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imo Rico MBA\"/>
    </mc:Choice>
  </mc:AlternateContent>
  <xr:revisionPtr revIDLastSave="0" documentId="13_ncr:1_{D97B9A46-077C-4502-A220-1EF2AD17FBF6}" xr6:coauthVersionLast="47" xr6:coauthVersionMax="47" xr10:uidLastSave="{00000000-0000-0000-0000-000000000000}"/>
  <bookViews>
    <workbookView xWindow="-108" yWindow="-108" windowWidth="23256" windowHeight="12576" activeTab="4" xr2:uid="{5C5BD81E-FCC9-4695-8F97-CE7AA157EAE8}"/>
  </bookViews>
  <sheets>
    <sheet name="Retornos" sheetId="1" r:id="rId1"/>
    <sheet name="RetornoxRisco" sheetId="2" r:id="rId2"/>
    <sheet name="RetornoDiscretoxContinuo" sheetId="3" r:id="rId3"/>
    <sheet name="PrecosAcoes" sheetId="4" r:id="rId4"/>
    <sheet name="VaR5anos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Z26" i="5" l="1"/>
  <c r="AB19" i="5"/>
  <c r="AB17" i="5"/>
  <c r="AB25" i="5"/>
  <c r="Z25" i="5"/>
  <c r="Z23" i="5"/>
  <c r="Z19" i="5"/>
  <c r="Z18" i="5"/>
  <c r="Z17" i="5"/>
  <c r="Z15" i="5"/>
  <c r="AA14" i="5"/>
  <c r="Z14" i="5"/>
  <c r="H3" i="5"/>
  <c r="D3" i="5"/>
  <c r="AI3" i="5" l="1"/>
  <c r="AG4" i="5"/>
  <c r="AI4" i="5"/>
  <c r="AF4" i="5"/>
  <c r="AA6" i="5"/>
  <c r="AA7" i="5" s="1"/>
  <c r="AG7" i="5" s="1"/>
  <c r="Z6" i="5"/>
  <c r="Z7" i="5" s="1"/>
  <c r="AF7" i="5" s="1"/>
  <c r="AB5" i="5"/>
  <c r="AH5" i="5" s="1"/>
  <c r="AD1195" i="5"/>
  <c r="AD1245" i="5"/>
  <c r="H1259" i="5"/>
  <c r="AA13" i="5"/>
  <c r="Z13" i="5"/>
  <c r="AA5" i="5"/>
  <c r="AG5" i="5" s="1"/>
  <c r="Z5" i="5"/>
  <c r="AF5" i="5" s="1"/>
  <c r="AA4" i="5"/>
  <c r="AC4" i="5" s="1"/>
  <c r="Z4" i="5"/>
  <c r="AB4" i="5" s="1"/>
  <c r="AH4" i="5" s="1"/>
  <c r="AA3" i="5"/>
  <c r="AC3" i="5" s="1"/>
  <c r="Z3" i="5"/>
  <c r="AB3" i="5" s="1"/>
  <c r="AH3" i="5" s="1"/>
  <c r="D4" i="5"/>
  <c r="F4" i="5" s="1"/>
  <c r="H4" i="5" s="1"/>
  <c r="E4" i="5"/>
  <c r="G4" i="5" s="1"/>
  <c r="D5" i="5"/>
  <c r="F5" i="5" s="1"/>
  <c r="H5" i="5" s="1"/>
  <c r="E5" i="5"/>
  <c r="G5" i="5" s="1"/>
  <c r="D6" i="5"/>
  <c r="F6" i="5" s="1"/>
  <c r="H6" i="5" s="1"/>
  <c r="E6" i="5"/>
  <c r="G6" i="5" s="1"/>
  <c r="D7" i="5"/>
  <c r="F7" i="5" s="1"/>
  <c r="E7" i="5"/>
  <c r="G7" i="5" s="1"/>
  <c r="D8" i="5"/>
  <c r="F8" i="5" s="1"/>
  <c r="H8" i="5" s="1"/>
  <c r="E8" i="5"/>
  <c r="G8" i="5" s="1"/>
  <c r="D9" i="5"/>
  <c r="F9" i="5" s="1"/>
  <c r="H9" i="5" s="1"/>
  <c r="E9" i="5"/>
  <c r="G9" i="5" s="1"/>
  <c r="D10" i="5"/>
  <c r="F10" i="5" s="1"/>
  <c r="H10" i="5" s="1"/>
  <c r="E10" i="5"/>
  <c r="G10" i="5" s="1"/>
  <c r="D11" i="5"/>
  <c r="F11" i="5" s="1"/>
  <c r="E11" i="5"/>
  <c r="G11" i="5" s="1"/>
  <c r="D12" i="5"/>
  <c r="F12" i="5" s="1"/>
  <c r="H12" i="5" s="1"/>
  <c r="E12" i="5"/>
  <c r="G12" i="5" s="1"/>
  <c r="D13" i="5"/>
  <c r="F13" i="5" s="1"/>
  <c r="H13" i="5" s="1"/>
  <c r="E13" i="5"/>
  <c r="G13" i="5" s="1"/>
  <c r="D14" i="5"/>
  <c r="F14" i="5" s="1"/>
  <c r="H14" i="5" s="1"/>
  <c r="E14" i="5"/>
  <c r="G14" i="5" s="1"/>
  <c r="D15" i="5"/>
  <c r="F15" i="5" s="1"/>
  <c r="E15" i="5"/>
  <c r="G15" i="5" s="1"/>
  <c r="D16" i="5"/>
  <c r="F16" i="5" s="1"/>
  <c r="H16" i="5" s="1"/>
  <c r="E16" i="5"/>
  <c r="G16" i="5" s="1"/>
  <c r="D17" i="5"/>
  <c r="F17" i="5" s="1"/>
  <c r="H17" i="5" s="1"/>
  <c r="E17" i="5"/>
  <c r="G17" i="5" s="1"/>
  <c r="D18" i="5"/>
  <c r="F18" i="5" s="1"/>
  <c r="H18" i="5" s="1"/>
  <c r="E18" i="5"/>
  <c r="G18" i="5" s="1"/>
  <c r="D19" i="5"/>
  <c r="F19" i="5" s="1"/>
  <c r="E19" i="5"/>
  <c r="G19" i="5" s="1"/>
  <c r="D20" i="5"/>
  <c r="F20" i="5" s="1"/>
  <c r="H20" i="5" s="1"/>
  <c r="E20" i="5"/>
  <c r="G20" i="5" s="1"/>
  <c r="D21" i="5"/>
  <c r="F21" i="5" s="1"/>
  <c r="H21" i="5" s="1"/>
  <c r="E21" i="5"/>
  <c r="G21" i="5" s="1"/>
  <c r="D22" i="5"/>
  <c r="F22" i="5" s="1"/>
  <c r="H22" i="5" s="1"/>
  <c r="E22" i="5"/>
  <c r="G22" i="5" s="1"/>
  <c r="D23" i="5"/>
  <c r="F23" i="5" s="1"/>
  <c r="E23" i="5"/>
  <c r="G23" i="5" s="1"/>
  <c r="D24" i="5"/>
  <c r="F24" i="5" s="1"/>
  <c r="H24" i="5" s="1"/>
  <c r="E24" i="5"/>
  <c r="G24" i="5" s="1"/>
  <c r="D25" i="5"/>
  <c r="F25" i="5" s="1"/>
  <c r="H25" i="5" s="1"/>
  <c r="E25" i="5"/>
  <c r="G25" i="5" s="1"/>
  <c r="D26" i="5"/>
  <c r="F26" i="5" s="1"/>
  <c r="H26" i="5" s="1"/>
  <c r="E26" i="5"/>
  <c r="G26" i="5" s="1"/>
  <c r="D27" i="5"/>
  <c r="F27" i="5" s="1"/>
  <c r="E27" i="5"/>
  <c r="G27" i="5" s="1"/>
  <c r="D28" i="5"/>
  <c r="F28" i="5" s="1"/>
  <c r="H28" i="5" s="1"/>
  <c r="E28" i="5"/>
  <c r="G28" i="5" s="1"/>
  <c r="D29" i="5"/>
  <c r="F29" i="5" s="1"/>
  <c r="H29" i="5" s="1"/>
  <c r="E29" i="5"/>
  <c r="G29" i="5" s="1"/>
  <c r="D30" i="5"/>
  <c r="F30" i="5" s="1"/>
  <c r="H30" i="5" s="1"/>
  <c r="E30" i="5"/>
  <c r="G30" i="5" s="1"/>
  <c r="D31" i="5"/>
  <c r="F31" i="5" s="1"/>
  <c r="E31" i="5"/>
  <c r="G31" i="5" s="1"/>
  <c r="D32" i="5"/>
  <c r="F32" i="5" s="1"/>
  <c r="H32" i="5" s="1"/>
  <c r="E32" i="5"/>
  <c r="G32" i="5" s="1"/>
  <c r="D33" i="5"/>
  <c r="F33" i="5" s="1"/>
  <c r="H33" i="5" s="1"/>
  <c r="E33" i="5"/>
  <c r="G33" i="5" s="1"/>
  <c r="D34" i="5"/>
  <c r="F34" i="5" s="1"/>
  <c r="H34" i="5" s="1"/>
  <c r="E34" i="5"/>
  <c r="G34" i="5" s="1"/>
  <c r="D35" i="5"/>
  <c r="F35" i="5" s="1"/>
  <c r="E35" i="5"/>
  <c r="G35" i="5" s="1"/>
  <c r="D36" i="5"/>
  <c r="F36" i="5" s="1"/>
  <c r="H36" i="5" s="1"/>
  <c r="E36" i="5"/>
  <c r="G36" i="5" s="1"/>
  <c r="D37" i="5"/>
  <c r="F37" i="5" s="1"/>
  <c r="H37" i="5" s="1"/>
  <c r="E37" i="5"/>
  <c r="G37" i="5" s="1"/>
  <c r="D38" i="5"/>
  <c r="F38" i="5" s="1"/>
  <c r="H38" i="5" s="1"/>
  <c r="E38" i="5"/>
  <c r="G38" i="5" s="1"/>
  <c r="D39" i="5"/>
  <c r="F39" i="5" s="1"/>
  <c r="E39" i="5"/>
  <c r="G39" i="5" s="1"/>
  <c r="D40" i="5"/>
  <c r="F40" i="5" s="1"/>
  <c r="H40" i="5" s="1"/>
  <c r="E40" i="5"/>
  <c r="G40" i="5" s="1"/>
  <c r="D41" i="5"/>
  <c r="F41" i="5" s="1"/>
  <c r="H41" i="5" s="1"/>
  <c r="E41" i="5"/>
  <c r="G41" i="5" s="1"/>
  <c r="D42" i="5"/>
  <c r="F42" i="5" s="1"/>
  <c r="H42" i="5" s="1"/>
  <c r="E42" i="5"/>
  <c r="G42" i="5" s="1"/>
  <c r="D43" i="5"/>
  <c r="F43" i="5" s="1"/>
  <c r="E43" i="5"/>
  <c r="G43" i="5" s="1"/>
  <c r="D44" i="5"/>
  <c r="F44" i="5" s="1"/>
  <c r="H44" i="5" s="1"/>
  <c r="E44" i="5"/>
  <c r="G44" i="5" s="1"/>
  <c r="D45" i="5"/>
  <c r="F45" i="5" s="1"/>
  <c r="H45" i="5" s="1"/>
  <c r="E45" i="5"/>
  <c r="G45" i="5" s="1"/>
  <c r="D46" i="5"/>
  <c r="F46" i="5" s="1"/>
  <c r="H46" i="5" s="1"/>
  <c r="E46" i="5"/>
  <c r="G46" i="5" s="1"/>
  <c r="D47" i="5"/>
  <c r="F47" i="5" s="1"/>
  <c r="E47" i="5"/>
  <c r="G47" i="5" s="1"/>
  <c r="D48" i="5"/>
  <c r="F48" i="5" s="1"/>
  <c r="H48" i="5" s="1"/>
  <c r="E48" i="5"/>
  <c r="G48" i="5" s="1"/>
  <c r="D49" i="5"/>
  <c r="F49" i="5" s="1"/>
  <c r="H49" i="5" s="1"/>
  <c r="E49" i="5"/>
  <c r="G49" i="5" s="1"/>
  <c r="D50" i="5"/>
  <c r="F50" i="5" s="1"/>
  <c r="H50" i="5" s="1"/>
  <c r="E50" i="5"/>
  <c r="G50" i="5" s="1"/>
  <c r="D51" i="5"/>
  <c r="F51" i="5" s="1"/>
  <c r="E51" i="5"/>
  <c r="G51" i="5" s="1"/>
  <c r="D52" i="5"/>
  <c r="F52" i="5" s="1"/>
  <c r="H52" i="5" s="1"/>
  <c r="E52" i="5"/>
  <c r="G52" i="5" s="1"/>
  <c r="D53" i="5"/>
  <c r="F53" i="5" s="1"/>
  <c r="H53" i="5" s="1"/>
  <c r="E53" i="5"/>
  <c r="G53" i="5" s="1"/>
  <c r="D54" i="5"/>
  <c r="F54" i="5" s="1"/>
  <c r="H54" i="5" s="1"/>
  <c r="E54" i="5"/>
  <c r="G54" i="5" s="1"/>
  <c r="D55" i="5"/>
  <c r="F55" i="5" s="1"/>
  <c r="E55" i="5"/>
  <c r="G55" i="5" s="1"/>
  <c r="D56" i="5"/>
  <c r="F56" i="5" s="1"/>
  <c r="H56" i="5" s="1"/>
  <c r="E56" i="5"/>
  <c r="G56" i="5" s="1"/>
  <c r="D57" i="5"/>
  <c r="F57" i="5" s="1"/>
  <c r="H57" i="5" s="1"/>
  <c r="E57" i="5"/>
  <c r="G57" i="5" s="1"/>
  <c r="D58" i="5"/>
  <c r="F58" i="5" s="1"/>
  <c r="H58" i="5" s="1"/>
  <c r="E58" i="5"/>
  <c r="G58" i="5" s="1"/>
  <c r="D59" i="5"/>
  <c r="F59" i="5" s="1"/>
  <c r="E59" i="5"/>
  <c r="G59" i="5" s="1"/>
  <c r="D60" i="5"/>
  <c r="F60" i="5" s="1"/>
  <c r="H60" i="5" s="1"/>
  <c r="E60" i="5"/>
  <c r="G60" i="5" s="1"/>
  <c r="D61" i="5"/>
  <c r="F61" i="5" s="1"/>
  <c r="H61" i="5" s="1"/>
  <c r="E61" i="5"/>
  <c r="G61" i="5" s="1"/>
  <c r="D62" i="5"/>
  <c r="F62" i="5" s="1"/>
  <c r="H62" i="5" s="1"/>
  <c r="E62" i="5"/>
  <c r="G62" i="5" s="1"/>
  <c r="D63" i="5"/>
  <c r="F63" i="5" s="1"/>
  <c r="E63" i="5"/>
  <c r="G63" i="5" s="1"/>
  <c r="D64" i="5"/>
  <c r="F64" i="5" s="1"/>
  <c r="H64" i="5" s="1"/>
  <c r="E64" i="5"/>
  <c r="G64" i="5" s="1"/>
  <c r="D65" i="5"/>
  <c r="F65" i="5" s="1"/>
  <c r="H65" i="5" s="1"/>
  <c r="E65" i="5"/>
  <c r="G65" i="5" s="1"/>
  <c r="D66" i="5"/>
  <c r="F66" i="5" s="1"/>
  <c r="H66" i="5" s="1"/>
  <c r="E66" i="5"/>
  <c r="G66" i="5" s="1"/>
  <c r="D67" i="5"/>
  <c r="F67" i="5" s="1"/>
  <c r="E67" i="5"/>
  <c r="G67" i="5" s="1"/>
  <c r="D68" i="5"/>
  <c r="F68" i="5" s="1"/>
  <c r="H68" i="5" s="1"/>
  <c r="E68" i="5"/>
  <c r="G68" i="5" s="1"/>
  <c r="D69" i="5"/>
  <c r="F69" i="5" s="1"/>
  <c r="H69" i="5" s="1"/>
  <c r="E69" i="5"/>
  <c r="G69" i="5" s="1"/>
  <c r="D70" i="5"/>
  <c r="F70" i="5" s="1"/>
  <c r="H70" i="5" s="1"/>
  <c r="E70" i="5"/>
  <c r="G70" i="5" s="1"/>
  <c r="D71" i="5"/>
  <c r="F71" i="5" s="1"/>
  <c r="E71" i="5"/>
  <c r="G71" i="5" s="1"/>
  <c r="D72" i="5"/>
  <c r="F72" i="5" s="1"/>
  <c r="H72" i="5" s="1"/>
  <c r="E72" i="5"/>
  <c r="G72" i="5" s="1"/>
  <c r="D73" i="5"/>
  <c r="F73" i="5" s="1"/>
  <c r="H73" i="5" s="1"/>
  <c r="E73" i="5"/>
  <c r="G73" i="5" s="1"/>
  <c r="D74" i="5"/>
  <c r="F74" i="5" s="1"/>
  <c r="H74" i="5" s="1"/>
  <c r="E74" i="5"/>
  <c r="G74" i="5" s="1"/>
  <c r="D75" i="5"/>
  <c r="F75" i="5" s="1"/>
  <c r="E75" i="5"/>
  <c r="G75" i="5" s="1"/>
  <c r="D76" i="5"/>
  <c r="F76" i="5" s="1"/>
  <c r="H76" i="5" s="1"/>
  <c r="E76" i="5"/>
  <c r="G76" i="5" s="1"/>
  <c r="D77" i="5"/>
  <c r="F77" i="5" s="1"/>
  <c r="H77" i="5" s="1"/>
  <c r="E77" i="5"/>
  <c r="G77" i="5" s="1"/>
  <c r="D78" i="5"/>
  <c r="F78" i="5" s="1"/>
  <c r="H78" i="5" s="1"/>
  <c r="E78" i="5"/>
  <c r="G78" i="5" s="1"/>
  <c r="D79" i="5"/>
  <c r="F79" i="5" s="1"/>
  <c r="E79" i="5"/>
  <c r="G79" i="5" s="1"/>
  <c r="D80" i="5"/>
  <c r="F80" i="5" s="1"/>
  <c r="H80" i="5" s="1"/>
  <c r="E80" i="5"/>
  <c r="G80" i="5" s="1"/>
  <c r="D81" i="5"/>
  <c r="F81" i="5" s="1"/>
  <c r="H81" i="5" s="1"/>
  <c r="E81" i="5"/>
  <c r="G81" i="5" s="1"/>
  <c r="D82" i="5"/>
  <c r="F82" i="5" s="1"/>
  <c r="H82" i="5" s="1"/>
  <c r="E82" i="5"/>
  <c r="G82" i="5" s="1"/>
  <c r="D83" i="5"/>
  <c r="F83" i="5" s="1"/>
  <c r="E83" i="5"/>
  <c r="G83" i="5" s="1"/>
  <c r="D84" i="5"/>
  <c r="F84" i="5" s="1"/>
  <c r="H84" i="5" s="1"/>
  <c r="E84" i="5"/>
  <c r="G84" i="5" s="1"/>
  <c r="D85" i="5"/>
  <c r="F85" i="5" s="1"/>
  <c r="H85" i="5" s="1"/>
  <c r="E85" i="5"/>
  <c r="G85" i="5" s="1"/>
  <c r="D86" i="5"/>
  <c r="F86" i="5" s="1"/>
  <c r="H86" i="5" s="1"/>
  <c r="E86" i="5"/>
  <c r="G86" i="5" s="1"/>
  <c r="D87" i="5"/>
  <c r="F87" i="5" s="1"/>
  <c r="E87" i="5"/>
  <c r="G87" i="5" s="1"/>
  <c r="D88" i="5"/>
  <c r="F88" i="5" s="1"/>
  <c r="H88" i="5" s="1"/>
  <c r="E88" i="5"/>
  <c r="G88" i="5" s="1"/>
  <c r="D89" i="5"/>
  <c r="F89" i="5" s="1"/>
  <c r="H89" i="5" s="1"/>
  <c r="E89" i="5"/>
  <c r="G89" i="5" s="1"/>
  <c r="D90" i="5"/>
  <c r="F90" i="5" s="1"/>
  <c r="H90" i="5" s="1"/>
  <c r="E90" i="5"/>
  <c r="G90" i="5" s="1"/>
  <c r="D91" i="5"/>
  <c r="F91" i="5" s="1"/>
  <c r="E91" i="5"/>
  <c r="G91" i="5" s="1"/>
  <c r="D92" i="5"/>
  <c r="F92" i="5" s="1"/>
  <c r="H92" i="5" s="1"/>
  <c r="E92" i="5"/>
  <c r="G92" i="5" s="1"/>
  <c r="D93" i="5"/>
  <c r="F93" i="5" s="1"/>
  <c r="H93" i="5" s="1"/>
  <c r="E93" i="5"/>
  <c r="G93" i="5" s="1"/>
  <c r="D94" i="5"/>
  <c r="F94" i="5" s="1"/>
  <c r="H94" i="5" s="1"/>
  <c r="E94" i="5"/>
  <c r="G94" i="5" s="1"/>
  <c r="D95" i="5"/>
  <c r="F95" i="5" s="1"/>
  <c r="E95" i="5"/>
  <c r="G95" i="5" s="1"/>
  <c r="D96" i="5"/>
  <c r="F96" i="5" s="1"/>
  <c r="H96" i="5" s="1"/>
  <c r="E96" i="5"/>
  <c r="G96" i="5" s="1"/>
  <c r="D97" i="5"/>
  <c r="F97" i="5" s="1"/>
  <c r="H97" i="5" s="1"/>
  <c r="E97" i="5"/>
  <c r="G97" i="5" s="1"/>
  <c r="D98" i="5"/>
  <c r="F98" i="5" s="1"/>
  <c r="H98" i="5" s="1"/>
  <c r="E98" i="5"/>
  <c r="G98" i="5" s="1"/>
  <c r="D99" i="5"/>
  <c r="F99" i="5" s="1"/>
  <c r="E99" i="5"/>
  <c r="G99" i="5" s="1"/>
  <c r="D100" i="5"/>
  <c r="F100" i="5" s="1"/>
  <c r="H100" i="5" s="1"/>
  <c r="E100" i="5"/>
  <c r="G100" i="5" s="1"/>
  <c r="D101" i="5"/>
  <c r="F101" i="5" s="1"/>
  <c r="H101" i="5" s="1"/>
  <c r="E101" i="5"/>
  <c r="G101" i="5" s="1"/>
  <c r="D102" i="5"/>
  <c r="F102" i="5" s="1"/>
  <c r="H102" i="5" s="1"/>
  <c r="E102" i="5"/>
  <c r="G102" i="5" s="1"/>
  <c r="D103" i="5"/>
  <c r="F103" i="5" s="1"/>
  <c r="E103" i="5"/>
  <c r="G103" i="5" s="1"/>
  <c r="D104" i="5"/>
  <c r="F104" i="5" s="1"/>
  <c r="H104" i="5" s="1"/>
  <c r="E104" i="5"/>
  <c r="G104" i="5" s="1"/>
  <c r="D105" i="5"/>
  <c r="F105" i="5" s="1"/>
  <c r="H105" i="5" s="1"/>
  <c r="E105" i="5"/>
  <c r="G105" i="5" s="1"/>
  <c r="D106" i="5"/>
  <c r="F106" i="5" s="1"/>
  <c r="H106" i="5" s="1"/>
  <c r="E106" i="5"/>
  <c r="G106" i="5" s="1"/>
  <c r="D107" i="5"/>
  <c r="F107" i="5" s="1"/>
  <c r="E107" i="5"/>
  <c r="G107" i="5" s="1"/>
  <c r="D108" i="5"/>
  <c r="F108" i="5" s="1"/>
  <c r="H108" i="5" s="1"/>
  <c r="E108" i="5"/>
  <c r="G108" i="5" s="1"/>
  <c r="D109" i="5"/>
  <c r="F109" i="5" s="1"/>
  <c r="H109" i="5" s="1"/>
  <c r="E109" i="5"/>
  <c r="G109" i="5" s="1"/>
  <c r="D110" i="5"/>
  <c r="F110" i="5" s="1"/>
  <c r="H110" i="5" s="1"/>
  <c r="E110" i="5"/>
  <c r="G110" i="5" s="1"/>
  <c r="D111" i="5"/>
  <c r="F111" i="5" s="1"/>
  <c r="E111" i="5"/>
  <c r="G111" i="5" s="1"/>
  <c r="D112" i="5"/>
  <c r="F112" i="5" s="1"/>
  <c r="H112" i="5" s="1"/>
  <c r="E112" i="5"/>
  <c r="G112" i="5" s="1"/>
  <c r="D113" i="5"/>
  <c r="F113" i="5" s="1"/>
  <c r="H113" i="5" s="1"/>
  <c r="E113" i="5"/>
  <c r="G113" i="5" s="1"/>
  <c r="D114" i="5"/>
  <c r="F114" i="5" s="1"/>
  <c r="H114" i="5" s="1"/>
  <c r="E114" i="5"/>
  <c r="G114" i="5" s="1"/>
  <c r="D115" i="5"/>
  <c r="F115" i="5" s="1"/>
  <c r="E115" i="5"/>
  <c r="G115" i="5" s="1"/>
  <c r="D116" i="5"/>
  <c r="F116" i="5" s="1"/>
  <c r="H116" i="5" s="1"/>
  <c r="E116" i="5"/>
  <c r="G116" i="5" s="1"/>
  <c r="D117" i="5"/>
  <c r="F117" i="5" s="1"/>
  <c r="H117" i="5" s="1"/>
  <c r="E117" i="5"/>
  <c r="G117" i="5" s="1"/>
  <c r="D118" i="5"/>
  <c r="F118" i="5" s="1"/>
  <c r="H118" i="5" s="1"/>
  <c r="E118" i="5"/>
  <c r="G118" i="5" s="1"/>
  <c r="D119" i="5"/>
  <c r="F119" i="5" s="1"/>
  <c r="E119" i="5"/>
  <c r="G119" i="5" s="1"/>
  <c r="D120" i="5"/>
  <c r="F120" i="5" s="1"/>
  <c r="H120" i="5" s="1"/>
  <c r="E120" i="5"/>
  <c r="G120" i="5" s="1"/>
  <c r="D121" i="5"/>
  <c r="F121" i="5" s="1"/>
  <c r="H121" i="5" s="1"/>
  <c r="E121" i="5"/>
  <c r="G121" i="5" s="1"/>
  <c r="D122" i="5"/>
  <c r="F122" i="5" s="1"/>
  <c r="H122" i="5" s="1"/>
  <c r="E122" i="5"/>
  <c r="G122" i="5" s="1"/>
  <c r="D123" i="5"/>
  <c r="F123" i="5" s="1"/>
  <c r="E123" i="5"/>
  <c r="G123" i="5" s="1"/>
  <c r="D124" i="5"/>
  <c r="F124" i="5" s="1"/>
  <c r="H124" i="5" s="1"/>
  <c r="E124" i="5"/>
  <c r="G124" i="5" s="1"/>
  <c r="D125" i="5"/>
  <c r="F125" i="5" s="1"/>
  <c r="H125" i="5" s="1"/>
  <c r="E125" i="5"/>
  <c r="G125" i="5" s="1"/>
  <c r="D126" i="5"/>
  <c r="F126" i="5" s="1"/>
  <c r="H126" i="5" s="1"/>
  <c r="E126" i="5"/>
  <c r="G126" i="5" s="1"/>
  <c r="D127" i="5"/>
  <c r="F127" i="5" s="1"/>
  <c r="E127" i="5"/>
  <c r="G127" i="5" s="1"/>
  <c r="D128" i="5"/>
  <c r="F128" i="5" s="1"/>
  <c r="H128" i="5" s="1"/>
  <c r="E128" i="5"/>
  <c r="G128" i="5" s="1"/>
  <c r="D129" i="5"/>
  <c r="F129" i="5" s="1"/>
  <c r="H129" i="5" s="1"/>
  <c r="E129" i="5"/>
  <c r="G129" i="5" s="1"/>
  <c r="D130" i="5"/>
  <c r="F130" i="5" s="1"/>
  <c r="H130" i="5" s="1"/>
  <c r="E130" i="5"/>
  <c r="G130" i="5" s="1"/>
  <c r="D131" i="5"/>
  <c r="F131" i="5" s="1"/>
  <c r="E131" i="5"/>
  <c r="G131" i="5" s="1"/>
  <c r="D132" i="5"/>
  <c r="F132" i="5" s="1"/>
  <c r="H132" i="5" s="1"/>
  <c r="E132" i="5"/>
  <c r="G132" i="5" s="1"/>
  <c r="D133" i="5"/>
  <c r="F133" i="5" s="1"/>
  <c r="H133" i="5" s="1"/>
  <c r="E133" i="5"/>
  <c r="G133" i="5" s="1"/>
  <c r="D134" i="5"/>
  <c r="F134" i="5" s="1"/>
  <c r="H134" i="5" s="1"/>
  <c r="E134" i="5"/>
  <c r="G134" i="5" s="1"/>
  <c r="D135" i="5"/>
  <c r="F135" i="5" s="1"/>
  <c r="E135" i="5"/>
  <c r="G135" i="5" s="1"/>
  <c r="D136" i="5"/>
  <c r="F136" i="5" s="1"/>
  <c r="H136" i="5" s="1"/>
  <c r="E136" i="5"/>
  <c r="G136" i="5" s="1"/>
  <c r="D137" i="5"/>
  <c r="F137" i="5" s="1"/>
  <c r="H137" i="5" s="1"/>
  <c r="E137" i="5"/>
  <c r="G137" i="5" s="1"/>
  <c r="D138" i="5"/>
  <c r="F138" i="5" s="1"/>
  <c r="H138" i="5" s="1"/>
  <c r="E138" i="5"/>
  <c r="G138" i="5" s="1"/>
  <c r="D139" i="5"/>
  <c r="F139" i="5" s="1"/>
  <c r="E139" i="5"/>
  <c r="G139" i="5" s="1"/>
  <c r="D140" i="5"/>
  <c r="F140" i="5" s="1"/>
  <c r="H140" i="5" s="1"/>
  <c r="E140" i="5"/>
  <c r="G140" i="5" s="1"/>
  <c r="D141" i="5"/>
  <c r="F141" i="5" s="1"/>
  <c r="H141" i="5" s="1"/>
  <c r="E141" i="5"/>
  <c r="G141" i="5" s="1"/>
  <c r="D142" i="5"/>
  <c r="F142" i="5" s="1"/>
  <c r="H142" i="5" s="1"/>
  <c r="E142" i="5"/>
  <c r="G142" i="5" s="1"/>
  <c r="D143" i="5"/>
  <c r="F143" i="5" s="1"/>
  <c r="E143" i="5"/>
  <c r="G143" i="5" s="1"/>
  <c r="D144" i="5"/>
  <c r="F144" i="5" s="1"/>
  <c r="H144" i="5" s="1"/>
  <c r="E144" i="5"/>
  <c r="G144" i="5" s="1"/>
  <c r="D145" i="5"/>
  <c r="F145" i="5" s="1"/>
  <c r="H145" i="5" s="1"/>
  <c r="E145" i="5"/>
  <c r="G145" i="5" s="1"/>
  <c r="D146" i="5"/>
  <c r="F146" i="5" s="1"/>
  <c r="H146" i="5" s="1"/>
  <c r="E146" i="5"/>
  <c r="G146" i="5" s="1"/>
  <c r="D147" i="5"/>
  <c r="F147" i="5" s="1"/>
  <c r="E147" i="5"/>
  <c r="G147" i="5" s="1"/>
  <c r="D148" i="5"/>
  <c r="F148" i="5" s="1"/>
  <c r="H148" i="5" s="1"/>
  <c r="E148" i="5"/>
  <c r="G148" i="5" s="1"/>
  <c r="D149" i="5"/>
  <c r="F149" i="5" s="1"/>
  <c r="H149" i="5" s="1"/>
  <c r="E149" i="5"/>
  <c r="G149" i="5" s="1"/>
  <c r="D150" i="5"/>
  <c r="F150" i="5" s="1"/>
  <c r="H150" i="5" s="1"/>
  <c r="E150" i="5"/>
  <c r="G150" i="5" s="1"/>
  <c r="D151" i="5"/>
  <c r="F151" i="5" s="1"/>
  <c r="E151" i="5"/>
  <c r="G151" i="5" s="1"/>
  <c r="D152" i="5"/>
  <c r="F152" i="5" s="1"/>
  <c r="H152" i="5" s="1"/>
  <c r="E152" i="5"/>
  <c r="G152" i="5" s="1"/>
  <c r="D153" i="5"/>
  <c r="F153" i="5" s="1"/>
  <c r="H153" i="5" s="1"/>
  <c r="E153" i="5"/>
  <c r="G153" i="5" s="1"/>
  <c r="D154" i="5"/>
  <c r="F154" i="5" s="1"/>
  <c r="H154" i="5" s="1"/>
  <c r="E154" i="5"/>
  <c r="G154" i="5" s="1"/>
  <c r="D155" i="5"/>
  <c r="F155" i="5" s="1"/>
  <c r="E155" i="5"/>
  <c r="G155" i="5" s="1"/>
  <c r="D156" i="5"/>
  <c r="F156" i="5" s="1"/>
  <c r="H156" i="5" s="1"/>
  <c r="E156" i="5"/>
  <c r="G156" i="5" s="1"/>
  <c r="D157" i="5"/>
  <c r="F157" i="5" s="1"/>
  <c r="H157" i="5" s="1"/>
  <c r="E157" i="5"/>
  <c r="G157" i="5" s="1"/>
  <c r="D158" i="5"/>
  <c r="F158" i="5" s="1"/>
  <c r="H158" i="5" s="1"/>
  <c r="E158" i="5"/>
  <c r="G158" i="5" s="1"/>
  <c r="D159" i="5"/>
  <c r="F159" i="5" s="1"/>
  <c r="E159" i="5"/>
  <c r="G159" i="5" s="1"/>
  <c r="D160" i="5"/>
  <c r="F160" i="5" s="1"/>
  <c r="H160" i="5" s="1"/>
  <c r="E160" i="5"/>
  <c r="G160" i="5" s="1"/>
  <c r="D161" i="5"/>
  <c r="F161" i="5" s="1"/>
  <c r="H161" i="5" s="1"/>
  <c r="E161" i="5"/>
  <c r="G161" i="5" s="1"/>
  <c r="D162" i="5"/>
  <c r="F162" i="5" s="1"/>
  <c r="H162" i="5" s="1"/>
  <c r="E162" i="5"/>
  <c r="G162" i="5" s="1"/>
  <c r="D163" i="5"/>
  <c r="F163" i="5" s="1"/>
  <c r="E163" i="5"/>
  <c r="G163" i="5" s="1"/>
  <c r="D164" i="5"/>
  <c r="F164" i="5" s="1"/>
  <c r="H164" i="5" s="1"/>
  <c r="E164" i="5"/>
  <c r="G164" i="5" s="1"/>
  <c r="D165" i="5"/>
  <c r="F165" i="5" s="1"/>
  <c r="H165" i="5" s="1"/>
  <c r="E165" i="5"/>
  <c r="G165" i="5" s="1"/>
  <c r="D166" i="5"/>
  <c r="F166" i="5" s="1"/>
  <c r="H166" i="5" s="1"/>
  <c r="E166" i="5"/>
  <c r="G166" i="5" s="1"/>
  <c r="D167" i="5"/>
  <c r="F167" i="5" s="1"/>
  <c r="E167" i="5"/>
  <c r="G167" i="5" s="1"/>
  <c r="D168" i="5"/>
  <c r="F168" i="5" s="1"/>
  <c r="H168" i="5" s="1"/>
  <c r="E168" i="5"/>
  <c r="G168" i="5" s="1"/>
  <c r="D169" i="5"/>
  <c r="F169" i="5" s="1"/>
  <c r="H169" i="5" s="1"/>
  <c r="E169" i="5"/>
  <c r="G169" i="5" s="1"/>
  <c r="D170" i="5"/>
  <c r="F170" i="5" s="1"/>
  <c r="H170" i="5" s="1"/>
  <c r="E170" i="5"/>
  <c r="G170" i="5" s="1"/>
  <c r="D171" i="5"/>
  <c r="F171" i="5" s="1"/>
  <c r="E171" i="5"/>
  <c r="G171" i="5" s="1"/>
  <c r="D172" i="5"/>
  <c r="F172" i="5" s="1"/>
  <c r="H172" i="5" s="1"/>
  <c r="E172" i="5"/>
  <c r="G172" i="5" s="1"/>
  <c r="D173" i="5"/>
  <c r="F173" i="5" s="1"/>
  <c r="H173" i="5" s="1"/>
  <c r="E173" i="5"/>
  <c r="G173" i="5" s="1"/>
  <c r="D174" i="5"/>
  <c r="F174" i="5" s="1"/>
  <c r="H174" i="5" s="1"/>
  <c r="E174" i="5"/>
  <c r="G174" i="5" s="1"/>
  <c r="D175" i="5"/>
  <c r="F175" i="5" s="1"/>
  <c r="E175" i="5"/>
  <c r="G175" i="5" s="1"/>
  <c r="D176" i="5"/>
  <c r="F176" i="5" s="1"/>
  <c r="H176" i="5" s="1"/>
  <c r="E176" i="5"/>
  <c r="G176" i="5" s="1"/>
  <c r="D177" i="5"/>
  <c r="F177" i="5" s="1"/>
  <c r="H177" i="5" s="1"/>
  <c r="E177" i="5"/>
  <c r="G177" i="5" s="1"/>
  <c r="D178" i="5"/>
  <c r="F178" i="5" s="1"/>
  <c r="H178" i="5" s="1"/>
  <c r="E178" i="5"/>
  <c r="G178" i="5" s="1"/>
  <c r="D179" i="5"/>
  <c r="F179" i="5" s="1"/>
  <c r="E179" i="5"/>
  <c r="G179" i="5" s="1"/>
  <c r="D180" i="5"/>
  <c r="F180" i="5" s="1"/>
  <c r="H180" i="5" s="1"/>
  <c r="E180" i="5"/>
  <c r="G180" i="5" s="1"/>
  <c r="D181" i="5"/>
  <c r="F181" i="5" s="1"/>
  <c r="H181" i="5" s="1"/>
  <c r="E181" i="5"/>
  <c r="G181" i="5" s="1"/>
  <c r="D182" i="5"/>
  <c r="F182" i="5" s="1"/>
  <c r="H182" i="5" s="1"/>
  <c r="E182" i="5"/>
  <c r="G182" i="5" s="1"/>
  <c r="D183" i="5"/>
  <c r="F183" i="5" s="1"/>
  <c r="E183" i="5"/>
  <c r="G183" i="5" s="1"/>
  <c r="D184" i="5"/>
  <c r="F184" i="5" s="1"/>
  <c r="H184" i="5" s="1"/>
  <c r="E184" i="5"/>
  <c r="G184" i="5" s="1"/>
  <c r="D185" i="5"/>
  <c r="F185" i="5" s="1"/>
  <c r="H185" i="5" s="1"/>
  <c r="E185" i="5"/>
  <c r="G185" i="5" s="1"/>
  <c r="D186" i="5"/>
  <c r="F186" i="5" s="1"/>
  <c r="H186" i="5" s="1"/>
  <c r="E186" i="5"/>
  <c r="G186" i="5" s="1"/>
  <c r="D187" i="5"/>
  <c r="F187" i="5" s="1"/>
  <c r="E187" i="5"/>
  <c r="G187" i="5" s="1"/>
  <c r="D188" i="5"/>
  <c r="F188" i="5" s="1"/>
  <c r="H188" i="5" s="1"/>
  <c r="E188" i="5"/>
  <c r="G188" i="5" s="1"/>
  <c r="D189" i="5"/>
  <c r="F189" i="5" s="1"/>
  <c r="H189" i="5" s="1"/>
  <c r="E189" i="5"/>
  <c r="G189" i="5" s="1"/>
  <c r="D190" i="5"/>
  <c r="F190" i="5" s="1"/>
  <c r="H190" i="5" s="1"/>
  <c r="E190" i="5"/>
  <c r="G190" i="5" s="1"/>
  <c r="D191" i="5"/>
  <c r="F191" i="5" s="1"/>
  <c r="E191" i="5"/>
  <c r="G191" i="5" s="1"/>
  <c r="D192" i="5"/>
  <c r="F192" i="5" s="1"/>
  <c r="H192" i="5" s="1"/>
  <c r="E192" i="5"/>
  <c r="G192" i="5" s="1"/>
  <c r="D193" i="5"/>
  <c r="F193" i="5" s="1"/>
  <c r="H193" i="5" s="1"/>
  <c r="E193" i="5"/>
  <c r="G193" i="5" s="1"/>
  <c r="D194" i="5"/>
  <c r="F194" i="5" s="1"/>
  <c r="H194" i="5" s="1"/>
  <c r="E194" i="5"/>
  <c r="G194" i="5" s="1"/>
  <c r="D195" i="5"/>
  <c r="F195" i="5" s="1"/>
  <c r="E195" i="5"/>
  <c r="G195" i="5" s="1"/>
  <c r="D196" i="5"/>
  <c r="F196" i="5" s="1"/>
  <c r="H196" i="5" s="1"/>
  <c r="E196" i="5"/>
  <c r="G196" i="5" s="1"/>
  <c r="D197" i="5"/>
  <c r="F197" i="5" s="1"/>
  <c r="H197" i="5" s="1"/>
  <c r="E197" i="5"/>
  <c r="G197" i="5" s="1"/>
  <c r="D198" i="5"/>
  <c r="F198" i="5" s="1"/>
  <c r="H198" i="5" s="1"/>
  <c r="E198" i="5"/>
  <c r="G198" i="5" s="1"/>
  <c r="D199" i="5"/>
  <c r="F199" i="5" s="1"/>
  <c r="E199" i="5"/>
  <c r="G199" i="5" s="1"/>
  <c r="D200" i="5"/>
  <c r="F200" i="5" s="1"/>
  <c r="H200" i="5" s="1"/>
  <c r="E200" i="5"/>
  <c r="G200" i="5" s="1"/>
  <c r="D201" i="5"/>
  <c r="F201" i="5" s="1"/>
  <c r="H201" i="5" s="1"/>
  <c r="E201" i="5"/>
  <c r="G201" i="5" s="1"/>
  <c r="D202" i="5"/>
  <c r="F202" i="5" s="1"/>
  <c r="H202" i="5" s="1"/>
  <c r="E202" i="5"/>
  <c r="G202" i="5" s="1"/>
  <c r="D203" i="5"/>
  <c r="F203" i="5" s="1"/>
  <c r="E203" i="5"/>
  <c r="G203" i="5" s="1"/>
  <c r="D204" i="5"/>
  <c r="F204" i="5" s="1"/>
  <c r="H204" i="5" s="1"/>
  <c r="E204" i="5"/>
  <c r="G204" i="5" s="1"/>
  <c r="D205" i="5"/>
  <c r="F205" i="5" s="1"/>
  <c r="H205" i="5" s="1"/>
  <c r="E205" i="5"/>
  <c r="G205" i="5" s="1"/>
  <c r="D206" i="5"/>
  <c r="F206" i="5" s="1"/>
  <c r="H206" i="5" s="1"/>
  <c r="E206" i="5"/>
  <c r="G206" i="5" s="1"/>
  <c r="D207" i="5"/>
  <c r="F207" i="5" s="1"/>
  <c r="E207" i="5"/>
  <c r="G207" i="5" s="1"/>
  <c r="D208" i="5"/>
  <c r="F208" i="5" s="1"/>
  <c r="H208" i="5" s="1"/>
  <c r="E208" i="5"/>
  <c r="G208" i="5" s="1"/>
  <c r="D209" i="5"/>
  <c r="F209" i="5" s="1"/>
  <c r="H209" i="5" s="1"/>
  <c r="E209" i="5"/>
  <c r="G209" i="5" s="1"/>
  <c r="D210" i="5"/>
  <c r="F210" i="5" s="1"/>
  <c r="H210" i="5" s="1"/>
  <c r="E210" i="5"/>
  <c r="G210" i="5" s="1"/>
  <c r="D211" i="5"/>
  <c r="F211" i="5" s="1"/>
  <c r="E211" i="5"/>
  <c r="G211" i="5" s="1"/>
  <c r="D212" i="5"/>
  <c r="F212" i="5" s="1"/>
  <c r="H212" i="5" s="1"/>
  <c r="E212" i="5"/>
  <c r="G212" i="5" s="1"/>
  <c r="D213" i="5"/>
  <c r="F213" i="5" s="1"/>
  <c r="H213" i="5" s="1"/>
  <c r="E213" i="5"/>
  <c r="G213" i="5" s="1"/>
  <c r="D214" i="5"/>
  <c r="F214" i="5" s="1"/>
  <c r="H214" i="5" s="1"/>
  <c r="E214" i="5"/>
  <c r="G214" i="5" s="1"/>
  <c r="D215" i="5"/>
  <c r="F215" i="5" s="1"/>
  <c r="E215" i="5"/>
  <c r="G215" i="5" s="1"/>
  <c r="D216" i="5"/>
  <c r="F216" i="5" s="1"/>
  <c r="H216" i="5" s="1"/>
  <c r="E216" i="5"/>
  <c r="G216" i="5" s="1"/>
  <c r="D217" i="5"/>
  <c r="F217" i="5" s="1"/>
  <c r="H217" i="5" s="1"/>
  <c r="E217" i="5"/>
  <c r="G217" i="5" s="1"/>
  <c r="D218" i="5"/>
  <c r="F218" i="5" s="1"/>
  <c r="H218" i="5" s="1"/>
  <c r="E218" i="5"/>
  <c r="G218" i="5" s="1"/>
  <c r="D219" i="5"/>
  <c r="F219" i="5" s="1"/>
  <c r="E219" i="5"/>
  <c r="G219" i="5" s="1"/>
  <c r="D220" i="5"/>
  <c r="F220" i="5" s="1"/>
  <c r="H220" i="5" s="1"/>
  <c r="E220" i="5"/>
  <c r="G220" i="5" s="1"/>
  <c r="D221" i="5"/>
  <c r="F221" i="5" s="1"/>
  <c r="H221" i="5" s="1"/>
  <c r="E221" i="5"/>
  <c r="G221" i="5" s="1"/>
  <c r="D222" i="5"/>
  <c r="F222" i="5" s="1"/>
  <c r="H222" i="5" s="1"/>
  <c r="E222" i="5"/>
  <c r="G222" i="5" s="1"/>
  <c r="D223" i="5"/>
  <c r="F223" i="5" s="1"/>
  <c r="E223" i="5"/>
  <c r="G223" i="5" s="1"/>
  <c r="D224" i="5"/>
  <c r="F224" i="5" s="1"/>
  <c r="H224" i="5" s="1"/>
  <c r="E224" i="5"/>
  <c r="G224" i="5" s="1"/>
  <c r="D225" i="5"/>
  <c r="F225" i="5" s="1"/>
  <c r="H225" i="5" s="1"/>
  <c r="E225" i="5"/>
  <c r="G225" i="5" s="1"/>
  <c r="D226" i="5"/>
  <c r="F226" i="5" s="1"/>
  <c r="H226" i="5" s="1"/>
  <c r="E226" i="5"/>
  <c r="G226" i="5" s="1"/>
  <c r="D227" i="5"/>
  <c r="F227" i="5" s="1"/>
  <c r="E227" i="5"/>
  <c r="G227" i="5" s="1"/>
  <c r="D228" i="5"/>
  <c r="F228" i="5" s="1"/>
  <c r="H228" i="5" s="1"/>
  <c r="E228" i="5"/>
  <c r="G228" i="5" s="1"/>
  <c r="D229" i="5"/>
  <c r="F229" i="5" s="1"/>
  <c r="H229" i="5" s="1"/>
  <c r="E229" i="5"/>
  <c r="G229" i="5" s="1"/>
  <c r="D230" i="5"/>
  <c r="F230" i="5" s="1"/>
  <c r="H230" i="5" s="1"/>
  <c r="E230" i="5"/>
  <c r="G230" i="5" s="1"/>
  <c r="D231" i="5"/>
  <c r="F231" i="5" s="1"/>
  <c r="E231" i="5"/>
  <c r="G231" i="5" s="1"/>
  <c r="D232" i="5"/>
  <c r="F232" i="5" s="1"/>
  <c r="H232" i="5" s="1"/>
  <c r="E232" i="5"/>
  <c r="G232" i="5" s="1"/>
  <c r="D233" i="5"/>
  <c r="F233" i="5" s="1"/>
  <c r="H233" i="5" s="1"/>
  <c r="E233" i="5"/>
  <c r="G233" i="5" s="1"/>
  <c r="D234" i="5"/>
  <c r="F234" i="5" s="1"/>
  <c r="H234" i="5" s="1"/>
  <c r="E234" i="5"/>
  <c r="G234" i="5" s="1"/>
  <c r="D235" i="5"/>
  <c r="F235" i="5" s="1"/>
  <c r="E235" i="5"/>
  <c r="G235" i="5" s="1"/>
  <c r="D236" i="5"/>
  <c r="F236" i="5" s="1"/>
  <c r="H236" i="5" s="1"/>
  <c r="E236" i="5"/>
  <c r="G236" i="5" s="1"/>
  <c r="D237" i="5"/>
  <c r="F237" i="5" s="1"/>
  <c r="H237" i="5" s="1"/>
  <c r="E237" i="5"/>
  <c r="G237" i="5" s="1"/>
  <c r="D238" i="5"/>
  <c r="F238" i="5" s="1"/>
  <c r="H238" i="5" s="1"/>
  <c r="E238" i="5"/>
  <c r="G238" i="5" s="1"/>
  <c r="D239" i="5"/>
  <c r="F239" i="5" s="1"/>
  <c r="E239" i="5"/>
  <c r="G239" i="5" s="1"/>
  <c r="D240" i="5"/>
  <c r="F240" i="5" s="1"/>
  <c r="H240" i="5" s="1"/>
  <c r="E240" i="5"/>
  <c r="G240" i="5" s="1"/>
  <c r="D241" i="5"/>
  <c r="F241" i="5" s="1"/>
  <c r="H241" i="5" s="1"/>
  <c r="E241" i="5"/>
  <c r="G241" i="5" s="1"/>
  <c r="D242" i="5"/>
  <c r="F242" i="5" s="1"/>
  <c r="H242" i="5" s="1"/>
  <c r="E242" i="5"/>
  <c r="G242" i="5" s="1"/>
  <c r="D243" i="5"/>
  <c r="F243" i="5" s="1"/>
  <c r="E243" i="5"/>
  <c r="G243" i="5" s="1"/>
  <c r="D244" i="5"/>
  <c r="F244" i="5" s="1"/>
  <c r="H244" i="5" s="1"/>
  <c r="E244" i="5"/>
  <c r="G244" i="5" s="1"/>
  <c r="D245" i="5"/>
  <c r="F245" i="5" s="1"/>
  <c r="H245" i="5" s="1"/>
  <c r="E245" i="5"/>
  <c r="G245" i="5" s="1"/>
  <c r="D246" i="5"/>
  <c r="F246" i="5" s="1"/>
  <c r="H246" i="5" s="1"/>
  <c r="E246" i="5"/>
  <c r="G246" i="5" s="1"/>
  <c r="D247" i="5"/>
  <c r="F247" i="5" s="1"/>
  <c r="E247" i="5"/>
  <c r="G247" i="5" s="1"/>
  <c r="D248" i="5"/>
  <c r="F248" i="5" s="1"/>
  <c r="H248" i="5" s="1"/>
  <c r="E248" i="5"/>
  <c r="G248" i="5" s="1"/>
  <c r="D249" i="5"/>
  <c r="F249" i="5" s="1"/>
  <c r="H249" i="5" s="1"/>
  <c r="E249" i="5"/>
  <c r="G249" i="5" s="1"/>
  <c r="D250" i="5"/>
  <c r="F250" i="5" s="1"/>
  <c r="H250" i="5" s="1"/>
  <c r="E250" i="5"/>
  <c r="G250" i="5" s="1"/>
  <c r="D251" i="5"/>
  <c r="F251" i="5" s="1"/>
  <c r="E251" i="5"/>
  <c r="G251" i="5" s="1"/>
  <c r="D252" i="5"/>
  <c r="F252" i="5" s="1"/>
  <c r="H252" i="5" s="1"/>
  <c r="E252" i="5"/>
  <c r="G252" i="5" s="1"/>
  <c r="D253" i="5"/>
  <c r="F253" i="5" s="1"/>
  <c r="H253" i="5" s="1"/>
  <c r="E253" i="5"/>
  <c r="G253" i="5" s="1"/>
  <c r="D254" i="5"/>
  <c r="F254" i="5" s="1"/>
  <c r="H254" i="5" s="1"/>
  <c r="E254" i="5"/>
  <c r="G254" i="5" s="1"/>
  <c r="D255" i="5"/>
  <c r="F255" i="5" s="1"/>
  <c r="E255" i="5"/>
  <c r="G255" i="5" s="1"/>
  <c r="D256" i="5"/>
  <c r="F256" i="5" s="1"/>
  <c r="H256" i="5" s="1"/>
  <c r="E256" i="5"/>
  <c r="G256" i="5" s="1"/>
  <c r="D257" i="5"/>
  <c r="F257" i="5" s="1"/>
  <c r="H257" i="5" s="1"/>
  <c r="E257" i="5"/>
  <c r="G257" i="5" s="1"/>
  <c r="D258" i="5"/>
  <c r="F258" i="5" s="1"/>
  <c r="H258" i="5" s="1"/>
  <c r="E258" i="5"/>
  <c r="G258" i="5" s="1"/>
  <c r="D259" i="5"/>
  <c r="F259" i="5" s="1"/>
  <c r="E259" i="5"/>
  <c r="G259" i="5" s="1"/>
  <c r="D260" i="5"/>
  <c r="F260" i="5" s="1"/>
  <c r="H260" i="5" s="1"/>
  <c r="E260" i="5"/>
  <c r="G260" i="5" s="1"/>
  <c r="D261" i="5"/>
  <c r="F261" i="5" s="1"/>
  <c r="H261" i="5" s="1"/>
  <c r="E261" i="5"/>
  <c r="G261" i="5" s="1"/>
  <c r="D262" i="5"/>
  <c r="F262" i="5" s="1"/>
  <c r="H262" i="5" s="1"/>
  <c r="E262" i="5"/>
  <c r="G262" i="5" s="1"/>
  <c r="D263" i="5"/>
  <c r="F263" i="5" s="1"/>
  <c r="E263" i="5"/>
  <c r="G263" i="5" s="1"/>
  <c r="D264" i="5"/>
  <c r="F264" i="5" s="1"/>
  <c r="H264" i="5" s="1"/>
  <c r="E264" i="5"/>
  <c r="G264" i="5" s="1"/>
  <c r="D265" i="5"/>
  <c r="F265" i="5" s="1"/>
  <c r="H265" i="5" s="1"/>
  <c r="E265" i="5"/>
  <c r="G265" i="5" s="1"/>
  <c r="D266" i="5"/>
  <c r="F266" i="5" s="1"/>
  <c r="H266" i="5" s="1"/>
  <c r="E266" i="5"/>
  <c r="G266" i="5" s="1"/>
  <c r="D267" i="5"/>
  <c r="F267" i="5" s="1"/>
  <c r="E267" i="5"/>
  <c r="G267" i="5" s="1"/>
  <c r="D268" i="5"/>
  <c r="F268" i="5" s="1"/>
  <c r="H268" i="5" s="1"/>
  <c r="E268" i="5"/>
  <c r="G268" i="5" s="1"/>
  <c r="D269" i="5"/>
  <c r="F269" i="5" s="1"/>
  <c r="H269" i="5" s="1"/>
  <c r="E269" i="5"/>
  <c r="G269" i="5" s="1"/>
  <c r="D270" i="5"/>
  <c r="F270" i="5" s="1"/>
  <c r="H270" i="5" s="1"/>
  <c r="E270" i="5"/>
  <c r="G270" i="5" s="1"/>
  <c r="D271" i="5"/>
  <c r="F271" i="5" s="1"/>
  <c r="E271" i="5"/>
  <c r="G271" i="5" s="1"/>
  <c r="D272" i="5"/>
  <c r="F272" i="5" s="1"/>
  <c r="H272" i="5" s="1"/>
  <c r="E272" i="5"/>
  <c r="G272" i="5" s="1"/>
  <c r="D273" i="5"/>
  <c r="F273" i="5" s="1"/>
  <c r="H273" i="5" s="1"/>
  <c r="E273" i="5"/>
  <c r="G273" i="5" s="1"/>
  <c r="D274" i="5"/>
  <c r="F274" i="5" s="1"/>
  <c r="H274" i="5" s="1"/>
  <c r="E274" i="5"/>
  <c r="G274" i="5" s="1"/>
  <c r="D275" i="5"/>
  <c r="F275" i="5" s="1"/>
  <c r="E275" i="5"/>
  <c r="G275" i="5" s="1"/>
  <c r="D276" i="5"/>
  <c r="F276" i="5" s="1"/>
  <c r="H276" i="5" s="1"/>
  <c r="E276" i="5"/>
  <c r="G276" i="5" s="1"/>
  <c r="D277" i="5"/>
  <c r="F277" i="5" s="1"/>
  <c r="H277" i="5" s="1"/>
  <c r="E277" i="5"/>
  <c r="G277" i="5" s="1"/>
  <c r="D278" i="5"/>
  <c r="F278" i="5" s="1"/>
  <c r="H278" i="5" s="1"/>
  <c r="E278" i="5"/>
  <c r="G278" i="5" s="1"/>
  <c r="D279" i="5"/>
  <c r="F279" i="5" s="1"/>
  <c r="E279" i="5"/>
  <c r="G279" i="5" s="1"/>
  <c r="D280" i="5"/>
  <c r="F280" i="5" s="1"/>
  <c r="H280" i="5" s="1"/>
  <c r="E280" i="5"/>
  <c r="G280" i="5" s="1"/>
  <c r="D281" i="5"/>
  <c r="F281" i="5" s="1"/>
  <c r="H281" i="5" s="1"/>
  <c r="E281" i="5"/>
  <c r="G281" i="5" s="1"/>
  <c r="D282" i="5"/>
  <c r="F282" i="5" s="1"/>
  <c r="H282" i="5" s="1"/>
  <c r="E282" i="5"/>
  <c r="G282" i="5" s="1"/>
  <c r="D283" i="5"/>
  <c r="F283" i="5" s="1"/>
  <c r="E283" i="5"/>
  <c r="G283" i="5" s="1"/>
  <c r="D284" i="5"/>
  <c r="F284" i="5" s="1"/>
  <c r="H284" i="5" s="1"/>
  <c r="E284" i="5"/>
  <c r="G284" i="5" s="1"/>
  <c r="D285" i="5"/>
  <c r="F285" i="5" s="1"/>
  <c r="H285" i="5" s="1"/>
  <c r="E285" i="5"/>
  <c r="G285" i="5" s="1"/>
  <c r="D286" i="5"/>
  <c r="F286" i="5" s="1"/>
  <c r="H286" i="5" s="1"/>
  <c r="E286" i="5"/>
  <c r="G286" i="5" s="1"/>
  <c r="D287" i="5"/>
  <c r="F287" i="5" s="1"/>
  <c r="E287" i="5"/>
  <c r="G287" i="5" s="1"/>
  <c r="D288" i="5"/>
  <c r="F288" i="5" s="1"/>
  <c r="H288" i="5" s="1"/>
  <c r="E288" i="5"/>
  <c r="G288" i="5" s="1"/>
  <c r="D289" i="5"/>
  <c r="F289" i="5" s="1"/>
  <c r="H289" i="5" s="1"/>
  <c r="E289" i="5"/>
  <c r="G289" i="5" s="1"/>
  <c r="D290" i="5"/>
  <c r="F290" i="5" s="1"/>
  <c r="H290" i="5" s="1"/>
  <c r="E290" i="5"/>
  <c r="G290" i="5" s="1"/>
  <c r="D291" i="5"/>
  <c r="F291" i="5" s="1"/>
  <c r="E291" i="5"/>
  <c r="G291" i="5" s="1"/>
  <c r="D292" i="5"/>
  <c r="F292" i="5" s="1"/>
  <c r="H292" i="5" s="1"/>
  <c r="E292" i="5"/>
  <c r="G292" i="5" s="1"/>
  <c r="D293" i="5"/>
  <c r="F293" i="5" s="1"/>
  <c r="H293" i="5" s="1"/>
  <c r="E293" i="5"/>
  <c r="G293" i="5" s="1"/>
  <c r="D294" i="5"/>
  <c r="F294" i="5" s="1"/>
  <c r="H294" i="5" s="1"/>
  <c r="E294" i="5"/>
  <c r="G294" i="5" s="1"/>
  <c r="D295" i="5"/>
  <c r="F295" i="5" s="1"/>
  <c r="E295" i="5"/>
  <c r="G295" i="5" s="1"/>
  <c r="D296" i="5"/>
  <c r="F296" i="5" s="1"/>
  <c r="H296" i="5" s="1"/>
  <c r="E296" i="5"/>
  <c r="G296" i="5" s="1"/>
  <c r="D297" i="5"/>
  <c r="F297" i="5" s="1"/>
  <c r="H297" i="5" s="1"/>
  <c r="E297" i="5"/>
  <c r="G297" i="5" s="1"/>
  <c r="D298" i="5"/>
  <c r="F298" i="5" s="1"/>
  <c r="H298" i="5" s="1"/>
  <c r="E298" i="5"/>
  <c r="G298" i="5" s="1"/>
  <c r="D299" i="5"/>
  <c r="F299" i="5" s="1"/>
  <c r="E299" i="5"/>
  <c r="G299" i="5" s="1"/>
  <c r="D300" i="5"/>
  <c r="F300" i="5" s="1"/>
  <c r="H300" i="5" s="1"/>
  <c r="E300" i="5"/>
  <c r="G300" i="5" s="1"/>
  <c r="D301" i="5"/>
  <c r="F301" i="5" s="1"/>
  <c r="H301" i="5" s="1"/>
  <c r="E301" i="5"/>
  <c r="G301" i="5" s="1"/>
  <c r="D302" i="5"/>
  <c r="F302" i="5" s="1"/>
  <c r="H302" i="5" s="1"/>
  <c r="E302" i="5"/>
  <c r="G302" i="5" s="1"/>
  <c r="D303" i="5"/>
  <c r="F303" i="5" s="1"/>
  <c r="E303" i="5"/>
  <c r="G303" i="5" s="1"/>
  <c r="D304" i="5"/>
  <c r="F304" i="5" s="1"/>
  <c r="H304" i="5" s="1"/>
  <c r="E304" i="5"/>
  <c r="G304" i="5" s="1"/>
  <c r="D305" i="5"/>
  <c r="F305" i="5" s="1"/>
  <c r="H305" i="5" s="1"/>
  <c r="E305" i="5"/>
  <c r="G305" i="5" s="1"/>
  <c r="D306" i="5"/>
  <c r="F306" i="5" s="1"/>
  <c r="H306" i="5" s="1"/>
  <c r="E306" i="5"/>
  <c r="G306" i="5" s="1"/>
  <c r="D307" i="5"/>
  <c r="F307" i="5" s="1"/>
  <c r="E307" i="5"/>
  <c r="G307" i="5" s="1"/>
  <c r="D308" i="5"/>
  <c r="F308" i="5" s="1"/>
  <c r="H308" i="5" s="1"/>
  <c r="E308" i="5"/>
  <c r="G308" i="5" s="1"/>
  <c r="D309" i="5"/>
  <c r="F309" i="5" s="1"/>
  <c r="H309" i="5" s="1"/>
  <c r="E309" i="5"/>
  <c r="G309" i="5" s="1"/>
  <c r="D310" i="5"/>
  <c r="F310" i="5" s="1"/>
  <c r="H310" i="5" s="1"/>
  <c r="E310" i="5"/>
  <c r="G310" i="5" s="1"/>
  <c r="D311" i="5"/>
  <c r="F311" i="5" s="1"/>
  <c r="E311" i="5"/>
  <c r="G311" i="5" s="1"/>
  <c r="D312" i="5"/>
  <c r="F312" i="5" s="1"/>
  <c r="H312" i="5" s="1"/>
  <c r="E312" i="5"/>
  <c r="G312" i="5" s="1"/>
  <c r="D313" i="5"/>
  <c r="F313" i="5" s="1"/>
  <c r="H313" i="5" s="1"/>
  <c r="E313" i="5"/>
  <c r="G313" i="5" s="1"/>
  <c r="D314" i="5"/>
  <c r="F314" i="5" s="1"/>
  <c r="H314" i="5" s="1"/>
  <c r="E314" i="5"/>
  <c r="G314" i="5" s="1"/>
  <c r="D315" i="5"/>
  <c r="F315" i="5" s="1"/>
  <c r="E315" i="5"/>
  <c r="G315" i="5" s="1"/>
  <c r="D316" i="5"/>
  <c r="F316" i="5" s="1"/>
  <c r="H316" i="5" s="1"/>
  <c r="E316" i="5"/>
  <c r="G316" i="5" s="1"/>
  <c r="D317" i="5"/>
  <c r="F317" i="5" s="1"/>
  <c r="H317" i="5" s="1"/>
  <c r="E317" i="5"/>
  <c r="G317" i="5" s="1"/>
  <c r="D318" i="5"/>
  <c r="F318" i="5" s="1"/>
  <c r="H318" i="5" s="1"/>
  <c r="E318" i="5"/>
  <c r="G318" i="5" s="1"/>
  <c r="D319" i="5"/>
  <c r="F319" i="5" s="1"/>
  <c r="E319" i="5"/>
  <c r="G319" i="5" s="1"/>
  <c r="D320" i="5"/>
  <c r="F320" i="5" s="1"/>
  <c r="H320" i="5" s="1"/>
  <c r="E320" i="5"/>
  <c r="G320" i="5" s="1"/>
  <c r="D321" i="5"/>
  <c r="F321" i="5" s="1"/>
  <c r="H321" i="5" s="1"/>
  <c r="E321" i="5"/>
  <c r="G321" i="5" s="1"/>
  <c r="D322" i="5"/>
  <c r="F322" i="5" s="1"/>
  <c r="H322" i="5" s="1"/>
  <c r="E322" i="5"/>
  <c r="G322" i="5" s="1"/>
  <c r="D323" i="5"/>
  <c r="F323" i="5" s="1"/>
  <c r="E323" i="5"/>
  <c r="G323" i="5" s="1"/>
  <c r="D324" i="5"/>
  <c r="F324" i="5" s="1"/>
  <c r="H324" i="5" s="1"/>
  <c r="E324" i="5"/>
  <c r="G324" i="5" s="1"/>
  <c r="D325" i="5"/>
  <c r="F325" i="5" s="1"/>
  <c r="H325" i="5" s="1"/>
  <c r="E325" i="5"/>
  <c r="G325" i="5" s="1"/>
  <c r="D326" i="5"/>
  <c r="F326" i="5" s="1"/>
  <c r="H326" i="5" s="1"/>
  <c r="E326" i="5"/>
  <c r="G326" i="5" s="1"/>
  <c r="D327" i="5"/>
  <c r="F327" i="5" s="1"/>
  <c r="E327" i="5"/>
  <c r="G327" i="5" s="1"/>
  <c r="D328" i="5"/>
  <c r="F328" i="5" s="1"/>
  <c r="H328" i="5" s="1"/>
  <c r="E328" i="5"/>
  <c r="G328" i="5" s="1"/>
  <c r="D329" i="5"/>
  <c r="F329" i="5" s="1"/>
  <c r="H329" i="5" s="1"/>
  <c r="E329" i="5"/>
  <c r="G329" i="5" s="1"/>
  <c r="D330" i="5"/>
  <c r="F330" i="5" s="1"/>
  <c r="H330" i="5" s="1"/>
  <c r="E330" i="5"/>
  <c r="G330" i="5" s="1"/>
  <c r="D331" i="5"/>
  <c r="F331" i="5" s="1"/>
  <c r="E331" i="5"/>
  <c r="G331" i="5" s="1"/>
  <c r="D332" i="5"/>
  <c r="F332" i="5" s="1"/>
  <c r="E332" i="5"/>
  <c r="G332" i="5" s="1"/>
  <c r="D333" i="5"/>
  <c r="F333" i="5" s="1"/>
  <c r="H333" i="5" s="1"/>
  <c r="E333" i="5"/>
  <c r="G333" i="5" s="1"/>
  <c r="D334" i="5"/>
  <c r="F334" i="5" s="1"/>
  <c r="H334" i="5" s="1"/>
  <c r="E334" i="5"/>
  <c r="G334" i="5" s="1"/>
  <c r="D335" i="5"/>
  <c r="F335" i="5" s="1"/>
  <c r="E335" i="5"/>
  <c r="G335" i="5" s="1"/>
  <c r="D336" i="5"/>
  <c r="F336" i="5" s="1"/>
  <c r="E336" i="5"/>
  <c r="G336" i="5" s="1"/>
  <c r="D337" i="5"/>
  <c r="F337" i="5" s="1"/>
  <c r="H337" i="5" s="1"/>
  <c r="E337" i="5"/>
  <c r="G337" i="5" s="1"/>
  <c r="D338" i="5"/>
  <c r="F338" i="5" s="1"/>
  <c r="H338" i="5" s="1"/>
  <c r="E338" i="5"/>
  <c r="G338" i="5" s="1"/>
  <c r="D339" i="5"/>
  <c r="F339" i="5" s="1"/>
  <c r="E339" i="5"/>
  <c r="G339" i="5" s="1"/>
  <c r="D340" i="5"/>
  <c r="F340" i="5" s="1"/>
  <c r="E340" i="5"/>
  <c r="G340" i="5" s="1"/>
  <c r="D341" i="5"/>
  <c r="F341" i="5" s="1"/>
  <c r="H341" i="5" s="1"/>
  <c r="E341" i="5"/>
  <c r="G341" i="5" s="1"/>
  <c r="D342" i="5"/>
  <c r="F342" i="5" s="1"/>
  <c r="H342" i="5" s="1"/>
  <c r="E342" i="5"/>
  <c r="G342" i="5" s="1"/>
  <c r="D343" i="5"/>
  <c r="F343" i="5" s="1"/>
  <c r="E343" i="5"/>
  <c r="G343" i="5" s="1"/>
  <c r="D344" i="5"/>
  <c r="F344" i="5" s="1"/>
  <c r="E344" i="5"/>
  <c r="G344" i="5" s="1"/>
  <c r="D345" i="5"/>
  <c r="F345" i="5" s="1"/>
  <c r="H345" i="5" s="1"/>
  <c r="E345" i="5"/>
  <c r="G345" i="5" s="1"/>
  <c r="D346" i="5"/>
  <c r="F346" i="5" s="1"/>
  <c r="H346" i="5" s="1"/>
  <c r="E346" i="5"/>
  <c r="G346" i="5" s="1"/>
  <c r="D347" i="5"/>
  <c r="F347" i="5" s="1"/>
  <c r="E347" i="5"/>
  <c r="G347" i="5" s="1"/>
  <c r="D348" i="5"/>
  <c r="F348" i="5" s="1"/>
  <c r="E348" i="5"/>
  <c r="G348" i="5" s="1"/>
  <c r="D349" i="5"/>
  <c r="F349" i="5" s="1"/>
  <c r="H349" i="5" s="1"/>
  <c r="E349" i="5"/>
  <c r="G349" i="5" s="1"/>
  <c r="D350" i="5"/>
  <c r="F350" i="5" s="1"/>
  <c r="H350" i="5" s="1"/>
  <c r="E350" i="5"/>
  <c r="G350" i="5" s="1"/>
  <c r="D351" i="5"/>
  <c r="F351" i="5" s="1"/>
  <c r="E351" i="5"/>
  <c r="G351" i="5" s="1"/>
  <c r="D352" i="5"/>
  <c r="F352" i="5" s="1"/>
  <c r="E352" i="5"/>
  <c r="G352" i="5" s="1"/>
  <c r="D353" i="5"/>
  <c r="F353" i="5" s="1"/>
  <c r="H353" i="5" s="1"/>
  <c r="E353" i="5"/>
  <c r="G353" i="5" s="1"/>
  <c r="D354" i="5"/>
  <c r="F354" i="5" s="1"/>
  <c r="H354" i="5" s="1"/>
  <c r="E354" i="5"/>
  <c r="G354" i="5" s="1"/>
  <c r="D355" i="5"/>
  <c r="F355" i="5" s="1"/>
  <c r="E355" i="5"/>
  <c r="G355" i="5" s="1"/>
  <c r="D356" i="5"/>
  <c r="F356" i="5" s="1"/>
  <c r="E356" i="5"/>
  <c r="G356" i="5" s="1"/>
  <c r="D357" i="5"/>
  <c r="F357" i="5" s="1"/>
  <c r="H357" i="5" s="1"/>
  <c r="E357" i="5"/>
  <c r="G357" i="5" s="1"/>
  <c r="D358" i="5"/>
  <c r="F358" i="5" s="1"/>
  <c r="H358" i="5" s="1"/>
  <c r="E358" i="5"/>
  <c r="G358" i="5" s="1"/>
  <c r="D359" i="5"/>
  <c r="F359" i="5" s="1"/>
  <c r="E359" i="5"/>
  <c r="G359" i="5" s="1"/>
  <c r="D360" i="5"/>
  <c r="F360" i="5" s="1"/>
  <c r="E360" i="5"/>
  <c r="G360" i="5" s="1"/>
  <c r="D361" i="5"/>
  <c r="F361" i="5" s="1"/>
  <c r="H361" i="5" s="1"/>
  <c r="E361" i="5"/>
  <c r="G361" i="5" s="1"/>
  <c r="D362" i="5"/>
  <c r="F362" i="5" s="1"/>
  <c r="H362" i="5" s="1"/>
  <c r="E362" i="5"/>
  <c r="G362" i="5" s="1"/>
  <c r="D363" i="5"/>
  <c r="F363" i="5" s="1"/>
  <c r="E363" i="5"/>
  <c r="G363" i="5" s="1"/>
  <c r="D364" i="5"/>
  <c r="F364" i="5" s="1"/>
  <c r="E364" i="5"/>
  <c r="G364" i="5" s="1"/>
  <c r="D365" i="5"/>
  <c r="F365" i="5" s="1"/>
  <c r="H365" i="5" s="1"/>
  <c r="E365" i="5"/>
  <c r="G365" i="5" s="1"/>
  <c r="D366" i="5"/>
  <c r="F366" i="5" s="1"/>
  <c r="H366" i="5" s="1"/>
  <c r="E366" i="5"/>
  <c r="G366" i="5" s="1"/>
  <c r="D367" i="5"/>
  <c r="F367" i="5" s="1"/>
  <c r="E367" i="5"/>
  <c r="G367" i="5" s="1"/>
  <c r="D368" i="5"/>
  <c r="F368" i="5" s="1"/>
  <c r="E368" i="5"/>
  <c r="G368" i="5" s="1"/>
  <c r="D369" i="5"/>
  <c r="F369" i="5" s="1"/>
  <c r="H369" i="5" s="1"/>
  <c r="E369" i="5"/>
  <c r="G369" i="5" s="1"/>
  <c r="D370" i="5"/>
  <c r="F370" i="5" s="1"/>
  <c r="H370" i="5" s="1"/>
  <c r="E370" i="5"/>
  <c r="G370" i="5" s="1"/>
  <c r="D371" i="5"/>
  <c r="F371" i="5" s="1"/>
  <c r="E371" i="5"/>
  <c r="G371" i="5" s="1"/>
  <c r="D372" i="5"/>
  <c r="F372" i="5" s="1"/>
  <c r="E372" i="5"/>
  <c r="G372" i="5" s="1"/>
  <c r="D373" i="5"/>
  <c r="F373" i="5" s="1"/>
  <c r="H373" i="5" s="1"/>
  <c r="E373" i="5"/>
  <c r="G373" i="5" s="1"/>
  <c r="D374" i="5"/>
  <c r="F374" i="5" s="1"/>
  <c r="H374" i="5" s="1"/>
  <c r="E374" i="5"/>
  <c r="G374" i="5" s="1"/>
  <c r="D375" i="5"/>
  <c r="F375" i="5" s="1"/>
  <c r="E375" i="5"/>
  <c r="G375" i="5" s="1"/>
  <c r="D376" i="5"/>
  <c r="F376" i="5" s="1"/>
  <c r="E376" i="5"/>
  <c r="G376" i="5" s="1"/>
  <c r="D377" i="5"/>
  <c r="F377" i="5" s="1"/>
  <c r="H377" i="5" s="1"/>
  <c r="E377" i="5"/>
  <c r="G377" i="5" s="1"/>
  <c r="D378" i="5"/>
  <c r="F378" i="5" s="1"/>
  <c r="H378" i="5" s="1"/>
  <c r="E378" i="5"/>
  <c r="G378" i="5" s="1"/>
  <c r="D379" i="5"/>
  <c r="F379" i="5" s="1"/>
  <c r="E379" i="5"/>
  <c r="G379" i="5" s="1"/>
  <c r="D380" i="5"/>
  <c r="F380" i="5" s="1"/>
  <c r="E380" i="5"/>
  <c r="G380" i="5" s="1"/>
  <c r="D381" i="5"/>
  <c r="F381" i="5" s="1"/>
  <c r="H381" i="5" s="1"/>
  <c r="E381" i="5"/>
  <c r="G381" i="5" s="1"/>
  <c r="D382" i="5"/>
  <c r="F382" i="5" s="1"/>
  <c r="H382" i="5" s="1"/>
  <c r="E382" i="5"/>
  <c r="G382" i="5" s="1"/>
  <c r="D383" i="5"/>
  <c r="F383" i="5" s="1"/>
  <c r="E383" i="5"/>
  <c r="G383" i="5" s="1"/>
  <c r="D384" i="5"/>
  <c r="F384" i="5" s="1"/>
  <c r="E384" i="5"/>
  <c r="G384" i="5" s="1"/>
  <c r="D385" i="5"/>
  <c r="F385" i="5" s="1"/>
  <c r="H385" i="5" s="1"/>
  <c r="E385" i="5"/>
  <c r="G385" i="5" s="1"/>
  <c r="D386" i="5"/>
  <c r="F386" i="5" s="1"/>
  <c r="H386" i="5" s="1"/>
  <c r="E386" i="5"/>
  <c r="G386" i="5" s="1"/>
  <c r="D387" i="5"/>
  <c r="F387" i="5" s="1"/>
  <c r="E387" i="5"/>
  <c r="G387" i="5" s="1"/>
  <c r="D388" i="5"/>
  <c r="F388" i="5" s="1"/>
  <c r="E388" i="5"/>
  <c r="G388" i="5" s="1"/>
  <c r="D389" i="5"/>
  <c r="F389" i="5" s="1"/>
  <c r="H389" i="5" s="1"/>
  <c r="E389" i="5"/>
  <c r="G389" i="5" s="1"/>
  <c r="D390" i="5"/>
  <c r="F390" i="5" s="1"/>
  <c r="H390" i="5" s="1"/>
  <c r="E390" i="5"/>
  <c r="G390" i="5" s="1"/>
  <c r="D391" i="5"/>
  <c r="F391" i="5" s="1"/>
  <c r="E391" i="5"/>
  <c r="G391" i="5" s="1"/>
  <c r="D392" i="5"/>
  <c r="F392" i="5" s="1"/>
  <c r="E392" i="5"/>
  <c r="G392" i="5" s="1"/>
  <c r="D393" i="5"/>
  <c r="F393" i="5" s="1"/>
  <c r="H393" i="5" s="1"/>
  <c r="E393" i="5"/>
  <c r="G393" i="5" s="1"/>
  <c r="D394" i="5"/>
  <c r="F394" i="5" s="1"/>
  <c r="H394" i="5" s="1"/>
  <c r="E394" i="5"/>
  <c r="G394" i="5" s="1"/>
  <c r="D395" i="5"/>
  <c r="F395" i="5" s="1"/>
  <c r="E395" i="5"/>
  <c r="G395" i="5" s="1"/>
  <c r="D396" i="5"/>
  <c r="F396" i="5" s="1"/>
  <c r="E396" i="5"/>
  <c r="G396" i="5" s="1"/>
  <c r="D397" i="5"/>
  <c r="F397" i="5" s="1"/>
  <c r="H397" i="5" s="1"/>
  <c r="E397" i="5"/>
  <c r="G397" i="5" s="1"/>
  <c r="D398" i="5"/>
  <c r="F398" i="5" s="1"/>
  <c r="H398" i="5" s="1"/>
  <c r="E398" i="5"/>
  <c r="G398" i="5" s="1"/>
  <c r="D399" i="5"/>
  <c r="F399" i="5" s="1"/>
  <c r="E399" i="5"/>
  <c r="G399" i="5" s="1"/>
  <c r="D400" i="5"/>
  <c r="F400" i="5" s="1"/>
  <c r="E400" i="5"/>
  <c r="G400" i="5" s="1"/>
  <c r="D401" i="5"/>
  <c r="F401" i="5" s="1"/>
  <c r="H401" i="5" s="1"/>
  <c r="E401" i="5"/>
  <c r="G401" i="5" s="1"/>
  <c r="D402" i="5"/>
  <c r="F402" i="5" s="1"/>
  <c r="H402" i="5" s="1"/>
  <c r="E402" i="5"/>
  <c r="G402" i="5" s="1"/>
  <c r="D403" i="5"/>
  <c r="F403" i="5" s="1"/>
  <c r="E403" i="5"/>
  <c r="G403" i="5" s="1"/>
  <c r="D404" i="5"/>
  <c r="F404" i="5" s="1"/>
  <c r="E404" i="5"/>
  <c r="G404" i="5" s="1"/>
  <c r="D405" i="5"/>
  <c r="F405" i="5" s="1"/>
  <c r="H405" i="5" s="1"/>
  <c r="E405" i="5"/>
  <c r="G405" i="5" s="1"/>
  <c r="D406" i="5"/>
  <c r="F406" i="5" s="1"/>
  <c r="H406" i="5" s="1"/>
  <c r="E406" i="5"/>
  <c r="G406" i="5" s="1"/>
  <c r="D407" i="5"/>
  <c r="F407" i="5" s="1"/>
  <c r="E407" i="5"/>
  <c r="G407" i="5" s="1"/>
  <c r="D408" i="5"/>
  <c r="F408" i="5" s="1"/>
  <c r="E408" i="5"/>
  <c r="G408" i="5" s="1"/>
  <c r="D409" i="5"/>
  <c r="F409" i="5" s="1"/>
  <c r="H409" i="5" s="1"/>
  <c r="E409" i="5"/>
  <c r="G409" i="5" s="1"/>
  <c r="D410" i="5"/>
  <c r="F410" i="5" s="1"/>
  <c r="H410" i="5" s="1"/>
  <c r="E410" i="5"/>
  <c r="G410" i="5" s="1"/>
  <c r="D411" i="5"/>
  <c r="F411" i="5" s="1"/>
  <c r="E411" i="5"/>
  <c r="G411" i="5" s="1"/>
  <c r="D412" i="5"/>
  <c r="F412" i="5" s="1"/>
  <c r="E412" i="5"/>
  <c r="G412" i="5" s="1"/>
  <c r="D413" i="5"/>
  <c r="F413" i="5" s="1"/>
  <c r="H413" i="5" s="1"/>
  <c r="E413" i="5"/>
  <c r="G413" i="5" s="1"/>
  <c r="D414" i="5"/>
  <c r="F414" i="5" s="1"/>
  <c r="H414" i="5" s="1"/>
  <c r="E414" i="5"/>
  <c r="G414" i="5" s="1"/>
  <c r="D415" i="5"/>
  <c r="F415" i="5" s="1"/>
  <c r="E415" i="5"/>
  <c r="G415" i="5" s="1"/>
  <c r="D416" i="5"/>
  <c r="F416" i="5" s="1"/>
  <c r="E416" i="5"/>
  <c r="G416" i="5" s="1"/>
  <c r="D417" i="5"/>
  <c r="F417" i="5" s="1"/>
  <c r="H417" i="5" s="1"/>
  <c r="E417" i="5"/>
  <c r="G417" i="5" s="1"/>
  <c r="D418" i="5"/>
  <c r="F418" i="5" s="1"/>
  <c r="H418" i="5" s="1"/>
  <c r="E418" i="5"/>
  <c r="G418" i="5" s="1"/>
  <c r="D419" i="5"/>
  <c r="F419" i="5" s="1"/>
  <c r="E419" i="5"/>
  <c r="G419" i="5" s="1"/>
  <c r="D420" i="5"/>
  <c r="F420" i="5" s="1"/>
  <c r="E420" i="5"/>
  <c r="G420" i="5" s="1"/>
  <c r="D421" i="5"/>
  <c r="F421" i="5" s="1"/>
  <c r="H421" i="5" s="1"/>
  <c r="E421" i="5"/>
  <c r="G421" i="5" s="1"/>
  <c r="D422" i="5"/>
  <c r="F422" i="5" s="1"/>
  <c r="H422" i="5" s="1"/>
  <c r="E422" i="5"/>
  <c r="G422" i="5" s="1"/>
  <c r="D423" i="5"/>
  <c r="F423" i="5" s="1"/>
  <c r="E423" i="5"/>
  <c r="G423" i="5" s="1"/>
  <c r="D424" i="5"/>
  <c r="F424" i="5" s="1"/>
  <c r="E424" i="5"/>
  <c r="G424" i="5" s="1"/>
  <c r="D425" i="5"/>
  <c r="F425" i="5" s="1"/>
  <c r="H425" i="5" s="1"/>
  <c r="E425" i="5"/>
  <c r="G425" i="5" s="1"/>
  <c r="D426" i="5"/>
  <c r="F426" i="5" s="1"/>
  <c r="H426" i="5" s="1"/>
  <c r="E426" i="5"/>
  <c r="G426" i="5" s="1"/>
  <c r="D427" i="5"/>
  <c r="F427" i="5" s="1"/>
  <c r="E427" i="5"/>
  <c r="G427" i="5" s="1"/>
  <c r="D428" i="5"/>
  <c r="F428" i="5" s="1"/>
  <c r="E428" i="5"/>
  <c r="G428" i="5" s="1"/>
  <c r="D429" i="5"/>
  <c r="F429" i="5" s="1"/>
  <c r="H429" i="5" s="1"/>
  <c r="E429" i="5"/>
  <c r="G429" i="5" s="1"/>
  <c r="D430" i="5"/>
  <c r="F430" i="5" s="1"/>
  <c r="H430" i="5" s="1"/>
  <c r="E430" i="5"/>
  <c r="G430" i="5" s="1"/>
  <c r="D431" i="5"/>
  <c r="F431" i="5" s="1"/>
  <c r="E431" i="5"/>
  <c r="G431" i="5" s="1"/>
  <c r="D432" i="5"/>
  <c r="F432" i="5" s="1"/>
  <c r="E432" i="5"/>
  <c r="G432" i="5" s="1"/>
  <c r="D433" i="5"/>
  <c r="F433" i="5" s="1"/>
  <c r="H433" i="5" s="1"/>
  <c r="E433" i="5"/>
  <c r="G433" i="5" s="1"/>
  <c r="D434" i="5"/>
  <c r="F434" i="5" s="1"/>
  <c r="H434" i="5" s="1"/>
  <c r="E434" i="5"/>
  <c r="G434" i="5" s="1"/>
  <c r="D435" i="5"/>
  <c r="F435" i="5" s="1"/>
  <c r="E435" i="5"/>
  <c r="G435" i="5" s="1"/>
  <c r="D436" i="5"/>
  <c r="F436" i="5" s="1"/>
  <c r="E436" i="5"/>
  <c r="G436" i="5" s="1"/>
  <c r="D437" i="5"/>
  <c r="F437" i="5" s="1"/>
  <c r="H437" i="5" s="1"/>
  <c r="E437" i="5"/>
  <c r="G437" i="5" s="1"/>
  <c r="D438" i="5"/>
  <c r="F438" i="5" s="1"/>
  <c r="H438" i="5" s="1"/>
  <c r="E438" i="5"/>
  <c r="G438" i="5" s="1"/>
  <c r="D439" i="5"/>
  <c r="F439" i="5" s="1"/>
  <c r="E439" i="5"/>
  <c r="G439" i="5" s="1"/>
  <c r="D440" i="5"/>
  <c r="F440" i="5" s="1"/>
  <c r="E440" i="5"/>
  <c r="G440" i="5" s="1"/>
  <c r="D441" i="5"/>
  <c r="F441" i="5" s="1"/>
  <c r="H441" i="5" s="1"/>
  <c r="E441" i="5"/>
  <c r="G441" i="5" s="1"/>
  <c r="D442" i="5"/>
  <c r="F442" i="5" s="1"/>
  <c r="H442" i="5" s="1"/>
  <c r="E442" i="5"/>
  <c r="G442" i="5" s="1"/>
  <c r="D443" i="5"/>
  <c r="F443" i="5" s="1"/>
  <c r="E443" i="5"/>
  <c r="G443" i="5" s="1"/>
  <c r="D444" i="5"/>
  <c r="F444" i="5" s="1"/>
  <c r="E444" i="5"/>
  <c r="G444" i="5" s="1"/>
  <c r="D445" i="5"/>
  <c r="F445" i="5" s="1"/>
  <c r="H445" i="5" s="1"/>
  <c r="E445" i="5"/>
  <c r="G445" i="5" s="1"/>
  <c r="D446" i="5"/>
  <c r="F446" i="5" s="1"/>
  <c r="H446" i="5" s="1"/>
  <c r="E446" i="5"/>
  <c r="G446" i="5" s="1"/>
  <c r="D447" i="5"/>
  <c r="F447" i="5" s="1"/>
  <c r="E447" i="5"/>
  <c r="G447" i="5" s="1"/>
  <c r="D448" i="5"/>
  <c r="F448" i="5" s="1"/>
  <c r="E448" i="5"/>
  <c r="G448" i="5" s="1"/>
  <c r="D449" i="5"/>
  <c r="F449" i="5" s="1"/>
  <c r="H449" i="5" s="1"/>
  <c r="E449" i="5"/>
  <c r="G449" i="5" s="1"/>
  <c r="D450" i="5"/>
  <c r="F450" i="5" s="1"/>
  <c r="H450" i="5" s="1"/>
  <c r="E450" i="5"/>
  <c r="G450" i="5" s="1"/>
  <c r="D451" i="5"/>
  <c r="F451" i="5" s="1"/>
  <c r="E451" i="5"/>
  <c r="G451" i="5" s="1"/>
  <c r="D452" i="5"/>
  <c r="F452" i="5" s="1"/>
  <c r="E452" i="5"/>
  <c r="G452" i="5" s="1"/>
  <c r="D453" i="5"/>
  <c r="F453" i="5" s="1"/>
  <c r="H453" i="5" s="1"/>
  <c r="E453" i="5"/>
  <c r="G453" i="5" s="1"/>
  <c r="D454" i="5"/>
  <c r="F454" i="5" s="1"/>
  <c r="H454" i="5" s="1"/>
  <c r="E454" i="5"/>
  <c r="G454" i="5" s="1"/>
  <c r="D455" i="5"/>
  <c r="F455" i="5" s="1"/>
  <c r="E455" i="5"/>
  <c r="G455" i="5" s="1"/>
  <c r="D456" i="5"/>
  <c r="F456" i="5" s="1"/>
  <c r="E456" i="5"/>
  <c r="G456" i="5" s="1"/>
  <c r="D457" i="5"/>
  <c r="F457" i="5" s="1"/>
  <c r="H457" i="5" s="1"/>
  <c r="E457" i="5"/>
  <c r="G457" i="5" s="1"/>
  <c r="D458" i="5"/>
  <c r="F458" i="5" s="1"/>
  <c r="H458" i="5" s="1"/>
  <c r="E458" i="5"/>
  <c r="G458" i="5" s="1"/>
  <c r="D459" i="5"/>
  <c r="F459" i="5" s="1"/>
  <c r="E459" i="5"/>
  <c r="G459" i="5" s="1"/>
  <c r="D460" i="5"/>
  <c r="F460" i="5" s="1"/>
  <c r="E460" i="5"/>
  <c r="G460" i="5" s="1"/>
  <c r="D461" i="5"/>
  <c r="F461" i="5" s="1"/>
  <c r="H461" i="5" s="1"/>
  <c r="E461" i="5"/>
  <c r="G461" i="5" s="1"/>
  <c r="D462" i="5"/>
  <c r="F462" i="5" s="1"/>
  <c r="H462" i="5" s="1"/>
  <c r="E462" i="5"/>
  <c r="G462" i="5" s="1"/>
  <c r="D463" i="5"/>
  <c r="F463" i="5" s="1"/>
  <c r="E463" i="5"/>
  <c r="G463" i="5" s="1"/>
  <c r="D464" i="5"/>
  <c r="F464" i="5" s="1"/>
  <c r="E464" i="5"/>
  <c r="G464" i="5" s="1"/>
  <c r="D465" i="5"/>
  <c r="F465" i="5" s="1"/>
  <c r="H465" i="5" s="1"/>
  <c r="E465" i="5"/>
  <c r="G465" i="5" s="1"/>
  <c r="D466" i="5"/>
  <c r="F466" i="5" s="1"/>
  <c r="H466" i="5" s="1"/>
  <c r="E466" i="5"/>
  <c r="G466" i="5" s="1"/>
  <c r="D467" i="5"/>
  <c r="F467" i="5" s="1"/>
  <c r="E467" i="5"/>
  <c r="G467" i="5" s="1"/>
  <c r="D468" i="5"/>
  <c r="F468" i="5" s="1"/>
  <c r="E468" i="5"/>
  <c r="G468" i="5" s="1"/>
  <c r="D469" i="5"/>
  <c r="F469" i="5" s="1"/>
  <c r="H469" i="5" s="1"/>
  <c r="E469" i="5"/>
  <c r="G469" i="5" s="1"/>
  <c r="D470" i="5"/>
  <c r="F470" i="5" s="1"/>
  <c r="H470" i="5" s="1"/>
  <c r="E470" i="5"/>
  <c r="G470" i="5" s="1"/>
  <c r="D471" i="5"/>
  <c r="F471" i="5" s="1"/>
  <c r="E471" i="5"/>
  <c r="G471" i="5" s="1"/>
  <c r="D472" i="5"/>
  <c r="F472" i="5" s="1"/>
  <c r="E472" i="5"/>
  <c r="G472" i="5" s="1"/>
  <c r="D473" i="5"/>
  <c r="F473" i="5" s="1"/>
  <c r="H473" i="5" s="1"/>
  <c r="E473" i="5"/>
  <c r="G473" i="5" s="1"/>
  <c r="D474" i="5"/>
  <c r="F474" i="5" s="1"/>
  <c r="H474" i="5" s="1"/>
  <c r="E474" i="5"/>
  <c r="G474" i="5" s="1"/>
  <c r="D475" i="5"/>
  <c r="F475" i="5" s="1"/>
  <c r="E475" i="5"/>
  <c r="G475" i="5" s="1"/>
  <c r="D476" i="5"/>
  <c r="F476" i="5" s="1"/>
  <c r="E476" i="5"/>
  <c r="G476" i="5" s="1"/>
  <c r="D477" i="5"/>
  <c r="F477" i="5" s="1"/>
  <c r="H477" i="5" s="1"/>
  <c r="E477" i="5"/>
  <c r="G477" i="5" s="1"/>
  <c r="D478" i="5"/>
  <c r="F478" i="5" s="1"/>
  <c r="H478" i="5" s="1"/>
  <c r="E478" i="5"/>
  <c r="G478" i="5" s="1"/>
  <c r="D479" i="5"/>
  <c r="F479" i="5" s="1"/>
  <c r="E479" i="5"/>
  <c r="G479" i="5" s="1"/>
  <c r="D480" i="5"/>
  <c r="F480" i="5" s="1"/>
  <c r="E480" i="5"/>
  <c r="G480" i="5" s="1"/>
  <c r="D481" i="5"/>
  <c r="F481" i="5" s="1"/>
  <c r="H481" i="5" s="1"/>
  <c r="E481" i="5"/>
  <c r="G481" i="5" s="1"/>
  <c r="D482" i="5"/>
  <c r="F482" i="5" s="1"/>
  <c r="H482" i="5" s="1"/>
  <c r="E482" i="5"/>
  <c r="G482" i="5" s="1"/>
  <c r="D483" i="5"/>
  <c r="F483" i="5" s="1"/>
  <c r="E483" i="5"/>
  <c r="G483" i="5" s="1"/>
  <c r="D484" i="5"/>
  <c r="F484" i="5" s="1"/>
  <c r="E484" i="5"/>
  <c r="G484" i="5" s="1"/>
  <c r="D485" i="5"/>
  <c r="F485" i="5" s="1"/>
  <c r="H485" i="5" s="1"/>
  <c r="E485" i="5"/>
  <c r="G485" i="5" s="1"/>
  <c r="D486" i="5"/>
  <c r="F486" i="5" s="1"/>
  <c r="H486" i="5" s="1"/>
  <c r="E486" i="5"/>
  <c r="G486" i="5" s="1"/>
  <c r="D487" i="5"/>
  <c r="F487" i="5" s="1"/>
  <c r="E487" i="5"/>
  <c r="G487" i="5" s="1"/>
  <c r="D488" i="5"/>
  <c r="F488" i="5" s="1"/>
  <c r="E488" i="5"/>
  <c r="G488" i="5" s="1"/>
  <c r="D489" i="5"/>
  <c r="F489" i="5" s="1"/>
  <c r="H489" i="5" s="1"/>
  <c r="E489" i="5"/>
  <c r="G489" i="5" s="1"/>
  <c r="D490" i="5"/>
  <c r="F490" i="5" s="1"/>
  <c r="H490" i="5" s="1"/>
  <c r="E490" i="5"/>
  <c r="G490" i="5" s="1"/>
  <c r="D491" i="5"/>
  <c r="F491" i="5" s="1"/>
  <c r="E491" i="5"/>
  <c r="G491" i="5" s="1"/>
  <c r="D492" i="5"/>
  <c r="F492" i="5" s="1"/>
  <c r="E492" i="5"/>
  <c r="G492" i="5" s="1"/>
  <c r="D493" i="5"/>
  <c r="F493" i="5" s="1"/>
  <c r="H493" i="5" s="1"/>
  <c r="E493" i="5"/>
  <c r="G493" i="5" s="1"/>
  <c r="D494" i="5"/>
  <c r="F494" i="5" s="1"/>
  <c r="H494" i="5" s="1"/>
  <c r="E494" i="5"/>
  <c r="G494" i="5" s="1"/>
  <c r="D495" i="5"/>
  <c r="F495" i="5" s="1"/>
  <c r="E495" i="5"/>
  <c r="G495" i="5" s="1"/>
  <c r="D496" i="5"/>
  <c r="F496" i="5" s="1"/>
  <c r="E496" i="5"/>
  <c r="G496" i="5" s="1"/>
  <c r="D497" i="5"/>
  <c r="F497" i="5" s="1"/>
  <c r="H497" i="5" s="1"/>
  <c r="E497" i="5"/>
  <c r="G497" i="5" s="1"/>
  <c r="D498" i="5"/>
  <c r="F498" i="5" s="1"/>
  <c r="H498" i="5" s="1"/>
  <c r="E498" i="5"/>
  <c r="G498" i="5" s="1"/>
  <c r="D499" i="5"/>
  <c r="F499" i="5" s="1"/>
  <c r="E499" i="5"/>
  <c r="G499" i="5" s="1"/>
  <c r="D500" i="5"/>
  <c r="F500" i="5" s="1"/>
  <c r="E500" i="5"/>
  <c r="G500" i="5" s="1"/>
  <c r="D501" i="5"/>
  <c r="F501" i="5" s="1"/>
  <c r="H501" i="5" s="1"/>
  <c r="E501" i="5"/>
  <c r="G501" i="5" s="1"/>
  <c r="D502" i="5"/>
  <c r="F502" i="5" s="1"/>
  <c r="H502" i="5" s="1"/>
  <c r="E502" i="5"/>
  <c r="G502" i="5" s="1"/>
  <c r="D503" i="5"/>
  <c r="F503" i="5" s="1"/>
  <c r="E503" i="5"/>
  <c r="G503" i="5" s="1"/>
  <c r="D504" i="5"/>
  <c r="F504" i="5" s="1"/>
  <c r="E504" i="5"/>
  <c r="G504" i="5" s="1"/>
  <c r="D505" i="5"/>
  <c r="F505" i="5" s="1"/>
  <c r="H505" i="5" s="1"/>
  <c r="E505" i="5"/>
  <c r="G505" i="5" s="1"/>
  <c r="D506" i="5"/>
  <c r="F506" i="5" s="1"/>
  <c r="H506" i="5" s="1"/>
  <c r="E506" i="5"/>
  <c r="G506" i="5" s="1"/>
  <c r="D507" i="5"/>
  <c r="F507" i="5" s="1"/>
  <c r="E507" i="5"/>
  <c r="G507" i="5" s="1"/>
  <c r="D508" i="5"/>
  <c r="F508" i="5" s="1"/>
  <c r="E508" i="5"/>
  <c r="G508" i="5" s="1"/>
  <c r="D509" i="5"/>
  <c r="F509" i="5" s="1"/>
  <c r="H509" i="5" s="1"/>
  <c r="E509" i="5"/>
  <c r="G509" i="5" s="1"/>
  <c r="D510" i="5"/>
  <c r="F510" i="5" s="1"/>
  <c r="H510" i="5" s="1"/>
  <c r="E510" i="5"/>
  <c r="G510" i="5" s="1"/>
  <c r="D511" i="5"/>
  <c r="F511" i="5" s="1"/>
  <c r="E511" i="5"/>
  <c r="G511" i="5" s="1"/>
  <c r="D512" i="5"/>
  <c r="F512" i="5" s="1"/>
  <c r="E512" i="5"/>
  <c r="G512" i="5" s="1"/>
  <c r="D513" i="5"/>
  <c r="F513" i="5" s="1"/>
  <c r="H513" i="5" s="1"/>
  <c r="E513" i="5"/>
  <c r="G513" i="5" s="1"/>
  <c r="D514" i="5"/>
  <c r="F514" i="5" s="1"/>
  <c r="H514" i="5" s="1"/>
  <c r="E514" i="5"/>
  <c r="G514" i="5" s="1"/>
  <c r="D515" i="5"/>
  <c r="F515" i="5" s="1"/>
  <c r="E515" i="5"/>
  <c r="G515" i="5" s="1"/>
  <c r="D516" i="5"/>
  <c r="F516" i="5" s="1"/>
  <c r="E516" i="5"/>
  <c r="G516" i="5" s="1"/>
  <c r="D517" i="5"/>
  <c r="F517" i="5" s="1"/>
  <c r="H517" i="5" s="1"/>
  <c r="E517" i="5"/>
  <c r="G517" i="5" s="1"/>
  <c r="D518" i="5"/>
  <c r="F518" i="5" s="1"/>
  <c r="H518" i="5" s="1"/>
  <c r="E518" i="5"/>
  <c r="G518" i="5" s="1"/>
  <c r="D519" i="5"/>
  <c r="F519" i="5" s="1"/>
  <c r="E519" i="5"/>
  <c r="G519" i="5" s="1"/>
  <c r="D520" i="5"/>
  <c r="F520" i="5" s="1"/>
  <c r="E520" i="5"/>
  <c r="G520" i="5" s="1"/>
  <c r="D521" i="5"/>
  <c r="F521" i="5" s="1"/>
  <c r="H521" i="5" s="1"/>
  <c r="E521" i="5"/>
  <c r="G521" i="5" s="1"/>
  <c r="D522" i="5"/>
  <c r="F522" i="5" s="1"/>
  <c r="H522" i="5" s="1"/>
  <c r="E522" i="5"/>
  <c r="G522" i="5" s="1"/>
  <c r="D523" i="5"/>
  <c r="F523" i="5" s="1"/>
  <c r="E523" i="5"/>
  <c r="G523" i="5" s="1"/>
  <c r="D524" i="5"/>
  <c r="F524" i="5" s="1"/>
  <c r="E524" i="5"/>
  <c r="G524" i="5" s="1"/>
  <c r="D525" i="5"/>
  <c r="F525" i="5" s="1"/>
  <c r="H525" i="5" s="1"/>
  <c r="E525" i="5"/>
  <c r="G525" i="5" s="1"/>
  <c r="D526" i="5"/>
  <c r="F526" i="5" s="1"/>
  <c r="H526" i="5" s="1"/>
  <c r="E526" i="5"/>
  <c r="G526" i="5" s="1"/>
  <c r="D527" i="5"/>
  <c r="F527" i="5" s="1"/>
  <c r="E527" i="5"/>
  <c r="G527" i="5" s="1"/>
  <c r="D528" i="5"/>
  <c r="F528" i="5" s="1"/>
  <c r="E528" i="5"/>
  <c r="G528" i="5" s="1"/>
  <c r="D529" i="5"/>
  <c r="F529" i="5" s="1"/>
  <c r="H529" i="5" s="1"/>
  <c r="E529" i="5"/>
  <c r="G529" i="5" s="1"/>
  <c r="D530" i="5"/>
  <c r="F530" i="5" s="1"/>
  <c r="H530" i="5" s="1"/>
  <c r="E530" i="5"/>
  <c r="G530" i="5" s="1"/>
  <c r="D531" i="5"/>
  <c r="F531" i="5" s="1"/>
  <c r="E531" i="5"/>
  <c r="G531" i="5" s="1"/>
  <c r="D532" i="5"/>
  <c r="F532" i="5" s="1"/>
  <c r="E532" i="5"/>
  <c r="G532" i="5" s="1"/>
  <c r="D533" i="5"/>
  <c r="F533" i="5" s="1"/>
  <c r="H533" i="5" s="1"/>
  <c r="E533" i="5"/>
  <c r="G533" i="5" s="1"/>
  <c r="D534" i="5"/>
  <c r="F534" i="5" s="1"/>
  <c r="H534" i="5" s="1"/>
  <c r="E534" i="5"/>
  <c r="G534" i="5" s="1"/>
  <c r="D535" i="5"/>
  <c r="F535" i="5" s="1"/>
  <c r="E535" i="5"/>
  <c r="G535" i="5" s="1"/>
  <c r="D536" i="5"/>
  <c r="F536" i="5" s="1"/>
  <c r="E536" i="5"/>
  <c r="G536" i="5" s="1"/>
  <c r="D537" i="5"/>
  <c r="F537" i="5" s="1"/>
  <c r="H537" i="5" s="1"/>
  <c r="E537" i="5"/>
  <c r="G537" i="5" s="1"/>
  <c r="D538" i="5"/>
  <c r="F538" i="5" s="1"/>
  <c r="H538" i="5" s="1"/>
  <c r="E538" i="5"/>
  <c r="G538" i="5" s="1"/>
  <c r="D539" i="5"/>
  <c r="F539" i="5" s="1"/>
  <c r="E539" i="5"/>
  <c r="G539" i="5" s="1"/>
  <c r="D540" i="5"/>
  <c r="F540" i="5" s="1"/>
  <c r="E540" i="5"/>
  <c r="G540" i="5" s="1"/>
  <c r="D541" i="5"/>
  <c r="F541" i="5" s="1"/>
  <c r="H541" i="5" s="1"/>
  <c r="E541" i="5"/>
  <c r="G541" i="5" s="1"/>
  <c r="D542" i="5"/>
  <c r="F542" i="5" s="1"/>
  <c r="H542" i="5" s="1"/>
  <c r="E542" i="5"/>
  <c r="G542" i="5" s="1"/>
  <c r="D543" i="5"/>
  <c r="F543" i="5" s="1"/>
  <c r="E543" i="5"/>
  <c r="G543" i="5" s="1"/>
  <c r="D544" i="5"/>
  <c r="F544" i="5" s="1"/>
  <c r="E544" i="5"/>
  <c r="G544" i="5" s="1"/>
  <c r="D545" i="5"/>
  <c r="F545" i="5" s="1"/>
  <c r="H545" i="5" s="1"/>
  <c r="E545" i="5"/>
  <c r="G545" i="5" s="1"/>
  <c r="D546" i="5"/>
  <c r="F546" i="5" s="1"/>
  <c r="H546" i="5" s="1"/>
  <c r="E546" i="5"/>
  <c r="G546" i="5" s="1"/>
  <c r="D547" i="5"/>
  <c r="F547" i="5" s="1"/>
  <c r="E547" i="5"/>
  <c r="G547" i="5" s="1"/>
  <c r="D548" i="5"/>
  <c r="F548" i="5" s="1"/>
  <c r="E548" i="5"/>
  <c r="G548" i="5" s="1"/>
  <c r="D549" i="5"/>
  <c r="F549" i="5" s="1"/>
  <c r="H549" i="5" s="1"/>
  <c r="E549" i="5"/>
  <c r="G549" i="5" s="1"/>
  <c r="D550" i="5"/>
  <c r="F550" i="5" s="1"/>
  <c r="H550" i="5" s="1"/>
  <c r="E550" i="5"/>
  <c r="G550" i="5" s="1"/>
  <c r="D551" i="5"/>
  <c r="F551" i="5" s="1"/>
  <c r="E551" i="5"/>
  <c r="G551" i="5" s="1"/>
  <c r="D552" i="5"/>
  <c r="F552" i="5" s="1"/>
  <c r="E552" i="5"/>
  <c r="G552" i="5" s="1"/>
  <c r="D553" i="5"/>
  <c r="F553" i="5" s="1"/>
  <c r="H553" i="5" s="1"/>
  <c r="E553" i="5"/>
  <c r="G553" i="5" s="1"/>
  <c r="D554" i="5"/>
  <c r="F554" i="5" s="1"/>
  <c r="H554" i="5" s="1"/>
  <c r="E554" i="5"/>
  <c r="G554" i="5" s="1"/>
  <c r="D555" i="5"/>
  <c r="F555" i="5" s="1"/>
  <c r="E555" i="5"/>
  <c r="G555" i="5" s="1"/>
  <c r="D556" i="5"/>
  <c r="F556" i="5" s="1"/>
  <c r="E556" i="5"/>
  <c r="G556" i="5" s="1"/>
  <c r="D557" i="5"/>
  <c r="F557" i="5" s="1"/>
  <c r="H557" i="5" s="1"/>
  <c r="E557" i="5"/>
  <c r="G557" i="5" s="1"/>
  <c r="D558" i="5"/>
  <c r="F558" i="5" s="1"/>
  <c r="H558" i="5" s="1"/>
  <c r="E558" i="5"/>
  <c r="G558" i="5" s="1"/>
  <c r="D559" i="5"/>
  <c r="F559" i="5" s="1"/>
  <c r="E559" i="5"/>
  <c r="G559" i="5" s="1"/>
  <c r="D560" i="5"/>
  <c r="F560" i="5" s="1"/>
  <c r="E560" i="5"/>
  <c r="G560" i="5" s="1"/>
  <c r="D561" i="5"/>
  <c r="F561" i="5" s="1"/>
  <c r="H561" i="5" s="1"/>
  <c r="E561" i="5"/>
  <c r="G561" i="5" s="1"/>
  <c r="D562" i="5"/>
  <c r="F562" i="5" s="1"/>
  <c r="H562" i="5" s="1"/>
  <c r="E562" i="5"/>
  <c r="G562" i="5" s="1"/>
  <c r="D563" i="5"/>
  <c r="F563" i="5" s="1"/>
  <c r="E563" i="5"/>
  <c r="G563" i="5" s="1"/>
  <c r="D564" i="5"/>
  <c r="F564" i="5" s="1"/>
  <c r="E564" i="5"/>
  <c r="G564" i="5" s="1"/>
  <c r="D565" i="5"/>
  <c r="F565" i="5" s="1"/>
  <c r="H565" i="5" s="1"/>
  <c r="E565" i="5"/>
  <c r="G565" i="5" s="1"/>
  <c r="D566" i="5"/>
  <c r="F566" i="5" s="1"/>
  <c r="H566" i="5" s="1"/>
  <c r="E566" i="5"/>
  <c r="G566" i="5" s="1"/>
  <c r="D567" i="5"/>
  <c r="F567" i="5" s="1"/>
  <c r="E567" i="5"/>
  <c r="G567" i="5" s="1"/>
  <c r="D568" i="5"/>
  <c r="F568" i="5" s="1"/>
  <c r="E568" i="5"/>
  <c r="G568" i="5" s="1"/>
  <c r="D569" i="5"/>
  <c r="F569" i="5" s="1"/>
  <c r="H569" i="5" s="1"/>
  <c r="E569" i="5"/>
  <c r="G569" i="5" s="1"/>
  <c r="D570" i="5"/>
  <c r="F570" i="5" s="1"/>
  <c r="H570" i="5" s="1"/>
  <c r="E570" i="5"/>
  <c r="G570" i="5" s="1"/>
  <c r="D571" i="5"/>
  <c r="F571" i="5" s="1"/>
  <c r="E571" i="5"/>
  <c r="G571" i="5" s="1"/>
  <c r="D572" i="5"/>
  <c r="F572" i="5" s="1"/>
  <c r="E572" i="5"/>
  <c r="G572" i="5" s="1"/>
  <c r="D573" i="5"/>
  <c r="F573" i="5" s="1"/>
  <c r="H573" i="5" s="1"/>
  <c r="E573" i="5"/>
  <c r="G573" i="5" s="1"/>
  <c r="D574" i="5"/>
  <c r="F574" i="5" s="1"/>
  <c r="H574" i="5" s="1"/>
  <c r="E574" i="5"/>
  <c r="G574" i="5" s="1"/>
  <c r="D575" i="5"/>
  <c r="F575" i="5" s="1"/>
  <c r="E575" i="5"/>
  <c r="G575" i="5" s="1"/>
  <c r="D576" i="5"/>
  <c r="F576" i="5" s="1"/>
  <c r="E576" i="5"/>
  <c r="G576" i="5" s="1"/>
  <c r="D577" i="5"/>
  <c r="F577" i="5" s="1"/>
  <c r="H577" i="5" s="1"/>
  <c r="E577" i="5"/>
  <c r="G577" i="5" s="1"/>
  <c r="D578" i="5"/>
  <c r="F578" i="5" s="1"/>
  <c r="H578" i="5" s="1"/>
  <c r="E578" i="5"/>
  <c r="G578" i="5" s="1"/>
  <c r="D579" i="5"/>
  <c r="F579" i="5" s="1"/>
  <c r="E579" i="5"/>
  <c r="G579" i="5" s="1"/>
  <c r="D580" i="5"/>
  <c r="F580" i="5" s="1"/>
  <c r="E580" i="5"/>
  <c r="G580" i="5" s="1"/>
  <c r="D581" i="5"/>
  <c r="F581" i="5" s="1"/>
  <c r="H581" i="5" s="1"/>
  <c r="E581" i="5"/>
  <c r="G581" i="5" s="1"/>
  <c r="D582" i="5"/>
  <c r="F582" i="5" s="1"/>
  <c r="H582" i="5" s="1"/>
  <c r="E582" i="5"/>
  <c r="G582" i="5" s="1"/>
  <c r="D583" i="5"/>
  <c r="F583" i="5" s="1"/>
  <c r="E583" i="5"/>
  <c r="G583" i="5" s="1"/>
  <c r="D584" i="5"/>
  <c r="F584" i="5" s="1"/>
  <c r="E584" i="5"/>
  <c r="G584" i="5" s="1"/>
  <c r="D585" i="5"/>
  <c r="F585" i="5" s="1"/>
  <c r="H585" i="5" s="1"/>
  <c r="E585" i="5"/>
  <c r="G585" i="5" s="1"/>
  <c r="D586" i="5"/>
  <c r="F586" i="5" s="1"/>
  <c r="H586" i="5" s="1"/>
  <c r="E586" i="5"/>
  <c r="G586" i="5" s="1"/>
  <c r="D587" i="5"/>
  <c r="F587" i="5" s="1"/>
  <c r="E587" i="5"/>
  <c r="G587" i="5" s="1"/>
  <c r="D588" i="5"/>
  <c r="F588" i="5" s="1"/>
  <c r="E588" i="5"/>
  <c r="G588" i="5" s="1"/>
  <c r="D589" i="5"/>
  <c r="F589" i="5" s="1"/>
  <c r="H589" i="5" s="1"/>
  <c r="E589" i="5"/>
  <c r="G589" i="5" s="1"/>
  <c r="D590" i="5"/>
  <c r="F590" i="5" s="1"/>
  <c r="H590" i="5" s="1"/>
  <c r="E590" i="5"/>
  <c r="G590" i="5" s="1"/>
  <c r="D591" i="5"/>
  <c r="F591" i="5" s="1"/>
  <c r="E591" i="5"/>
  <c r="G591" i="5" s="1"/>
  <c r="D592" i="5"/>
  <c r="F592" i="5" s="1"/>
  <c r="E592" i="5"/>
  <c r="G592" i="5" s="1"/>
  <c r="D593" i="5"/>
  <c r="F593" i="5" s="1"/>
  <c r="H593" i="5" s="1"/>
  <c r="E593" i="5"/>
  <c r="G593" i="5" s="1"/>
  <c r="D594" i="5"/>
  <c r="F594" i="5" s="1"/>
  <c r="H594" i="5" s="1"/>
  <c r="E594" i="5"/>
  <c r="G594" i="5" s="1"/>
  <c r="D595" i="5"/>
  <c r="F595" i="5" s="1"/>
  <c r="E595" i="5"/>
  <c r="G595" i="5" s="1"/>
  <c r="D596" i="5"/>
  <c r="F596" i="5" s="1"/>
  <c r="E596" i="5"/>
  <c r="G596" i="5" s="1"/>
  <c r="D597" i="5"/>
  <c r="F597" i="5" s="1"/>
  <c r="H597" i="5" s="1"/>
  <c r="E597" i="5"/>
  <c r="G597" i="5" s="1"/>
  <c r="D598" i="5"/>
  <c r="F598" i="5" s="1"/>
  <c r="H598" i="5" s="1"/>
  <c r="E598" i="5"/>
  <c r="G598" i="5" s="1"/>
  <c r="D599" i="5"/>
  <c r="F599" i="5" s="1"/>
  <c r="E599" i="5"/>
  <c r="G599" i="5" s="1"/>
  <c r="D600" i="5"/>
  <c r="F600" i="5" s="1"/>
  <c r="E600" i="5"/>
  <c r="G600" i="5" s="1"/>
  <c r="D601" i="5"/>
  <c r="F601" i="5" s="1"/>
  <c r="H601" i="5" s="1"/>
  <c r="E601" i="5"/>
  <c r="G601" i="5" s="1"/>
  <c r="D602" i="5"/>
  <c r="F602" i="5" s="1"/>
  <c r="H602" i="5" s="1"/>
  <c r="E602" i="5"/>
  <c r="G602" i="5" s="1"/>
  <c r="D603" i="5"/>
  <c r="F603" i="5" s="1"/>
  <c r="E603" i="5"/>
  <c r="G603" i="5" s="1"/>
  <c r="D604" i="5"/>
  <c r="F604" i="5" s="1"/>
  <c r="E604" i="5"/>
  <c r="G604" i="5" s="1"/>
  <c r="D605" i="5"/>
  <c r="F605" i="5" s="1"/>
  <c r="H605" i="5" s="1"/>
  <c r="E605" i="5"/>
  <c r="G605" i="5" s="1"/>
  <c r="D606" i="5"/>
  <c r="F606" i="5" s="1"/>
  <c r="H606" i="5" s="1"/>
  <c r="E606" i="5"/>
  <c r="G606" i="5" s="1"/>
  <c r="D607" i="5"/>
  <c r="F607" i="5" s="1"/>
  <c r="E607" i="5"/>
  <c r="G607" i="5" s="1"/>
  <c r="D608" i="5"/>
  <c r="F608" i="5" s="1"/>
  <c r="E608" i="5"/>
  <c r="G608" i="5" s="1"/>
  <c r="D609" i="5"/>
  <c r="F609" i="5" s="1"/>
  <c r="H609" i="5" s="1"/>
  <c r="E609" i="5"/>
  <c r="G609" i="5" s="1"/>
  <c r="D610" i="5"/>
  <c r="F610" i="5" s="1"/>
  <c r="H610" i="5" s="1"/>
  <c r="E610" i="5"/>
  <c r="G610" i="5" s="1"/>
  <c r="D611" i="5"/>
  <c r="F611" i="5" s="1"/>
  <c r="E611" i="5"/>
  <c r="G611" i="5" s="1"/>
  <c r="D612" i="5"/>
  <c r="F612" i="5" s="1"/>
  <c r="E612" i="5"/>
  <c r="G612" i="5" s="1"/>
  <c r="D613" i="5"/>
  <c r="F613" i="5" s="1"/>
  <c r="H613" i="5" s="1"/>
  <c r="E613" i="5"/>
  <c r="G613" i="5" s="1"/>
  <c r="D614" i="5"/>
  <c r="F614" i="5" s="1"/>
  <c r="H614" i="5" s="1"/>
  <c r="E614" i="5"/>
  <c r="G614" i="5" s="1"/>
  <c r="D615" i="5"/>
  <c r="F615" i="5" s="1"/>
  <c r="E615" i="5"/>
  <c r="G615" i="5" s="1"/>
  <c r="D616" i="5"/>
  <c r="F616" i="5" s="1"/>
  <c r="E616" i="5"/>
  <c r="G616" i="5" s="1"/>
  <c r="D617" i="5"/>
  <c r="F617" i="5" s="1"/>
  <c r="H617" i="5" s="1"/>
  <c r="E617" i="5"/>
  <c r="G617" i="5" s="1"/>
  <c r="D618" i="5"/>
  <c r="F618" i="5" s="1"/>
  <c r="H618" i="5" s="1"/>
  <c r="E618" i="5"/>
  <c r="G618" i="5" s="1"/>
  <c r="D619" i="5"/>
  <c r="F619" i="5" s="1"/>
  <c r="E619" i="5"/>
  <c r="G619" i="5" s="1"/>
  <c r="D620" i="5"/>
  <c r="F620" i="5" s="1"/>
  <c r="E620" i="5"/>
  <c r="G620" i="5" s="1"/>
  <c r="D621" i="5"/>
  <c r="F621" i="5" s="1"/>
  <c r="H621" i="5" s="1"/>
  <c r="E621" i="5"/>
  <c r="G621" i="5" s="1"/>
  <c r="D622" i="5"/>
  <c r="F622" i="5" s="1"/>
  <c r="H622" i="5" s="1"/>
  <c r="E622" i="5"/>
  <c r="G622" i="5" s="1"/>
  <c r="D623" i="5"/>
  <c r="F623" i="5" s="1"/>
  <c r="E623" i="5"/>
  <c r="G623" i="5" s="1"/>
  <c r="D624" i="5"/>
  <c r="F624" i="5" s="1"/>
  <c r="E624" i="5"/>
  <c r="G624" i="5" s="1"/>
  <c r="D625" i="5"/>
  <c r="F625" i="5" s="1"/>
  <c r="H625" i="5" s="1"/>
  <c r="E625" i="5"/>
  <c r="G625" i="5" s="1"/>
  <c r="D626" i="5"/>
  <c r="F626" i="5" s="1"/>
  <c r="H626" i="5" s="1"/>
  <c r="E626" i="5"/>
  <c r="G626" i="5" s="1"/>
  <c r="D627" i="5"/>
  <c r="F627" i="5" s="1"/>
  <c r="E627" i="5"/>
  <c r="G627" i="5" s="1"/>
  <c r="D628" i="5"/>
  <c r="F628" i="5" s="1"/>
  <c r="E628" i="5"/>
  <c r="G628" i="5" s="1"/>
  <c r="D629" i="5"/>
  <c r="F629" i="5" s="1"/>
  <c r="H629" i="5" s="1"/>
  <c r="E629" i="5"/>
  <c r="G629" i="5" s="1"/>
  <c r="D630" i="5"/>
  <c r="F630" i="5" s="1"/>
  <c r="H630" i="5" s="1"/>
  <c r="E630" i="5"/>
  <c r="G630" i="5" s="1"/>
  <c r="D631" i="5"/>
  <c r="F631" i="5" s="1"/>
  <c r="E631" i="5"/>
  <c r="G631" i="5" s="1"/>
  <c r="D632" i="5"/>
  <c r="F632" i="5" s="1"/>
  <c r="E632" i="5"/>
  <c r="G632" i="5" s="1"/>
  <c r="D633" i="5"/>
  <c r="F633" i="5" s="1"/>
  <c r="H633" i="5" s="1"/>
  <c r="E633" i="5"/>
  <c r="G633" i="5" s="1"/>
  <c r="D634" i="5"/>
  <c r="F634" i="5" s="1"/>
  <c r="H634" i="5" s="1"/>
  <c r="E634" i="5"/>
  <c r="G634" i="5" s="1"/>
  <c r="D635" i="5"/>
  <c r="F635" i="5" s="1"/>
  <c r="E635" i="5"/>
  <c r="G635" i="5" s="1"/>
  <c r="D636" i="5"/>
  <c r="F636" i="5" s="1"/>
  <c r="E636" i="5"/>
  <c r="G636" i="5" s="1"/>
  <c r="D637" i="5"/>
  <c r="F637" i="5" s="1"/>
  <c r="H637" i="5" s="1"/>
  <c r="E637" i="5"/>
  <c r="G637" i="5" s="1"/>
  <c r="D638" i="5"/>
  <c r="F638" i="5" s="1"/>
  <c r="H638" i="5" s="1"/>
  <c r="E638" i="5"/>
  <c r="G638" i="5" s="1"/>
  <c r="D639" i="5"/>
  <c r="F639" i="5" s="1"/>
  <c r="E639" i="5"/>
  <c r="G639" i="5" s="1"/>
  <c r="D640" i="5"/>
  <c r="F640" i="5" s="1"/>
  <c r="E640" i="5"/>
  <c r="G640" i="5" s="1"/>
  <c r="D641" i="5"/>
  <c r="F641" i="5" s="1"/>
  <c r="H641" i="5" s="1"/>
  <c r="E641" i="5"/>
  <c r="G641" i="5" s="1"/>
  <c r="D642" i="5"/>
  <c r="F642" i="5" s="1"/>
  <c r="H642" i="5" s="1"/>
  <c r="E642" i="5"/>
  <c r="G642" i="5" s="1"/>
  <c r="D643" i="5"/>
  <c r="F643" i="5" s="1"/>
  <c r="E643" i="5"/>
  <c r="G643" i="5" s="1"/>
  <c r="D644" i="5"/>
  <c r="F644" i="5" s="1"/>
  <c r="E644" i="5"/>
  <c r="G644" i="5" s="1"/>
  <c r="D645" i="5"/>
  <c r="F645" i="5" s="1"/>
  <c r="H645" i="5" s="1"/>
  <c r="E645" i="5"/>
  <c r="G645" i="5" s="1"/>
  <c r="D646" i="5"/>
  <c r="F646" i="5" s="1"/>
  <c r="H646" i="5" s="1"/>
  <c r="E646" i="5"/>
  <c r="G646" i="5" s="1"/>
  <c r="D647" i="5"/>
  <c r="F647" i="5" s="1"/>
  <c r="E647" i="5"/>
  <c r="G647" i="5" s="1"/>
  <c r="D648" i="5"/>
  <c r="F648" i="5" s="1"/>
  <c r="E648" i="5"/>
  <c r="G648" i="5" s="1"/>
  <c r="D649" i="5"/>
  <c r="F649" i="5" s="1"/>
  <c r="H649" i="5" s="1"/>
  <c r="E649" i="5"/>
  <c r="G649" i="5" s="1"/>
  <c r="D650" i="5"/>
  <c r="F650" i="5" s="1"/>
  <c r="H650" i="5" s="1"/>
  <c r="E650" i="5"/>
  <c r="G650" i="5" s="1"/>
  <c r="D651" i="5"/>
  <c r="F651" i="5" s="1"/>
  <c r="E651" i="5"/>
  <c r="G651" i="5" s="1"/>
  <c r="D652" i="5"/>
  <c r="F652" i="5" s="1"/>
  <c r="E652" i="5"/>
  <c r="G652" i="5" s="1"/>
  <c r="D653" i="5"/>
  <c r="F653" i="5" s="1"/>
  <c r="H653" i="5" s="1"/>
  <c r="E653" i="5"/>
  <c r="G653" i="5" s="1"/>
  <c r="D654" i="5"/>
  <c r="F654" i="5" s="1"/>
  <c r="H654" i="5" s="1"/>
  <c r="E654" i="5"/>
  <c r="G654" i="5" s="1"/>
  <c r="D655" i="5"/>
  <c r="F655" i="5" s="1"/>
  <c r="E655" i="5"/>
  <c r="G655" i="5" s="1"/>
  <c r="D656" i="5"/>
  <c r="F656" i="5" s="1"/>
  <c r="E656" i="5"/>
  <c r="G656" i="5" s="1"/>
  <c r="D657" i="5"/>
  <c r="F657" i="5" s="1"/>
  <c r="H657" i="5" s="1"/>
  <c r="E657" i="5"/>
  <c r="G657" i="5" s="1"/>
  <c r="D658" i="5"/>
  <c r="F658" i="5" s="1"/>
  <c r="H658" i="5" s="1"/>
  <c r="E658" i="5"/>
  <c r="G658" i="5" s="1"/>
  <c r="D659" i="5"/>
  <c r="F659" i="5" s="1"/>
  <c r="E659" i="5"/>
  <c r="G659" i="5" s="1"/>
  <c r="D660" i="5"/>
  <c r="F660" i="5" s="1"/>
  <c r="E660" i="5"/>
  <c r="G660" i="5" s="1"/>
  <c r="D661" i="5"/>
  <c r="F661" i="5" s="1"/>
  <c r="H661" i="5" s="1"/>
  <c r="E661" i="5"/>
  <c r="G661" i="5" s="1"/>
  <c r="D662" i="5"/>
  <c r="F662" i="5" s="1"/>
  <c r="H662" i="5" s="1"/>
  <c r="E662" i="5"/>
  <c r="G662" i="5" s="1"/>
  <c r="D663" i="5"/>
  <c r="F663" i="5" s="1"/>
  <c r="E663" i="5"/>
  <c r="G663" i="5" s="1"/>
  <c r="D664" i="5"/>
  <c r="F664" i="5" s="1"/>
  <c r="H664" i="5" s="1"/>
  <c r="E664" i="5"/>
  <c r="G664" i="5" s="1"/>
  <c r="D665" i="5"/>
  <c r="F665" i="5" s="1"/>
  <c r="H665" i="5" s="1"/>
  <c r="E665" i="5"/>
  <c r="G665" i="5" s="1"/>
  <c r="D666" i="5"/>
  <c r="F666" i="5" s="1"/>
  <c r="H666" i="5" s="1"/>
  <c r="E666" i="5"/>
  <c r="G666" i="5" s="1"/>
  <c r="D667" i="5"/>
  <c r="F667" i="5" s="1"/>
  <c r="E667" i="5"/>
  <c r="G667" i="5" s="1"/>
  <c r="D668" i="5"/>
  <c r="F668" i="5" s="1"/>
  <c r="H668" i="5" s="1"/>
  <c r="E668" i="5"/>
  <c r="G668" i="5" s="1"/>
  <c r="D669" i="5"/>
  <c r="F669" i="5" s="1"/>
  <c r="H669" i="5" s="1"/>
  <c r="E669" i="5"/>
  <c r="G669" i="5" s="1"/>
  <c r="D670" i="5"/>
  <c r="F670" i="5" s="1"/>
  <c r="H670" i="5" s="1"/>
  <c r="E670" i="5"/>
  <c r="G670" i="5" s="1"/>
  <c r="D671" i="5"/>
  <c r="F671" i="5" s="1"/>
  <c r="E671" i="5"/>
  <c r="G671" i="5" s="1"/>
  <c r="D672" i="5"/>
  <c r="F672" i="5" s="1"/>
  <c r="H672" i="5" s="1"/>
  <c r="E672" i="5"/>
  <c r="G672" i="5" s="1"/>
  <c r="D673" i="5"/>
  <c r="F673" i="5" s="1"/>
  <c r="H673" i="5" s="1"/>
  <c r="E673" i="5"/>
  <c r="G673" i="5" s="1"/>
  <c r="D674" i="5"/>
  <c r="F674" i="5" s="1"/>
  <c r="H674" i="5" s="1"/>
  <c r="E674" i="5"/>
  <c r="G674" i="5" s="1"/>
  <c r="D675" i="5"/>
  <c r="F675" i="5" s="1"/>
  <c r="E675" i="5"/>
  <c r="G675" i="5" s="1"/>
  <c r="D676" i="5"/>
  <c r="F676" i="5" s="1"/>
  <c r="H676" i="5" s="1"/>
  <c r="E676" i="5"/>
  <c r="G676" i="5" s="1"/>
  <c r="D677" i="5"/>
  <c r="F677" i="5" s="1"/>
  <c r="H677" i="5" s="1"/>
  <c r="E677" i="5"/>
  <c r="G677" i="5" s="1"/>
  <c r="D678" i="5"/>
  <c r="F678" i="5" s="1"/>
  <c r="H678" i="5" s="1"/>
  <c r="E678" i="5"/>
  <c r="G678" i="5" s="1"/>
  <c r="D679" i="5"/>
  <c r="F679" i="5" s="1"/>
  <c r="E679" i="5"/>
  <c r="G679" i="5" s="1"/>
  <c r="D680" i="5"/>
  <c r="F680" i="5" s="1"/>
  <c r="H680" i="5" s="1"/>
  <c r="E680" i="5"/>
  <c r="G680" i="5" s="1"/>
  <c r="D681" i="5"/>
  <c r="F681" i="5" s="1"/>
  <c r="H681" i="5" s="1"/>
  <c r="E681" i="5"/>
  <c r="G681" i="5" s="1"/>
  <c r="D682" i="5"/>
  <c r="F682" i="5" s="1"/>
  <c r="H682" i="5" s="1"/>
  <c r="E682" i="5"/>
  <c r="G682" i="5" s="1"/>
  <c r="D683" i="5"/>
  <c r="F683" i="5" s="1"/>
  <c r="E683" i="5"/>
  <c r="G683" i="5" s="1"/>
  <c r="D684" i="5"/>
  <c r="F684" i="5" s="1"/>
  <c r="H684" i="5" s="1"/>
  <c r="E684" i="5"/>
  <c r="G684" i="5" s="1"/>
  <c r="D685" i="5"/>
  <c r="F685" i="5" s="1"/>
  <c r="H685" i="5" s="1"/>
  <c r="E685" i="5"/>
  <c r="G685" i="5" s="1"/>
  <c r="D686" i="5"/>
  <c r="F686" i="5" s="1"/>
  <c r="H686" i="5" s="1"/>
  <c r="E686" i="5"/>
  <c r="G686" i="5" s="1"/>
  <c r="D687" i="5"/>
  <c r="F687" i="5" s="1"/>
  <c r="E687" i="5"/>
  <c r="G687" i="5" s="1"/>
  <c r="D688" i="5"/>
  <c r="F688" i="5" s="1"/>
  <c r="H688" i="5" s="1"/>
  <c r="E688" i="5"/>
  <c r="G688" i="5" s="1"/>
  <c r="D689" i="5"/>
  <c r="F689" i="5" s="1"/>
  <c r="H689" i="5" s="1"/>
  <c r="E689" i="5"/>
  <c r="G689" i="5" s="1"/>
  <c r="D690" i="5"/>
  <c r="F690" i="5" s="1"/>
  <c r="H690" i="5" s="1"/>
  <c r="E690" i="5"/>
  <c r="G690" i="5" s="1"/>
  <c r="D691" i="5"/>
  <c r="F691" i="5" s="1"/>
  <c r="E691" i="5"/>
  <c r="G691" i="5" s="1"/>
  <c r="D692" i="5"/>
  <c r="F692" i="5" s="1"/>
  <c r="H692" i="5" s="1"/>
  <c r="E692" i="5"/>
  <c r="G692" i="5" s="1"/>
  <c r="D693" i="5"/>
  <c r="F693" i="5" s="1"/>
  <c r="H693" i="5" s="1"/>
  <c r="E693" i="5"/>
  <c r="G693" i="5" s="1"/>
  <c r="D694" i="5"/>
  <c r="F694" i="5" s="1"/>
  <c r="H694" i="5" s="1"/>
  <c r="E694" i="5"/>
  <c r="G694" i="5" s="1"/>
  <c r="D695" i="5"/>
  <c r="F695" i="5" s="1"/>
  <c r="E695" i="5"/>
  <c r="G695" i="5" s="1"/>
  <c r="D696" i="5"/>
  <c r="F696" i="5" s="1"/>
  <c r="H696" i="5" s="1"/>
  <c r="E696" i="5"/>
  <c r="G696" i="5" s="1"/>
  <c r="D697" i="5"/>
  <c r="F697" i="5" s="1"/>
  <c r="H697" i="5" s="1"/>
  <c r="E697" i="5"/>
  <c r="G697" i="5" s="1"/>
  <c r="D698" i="5"/>
  <c r="F698" i="5" s="1"/>
  <c r="H698" i="5" s="1"/>
  <c r="E698" i="5"/>
  <c r="G698" i="5" s="1"/>
  <c r="D699" i="5"/>
  <c r="F699" i="5" s="1"/>
  <c r="E699" i="5"/>
  <c r="G699" i="5" s="1"/>
  <c r="D700" i="5"/>
  <c r="F700" i="5" s="1"/>
  <c r="H700" i="5" s="1"/>
  <c r="E700" i="5"/>
  <c r="G700" i="5" s="1"/>
  <c r="D701" i="5"/>
  <c r="F701" i="5" s="1"/>
  <c r="H701" i="5" s="1"/>
  <c r="E701" i="5"/>
  <c r="G701" i="5" s="1"/>
  <c r="D702" i="5"/>
  <c r="F702" i="5" s="1"/>
  <c r="H702" i="5" s="1"/>
  <c r="E702" i="5"/>
  <c r="G702" i="5" s="1"/>
  <c r="D703" i="5"/>
  <c r="F703" i="5" s="1"/>
  <c r="E703" i="5"/>
  <c r="G703" i="5" s="1"/>
  <c r="D704" i="5"/>
  <c r="F704" i="5" s="1"/>
  <c r="H704" i="5" s="1"/>
  <c r="E704" i="5"/>
  <c r="G704" i="5" s="1"/>
  <c r="D705" i="5"/>
  <c r="F705" i="5" s="1"/>
  <c r="H705" i="5" s="1"/>
  <c r="E705" i="5"/>
  <c r="G705" i="5" s="1"/>
  <c r="D706" i="5"/>
  <c r="F706" i="5" s="1"/>
  <c r="H706" i="5" s="1"/>
  <c r="E706" i="5"/>
  <c r="G706" i="5" s="1"/>
  <c r="D707" i="5"/>
  <c r="F707" i="5" s="1"/>
  <c r="E707" i="5"/>
  <c r="G707" i="5" s="1"/>
  <c r="D708" i="5"/>
  <c r="F708" i="5" s="1"/>
  <c r="H708" i="5" s="1"/>
  <c r="E708" i="5"/>
  <c r="G708" i="5" s="1"/>
  <c r="D709" i="5"/>
  <c r="F709" i="5" s="1"/>
  <c r="H709" i="5" s="1"/>
  <c r="E709" i="5"/>
  <c r="G709" i="5" s="1"/>
  <c r="D710" i="5"/>
  <c r="F710" i="5" s="1"/>
  <c r="H710" i="5" s="1"/>
  <c r="E710" i="5"/>
  <c r="G710" i="5" s="1"/>
  <c r="D711" i="5"/>
  <c r="F711" i="5" s="1"/>
  <c r="E711" i="5"/>
  <c r="G711" i="5" s="1"/>
  <c r="D712" i="5"/>
  <c r="F712" i="5" s="1"/>
  <c r="H712" i="5" s="1"/>
  <c r="E712" i="5"/>
  <c r="G712" i="5" s="1"/>
  <c r="D713" i="5"/>
  <c r="F713" i="5" s="1"/>
  <c r="H713" i="5" s="1"/>
  <c r="E713" i="5"/>
  <c r="G713" i="5" s="1"/>
  <c r="D714" i="5"/>
  <c r="F714" i="5" s="1"/>
  <c r="H714" i="5" s="1"/>
  <c r="E714" i="5"/>
  <c r="G714" i="5" s="1"/>
  <c r="D715" i="5"/>
  <c r="F715" i="5" s="1"/>
  <c r="E715" i="5"/>
  <c r="G715" i="5" s="1"/>
  <c r="D716" i="5"/>
  <c r="F716" i="5" s="1"/>
  <c r="H716" i="5" s="1"/>
  <c r="E716" i="5"/>
  <c r="G716" i="5" s="1"/>
  <c r="D717" i="5"/>
  <c r="F717" i="5" s="1"/>
  <c r="H717" i="5" s="1"/>
  <c r="E717" i="5"/>
  <c r="G717" i="5" s="1"/>
  <c r="D718" i="5"/>
  <c r="F718" i="5" s="1"/>
  <c r="H718" i="5" s="1"/>
  <c r="E718" i="5"/>
  <c r="G718" i="5" s="1"/>
  <c r="D719" i="5"/>
  <c r="F719" i="5" s="1"/>
  <c r="E719" i="5"/>
  <c r="G719" i="5" s="1"/>
  <c r="D720" i="5"/>
  <c r="F720" i="5" s="1"/>
  <c r="H720" i="5" s="1"/>
  <c r="E720" i="5"/>
  <c r="G720" i="5" s="1"/>
  <c r="D721" i="5"/>
  <c r="F721" i="5" s="1"/>
  <c r="H721" i="5" s="1"/>
  <c r="E721" i="5"/>
  <c r="G721" i="5" s="1"/>
  <c r="D722" i="5"/>
  <c r="F722" i="5" s="1"/>
  <c r="H722" i="5" s="1"/>
  <c r="E722" i="5"/>
  <c r="G722" i="5" s="1"/>
  <c r="D723" i="5"/>
  <c r="F723" i="5" s="1"/>
  <c r="E723" i="5"/>
  <c r="G723" i="5" s="1"/>
  <c r="D724" i="5"/>
  <c r="F724" i="5" s="1"/>
  <c r="H724" i="5" s="1"/>
  <c r="E724" i="5"/>
  <c r="G724" i="5" s="1"/>
  <c r="D725" i="5"/>
  <c r="F725" i="5" s="1"/>
  <c r="H725" i="5" s="1"/>
  <c r="E725" i="5"/>
  <c r="G725" i="5" s="1"/>
  <c r="D726" i="5"/>
  <c r="F726" i="5" s="1"/>
  <c r="H726" i="5" s="1"/>
  <c r="E726" i="5"/>
  <c r="G726" i="5" s="1"/>
  <c r="D727" i="5"/>
  <c r="F727" i="5" s="1"/>
  <c r="E727" i="5"/>
  <c r="G727" i="5" s="1"/>
  <c r="D728" i="5"/>
  <c r="F728" i="5" s="1"/>
  <c r="H728" i="5" s="1"/>
  <c r="E728" i="5"/>
  <c r="G728" i="5" s="1"/>
  <c r="D729" i="5"/>
  <c r="F729" i="5" s="1"/>
  <c r="H729" i="5" s="1"/>
  <c r="E729" i="5"/>
  <c r="G729" i="5" s="1"/>
  <c r="D730" i="5"/>
  <c r="F730" i="5" s="1"/>
  <c r="H730" i="5" s="1"/>
  <c r="E730" i="5"/>
  <c r="G730" i="5" s="1"/>
  <c r="D731" i="5"/>
  <c r="F731" i="5" s="1"/>
  <c r="E731" i="5"/>
  <c r="G731" i="5" s="1"/>
  <c r="D732" i="5"/>
  <c r="F732" i="5" s="1"/>
  <c r="H732" i="5" s="1"/>
  <c r="E732" i="5"/>
  <c r="G732" i="5" s="1"/>
  <c r="D733" i="5"/>
  <c r="F733" i="5" s="1"/>
  <c r="H733" i="5" s="1"/>
  <c r="E733" i="5"/>
  <c r="G733" i="5" s="1"/>
  <c r="D734" i="5"/>
  <c r="F734" i="5" s="1"/>
  <c r="H734" i="5" s="1"/>
  <c r="E734" i="5"/>
  <c r="G734" i="5" s="1"/>
  <c r="D735" i="5"/>
  <c r="F735" i="5" s="1"/>
  <c r="E735" i="5"/>
  <c r="G735" i="5" s="1"/>
  <c r="D736" i="5"/>
  <c r="F736" i="5" s="1"/>
  <c r="H736" i="5" s="1"/>
  <c r="E736" i="5"/>
  <c r="G736" i="5" s="1"/>
  <c r="D737" i="5"/>
  <c r="F737" i="5" s="1"/>
  <c r="H737" i="5" s="1"/>
  <c r="E737" i="5"/>
  <c r="G737" i="5" s="1"/>
  <c r="D738" i="5"/>
  <c r="F738" i="5" s="1"/>
  <c r="H738" i="5" s="1"/>
  <c r="E738" i="5"/>
  <c r="G738" i="5" s="1"/>
  <c r="D739" i="5"/>
  <c r="F739" i="5" s="1"/>
  <c r="E739" i="5"/>
  <c r="G739" i="5" s="1"/>
  <c r="D740" i="5"/>
  <c r="F740" i="5" s="1"/>
  <c r="H740" i="5" s="1"/>
  <c r="E740" i="5"/>
  <c r="G740" i="5" s="1"/>
  <c r="D741" i="5"/>
  <c r="F741" i="5" s="1"/>
  <c r="H741" i="5" s="1"/>
  <c r="E741" i="5"/>
  <c r="G741" i="5" s="1"/>
  <c r="D742" i="5"/>
  <c r="F742" i="5" s="1"/>
  <c r="H742" i="5" s="1"/>
  <c r="E742" i="5"/>
  <c r="G742" i="5" s="1"/>
  <c r="D743" i="5"/>
  <c r="F743" i="5" s="1"/>
  <c r="E743" i="5"/>
  <c r="G743" i="5" s="1"/>
  <c r="D744" i="5"/>
  <c r="F744" i="5" s="1"/>
  <c r="H744" i="5" s="1"/>
  <c r="E744" i="5"/>
  <c r="G744" i="5" s="1"/>
  <c r="D745" i="5"/>
  <c r="F745" i="5" s="1"/>
  <c r="H745" i="5" s="1"/>
  <c r="E745" i="5"/>
  <c r="G745" i="5" s="1"/>
  <c r="D746" i="5"/>
  <c r="F746" i="5" s="1"/>
  <c r="H746" i="5" s="1"/>
  <c r="E746" i="5"/>
  <c r="G746" i="5" s="1"/>
  <c r="D747" i="5"/>
  <c r="F747" i="5" s="1"/>
  <c r="E747" i="5"/>
  <c r="G747" i="5" s="1"/>
  <c r="D748" i="5"/>
  <c r="F748" i="5" s="1"/>
  <c r="H748" i="5" s="1"/>
  <c r="E748" i="5"/>
  <c r="G748" i="5" s="1"/>
  <c r="D749" i="5"/>
  <c r="F749" i="5" s="1"/>
  <c r="H749" i="5" s="1"/>
  <c r="E749" i="5"/>
  <c r="G749" i="5" s="1"/>
  <c r="D750" i="5"/>
  <c r="F750" i="5" s="1"/>
  <c r="H750" i="5" s="1"/>
  <c r="E750" i="5"/>
  <c r="G750" i="5" s="1"/>
  <c r="D751" i="5"/>
  <c r="F751" i="5" s="1"/>
  <c r="E751" i="5"/>
  <c r="G751" i="5" s="1"/>
  <c r="D752" i="5"/>
  <c r="F752" i="5" s="1"/>
  <c r="H752" i="5" s="1"/>
  <c r="E752" i="5"/>
  <c r="G752" i="5" s="1"/>
  <c r="D753" i="5"/>
  <c r="F753" i="5" s="1"/>
  <c r="H753" i="5" s="1"/>
  <c r="E753" i="5"/>
  <c r="G753" i="5" s="1"/>
  <c r="D754" i="5"/>
  <c r="F754" i="5" s="1"/>
  <c r="H754" i="5" s="1"/>
  <c r="E754" i="5"/>
  <c r="G754" i="5" s="1"/>
  <c r="D755" i="5"/>
  <c r="F755" i="5" s="1"/>
  <c r="E755" i="5"/>
  <c r="G755" i="5" s="1"/>
  <c r="D756" i="5"/>
  <c r="F756" i="5" s="1"/>
  <c r="H756" i="5" s="1"/>
  <c r="E756" i="5"/>
  <c r="G756" i="5" s="1"/>
  <c r="D757" i="5"/>
  <c r="F757" i="5" s="1"/>
  <c r="H757" i="5" s="1"/>
  <c r="E757" i="5"/>
  <c r="G757" i="5" s="1"/>
  <c r="D758" i="5"/>
  <c r="F758" i="5" s="1"/>
  <c r="H758" i="5" s="1"/>
  <c r="E758" i="5"/>
  <c r="G758" i="5" s="1"/>
  <c r="D759" i="5"/>
  <c r="F759" i="5" s="1"/>
  <c r="E759" i="5"/>
  <c r="G759" i="5" s="1"/>
  <c r="D760" i="5"/>
  <c r="F760" i="5" s="1"/>
  <c r="H760" i="5" s="1"/>
  <c r="E760" i="5"/>
  <c r="G760" i="5" s="1"/>
  <c r="D761" i="5"/>
  <c r="F761" i="5" s="1"/>
  <c r="H761" i="5" s="1"/>
  <c r="E761" i="5"/>
  <c r="G761" i="5" s="1"/>
  <c r="D762" i="5"/>
  <c r="F762" i="5" s="1"/>
  <c r="H762" i="5" s="1"/>
  <c r="E762" i="5"/>
  <c r="G762" i="5" s="1"/>
  <c r="D763" i="5"/>
  <c r="F763" i="5" s="1"/>
  <c r="E763" i="5"/>
  <c r="G763" i="5" s="1"/>
  <c r="D764" i="5"/>
  <c r="F764" i="5" s="1"/>
  <c r="H764" i="5" s="1"/>
  <c r="E764" i="5"/>
  <c r="G764" i="5" s="1"/>
  <c r="D765" i="5"/>
  <c r="F765" i="5" s="1"/>
  <c r="H765" i="5" s="1"/>
  <c r="E765" i="5"/>
  <c r="G765" i="5" s="1"/>
  <c r="D766" i="5"/>
  <c r="F766" i="5" s="1"/>
  <c r="H766" i="5" s="1"/>
  <c r="E766" i="5"/>
  <c r="G766" i="5" s="1"/>
  <c r="D767" i="5"/>
  <c r="F767" i="5" s="1"/>
  <c r="E767" i="5"/>
  <c r="G767" i="5" s="1"/>
  <c r="D768" i="5"/>
  <c r="F768" i="5" s="1"/>
  <c r="H768" i="5" s="1"/>
  <c r="E768" i="5"/>
  <c r="G768" i="5" s="1"/>
  <c r="D769" i="5"/>
  <c r="F769" i="5" s="1"/>
  <c r="H769" i="5" s="1"/>
  <c r="E769" i="5"/>
  <c r="G769" i="5" s="1"/>
  <c r="D770" i="5"/>
  <c r="F770" i="5" s="1"/>
  <c r="H770" i="5" s="1"/>
  <c r="E770" i="5"/>
  <c r="G770" i="5" s="1"/>
  <c r="D771" i="5"/>
  <c r="F771" i="5" s="1"/>
  <c r="E771" i="5"/>
  <c r="G771" i="5" s="1"/>
  <c r="D772" i="5"/>
  <c r="F772" i="5" s="1"/>
  <c r="H772" i="5" s="1"/>
  <c r="E772" i="5"/>
  <c r="G772" i="5" s="1"/>
  <c r="D773" i="5"/>
  <c r="F773" i="5" s="1"/>
  <c r="H773" i="5" s="1"/>
  <c r="E773" i="5"/>
  <c r="G773" i="5" s="1"/>
  <c r="D774" i="5"/>
  <c r="F774" i="5" s="1"/>
  <c r="H774" i="5" s="1"/>
  <c r="E774" i="5"/>
  <c r="G774" i="5" s="1"/>
  <c r="D775" i="5"/>
  <c r="F775" i="5" s="1"/>
  <c r="E775" i="5"/>
  <c r="G775" i="5" s="1"/>
  <c r="D776" i="5"/>
  <c r="F776" i="5" s="1"/>
  <c r="H776" i="5" s="1"/>
  <c r="E776" i="5"/>
  <c r="G776" i="5" s="1"/>
  <c r="D777" i="5"/>
  <c r="F777" i="5" s="1"/>
  <c r="H777" i="5" s="1"/>
  <c r="E777" i="5"/>
  <c r="G777" i="5" s="1"/>
  <c r="D778" i="5"/>
  <c r="F778" i="5" s="1"/>
  <c r="H778" i="5" s="1"/>
  <c r="E778" i="5"/>
  <c r="G778" i="5" s="1"/>
  <c r="D779" i="5"/>
  <c r="F779" i="5" s="1"/>
  <c r="E779" i="5"/>
  <c r="G779" i="5" s="1"/>
  <c r="D780" i="5"/>
  <c r="F780" i="5" s="1"/>
  <c r="H780" i="5" s="1"/>
  <c r="E780" i="5"/>
  <c r="G780" i="5" s="1"/>
  <c r="D781" i="5"/>
  <c r="F781" i="5" s="1"/>
  <c r="H781" i="5" s="1"/>
  <c r="E781" i="5"/>
  <c r="G781" i="5" s="1"/>
  <c r="D782" i="5"/>
  <c r="F782" i="5" s="1"/>
  <c r="H782" i="5" s="1"/>
  <c r="E782" i="5"/>
  <c r="G782" i="5" s="1"/>
  <c r="D783" i="5"/>
  <c r="F783" i="5" s="1"/>
  <c r="E783" i="5"/>
  <c r="G783" i="5" s="1"/>
  <c r="D784" i="5"/>
  <c r="F784" i="5" s="1"/>
  <c r="H784" i="5" s="1"/>
  <c r="E784" i="5"/>
  <c r="G784" i="5" s="1"/>
  <c r="D785" i="5"/>
  <c r="F785" i="5" s="1"/>
  <c r="H785" i="5" s="1"/>
  <c r="E785" i="5"/>
  <c r="G785" i="5" s="1"/>
  <c r="D786" i="5"/>
  <c r="F786" i="5" s="1"/>
  <c r="H786" i="5" s="1"/>
  <c r="E786" i="5"/>
  <c r="G786" i="5" s="1"/>
  <c r="D787" i="5"/>
  <c r="F787" i="5" s="1"/>
  <c r="E787" i="5"/>
  <c r="G787" i="5" s="1"/>
  <c r="D788" i="5"/>
  <c r="F788" i="5" s="1"/>
  <c r="H788" i="5" s="1"/>
  <c r="E788" i="5"/>
  <c r="G788" i="5" s="1"/>
  <c r="D789" i="5"/>
  <c r="F789" i="5" s="1"/>
  <c r="H789" i="5" s="1"/>
  <c r="E789" i="5"/>
  <c r="G789" i="5" s="1"/>
  <c r="D790" i="5"/>
  <c r="F790" i="5" s="1"/>
  <c r="H790" i="5" s="1"/>
  <c r="E790" i="5"/>
  <c r="G790" i="5" s="1"/>
  <c r="D791" i="5"/>
  <c r="F791" i="5" s="1"/>
  <c r="E791" i="5"/>
  <c r="G791" i="5" s="1"/>
  <c r="D792" i="5"/>
  <c r="F792" i="5" s="1"/>
  <c r="H792" i="5" s="1"/>
  <c r="E792" i="5"/>
  <c r="G792" i="5" s="1"/>
  <c r="D793" i="5"/>
  <c r="F793" i="5" s="1"/>
  <c r="H793" i="5" s="1"/>
  <c r="E793" i="5"/>
  <c r="G793" i="5" s="1"/>
  <c r="D794" i="5"/>
  <c r="F794" i="5" s="1"/>
  <c r="H794" i="5" s="1"/>
  <c r="E794" i="5"/>
  <c r="G794" i="5" s="1"/>
  <c r="D795" i="5"/>
  <c r="F795" i="5" s="1"/>
  <c r="E795" i="5"/>
  <c r="G795" i="5" s="1"/>
  <c r="D796" i="5"/>
  <c r="F796" i="5" s="1"/>
  <c r="H796" i="5" s="1"/>
  <c r="E796" i="5"/>
  <c r="G796" i="5" s="1"/>
  <c r="D797" i="5"/>
  <c r="F797" i="5" s="1"/>
  <c r="H797" i="5" s="1"/>
  <c r="E797" i="5"/>
  <c r="G797" i="5" s="1"/>
  <c r="D798" i="5"/>
  <c r="F798" i="5" s="1"/>
  <c r="H798" i="5" s="1"/>
  <c r="E798" i="5"/>
  <c r="G798" i="5" s="1"/>
  <c r="D799" i="5"/>
  <c r="F799" i="5" s="1"/>
  <c r="E799" i="5"/>
  <c r="G799" i="5" s="1"/>
  <c r="D800" i="5"/>
  <c r="F800" i="5" s="1"/>
  <c r="H800" i="5" s="1"/>
  <c r="E800" i="5"/>
  <c r="G800" i="5" s="1"/>
  <c r="D801" i="5"/>
  <c r="F801" i="5" s="1"/>
  <c r="H801" i="5" s="1"/>
  <c r="E801" i="5"/>
  <c r="G801" i="5" s="1"/>
  <c r="D802" i="5"/>
  <c r="F802" i="5" s="1"/>
  <c r="H802" i="5" s="1"/>
  <c r="E802" i="5"/>
  <c r="G802" i="5" s="1"/>
  <c r="D803" i="5"/>
  <c r="F803" i="5" s="1"/>
  <c r="E803" i="5"/>
  <c r="G803" i="5" s="1"/>
  <c r="D804" i="5"/>
  <c r="F804" i="5" s="1"/>
  <c r="H804" i="5" s="1"/>
  <c r="E804" i="5"/>
  <c r="G804" i="5" s="1"/>
  <c r="D805" i="5"/>
  <c r="F805" i="5" s="1"/>
  <c r="H805" i="5" s="1"/>
  <c r="E805" i="5"/>
  <c r="G805" i="5" s="1"/>
  <c r="D806" i="5"/>
  <c r="F806" i="5" s="1"/>
  <c r="H806" i="5" s="1"/>
  <c r="E806" i="5"/>
  <c r="G806" i="5" s="1"/>
  <c r="D807" i="5"/>
  <c r="F807" i="5" s="1"/>
  <c r="E807" i="5"/>
  <c r="G807" i="5" s="1"/>
  <c r="D808" i="5"/>
  <c r="F808" i="5" s="1"/>
  <c r="H808" i="5" s="1"/>
  <c r="E808" i="5"/>
  <c r="G808" i="5" s="1"/>
  <c r="D809" i="5"/>
  <c r="F809" i="5" s="1"/>
  <c r="H809" i="5" s="1"/>
  <c r="E809" i="5"/>
  <c r="G809" i="5" s="1"/>
  <c r="D810" i="5"/>
  <c r="F810" i="5" s="1"/>
  <c r="H810" i="5" s="1"/>
  <c r="E810" i="5"/>
  <c r="G810" i="5" s="1"/>
  <c r="D811" i="5"/>
  <c r="F811" i="5" s="1"/>
  <c r="E811" i="5"/>
  <c r="G811" i="5" s="1"/>
  <c r="D812" i="5"/>
  <c r="F812" i="5" s="1"/>
  <c r="H812" i="5" s="1"/>
  <c r="E812" i="5"/>
  <c r="G812" i="5" s="1"/>
  <c r="D813" i="5"/>
  <c r="F813" i="5" s="1"/>
  <c r="H813" i="5" s="1"/>
  <c r="E813" i="5"/>
  <c r="G813" i="5" s="1"/>
  <c r="D814" i="5"/>
  <c r="F814" i="5" s="1"/>
  <c r="H814" i="5" s="1"/>
  <c r="E814" i="5"/>
  <c r="G814" i="5" s="1"/>
  <c r="D815" i="5"/>
  <c r="F815" i="5" s="1"/>
  <c r="E815" i="5"/>
  <c r="G815" i="5" s="1"/>
  <c r="D816" i="5"/>
  <c r="F816" i="5" s="1"/>
  <c r="H816" i="5" s="1"/>
  <c r="E816" i="5"/>
  <c r="G816" i="5" s="1"/>
  <c r="D817" i="5"/>
  <c r="F817" i="5" s="1"/>
  <c r="H817" i="5" s="1"/>
  <c r="E817" i="5"/>
  <c r="G817" i="5" s="1"/>
  <c r="D818" i="5"/>
  <c r="F818" i="5" s="1"/>
  <c r="H818" i="5" s="1"/>
  <c r="E818" i="5"/>
  <c r="G818" i="5" s="1"/>
  <c r="D819" i="5"/>
  <c r="F819" i="5" s="1"/>
  <c r="E819" i="5"/>
  <c r="G819" i="5" s="1"/>
  <c r="D820" i="5"/>
  <c r="F820" i="5" s="1"/>
  <c r="H820" i="5" s="1"/>
  <c r="E820" i="5"/>
  <c r="G820" i="5" s="1"/>
  <c r="D821" i="5"/>
  <c r="F821" i="5" s="1"/>
  <c r="H821" i="5" s="1"/>
  <c r="E821" i="5"/>
  <c r="G821" i="5" s="1"/>
  <c r="D822" i="5"/>
  <c r="F822" i="5" s="1"/>
  <c r="H822" i="5" s="1"/>
  <c r="E822" i="5"/>
  <c r="G822" i="5" s="1"/>
  <c r="D823" i="5"/>
  <c r="F823" i="5" s="1"/>
  <c r="E823" i="5"/>
  <c r="G823" i="5" s="1"/>
  <c r="D824" i="5"/>
  <c r="F824" i="5" s="1"/>
  <c r="H824" i="5" s="1"/>
  <c r="E824" i="5"/>
  <c r="G824" i="5" s="1"/>
  <c r="D825" i="5"/>
  <c r="F825" i="5" s="1"/>
  <c r="H825" i="5" s="1"/>
  <c r="E825" i="5"/>
  <c r="G825" i="5" s="1"/>
  <c r="D826" i="5"/>
  <c r="F826" i="5" s="1"/>
  <c r="H826" i="5" s="1"/>
  <c r="E826" i="5"/>
  <c r="G826" i="5" s="1"/>
  <c r="D827" i="5"/>
  <c r="F827" i="5" s="1"/>
  <c r="E827" i="5"/>
  <c r="G827" i="5" s="1"/>
  <c r="D828" i="5"/>
  <c r="F828" i="5" s="1"/>
  <c r="H828" i="5" s="1"/>
  <c r="E828" i="5"/>
  <c r="G828" i="5" s="1"/>
  <c r="D829" i="5"/>
  <c r="F829" i="5" s="1"/>
  <c r="H829" i="5" s="1"/>
  <c r="E829" i="5"/>
  <c r="G829" i="5" s="1"/>
  <c r="D830" i="5"/>
  <c r="F830" i="5" s="1"/>
  <c r="H830" i="5" s="1"/>
  <c r="E830" i="5"/>
  <c r="G830" i="5" s="1"/>
  <c r="D831" i="5"/>
  <c r="F831" i="5" s="1"/>
  <c r="E831" i="5"/>
  <c r="G831" i="5" s="1"/>
  <c r="D832" i="5"/>
  <c r="F832" i="5" s="1"/>
  <c r="H832" i="5" s="1"/>
  <c r="E832" i="5"/>
  <c r="G832" i="5" s="1"/>
  <c r="D833" i="5"/>
  <c r="F833" i="5" s="1"/>
  <c r="H833" i="5" s="1"/>
  <c r="E833" i="5"/>
  <c r="G833" i="5" s="1"/>
  <c r="D834" i="5"/>
  <c r="F834" i="5" s="1"/>
  <c r="H834" i="5" s="1"/>
  <c r="E834" i="5"/>
  <c r="G834" i="5" s="1"/>
  <c r="D835" i="5"/>
  <c r="F835" i="5" s="1"/>
  <c r="E835" i="5"/>
  <c r="G835" i="5" s="1"/>
  <c r="D836" i="5"/>
  <c r="F836" i="5" s="1"/>
  <c r="H836" i="5" s="1"/>
  <c r="E836" i="5"/>
  <c r="G836" i="5" s="1"/>
  <c r="D837" i="5"/>
  <c r="F837" i="5" s="1"/>
  <c r="H837" i="5" s="1"/>
  <c r="E837" i="5"/>
  <c r="G837" i="5" s="1"/>
  <c r="D838" i="5"/>
  <c r="F838" i="5" s="1"/>
  <c r="H838" i="5" s="1"/>
  <c r="E838" i="5"/>
  <c r="G838" i="5" s="1"/>
  <c r="D839" i="5"/>
  <c r="F839" i="5" s="1"/>
  <c r="E839" i="5"/>
  <c r="G839" i="5" s="1"/>
  <c r="D840" i="5"/>
  <c r="F840" i="5" s="1"/>
  <c r="H840" i="5" s="1"/>
  <c r="E840" i="5"/>
  <c r="G840" i="5" s="1"/>
  <c r="D841" i="5"/>
  <c r="F841" i="5" s="1"/>
  <c r="H841" i="5" s="1"/>
  <c r="E841" i="5"/>
  <c r="G841" i="5" s="1"/>
  <c r="D842" i="5"/>
  <c r="F842" i="5" s="1"/>
  <c r="H842" i="5" s="1"/>
  <c r="E842" i="5"/>
  <c r="G842" i="5" s="1"/>
  <c r="D843" i="5"/>
  <c r="F843" i="5" s="1"/>
  <c r="E843" i="5"/>
  <c r="G843" i="5" s="1"/>
  <c r="D844" i="5"/>
  <c r="F844" i="5" s="1"/>
  <c r="H844" i="5" s="1"/>
  <c r="E844" i="5"/>
  <c r="G844" i="5" s="1"/>
  <c r="D845" i="5"/>
  <c r="F845" i="5" s="1"/>
  <c r="H845" i="5" s="1"/>
  <c r="E845" i="5"/>
  <c r="G845" i="5" s="1"/>
  <c r="D846" i="5"/>
  <c r="F846" i="5" s="1"/>
  <c r="H846" i="5" s="1"/>
  <c r="E846" i="5"/>
  <c r="G846" i="5" s="1"/>
  <c r="D847" i="5"/>
  <c r="F847" i="5" s="1"/>
  <c r="E847" i="5"/>
  <c r="G847" i="5" s="1"/>
  <c r="D848" i="5"/>
  <c r="F848" i="5" s="1"/>
  <c r="H848" i="5" s="1"/>
  <c r="E848" i="5"/>
  <c r="G848" i="5" s="1"/>
  <c r="D849" i="5"/>
  <c r="F849" i="5" s="1"/>
  <c r="H849" i="5" s="1"/>
  <c r="E849" i="5"/>
  <c r="G849" i="5" s="1"/>
  <c r="D850" i="5"/>
  <c r="F850" i="5" s="1"/>
  <c r="H850" i="5" s="1"/>
  <c r="E850" i="5"/>
  <c r="G850" i="5" s="1"/>
  <c r="D851" i="5"/>
  <c r="F851" i="5" s="1"/>
  <c r="E851" i="5"/>
  <c r="G851" i="5" s="1"/>
  <c r="D852" i="5"/>
  <c r="F852" i="5" s="1"/>
  <c r="H852" i="5" s="1"/>
  <c r="E852" i="5"/>
  <c r="G852" i="5" s="1"/>
  <c r="D853" i="5"/>
  <c r="F853" i="5" s="1"/>
  <c r="H853" i="5" s="1"/>
  <c r="E853" i="5"/>
  <c r="G853" i="5" s="1"/>
  <c r="D854" i="5"/>
  <c r="F854" i="5" s="1"/>
  <c r="H854" i="5" s="1"/>
  <c r="E854" i="5"/>
  <c r="G854" i="5" s="1"/>
  <c r="D855" i="5"/>
  <c r="F855" i="5" s="1"/>
  <c r="E855" i="5"/>
  <c r="G855" i="5" s="1"/>
  <c r="D856" i="5"/>
  <c r="F856" i="5" s="1"/>
  <c r="H856" i="5" s="1"/>
  <c r="E856" i="5"/>
  <c r="G856" i="5" s="1"/>
  <c r="D857" i="5"/>
  <c r="F857" i="5" s="1"/>
  <c r="H857" i="5" s="1"/>
  <c r="E857" i="5"/>
  <c r="G857" i="5" s="1"/>
  <c r="D858" i="5"/>
  <c r="F858" i="5" s="1"/>
  <c r="H858" i="5" s="1"/>
  <c r="E858" i="5"/>
  <c r="G858" i="5" s="1"/>
  <c r="D859" i="5"/>
  <c r="F859" i="5" s="1"/>
  <c r="E859" i="5"/>
  <c r="G859" i="5" s="1"/>
  <c r="D860" i="5"/>
  <c r="F860" i="5" s="1"/>
  <c r="H860" i="5" s="1"/>
  <c r="E860" i="5"/>
  <c r="G860" i="5" s="1"/>
  <c r="D861" i="5"/>
  <c r="F861" i="5" s="1"/>
  <c r="H861" i="5" s="1"/>
  <c r="E861" i="5"/>
  <c r="G861" i="5" s="1"/>
  <c r="D862" i="5"/>
  <c r="F862" i="5" s="1"/>
  <c r="H862" i="5" s="1"/>
  <c r="E862" i="5"/>
  <c r="G862" i="5" s="1"/>
  <c r="D863" i="5"/>
  <c r="F863" i="5" s="1"/>
  <c r="E863" i="5"/>
  <c r="G863" i="5" s="1"/>
  <c r="D864" i="5"/>
  <c r="F864" i="5" s="1"/>
  <c r="H864" i="5" s="1"/>
  <c r="E864" i="5"/>
  <c r="G864" i="5" s="1"/>
  <c r="D865" i="5"/>
  <c r="F865" i="5" s="1"/>
  <c r="H865" i="5" s="1"/>
  <c r="E865" i="5"/>
  <c r="G865" i="5" s="1"/>
  <c r="D866" i="5"/>
  <c r="F866" i="5" s="1"/>
  <c r="H866" i="5" s="1"/>
  <c r="E866" i="5"/>
  <c r="G866" i="5" s="1"/>
  <c r="D867" i="5"/>
  <c r="F867" i="5" s="1"/>
  <c r="E867" i="5"/>
  <c r="G867" i="5" s="1"/>
  <c r="D868" i="5"/>
  <c r="F868" i="5" s="1"/>
  <c r="H868" i="5" s="1"/>
  <c r="E868" i="5"/>
  <c r="G868" i="5" s="1"/>
  <c r="D869" i="5"/>
  <c r="F869" i="5" s="1"/>
  <c r="H869" i="5" s="1"/>
  <c r="E869" i="5"/>
  <c r="G869" i="5" s="1"/>
  <c r="D870" i="5"/>
  <c r="F870" i="5" s="1"/>
  <c r="H870" i="5" s="1"/>
  <c r="E870" i="5"/>
  <c r="G870" i="5" s="1"/>
  <c r="D871" i="5"/>
  <c r="F871" i="5" s="1"/>
  <c r="E871" i="5"/>
  <c r="G871" i="5" s="1"/>
  <c r="D872" i="5"/>
  <c r="F872" i="5" s="1"/>
  <c r="H872" i="5" s="1"/>
  <c r="E872" i="5"/>
  <c r="G872" i="5" s="1"/>
  <c r="D873" i="5"/>
  <c r="F873" i="5" s="1"/>
  <c r="H873" i="5" s="1"/>
  <c r="E873" i="5"/>
  <c r="G873" i="5" s="1"/>
  <c r="D874" i="5"/>
  <c r="F874" i="5" s="1"/>
  <c r="H874" i="5" s="1"/>
  <c r="E874" i="5"/>
  <c r="G874" i="5" s="1"/>
  <c r="D875" i="5"/>
  <c r="F875" i="5" s="1"/>
  <c r="E875" i="5"/>
  <c r="G875" i="5" s="1"/>
  <c r="D876" i="5"/>
  <c r="F876" i="5" s="1"/>
  <c r="H876" i="5" s="1"/>
  <c r="E876" i="5"/>
  <c r="G876" i="5" s="1"/>
  <c r="D877" i="5"/>
  <c r="F877" i="5" s="1"/>
  <c r="H877" i="5" s="1"/>
  <c r="E877" i="5"/>
  <c r="G877" i="5" s="1"/>
  <c r="D878" i="5"/>
  <c r="F878" i="5" s="1"/>
  <c r="H878" i="5" s="1"/>
  <c r="E878" i="5"/>
  <c r="G878" i="5" s="1"/>
  <c r="D879" i="5"/>
  <c r="F879" i="5" s="1"/>
  <c r="E879" i="5"/>
  <c r="G879" i="5" s="1"/>
  <c r="D880" i="5"/>
  <c r="F880" i="5" s="1"/>
  <c r="H880" i="5" s="1"/>
  <c r="E880" i="5"/>
  <c r="G880" i="5" s="1"/>
  <c r="D881" i="5"/>
  <c r="F881" i="5" s="1"/>
  <c r="H881" i="5" s="1"/>
  <c r="E881" i="5"/>
  <c r="G881" i="5" s="1"/>
  <c r="D882" i="5"/>
  <c r="F882" i="5" s="1"/>
  <c r="H882" i="5" s="1"/>
  <c r="E882" i="5"/>
  <c r="G882" i="5" s="1"/>
  <c r="D883" i="5"/>
  <c r="F883" i="5" s="1"/>
  <c r="E883" i="5"/>
  <c r="G883" i="5" s="1"/>
  <c r="D884" i="5"/>
  <c r="F884" i="5" s="1"/>
  <c r="H884" i="5" s="1"/>
  <c r="E884" i="5"/>
  <c r="G884" i="5" s="1"/>
  <c r="D885" i="5"/>
  <c r="F885" i="5" s="1"/>
  <c r="H885" i="5" s="1"/>
  <c r="E885" i="5"/>
  <c r="G885" i="5" s="1"/>
  <c r="D886" i="5"/>
  <c r="F886" i="5" s="1"/>
  <c r="H886" i="5" s="1"/>
  <c r="E886" i="5"/>
  <c r="G886" i="5" s="1"/>
  <c r="D887" i="5"/>
  <c r="F887" i="5" s="1"/>
  <c r="E887" i="5"/>
  <c r="G887" i="5" s="1"/>
  <c r="D888" i="5"/>
  <c r="F888" i="5" s="1"/>
  <c r="H888" i="5" s="1"/>
  <c r="E888" i="5"/>
  <c r="G888" i="5" s="1"/>
  <c r="D889" i="5"/>
  <c r="F889" i="5" s="1"/>
  <c r="H889" i="5" s="1"/>
  <c r="E889" i="5"/>
  <c r="G889" i="5" s="1"/>
  <c r="D890" i="5"/>
  <c r="F890" i="5" s="1"/>
  <c r="H890" i="5" s="1"/>
  <c r="E890" i="5"/>
  <c r="G890" i="5" s="1"/>
  <c r="D891" i="5"/>
  <c r="F891" i="5" s="1"/>
  <c r="E891" i="5"/>
  <c r="G891" i="5" s="1"/>
  <c r="D892" i="5"/>
  <c r="F892" i="5" s="1"/>
  <c r="H892" i="5" s="1"/>
  <c r="E892" i="5"/>
  <c r="G892" i="5" s="1"/>
  <c r="D893" i="5"/>
  <c r="F893" i="5" s="1"/>
  <c r="H893" i="5" s="1"/>
  <c r="E893" i="5"/>
  <c r="G893" i="5" s="1"/>
  <c r="D894" i="5"/>
  <c r="F894" i="5" s="1"/>
  <c r="H894" i="5" s="1"/>
  <c r="E894" i="5"/>
  <c r="G894" i="5" s="1"/>
  <c r="D895" i="5"/>
  <c r="F895" i="5" s="1"/>
  <c r="E895" i="5"/>
  <c r="G895" i="5" s="1"/>
  <c r="D896" i="5"/>
  <c r="F896" i="5" s="1"/>
  <c r="H896" i="5" s="1"/>
  <c r="E896" i="5"/>
  <c r="G896" i="5" s="1"/>
  <c r="D897" i="5"/>
  <c r="F897" i="5" s="1"/>
  <c r="H897" i="5" s="1"/>
  <c r="E897" i="5"/>
  <c r="G897" i="5" s="1"/>
  <c r="D898" i="5"/>
  <c r="F898" i="5" s="1"/>
  <c r="H898" i="5" s="1"/>
  <c r="E898" i="5"/>
  <c r="G898" i="5" s="1"/>
  <c r="D899" i="5"/>
  <c r="F899" i="5" s="1"/>
  <c r="E899" i="5"/>
  <c r="G899" i="5" s="1"/>
  <c r="D900" i="5"/>
  <c r="F900" i="5" s="1"/>
  <c r="H900" i="5" s="1"/>
  <c r="E900" i="5"/>
  <c r="G900" i="5" s="1"/>
  <c r="D901" i="5"/>
  <c r="F901" i="5" s="1"/>
  <c r="H901" i="5" s="1"/>
  <c r="E901" i="5"/>
  <c r="G901" i="5" s="1"/>
  <c r="D902" i="5"/>
  <c r="F902" i="5" s="1"/>
  <c r="H902" i="5" s="1"/>
  <c r="E902" i="5"/>
  <c r="G902" i="5" s="1"/>
  <c r="D903" i="5"/>
  <c r="F903" i="5" s="1"/>
  <c r="E903" i="5"/>
  <c r="G903" i="5" s="1"/>
  <c r="D904" i="5"/>
  <c r="F904" i="5" s="1"/>
  <c r="H904" i="5" s="1"/>
  <c r="E904" i="5"/>
  <c r="G904" i="5" s="1"/>
  <c r="D905" i="5"/>
  <c r="F905" i="5" s="1"/>
  <c r="H905" i="5" s="1"/>
  <c r="E905" i="5"/>
  <c r="G905" i="5" s="1"/>
  <c r="D906" i="5"/>
  <c r="F906" i="5" s="1"/>
  <c r="H906" i="5" s="1"/>
  <c r="E906" i="5"/>
  <c r="G906" i="5" s="1"/>
  <c r="D907" i="5"/>
  <c r="F907" i="5" s="1"/>
  <c r="E907" i="5"/>
  <c r="G907" i="5" s="1"/>
  <c r="D908" i="5"/>
  <c r="F908" i="5" s="1"/>
  <c r="H908" i="5" s="1"/>
  <c r="E908" i="5"/>
  <c r="G908" i="5" s="1"/>
  <c r="D909" i="5"/>
  <c r="F909" i="5" s="1"/>
  <c r="H909" i="5" s="1"/>
  <c r="E909" i="5"/>
  <c r="G909" i="5" s="1"/>
  <c r="D910" i="5"/>
  <c r="F910" i="5" s="1"/>
  <c r="H910" i="5" s="1"/>
  <c r="E910" i="5"/>
  <c r="G910" i="5" s="1"/>
  <c r="D911" i="5"/>
  <c r="F911" i="5" s="1"/>
  <c r="E911" i="5"/>
  <c r="G911" i="5" s="1"/>
  <c r="D912" i="5"/>
  <c r="F912" i="5" s="1"/>
  <c r="H912" i="5" s="1"/>
  <c r="E912" i="5"/>
  <c r="G912" i="5" s="1"/>
  <c r="D913" i="5"/>
  <c r="F913" i="5" s="1"/>
  <c r="H913" i="5" s="1"/>
  <c r="E913" i="5"/>
  <c r="G913" i="5" s="1"/>
  <c r="D914" i="5"/>
  <c r="F914" i="5" s="1"/>
  <c r="H914" i="5" s="1"/>
  <c r="E914" i="5"/>
  <c r="G914" i="5" s="1"/>
  <c r="D915" i="5"/>
  <c r="F915" i="5" s="1"/>
  <c r="E915" i="5"/>
  <c r="G915" i="5" s="1"/>
  <c r="D916" i="5"/>
  <c r="F916" i="5" s="1"/>
  <c r="H916" i="5" s="1"/>
  <c r="E916" i="5"/>
  <c r="G916" i="5" s="1"/>
  <c r="D917" i="5"/>
  <c r="F917" i="5" s="1"/>
  <c r="H917" i="5" s="1"/>
  <c r="E917" i="5"/>
  <c r="G917" i="5" s="1"/>
  <c r="D918" i="5"/>
  <c r="F918" i="5" s="1"/>
  <c r="H918" i="5" s="1"/>
  <c r="E918" i="5"/>
  <c r="G918" i="5" s="1"/>
  <c r="D919" i="5"/>
  <c r="F919" i="5" s="1"/>
  <c r="E919" i="5"/>
  <c r="G919" i="5" s="1"/>
  <c r="D920" i="5"/>
  <c r="F920" i="5" s="1"/>
  <c r="H920" i="5" s="1"/>
  <c r="E920" i="5"/>
  <c r="G920" i="5" s="1"/>
  <c r="D921" i="5"/>
  <c r="F921" i="5" s="1"/>
  <c r="H921" i="5" s="1"/>
  <c r="E921" i="5"/>
  <c r="G921" i="5" s="1"/>
  <c r="D922" i="5"/>
  <c r="F922" i="5" s="1"/>
  <c r="H922" i="5" s="1"/>
  <c r="E922" i="5"/>
  <c r="G922" i="5" s="1"/>
  <c r="D923" i="5"/>
  <c r="F923" i="5" s="1"/>
  <c r="E923" i="5"/>
  <c r="G923" i="5" s="1"/>
  <c r="D924" i="5"/>
  <c r="F924" i="5" s="1"/>
  <c r="H924" i="5" s="1"/>
  <c r="E924" i="5"/>
  <c r="G924" i="5" s="1"/>
  <c r="D925" i="5"/>
  <c r="F925" i="5" s="1"/>
  <c r="H925" i="5" s="1"/>
  <c r="E925" i="5"/>
  <c r="G925" i="5" s="1"/>
  <c r="D926" i="5"/>
  <c r="F926" i="5" s="1"/>
  <c r="H926" i="5" s="1"/>
  <c r="E926" i="5"/>
  <c r="G926" i="5" s="1"/>
  <c r="D927" i="5"/>
  <c r="F927" i="5" s="1"/>
  <c r="E927" i="5"/>
  <c r="G927" i="5" s="1"/>
  <c r="D928" i="5"/>
  <c r="F928" i="5" s="1"/>
  <c r="H928" i="5" s="1"/>
  <c r="E928" i="5"/>
  <c r="G928" i="5" s="1"/>
  <c r="D929" i="5"/>
  <c r="F929" i="5" s="1"/>
  <c r="H929" i="5" s="1"/>
  <c r="E929" i="5"/>
  <c r="G929" i="5" s="1"/>
  <c r="D930" i="5"/>
  <c r="F930" i="5" s="1"/>
  <c r="H930" i="5" s="1"/>
  <c r="E930" i="5"/>
  <c r="G930" i="5" s="1"/>
  <c r="D931" i="5"/>
  <c r="F931" i="5" s="1"/>
  <c r="E931" i="5"/>
  <c r="G931" i="5" s="1"/>
  <c r="D932" i="5"/>
  <c r="F932" i="5" s="1"/>
  <c r="H932" i="5" s="1"/>
  <c r="E932" i="5"/>
  <c r="G932" i="5" s="1"/>
  <c r="D933" i="5"/>
  <c r="F933" i="5" s="1"/>
  <c r="H933" i="5" s="1"/>
  <c r="E933" i="5"/>
  <c r="G933" i="5" s="1"/>
  <c r="D934" i="5"/>
  <c r="F934" i="5" s="1"/>
  <c r="H934" i="5" s="1"/>
  <c r="E934" i="5"/>
  <c r="G934" i="5" s="1"/>
  <c r="D935" i="5"/>
  <c r="F935" i="5" s="1"/>
  <c r="E935" i="5"/>
  <c r="G935" i="5" s="1"/>
  <c r="D936" i="5"/>
  <c r="F936" i="5" s="1"/>
  <c r="H936" i="5" s="1"/>
  <c r="E936" i="5"/>
  <c r="G936" i="5" s="1"/>
  <c r="D937" i="5"/>
  <c r="F937" i="5" s="1"/>
  <c r="H937" i="5" s="1"/>
  <c r="E937" i="5"/>
  <c r="G937" i="5" s="1"/>
  <c r="D938" i="5"/>
  <c r="F938" i="5" s="1"/>
  <c r="H938" i="5" s="1"/>
  <c r="E938" i="5"/>
  <c r="G938" i="5" s="1"/>
  <c r="D939" i="5"/>
  <c r="F939" i="5" s="1"/>
  <c r="E939" i="5"/>
  <c r="G939" i="5" s="1"/>
  <c r="D940" i="5"/>
  <c r="F940" i="5" s="1"/>
  <c r="H940" i="5" s="1"/>
  <c r="E940" i="5"/>
  <c r="G940" i="5" s="1"/>
  <c r="D941" i="5"/>
  <c r="F941" i="5" s="1"/>
  <c r="H941" i="5" s="1"/>
  <c r="E941" i="5"/>
  <c r="G941" i="5" s="1"/>
  <c r="D942" i="5"/>
  <c r="F942" i="5" s="1"/>
  <c r="H942" i="5" s="1"/>
  <c r="E942" i="5"/>
  <c r="G942" i="5" s="1"/>
  <c r="D943" i="5"/>
  <c r="F943" i="5" s="1"/>
  <c r="E943" i="5"/>
  <c r="G943" i="5" s="1"/>
  <c r="D944" i="5"/>
  <c r="F944" i="5" s="1"/>
  <c r="H944" i="5" s="1"/>
  <c r="E944" i="5"/>
  <c r="G944" i="5" s="1"/>
  <c r="D945" i="5"/>
  <c r="F945" i="5" s="1"/>
  <c r="H945" i="5" s="1"/>
  <c r="E945" i="5"/>
  <c r="G945" i="5" s="1"/>
  <c r="D946" i="5"/>
  <c r="F946" i="5" s="1"/>
  <c r="H946" i="5" s="1"/>
  <c r="E946" i="5"/>
  <c r="G946" i="5" s="1"/>
  <c r="D947" i="5"/>
  <c r="F947" i="5" s="1"/>
  <c r="E947" i="5"/>
  <c r="G947" i="5" s="1"/>
  <c r="D948" i="5"/>
  <c r="F948" i="5" s="1"/>
  <c r="H948" i="5" s="1"/>
  <c r="E948" i="5"/>
  <c r="G948" i="5" s="1"/>
  <c r="D949" i="5"/>
  <c r="F949" i="5" s="1"/>
  <c r="H949" i="5" s="1"/>
  <c r="E949" i="5"/>
  <c r="G949" i="5" s="1"/>
  <c r="D950" i="5"/>
  <c r="F950" i="5" s="1"/>
  <c r="H950" i="5" s="1"/>
  <c r="E950" i="5"/>
  <c r="G950" i="5" s="1"/>
  <c r="D951" i="5"/>
  <c r="F951" i="5" s="1"/>
  <c r="E951" i="5"/>
  <c r="G951" i="5" s="1"/>
  <c r="D952" i="5"/>
  <c r="F952" i="5" s="1"/>
  <c r="H952" i="5" s="1"/>
  <c r="E952" i="5"/>
  <c r="G952" i="5" s="1"/>
  <c r="D953" i="5"/>
  <c r="F953" i="5" s="1"/>
  <c r="H953" i="5" s="1"/>
  <c r="E953" i="5"/>
  <c r="G953" i="5" s="1"/>
  <c r="D954" i="5"/>
  <c r="F954" i="5" s="1"/>
  <c r="H954" i="5" s="1"/>
  <c r="E954" i="5"/>
  <c r="G954" i="5" s="1"/>
  <c r="D955" i="5"/>
  <c r="F955" i="5" s="1"/>
  <c r="E955" i="5"/>
  <c r="G955" i="5" s="1"/>
  <c r="D956" i="5"/>
  <c r="F956" i="5" s="1"/>
  <c r="H956" i="5" s="1"/>
  <c r="E956" i="5"/>
  <c r="G956" i="5" s="1"/>
  <c r="D957" i="5"/>
  <c r="F957" i="5" s="1"/>
  <c r="H957" i="5" s="1"/>
  <c r="E957" i="5"/>
  <c r="G957" i="5" s="1"/>
  <c r="D958" i="5"/>
  <c r="F958" i="5" s="1"/>
  <c r="H958" i="5" s="1"/>
  <c r="E958" i="5"/>
  <c r="G958" i="5" s="1"/>
  <c r="D959" i="5"/>
  <c r="F959" i="5" s="1"/>
  <c r="E959" i="5"/>
  <c r="G959" i="5" s="1"/>
  <c r="D960" i="5"/>
  <c r="F960" i="5" s="1"/>
  <c r="H960" i="5" s="1"/>
  <c r="E960" i="5"/>
  <c r="G960" i="5" s="1"/>
  <c r="D961" i="5"/>
  <c r="F961" i="5" s="1"/>
  <c r="H961" i="5" s="1"/>
  <c r="E961" i="5"/>
  <c r="G961" i="5" s="1"/>
  <c r="D962" i="5"/>
  <c r="F962" i="5" s="1"/>
  <c r="H962" i="5" s="1"/>
  <c r="E962" i="5"/>
  <c r="G962" i="5" s="1"/>
  <c r="D963" i="5"/>
  <c r="F963" i="5" s="1"/>
  <c r="E963" i="5"/>
  <c r="G963" i="5" s="1"/>
  <c r="D964" i="5"/>
  <c r="F964" i="5" s="1"/>
  <c r="H964" i="5" s="1"/>
  <c r="E964" i="5"/>
  <c r="G964" i="5" s="1"/>
  <c r="D965" i="5"/>
  <c r="F965" i="5" s="1"/>
  <c r="H965" i="5" s="1"/>
  <c r="E965" i="5"/>
  <c r="G965" i="5" s="1"/>
  <c r="D966" i="5"/>
  <c r="F966" i="5" s="1"/>
  <c r="H966" i="5" s="1"/>
  <c r="E966" i="5"/>
  <c r="G966" i="5" s="1"/>
  <c r="D967" i="5"/>
  <c r="F967" i="5" s="1"/>
  <c r="E967" i="5"/>
  <c r="G967" i="5" s="1"/>
  <c r="D968" i="5"/>
  <c r="F968" i="5" s="1"/>
  <c r="H968" i="5" s="1"/>
  <c r="E968" i="5"/>
  <c r="G968" i="5" s="1"/>
  <c r="D969" i="5"/>
  <c r="F969" i="5" s="1"/>
  <c r="H969" i="5" s="1"/>
  <c r="E969" i="5"/>
  <c r="G969" i="5" s="1"/>
  <c r="D970" i="5"/>
  <c r="F970" i="5" s="1"/>
  <c r="H970" i="5" s="1"/>
  <c r="E970" i="5"/>
  <c r="G970" i="5" s="1"/>
  <c r="D971" i="5"/>
  <c r="F971" i="5" s="1"/>
  <c r="E971" i="5"/>
  <c r="G971" i="5" s="1"/>
  <c r="D972" i="5"/>
  <c r="F972" i="5" s="1"/>
  <c r="H972" i="5" s="1"/>
  <c r="E972" i="5"/>
  <c r="G972" i="5" s="1"/>
  <c r="D973" i="5"/>
  <c r="F973" i="5" s="1"/>
  <c r="H973" i="5" s="1"/>
  <c r="E973" i="5"/>
  <c r="G973" i="5" s="1"/>
  <c r="D974" i="5"/>
  <c r="F974" i="5" s="1"/>
  <c r="H974" i="5" s="1"/>
  <c r="E974" i="5"/>
  <c r="G974" i="5" s="1"/>
  <c r="D975" i="5"/>
  <c r="F975" i="5" s="1"/>
  <c r="E975" i="5"/>
  <c r="G975" i="5" s="1"/>
  <c r="D976" i="5"/>
  <c r="F976" i="5" s="1"/>
  <c r="H976" i="5" s="1"/>
  <c r="E976" i="5"/>
  <c r="G976" i="5" s="1"/>
  <c r="D977" i="5"/>
  <c r="F977" i="5" s="1"/>
  <c r="H977" i="5" s="1"/>
  <c r="E977" i="5"/>
  <c r="G977" i="5" s="1"/>
  <c r="D978" i="5"/>
  <c r="F978" i="5" s="1"/>
  <c r="H978" i="5" s="1"/>
  <c r="E978" i="5"/>
  <c r="G978" i="5" s="1"/>
  <c r="D979" i="5"/>
  <c r="F979" i="5" s="1"/>
  <c r="E979" i="5"/>
  <c r="G979" i="5" s="1"/>
  <c r="D980" i="5"/>
  <c r="F980" i="5" s="1"/>
  <c r="H980" i="5" s="1"/>
  <c r="E980" i="5"/>
  <c r="G980" i="5" s="1"/>
  <c r="D981" i="5"/>
  <c r="F981" i="5" s="1"/>
  <c r="H981" i="5" s="1"/>
  <c r="E981" i="5"/>
  <c r="G981" i="5" s="1"/>
  <c r="D982" i="5"/>
  <c r="F982" i="5" s="1"/>
  <c r="H982" i="5" s="1"/>
  <c r="E982" i="5"/>
  <c r="G982" i="5" s="1"/>
  <c r="D983" i="5"/>
  <c r="F983" i="5" s="1"/>
  <c r="E983" i="5"/>
  <c r="G983" i="5" s="1"/>
  <c r="D984" i="5"/>
  <c r="F984" i="5" s="1"/>
  <c r="H984" i="5" s="1"/>
  <c r="E984" i="5"/>
  <c r="G984" i="5" s="1"/>
  <c r="D985" i="5"/>
  <c r="F985" i="5" s="1"/>
  <c r="H985" i="5" s="1"/>
  <c r="E985" i="5"/>
  <c r="G985" i="5" s="1"/>
  <c r="D986" i="5"/>
  <c r="F986" i="5" s="1"/>
  <c r="H986" i="5" s="1"/>
  <c r="E986" i="5"/>
  <c r="G986" i="5" s="1"/>
  <c r="D987" i="5"/>
  <c r="F987" i="5" s="1"/>
  <c r="E987" i="5"/>
  <c r="G987" i="5" s="1"/>
  <c r="D988" i="5"/>
  <c r="F988" i="5" s="1"/>
  <c r="H988" i="5" s="1"/>
  <c r="E988" i="5"/>
  <c r="G988" i="5" s="1"/>
  <c r="D989" i="5"/>
  <c r="F989" i="5" s="1"/>
  <c r="H989" i="5" s="1"/>
  <c r="E989" i="5"/>
  <c r="G989" i="5" s="1"/>
  <c r="D990" i="5"/>
  <c r="F990" i="5" s="1"/>
  <c r="H990" i="5" s="1"/>
  <c r="E990" i="5"/>
  <c r="G990" i="5" s="1"/>
  <c r="D991" i="5"/>
  <c r="F991" i="5" s="1"/>
  <c r="E991" i="5"/>
  <c r="G991" i="5" s="1"/>
  <c r="D992" i="5"/>
  <c r="F992" i="5" s="1"/>
  <c r="H992" i="5" s="1"/>
  <c r="E992" i="5"/>
  <c r="G992" i="5" s="1"/>
  <c r="D993" i="5"/>
  <c r="F993" i="5" s="1"/>
  <c r="H993" i="5" s="1"/>
  <c r="E993" i="5"/>
  <c r="G993" i="5" s="1"/>
  <c r="D994" i="5"/>
  <c r="F994" i="5" s="1"/>
  <c r="H994" i="5" s="1"/>
  <c r="E994" i="5"/>
  <c r="G994" i="5" s="1"/>
  <c r="D995" i="5"/>
  <c r="F995" i="5" s="1"/>
  <c r="E995" i="5"/>
  <c r="G995" i="5" s="1"/>
  <c r="D996" i="5"/>
  <c r="F996" i="5" s="1"/>
  <c r="H996" i="5" s="1"/>
  <c r="E996" i="5"/>
  <c r="G996" i="5" s="1"/>
  <c r="D997" i="5"/>
  <c r="F997" i="5" s="1"/>
  <c r="H997" i="5" s="1"/>
  <c r="E997" i="5"/>
  <c r="G997" i="5" s="1"/>
  <c r="D998" i="5"/>
  <c r="F998" i="5" s="1"/>
  <c r="H998" i="5" s="1"/>
  <c r="E998" i="5"/>
  <c r="G998" i="5" s="1"/>
  <c r="D999" i="5"/>
  <c r="F999" i="5" s="1"/>
  <c r="E999" i="5"/>
  <c r="G999" i="5" s="1"/>
  <c r="D1000" i="5"/>
  <c r="F1000" i="5" s="1"/>
  <c r="H1000" i="5" s="1"/>
  <c r="E1000" i="5"/>
  <c r="G1000" i="5" s="1"/>
  <c r="D1001" i="5"/>
  <c r="F1001" i="5" s="1"/>
  <c r="H1001" i="5" s="1"/>
  <c r="E1001" i="5"/>
  <c r="G1001" i="5" s="1"/>
  <c r="D1002" i="5"/>
  <c r="F1002" i="5" s="1"/>
  <c r="H1002" i="5" s="1"/>
  <c r="E1002" i="5"/>
  <c r="G1002" i="5" s="1"/>
  <c r="D1003" i="5"/>
  <c r="F1003" i="5" s="1"/>
  <c r="E1003" i="5"/>
  <c r="G1003" i="5" s="1"/>
  <c r="D1004" i="5"/>
  <c r="F1004" i="5" s="1"/>
  <c r="H1004" i="5" s="1"/>
  <c r="E1004" i="5"/>
  <c r="G1004" i="5" s="1"/>
  <c r="D1005" i="5"/>
  <c r="F1005" i="5" s="1"/>
  <c r="H1005" i="5" s="1"/>
  <c r="E1005" i="5"/>
  <c r="G1005" i="5" s="1"/>
  <c r="D1006" i="5"/>
  <c r="F1006" i="5" s="1"/>
  <c r="H1006" i="5" s="1"/>
  <c r="E1006" i="5"/>
  <c r="G1006" i="5" s="1"/>
  <c r="D1007" i="5"/>
  <c r="F1007" i="5" s="1"/>
  <c r="E1007" i="5"/>
  <c r="G1007" i="5" s="1"/>
  <c r="D1008" i="5"/>
  <c r="F1008" i="5" s="1"/>
  <c r="H1008" i="5" s="1"/>
  <c r="E1008" i="5"/>
  <c r="G1008" i="5" s="1"/>
  <c r="D1009" i="5"/>
  <c r="F1009" i="5" s="1"/>
  <c r="H1009" i="5" s="1"/>
  <c r="E1009" i="5"/>
  <c r="G1009" i="5" s="1"/>
  <c r="D1010" i="5"/>
  <c r="F1010" i="5" s="1"/>
  <c r="H1010" i="5" s="1"/>
  <c r="E1010" i="5"/>
  <c r="G1010" i="5" s="1"/>
  <c r="D1011" i="5"/>
  <c r="F1011" i="5" s="1"/>
  <c r="E1011" i="5"/>
  <c r="G1011" i="5" s="1"/>
  <c r="D1012" i="5"/>
  <c r="F1012" i="5" s="1"/>
  <c r="H1012" i="5" s="1"/>
  <c r="E1012" i="5"/>
  <c r="G1012" i="5" s="1"/>
  <c r="D1013" i="5"/>
  <c r="F1013" i="5" s="1"/>
  <c r="H1013" i="5" s="1"/>
  <c r="E1013" i="5"/>
  <c r="G1013" i="5" s="1"/>
  <c r="D1014" i="5"/>
  <c r="F1014" i="5" s="1"/>
  <c r="H1014" i="5" s="1"/>
  <c r="E1014" i="5"/>
  <c r="G1014" i="5" s="1"/>
  <c r="D1015" i="5"/>
  <c r="F1015" i="5" s="1"/>
  <c r="E1015" i="5"/>
  <c r="G1015" i="5" s="1"/>
  <c r="D1016" i="5"/>
  <c r="F1016" i="5" s="1"/>
  <c r="H1016" i="5" s="1"/>
  <c r="E1016" i="5"/>
  <c r="G1016" i="5" s="1"/>
  <c r="D1017" i="5"/>
  <c r="F1017" i="5" s="1"/>
  <c r="H1017" i="5" s="1"/>
  <c r="E1017" i="5"/>
  <c r="G1017" i="5" s="1"/>
  <c r="D1018" i="5"/>
  <c r="F1018" i="5" s="1"/>
  <c r="H1018" i="5" s="1"/>
  <c r="E1018" i="5"/>
  <c r="G1018" i="5" s="1"/>
  <c r="D1019" i="5"/>
  <c r="F1019" i="5" s="1"/>
  <c r="E1019" i="5"/>
  <c r="G1019" i="5" s="1"/>
  <c r="D1020" i="5"/>
  <c r="F1020" i="5" s="1"/>
  <c r="H1020" i="5" s="1"/>
  <c r="E1020" i="5"/>
  <c r="G1020" i="5" s="1"/>
  <c r="D1021" i="5"/>
  <c r="F1021" i="5" s="1"/>
  <c r="H1021" i="5" s="1"/>
  <c r="E1021" i="5"/>
  <c r="G1021" i="5" s="1"/>
  <c r="D1022" i="5"/>
  <c r="F1022" i="5" s="1"/>
  <c r="H1022" i="5" s="1"/>
  <c r="E1022" i="5"/>
  <c r="G1022" i="5" s="1"/>
  <c r="D1023" i="5"/>
  <c r="F1023" i="5" s="1"/>
  <c r="E1023" i="5"/>
  <c r="G1023" i="5" s="1"/>
  <c r="D1024" i="5"/>
  <c r="F1024" i="5" s="1"/>
  <c r="H1024" i="5" s="1"/>
  <c r="E1024" i="5"/>
  <c r="G1024" i="5" s="1"/>
  <c r="D1025" i="5"/>
  <c r="F1025" i="5" s="1"/>
  <c r="H1025" i="5" s="1"/>
  <c r="E1025" i="5"/>
  <c r="G1025" i="5" s="1"/>
  <c r="D1026" i="5"/>
  <c r="F1026" i="5" s="1"/>
  <c r="H1026" i="5" s="1"/>
  <c r="E1026" i="5"/>
  <c r="G1026" i="5" s="1"/>
  <c r="D1027" i="5"/>
  <c r="F1027" i="5" s="1"/>
  <c r="E1027" i="5"/>
  <c r="G1027" i="5" s="1"/>
  <c r="D1028" i="5"/>
  <c r="F1028" i="5" s="1"/>
  <c r="H1028" i="5" s="1"/>
  <c r="E1028" i="5"/>
  <c r="G1028" i="5" s="1"/>
  <c r="D1029" i="5"/>
  <c r="F1029" i="5" s="1"/>
  <c r="H1029" i="5" s="1"/>
  <c r="E1029" i="5"/>
  <c r="G1029" i="5" s="1"/>
  <c r="D1030" i="5"/>
  <c r="F1030" i="5" s="1"/>
  <c r="H1030" i="5" s="1"/>
  <c r="E1030" i="5"/>
  <c r="G1030" i="5" s="1"/>
  <c r="D1031" i="5"/>
  <c r="F1031" i="5" s="1"/>
  <c r="E1031" i="5"/>
  <c r="G1031" i="5" s="1"/>
  <c r="D1032" i="5"/>
  <c r="F1032" i="5" s="1"/>
  <c r="H1032" i="5" s="1"/>
  <c r="E1032" i="5"/>
  <c r="G1032" i="5" s="1"/>
  <c r="D1033" i="5"/>
  <c r="F1033" i="5" s="1"/>
  <c r="H1033" i="5" s="1"/>
  <c r="E1033" i="5"/>
  <c r="G1033" i="5" s="1"/>
  <c r="D1034" i="5"/>
  <c r="F1034" i="5" s="1"/>
  <c r="H1034" i="5" s="1"/>
  <c r="E1034" i="5"/>
  <c r="G1034" i="5" s="1"/>
  <c r="D1035" i="5"/>
  <c r="F1035" i="5" s="1"/>
  <c r="E1035" i="5"/>
  <c r="G1035" i="5" s="1"/>
  <c r="D1036" i="5"/>
  <c r="F1036" i="5" s="1"/>
  <c r="H1036" i="5" s="1"/>
  <c r="E1036" i="5"/>
  <c r="G1036" i="5" s="1"/>
  <c r="D1037" i="5"/>
  <c r="F1037" i="5" s="1"/>
  <c r="H1037" i="5" s="1"/>
  <c r="E1037" i="5"/>
  <c r="G1037" i="5" s="1"/>
  <c r="D1038" i="5"/>
  <c r="F1038" i="5" s="1"/>
  <c r="H1038" i="5" s="1"/>
  <c r="E1038" i="5"/>
  <c r="G1038" i="5" s="1"/>
  <c r="D1039" i="5"/>
  <c r="F1039" i="5" s="1"/>
  <c r="E1039" i="5"/>
  <c r="G1039" i="5" s="1"/>
  <c r="D1040" i="5"/>
  <c r="F1040" i="5" s="1"/>
  <c r="H1040" i="5" s="1"/>
  <c r="E1040" i="5"/>
  <c r="G1040" i="5" s="1"/>
  <c r="D1041" i="5"/>
  <c r="F1041" i="5" s="1"/>
  <c r="H1041" i="5" s="1"/>
  <c r="E1041" i="5"/>
  <c r="G1041" i="5" s="1"/>
  <c r="D1042" i="5"/>
  <c r="F1042" i="5" s="1"/>
  <c r="H1042" i="5" s="1"/>
  <c r="E1042" i="5"/>
  <c r="G1042" i="5" s="1"/>
  <c r="D1043" i="5"/>
  <c r="F1043" i="5" s="1"/>
  <c r="E1043" i="5"/>
  <c r="G1043" i="5" s="1"/>
  <c r="D1044" i="5"/>
  <c r="F1044" i="5" s="1"/>
  <c r="H1044" i="5" s="1"/>
  <c r="E1044" i="5"/>
  <c r="G1044" i="5" s="1"/>
  <c r="D1045" i="5"/>
  <c r="F1045" i="5" s="1"/>
  <c r="H1045" i="5" s="1"/>
  <c r="E1045" i="5"/>
  <c r="G1045" i="5" s="1"/>
  <c r="D1046" i="5"/>
  <c r="F1046" i="5" s="1"/>
  <c r="H1046" i="5" s="1"/>
  <c r="E1046" i="5"/>
  <c r="G1046" i="5" s="1"/>
  <c r="D1047" i="5"/>
  <c r="F1047" i="5" s="1"/>
  <c r="E1047" i="5"/>
  <c r="G1047" i="5" s="1"/>
  <c r="D1048" i="5"/>
  <c r="F1048" i="5" s="1"/>
  <c r="H1048" i="5" s="1"/>
  <c r="E1048" i="5"/>
  <c r="G1048" i="5" s="1"/>
  <c r="D1049" i="5"/>
  <c r="F1049" i="5" s="1"/>
  <c r="H1049" i="5" s="1"/>
  <c r="E1049" i="5"/>
  <c r="G1049" i="5" s="1"/>
  <c r="D1050" i="5"/>
  <c r="F1050" i="5" s="1"/>
  <c r="H1050" i="5" s="1"/>
  <c r="E1050" i="5"/>
  <c r="G1050" i="5" s="1"/>
  <c r="D1051" i="5"/>
  <c r="F1051" i="5" s="1"/>
  <c r="E1051" i="5"/>
  <c r="G1051" i="5" s="1"/>
  <c r="D1052" i="5"/>
  <c r="F1052" i="5" s="1"/>
  <c r="H1052" i="5" s="1"/>
  <c r="E1052" i="5"/>
  <c r="G1052" i="5" s="1"/>
  <c r="D1053" i="5"/>
  <c r="F1053" i="5" s="1"/>
  <c r="H1053" i="5" s="1"/>
  <c r="E1053" i="5"/>
  <c r="G1053" i="5" s="1"/>
  <c r="D1054" i="5"/>
  <c r="F1054" i="5" s="1"/>
  <c r="H1054" i="5" s="1"/>
  <c r="E1054" i="5"/>
  <c r="G1054" i="5" s="1"/>
  <c r="D1055" i="5"/>
  <c r="F1055" i="5" s="1"/>
  <c r="E1055" i="5"/>
  <c r="G1055" i="5" s="1"/>
  <c r="D1056" i="5"/>
  <c r="F1056" i="5" s="1"/>
  <c r="H1056" i="5" s="1"/>
  <c r="E1056" i="5"/>
  <c r="G1056" i="5" s="1"/>
  <c r="D1057" i="5"/>
  <c r="F1057" i="5" s="1"/>
  <c r="H1057" i="5" s="1"/>
  <c r="E1057" i="5"/>
  <c r="G1057" i="5" s="1"/>
  <c r="D1058" i="5"/>
  <c r="F1058" i="5" s="1"/>
  <c r="H1058" i="5" s="1"/>
  <c r="E1058" i="5"/>
  <c r="G1058" i="5" s="1"/>
  <c r="D1059" i="5"/>
  <c r="F1059" i="5" s="1"/>
  <c r="E1059" i="5"/>
  <c r="G1059" i="5" s="1"/>
  <c r="D1060" i="5"/>
  <c r="F1060" i="5" s="1"/>
  <c r="H1060" i="5" s="1"/>
  <c r="E1060" i="5"/>
  <c r="G1060" i="5" s="1"/>
  <c r="D1061" i="5"/>
  <c r="F1061" i="5" s="1"/>
  <c r="H1061" i="5" s="1"/>
  <c r="E1061" i="5"/>
  <c r="G1061" i="5" s="1"/>
  <c r="D1062" i="5"/>
  <c r="F1062" i="5" s="1"/>
  <c r="H1062" i="5" s="1"/>
  <c r="E1062" i="5"/>
  <c r="G1062" i="5" s="1"/>
  <c r="D1063" i="5"/>
  <c r="F1063" i="5" s="1"/>
  <c r="E1063" i="5"/>
  <c r="G1063" i="5" s="1"/>
  <c r="D1064" i="5"/>
  <c r="F1064" i="5" s="1"/>
  <c r="H1064" i="5" s="1"/>
  <c r="E1064" i="5"/>
  <c r="G1064" i="5" s="1"/>
  <c r="D1065" i="5"/>
  <c r="F1065" i="5" s="1"/>
  <c r="H1065" i="5" s="1"/>
  <c r="E1065" i="5"/>
  <c r="G1065" i="5" s="1"/>
  <c r="D1066" i="5"/>
  <c r="F1066" i="5" s="1"/>
  <c r="H1066" i="5" s="1"/>
  <c r="E1066" i="5"/>
  <c r="G1066" i="5" s="1"/>
  <c r="D1067" i="5"/>
  <c r="F1067" i="5" s="1"/>
  <c r="E1067" i="5"/>
  <c r="G1067" i="5" s="1"/>
  <c r="D1068" i="5"/>
  <c r="F1068" i="5" s="1"/>
  <c r="H1068" i="5" s="1"/>
  <c r="E1068" i="5"/>
  <c r="G1068" i="5" s="1"/>
  <c r="D1069" i="5"/>
  <c r="F1069" i="5" s="1"/>
  <c r="H1069" i="5" s="1"/>
  <c r="E1069" i="5"/>
  <c r="G1069" i="5" s="1"/>
  <c r="D1070" i="5"/>
  <c r="F1070" i="5" s="1"/>
  <c r="H1070" i="5" s="1"/>
  <c r="E1070" i="5"/>
  <c r="G1070" i="5" s="1"/>
  <c r="D1071" i="5"/>
  <c r="F1071" i="5" s="1"/>
  <c r="E1071" i="5"/>
  <c r="G1071" i="5" s="1"/>
  <c r="D1072" i="5"/>
  <c r="F1072" i="5" s="1"/>
  <c r="H1072" i="5" s="1"/>
  <c r="E1072" i="5"/>
  <c r="G1072" i="5" s="1"/>
  <c r="D1073" i="5"/>
  <c r="F1073" i="5" s="1"/>
  <c r="H1073" i="5" s="1"/>
  <c r="E1073" i="5"/>
  <c r="G1073" i="5" s="1"/>
  <c r="D1074" i="5"/>
  <c r="F1074" i="5" s="1"/>
  <c r="H1074" i="5" s="1"/>
  <c r="E1074" i="5"/>
  <c r="G1074" i="5" s="1"/>
  <c r="D1075" i="5"/>
  <c r="F1075" i="5" s="1"/>
  <c r="E1075" i="5"/>
  <c r="G1075" i="5" s="1"/>
  <c r="D1076" i="5"/>
  <c r="F1076" i="5" s="1"/>
  <c r="H1076" i="5" s="1"/>
  <c r="E1076" i="5"/>
  <c r="G1076" i="5" s="1"/>
  <c r="D1077" i="5"/>
  <c r="F1077" i="5" s="1"/>
  <c r="H1077" i="5" s="1"/>
  <c r="E1077" i="5"/>
  <c r="G1077" i="5" s="1"/>
  <c r="D1078" i="5"/>
  <c r="F1078" i="5" s="1"/>
  <c r="H1078" i="5" s="1"/>
  <c r="E1078" i="5"/>
  <c r="G1078" i="5" s="1"/>
  <c r="D1079" i="5"/>
  <c r="F1079" i="5" s="1"/>
  <c r="E1079" i="5"/>
  <c r="G1079" i="5" s="1"/>
  <c r="D1080" i="5"/>
  <c r="F1080" i="5" s="1"/>
  <c r="H1080" i="5" s="1"/>
  <c r="E1080" i="5"/>
  <c r="G1080" i="5" s="1"/>
  <c r="D1081" i="5"/>
  <c r="F1081" i="5" s="1"/>
  <c r="H1081" i="5" s="1"/>
  <c r="E1081" i="5"/>
  <c r="G1081" i="5" s="1"/>
  <c r="D1082" i="5"/>
  <c r="F1082" i="5" s="1"/>
  <c r="H1082" i="5" s="1"/>
  <c r="E1082" i="5"/>
  <c r="G1082" i="5" s="1"/>
  <c r="D1083" i="5"/>
  <c r="F1083" i="5" s="1"/>
  <c r="E1083" i="5"/>
  <c r="G1083" i="5" s="1"/>
  <c r="D1084" i="5"/>
  <c r="F1084" i="5" s="1"/>
  <c r="H1084" i="5" s="1"/>
  <c r="E1084" i="5"/>
  <c r="G1084" i="5" s="1"/>
  <c r="D1085" i="5"/>
  <c r="F1085" i="5" s="1"/>
  <c r="H1085" i="5" s="1"/>
  <c r="E1085" i="5"/>
  <c r="G1085" i="5" s="1"/>
  <c r="D1086" i="5"/>
  <c r="F1086" i="5" s="1"/>
  <c r="H1086" i="5" s="1"/>
  <c r="E1086" i="5"/>
  <c r="G1086" i="5" s="1"/>
  <c r="D1087" i="5"/>
  <c r="F1087" i="5" s="1"/>
  <c r="E1087" i="5"/>
  <c r="G1087" i="5" s="1"/>
  <c r="D1088" i="5"/>
  <c r="F1088" i="5" s="1"/>
  <c r="H1088" i="5" s="1"/>
  <c r="E1088" i="5"/>
  <c r="G1088" i="5" s="1"/>
  <c r="D1089" i="5"/>
  <c r="F1089" i="5" s="1"/>
  <c r="H1089" i="5" s="1"/>
  <c r="E1089" i="5"/>
  <c r="G1089" i="5" s="1"/>
  <c r="D1090" i="5"/>
  <c r="F1090" i="5" s="1"/>
  <c r="H1090" i="5" s="1"/>
  <c r="E1090" i="5"/>
  <c r="G1090" i="5" s="1"/>
  <c r="D1091" i="5"/>
  <c r="F1091" i="5" s="1"/>
  <c r="E1091" i="5"/>
  <c r="G1091" i="5" s="1"/>
  <c r="D1092" i="5"/>
  <c r="F1092" i="5" s="1"/>
  <c r="H1092" i="5" s="1"/>
  <c r="E1092" i="5"/>
  <c r="G1092" i="5" s="1"/>
  <c r="D1093" i="5"/>
  <c r="F1093" i="5" s="1"/>
  <c r="H1093" i="5" s="1"/>
  <c r="E1093" i="5"/>
  <c r="G1093" i="5" s="1"/>
  <c r="D1094" i="5"/>
  <c r="F1094" i="5" s="1"/>
  <c r="H1094" i="5" s="1"/>
  <c r="E1094" i="5"/>
  <c r="G1094" i="5" s="1"/>
  <c r="D1095" i="5"/>
  <c r="F1095" i="5" s="1"/>
  <c r="E1095" i="5"/>
  <c r="G1095" i="5" s="1"/>
  <c r="D1096" i="5"/>
  <c r="F1096" i="5" s="1"/>
  <c r="H1096" i="5" s="1"/>
  <c r="E1096" i="5"/>
  <c r="G1096" i="5" s="1"/>
  <c r="D1097" i="5"/>
  <c r="F1097" i="5" s="1"/>
  <c r="H1097" i="5" s="1"/>
  <c r="E1097" i="5"/>
  <c r="G1097" i="5" s="1"/>
  <c r="D1098" i="5"/>
  <c r="F1098" i="5" s="1"/>
  <c r="H1098" i="5" s="1"/>
  <c r="E1098" i="5"/>
  <c r="G1098" i="5" s="1"/>
  <c r="D1099" i="5"/>
  <c r="F1099" i="5" s="1"/>
  <c r="E1099" i="5"/>
  <c r="G1099" i="5" s="1"/>
  <c r="D1100" i="5"/>
  <c r="F1100" i="5" s="1"/>
  <c r="H1100" i="5" s="1"/>
  <c r="E1100" i="5"/>
  <c r="G1100" i="5" s="1"/>
  <c r="D1101" i="5"/>
  <c r="F1101" i="5" s="1"/>
  <c r="H1101" i="5" s="1"/>
  <c r="E1101" i="5"/>
  <c r="G1101" i="5" s="1"/>
  <c r="D1102" i="5"/>
  <c r="F1102" i="5" s="1"/>
  <c r="H1102" i="5" s="1"/>
  <c r="E1102" i="5"/>
  <c r="G1102" i="5" s="1"/>
  <c r="D1103" i="5"/>
  <c r="F1103" i="5" s="1"/>
  <c r="E1103" i="5"/>
  <c r="G1103" i="5" s="1"/>
  <c r="D1104" i="5"/>
  <c r="F1104" i="5" s="1"/>
  <c r="H1104" i="5" s="1"/>
  <c r="E1104" i="5"/>
  <c r="G1104" i="5" s="1"/>
  <c r="D1105" i="5"/>
  <c r="F1105" i="5" s="1"/>
  <c r="H1105" i="5" s="1"/>
  <c r="E1105" i="5"/>
  <c r="G1105" i="5" s="1"/>
  <c r="D1106" i="5"/>
  <c r="F1106" i="5" s="1"/>
  <c r="H1106" i="5" s="1"/>
  <c r="E1106" i="5"/>
  <c r="G1106" i="5" s="1"/>
  <c r="D1107" i="5"/>
  <c r="F1107" i="5" s="1"/>
  <c r="E1107" i="5"/>
  <c r="G1107" i="5" s="1"/>
  <c r="D1108" i="5"/>
  <c r="F1108" i="5" s="1"/>
  <c r="H1108" i="5" s="1"/>
  <c r="E1108" i="5"/>
  <c r="G1108" i="5" s="1"/>
  <c r="D1109" i="5"/>
  <c r="F1109" i="5" s="1"/>
  <c r="H1109" i="5" s="1"/>
  <c r="E1109" i="5"/>
  <c r="G1109" i="5" s="1"/>
  <c r="D1110" i="5"/>
  <c r="F1110" i="5" s="1"/>
  <c r="H1110" i="5" s="1"/>
  <c r="E1110" i="5"/>
  <c r="G1110" i="5" s="1"/>
  <c r="D1111" i="5"/>
  <c r="F1111" i="5" s="1"/>
  <c r="E1111" i="5"/>
  <c r="G1111" i="5" s="1"/>
  <c r="D1112" i="5"/>
  <c r="F1112" i="5" s="1"/>
  <c r="H1112" i="5" s="1"/>
  <c r="E1112" i="5"/>
  <c r="G1112" i="5" s="1"/>
  <c r="D1113" i="5"/>
  <c r="F1113" i="5" s="1"/>
  <c r="H1113" i="5" s="1"/>
  <c r="E1113" i="5"/>
  <c r="G1113" i="5" s="1"/>
  <c r="D1114" i="5"/>
  <c r="F1114" i="5" s="1"/>
  <c r="H1114" i="5" s="1"/>
  <c r="E1114" i="5"/>
  <c r="G1114" i="5" s="1"/>
  <c r="D1115" i="5"/>
  <c r="F1115" i="5" s="1"/>
  <c r="E1115" i="5"/>
  <c r="G1115" i="5" s="1"/>
  <c r="D1116" i="5"/>
  <c r="F1116" i="5" s="1"/>
  <c r="H1116" i="5" s="1"/>
  <c r="E1116" i="5"/>
  <c r="G1116" i="5" s="1"/>
  <c r="D1117" i="5"/>
  <c r="F1117" i="5" s="1"/>
  <c r="H1117" i="5" s="1"/>
  <c r="E1117" i="5"/>
  <c r="G1117" i="5" s="1"/>
  <c r="D1118" i="5"/>
  <c r="F1118" i="5" s="1"/>
  <c r="H1118" i="5" s="1"/>
  <c r="E1118" i="5"/>
  <c r="G1118" i="5" s="1"/>
  <c r="D1119" i="5"/>
  <c r="F1119" i="5" s="1"/>
  <c r="E1119" i="5"/>
  <c r="G1119" i="5" s="1"/>
  <c r="D1120" i="5"/>
  <c r="F1120" i="5" s="1"/>
  <c r="H1120" i="5" s="1"/>
  <c r="E1120" i="5"/>
  <c r="G1120" i="5" s="1"/>
  <c r="D1121" i="5"/>
  <c r="F1121" i="5" s="1"/>
  <c r="H1121" i="5" s="1"/>
  <c r="E1121" i="5"/>
  <c r="G1121" i="5" s="1"/>
  <c r="D1122" i="5"/>
  <c r="F1122" i="5" s="1"/>
  <c r="H1122" i="5" s="1"/>
  <c r="E1122" i="5"/>
  <c r="G1122" i="5" s="1"/>
  <c r="D1123" i="5"/>
  <c r="F1123" i="5" s="1"/>
  <c r="E1123" i="5"/>
  <c r="G1123" i="5" s="1"/>
  <c r="D1124" i="5"/>
  <c r="F1124" i="5" s="1"/>
  <c r="H1124" i="5" s="1"/>
  <c r="E1124" i="5"/>
  <c r="G1124" i="5" s="1"/>
  <c r="D1125" i="5"/>
  <c r="F1125" i="5" s="1"/>
  <c r="H1125" i="5" s="1"/>
  <c r="E1125" i="5"/>
  <c r="G1125" i="5" s="1"/>
  <c r="D1126" i="5"/>
  <c r="F1126" i="5" s="1"/>
  <c r="H1126" i="5" s="1"/>
  <c r="E1126" i="5"/>
  <c r="G1126" i="5" s="1"/>
  <c r="D1127" i="5"/>
  <c r="F1127" i="5" s="1"/>
  <c r="E1127" i="5"/>
  <c r="G1127" i="5" s="1"/>
  <c r="D1128" i="5"/>
  <c r="F1128" i="5" s="1"/>
  <c r="H1128" i="5" s="1"/>
  <c r="E1128" i="5"/>
  <c r="G1128" i="5" s="1"/>
  <c r="D1129" i="5"/>
  <c r="F1129" i="5" s="1"/>
  <c r="H1129" i="5" s="1"/>
  <c r="E1129" i="5"/>
  <c r="G1129" i="5" s="1"/>
  <c r="D1130" i="5"/>
  <c r="F1130" i="5" s="1"/>
  <c r="H1130" i="5" s="1"/>
  <c r="E1130" i="5"/>
  <c r="G1130" i="5" s="1"/>
  <c r="D1131" i="5"/>
  <c r="F1131" i="5" s="1"/>
  <c r="E1131" i="5"/>
  <c r="G1131" i="5" s="1"/>
  <c r="D1132" i="5"/>
  <c r="F1132" i="5" s="1"/>
  <c r="H1132" i="5" s="1"/>
  <c r="E1132" i="5"/>
  <c r="G1132" i="5" s="1"/>
  <c r="D1133" i="5"/>
  <c r="F1133" i="5" s="1"/>
  <c r="H1133" i="5" s="1"/>
  <c r="E1133" i="5"/>
  <c r="G1133" i="5" s="1"/>
  <c r="D1134" i="5"/>
  <c r="F1134" i="5" s="1"/>
  <c r="H1134" i="5" s="1"/>
  <c r="E1134" i="5"/>
  <c r="G1134" i="5" s="1"/>
  <c r="D1135" i="5"/>
  <c r="F1135" i="5" s="1"/>
  <c r="E1135" i="5"/>
  <c r="G1135" i="5" s="1"/>
  <c r="D1136" i="5"/>
  <c r="F1136" i="5" s="1"/>
  <c r="H1136" i="5" s="1"/>
  <c r="E1136" i="5"/>
  <c r="G1136" i="5" s="1"/>
  <c r="D1137" i="5"/>
  <c r="F1137" i="5" s="1"/>
  <c r="H1137" i="5" s="1"/>
  <c r="E1137" i="5"/>
  <c r="G1137" i="5" s="1"/>
  <c r="D1138" i="5"/>
  <c r="F1138" i="5" s="1"/>
  <c r="H1138" i="5" s="1"/>
  <c r="E1138" i="5"/>
  <c r="G1138" i="5" s="1"/>
  <c r="D1139" i="5"/>
  <c r="F1139" i="5" s="1"/>
  <c r="E1139" i="5"/>
  <c r="G1139" i="5" s="1"/>
  <c r="D1140" i="5"/>
  <c r="F1140" i="5" s="1"/>
  <c r="H1140" i="5" s="1"/>
  <c r="E1140" i="5"/>
  <c r="G1140" i="5" s="1"/>
  <c r="D1141" i="5"/>
  <c r="F1141" i="5" s="1"/>
  <c r="H1141" i="5" s="1"/>
  <c r="E1141" i="5"/>
  <c r="G1141" i="5" s="1"/>
  <c r="D1142" i="5"/>
  <c r="F1142" i="5" s="1"/>
  <c r="H1142" i="5" s="1"/>
  <c r="E1142" i="5"/>
  <c r="G1142" i="5" s="1"/>
  <c r="D1143" i="5"/>
  <c r="F1143" i="5" s="1"/>
  <c r="E1143" i="5"/>
  <c r="G1143" i="5" s="1"/>
  <c r="D1144" i="5"/>
  <c r="F1144" i="5" s="1"/>
  <c r="H1144" i="5" s="1"/>
  <c r="E1144" i="5"/>
  <c r="G1144" i="5" s="1"/>
  <c r="D1145" i="5"/>
  <c r="F1145" i="5" s="1"/>
  <c r="H1145" i="5" s="1"/>
  <c r="E1145" i="5"/>
  <c r="G1145" i="5" s="1"/>
  <c r="D1146" i="5"/>
  <c r="F1146" i="5" s="1"/>
  <c r="H1146" i="5" s="1"/>
  <c r="E1146" i="5"/>
  <c r="G1146" i="5" s="1"/>
  <c r="D1147" i="5"/>
  <c r="F1147" i="5" s="1"/>
  <c r="E1147" i="5"/>
  <c r="G1147" i="5" s="1"/>
  <c r="D1148" i="5"/>
  <c r="F1148" i="5" s="1"/>
  <c r="H1148" i="5" s="1"/>
  <c r="E1148" i="5"/>
  <c r="G1148" i="5" s="1"/>
  <c r="D1149" i="5"/>
  <c r="F1149" i="5" s="1"/>
  <c r="H1149" i="5" s="1"/>
  <c r="E1149" i="5"/>
  <c r="G1149" i="5" s="1"/>
  <c r="D1150" i="5"/>
  <c r="F1150" i="5" s="1"/>
  <c r="H1150" i="5" s="1"/>
  <c r="E1150" i="5"/>
  <c r="G1150" i="5" s="1"/>
  <c r="D1151" i="5"/>
  <c r="F1151" i="5" s="1"/>
  <c r="E1151" i="5"/>
  <c r="G1151" i="5" s="1"/>
  <c r="D1152" i="5"/>
  <c r="F1152" i="5" s="1"/>
  <c r="H1152" i="5" s="1"/>
  <c r="E1152" i="5"/>
  <c r="G1152" i="5" s="1"/>
  <c r="D1153" i="5"/>
  <c r="F1153" i="5" s="1"/>
  <c r="H1153" i="5" s="1"/>
  <c r="E1153" i="5"/>
  <c r="G1153" i="5" s="1"/>
  <c r="D1154" i="5"/>
  <c r="F1154" i="5" s="1"/>
  <c r="H1154" i="5" s="1"/>
  <c r="E1154" i="5"/>
  <c r="G1154" i="5" s="1"/>
  <c r="D1155" i="5"/>
  <c r="F1155" i="5" s="1"/>
  <c r="E1155" i="5"/>
  <c r="G1155" i="5" s="1"/>
  <c r="D1156" i="5"/>
  <c r="F1156" i="5" s="1"/>
  <c r="H1156" i="5" s="1"/>
  <c r="E1156" i="5"/>
  <c r="G1156" i="5" s="1"/>
  <c r="D1157" i="5"/>
  <c r="F1157" i="5" s="1"/>
  <c r="H1157" i="5" s="1"/>
  <c r="E1157" i="5"/>
  <c r="G1157" i="5" s="1"/>
  <c r="D1158" i="5"/>
  <c r="F1158" i="5" s="1"/>
  <c r="H1158" i="5" s="1"/>
  <c r="E1158" i="5"/>
  <c r="G1158" i="5" s="1"/>
  <c r="D1159" i="5"/>
  <c r="F1159" i="5" s="1"/>
  <c r="E1159" i="5"/>
  <c r="G1159" i="5" s="1"/>
  <c r="D1160" i="5"/>
  <c r="F1160" i="5" s="1"/>
  <c r="H1160" i="5" s="1"/>
  <c r="E1160" i="5"/>
  <c r="G1160" i="5" s="1"/>
  <c r="D1161" i="5"/>
  <c r="F1161" i="5" s="1"/>
  <c r="H1161" i="5" s="1"/>
  <c r="E1161" i="5"/>
  <c r="G1161" i="5" s="1"/>
  <c r="D1162" i="5"/>
  <c r="F1162" i="5" s="1"/>
  <c r="H1162" i="5" s="1"/>
  <c r="E1162" i="5"/>
  <c r="G1162" i="5" s="1"/>
  <c r="D1163" i="5"/>
  <c r="F1163" i="5" s="1"/>
  <c r="E1163" i="5"/>
  <c r="G1163" i="5" s="1"/>
  <c r="D1164" i="5"/>
  <c r="F1164" i="5" s="1"/>
  <c r="H1164" i="5" s="1"/>
  <c r="E1164" i="5"/>
  <c r="G1164" i="5" s="1"/>
  <c r="D1165" i="5"/>
  <c r="F1165" i="5" s="1"/>
  <c r="H1165" i="5" s="1"/>
  <c r="E1165" i="5"/>
  <c r="G1165" i="5" s="1"/>
  <c r="D1166" i="5"/>
  <c r="F1166" i="5" s="1"/>
  <c r="H1166" i="5" s="1"/>
  <c r="E1166" i="5"/>
  <c r="G1166" i="5" s="1"/>
  <c r="D1167" i="5"/>
  <c r="F1167" i="5" s="1"/>
  <c r="E1167" i="5"/>
  <c r="G1167" i="5" s="1"/>
  <c r="D1168" i="5"/>
  <c r="F1168" i="5" s="1"/>
  <c r="H1168" i="5" s="1"/>
  <c r="E1168" i="5"/>
  <c r="G1168" i="5" s="1"/>
  <c r="D1169" i="5"/>
  <c r="F1169" i="5" s="1"/>
  <c r="H1169" i="5" s="1"/>
  <c r="E1169" i="5"/>
  <c r="G1169" i="5" s="1"/>
  <c r="D1170" i="5"/>
  <c r="F1170" i="5" s="1"/>
  <c r="H1170" i="5" s="1"/>
  <c r="E1170" i="5"/>
  <c r="G1170" i="5" s="1"/>
  <c r="D1171" i="5"/>
  <c r="F1171" i="5" s="1"/>
  <c r="E1171" i="5"/>
  <c r="G1171" i="5" s="1"/>
  <c r="D1172" i="5"/>
  <c r="F1172" i="5" s="1"/>
  <c r="H1172" i="5" s="1"/>
  <c r="E1172" i="5"/>
  <c r="G1172" i="5" s="1"/>
  <c r="D1173" i="5"/>
  <c r="F1173" i="5" s="1"/>
  <c r="H1173" i="5" s="1"/>
  <c r="E1173" i="5"/>
  <c r="G1173" i="5" s="1"/>
  <c r="D1174" i="5"/>
  <c r="F1174" i="5" s="1"/>
  <c r="H1174" i="5" s="1"/>
  <c r="E1174" i="5"/>
  <c r="G1174" i="5" s="1"/>
  <c r="D1175" i="5"/>
  <c r="F1175" i="5" s="1"/>
  <c r="E1175" i="5"/>
  <c r="G1175" i="5" s="1"/>
  <c r="D1176" i="5"/>
  <c r="F1176" i="5" s="1"/>
  <c r="H1176" i="5" s="1"/>
  <c r="E1176" i="5"/>
  <c r="G1176" i="5" s="1"/>
  <c r="D1177" i="5"/>
  <c r="F1177" i="5" s="1"/>
  <c r="H1177" i="5" s="1"/>
  <c r="E1177" i="5"/>
  <c r="G1177" i="5" s="1"/>
  <c r="D1178" i="5"/>
  <c r="F1178" i="5" s="1"/>
  <c r="H1178" i="5" s="1"/>
  <c r="E1178" i="5"/>
  <c r="G1178" i="5" s="1"/>
  <c r="D1179" i="5"/>
  <c r="F1179" i="5" s="1"/>
  <c r="E1179" i="5"/>
  <c r="G1179" i="5" s="1"/>
  <c r="D1180" i="5"/>
  <c r="F1180" i="5" s="1"/>
  <c r="H1180" i="5" s="1"/>
  <c r="E1180" i="5"/>
  <c r="G1180" i="5" s="1"/>
  <c r="D1181" i="5"/>
  <c r="F1181" i="5" s="1"/>
  <c r="H1181" i="5" s="1"/>
  <c r="E1181" i="5"/>
  <c r="G1181" i="5" s="1"/>
  <c r="D1182" i="5"/>
  <c r="F1182" i="5" s="1"/>
  <c r="H1182" i="5" s="1"/>
  <c r="E1182" i="5"/>
  <c r="G1182" i="5" s="1"/>
  <c r="D1183" i="5"/>
  <c r="F1183" i="5" s="1"/>
  <c r="E1183" i="5"/>
  <c r="G1183" i="5" s="1"/>
  <c r="D1184" i="5"/>
  <c r="F1184" i="5" s="1"/>
  <c r="H1184" i="5" s="1"/>
  <c r="E1184" i="5"/>
  <c r="G1184" i="5" s="1"/>
  <c r="D1185" i="5"/>
  <c r="F1185" i="5" s="1"/>
  <c r="H1185" i="5" s="1"/>
  <c r="E1185" i="5"/>
  <c r="G1185" i="5" s="1"/>
  <c r="D1186" i="5"/>
  <c r="F1186" i="5" s="1"/>
  <c r="H1186" i="5" s="1"/>
  <c r="E1186" i="5"/>
  <c r="G1186" i="5" s="1"/>
  <c r="D1187" i="5"/>
  <c r="F1187" i="5" s="1"/>
  <c r="E1187" i="5"/>
  <c r="G1187" i="5" s="1"/>
  <c r="D1188" i="5"/>
  <c r="F1188" i="5" s="1"/>
  <c r="H1188" i="5" s="1"/>
  <c r="E1188" i="5"/>
  <c r="G1188" i="5" s="1"/>
  <c r="D1189" i="5"/>
  <c r="F1189" i="5" s="1"/>
  <c r="H1189" i="5" s="1"/>
  <c r="E1189" i="5"/>
  <c r="G1189" i="5" s="1"/>
  <c r="D1190" i="5"/>
  <c r="F1190" i="5" s="1"/>
  <c r="H1190" i="5" s="1"/>
  <c r="E1190" i="5"/>
  <c r="G1190" i="5" s="1"/>
  <c r="D1191" i="5"/>
  <c r="F1191" i="5" s="1"/>
  <c r="E1191" i="5"/>
  <c r="G1191" i="5" s="1"/>
  <c r="D1192" i="5"/>
  <c r="F1192" i="5" s="1"/>
  <c r="H1192" i="5" s="1"/>
  <c r="E1192" i="5"/>
  <c r="G1192" i="5" s="1"/>
  <c r="D1193" i="5"/>
  <c r="F1193" i="5" s="1"/>
  <c r="H1193" i="5" s="1"/>
  <c r="E1193" i="5"/>
  <c r="G1193" i="5" s="1"/>
  <c r="D1194" i="5"/>
  <c r="F1194" i="5" s="1"/>
  <c r="H1194" i="5" s="1"/>
  <c r="E1194" i="5"/>
  <c r="G1194" i="5" s="1"/>
  <c r="D1195" i="5"/>
  <c r="F1195" i="5" s="1"/>
  <c r="E1195" i="5"/>
  <c r="G1195" i="5" s="1"/>
  <c r="D1196" i="5"/>
  <c r="F1196" i="5" s="1"/>
  <c r="H1196" i="5" s="1"/>
  <c r="E1196" i="5"/>
  <c r="G1196" i="5" s="1"/>
  <c r="D1197" i="5"/>
  <c r="F1197" i="5" s="1"/>
  <c r="H1197" i="5" s="1"/>
  <c r="E1197" i="5"/>
  <c r="G1197" i="5" s="1"/>
  <c r="D1198" i="5"/>
  <c r="F1198" i="5" s="1"/>
  <c r="H1198" i="5" s="1"/>
  <c r="E1198" i="5"/>
  <c r="G1198" i="5" s="1"/>
  <c r="D1199" i="5"/>
  <c r="F1199" i="5" s="1"/>
  <c r="E1199" i="5"/>
  <c r="G1199" i="5" s="1"/>
  <c r="D1200" i="5"/>
  <c r="F1200" i="5" s="1"/>
  <c r="H1200" i="5" s="1"/>
  <c r="E1200" i="5"/>
  <c r="G1200" i="5" s="1"/>
  <c r="D1201" i="5"/>
  <c r="F1201" i="5" s="1"/>
  <c r="H1201" i="5" s="1"/>
  <c r="E1201" i="5"/>
  <c r="G1201" i="5" s="1"/>
  <c r="D1202" i="5"/>
  <c r="F1202" i="5" s="1"/>
  <c r="H1202" i="5" s="1"/>
  <c r="E1202" i="5"/>
  <c r="G1202" i="5" s="1"/>
  <c r="D1203" i="5"/>
  <c r="F1203" i="5" s="1"/>
  <c r="E1203" i="5"/>
  <c r="G1203" i="5" s="1"/>
  <c r="D1204" i="5"/>
  <c r="F1204" i="5" s="1"/>
  <c r="H1204" i="5" s="1"/>
  <c r="E1204" i="5"/>
  <c r="G1204" i="5" s="1"/>
  <c r="D1205" i="5"/>
  <c r="F1205" i="5" s="1"/>
  <c r="H1205" i="5" s="1"/>
  <c r="E1205" i="5"/>
  <c r="G1205" i="5" s="1"/>
  <c r="D1206" i="5"/>
  <c r="F1206" i="5" s="1"/>
  <c r="H1206" i="5" s="1"/>
  <c r="E1206" i="5"/>
  <c r="G1206" i="5" s="1"/>
  <c r="D1207" i="5"/>
  <c r="F1207" i="5" s="1"/>
  <c r="E1207" i="5"/>
  <c r="G1207" i="5" s="1"/>
  <c r="D1208" i="5"/>
  <c r="F1208" i="5" s="1"/>
  <c r="H1208" i="5" s="1"/>
  <c r="E1208" i="5"/>
  <c r="G1208" i="5" s="1"/>
  <c r="D1209" i="5"/>
  <c r="F1209" i="5" s="1"/>
  <c r="H1209" i="5" s="1"/>
  <c r="E1209" i="5"/>
  <c r="G1209" i="5" s="1"/>
  <c r="D1210" i="5"/>
  <c r="F1210" i="5" s="1"/>
  <c r="H1210" i="5" s="1"/>
  <c r="E1210" i="5"/>
  <c r="G1210" i="5" s="1"/>
  <c r="D1211" i="5"/>
  <c r="F1211" i="5" s="1"/>
  <c r="E1211" i="5"/>
  <c r="G1211" i="5" s="1"/>
  <c r="D1212" i="5"/>
  <c r="F1212" i="5" s="1"/>
  <c r="H1212" i="5" s="1"/>
  <c r="E1212" i="5"/>
  <c r="G1212" i="5" s="1"/>
  <c r="D1213" i="5"/>
  <c r="F1213" i="5" s="1"/>
  <c r="H1213" i="5" s="1"/>
  <c r="E1213" i="5"/>
  <c r="G1213" i="5" s="1"/>
  <c r="D1214" i="5"/>
  <c r="F1214" i="5" s="1"/>
  <c r="H1214" i="5" s="1"/>
  <c r="E1214" i="5"/>
  <c r="G1214" i="5" s="1"/>
  <c r="D1215" i="5"/>
  <c r="F1215" i="5" s="1"/>
  <c r="E1215" i="5"/>
  <c r="G1215" i="5" s="1"/>
  <c r="D1216" i="5"/>
  <c r="F1216" i="5" s="1"/>
  <c r="H1216" i="5" s="1"/>
  <c r="E1216" i="5"/>
  <c r="G1216" i="5" s="1"/>
  <c r="D1217" i="5"/>
  <c r="F1217" i="5" s="1"/>
  <c r="H1217" i="5" s="1"/>
  <c r="E1217" i="5"/>
  <c r="G1217" i="5" s="1"/>
  <c r="D1218" i="5"/>
  <c r="F1218" i="5" s="1"/>
  <c r="H1218" i="5" s="1"/>
  <c r="E1218" i="5"/>
  <c r="G1218" i="5" s="1"/>
  <c r="D1219" i="5"/>
  <c r="F1219" i="5" s="1"/>
  <c r="E1219" i="5"/>
  <c r="G1219" i="5" s="1"/>
  <c r="D1220" i="5"/>
  <c r="F1220" i="5" s="1"/>
  <c r="H1220" i="5" s="1"/>
  <c r="E1220" i="5"/>
  <c r="G1220" i="5" s="1"/>
  <c r="D1221" i="5"/>
  <c r="F1221" i="5" s="1"/>
  <c r="H1221" i="5" s="1"/>
  <c r="E1221" i="5"/>
  <c r="G1221" i="5" s="1"/>
  <c r="D1222" i="5"/>
  <c r="F1222" i="5" s="1"/>
  <c r="H1222" i="5" s="1"/>
  <c r="E1222" i="5"/>
  <c r="G1222" i="5" s="1"/>
  <c r="D1223" i="5"/>
  <c r="F1223" i="5" s="1"/>
  <c r="E1223" i="5"/>
  <c r="G1223" i="5" s="1"/>
  <c r="D1224" i="5"/>
  <c r="F1224" i="5" s="1"/>
  <c r="H1224" i="5" s="1"/>
  <c r="E1224" i="5"/>
  <c r="G1224" i="5" s="1"/>
  <c r="D1225" i="5"/>
  <c r="F1225" i="5" s="1"/>
  <c r="H1225" i="5" s="1"/>
  <c r="E1225" i="5"/>
  <c r="G1225" i="5" s="1"/>
  <c r="D1226" i="5"/>
  <c r="F1226" i="5" s="1"/>
  <c r="H1226" i="5" s="1"/>
  <c r="E1226" i="5"/>
  <c r="G1226" i="5" s="1"/>
  <c r="D1227" i="5"/>
  <c r="F1227" i="5" s="1"/>
  <c r="E1227" i="5"/>
  <c r="G1227" i="5" s="1"/>
  <c r="D1228" i="5"/>
  <c r="F1228" i="5" s="1"/>
  <c r="H1228" i="5" s="1"/>
  <c r="E1228" i="5"/>
  <c r="G1228" i="5" s="1"/>
  <c r="D1229" i="5"/>
  <c r="F1229" i="5" s="1"/>
  <c r="H1229" i="5" s="1"/>
  <c r="E1229" i="5"/>
  <c r="G1229" i="5" s="1"/>
  <c r="D1230" i="5"/>
  <c r="F1230" i="5" s="1"/>
  <c r="H1230" i="5" s="1"/>
  <c r="E1230" i="5"/>
  <c r="G1230" i="5" s="1"/>
  <c r="D1231" i="5"/>
  <c r="F1231" i="5" s="1"/>
  <c r="E1231" i="5"/>
  <c r="G1231" i="5" s="1"/>
  <c r="D1232" i="5"/>
  <c r="F1232" i="5" s="1"/>
  <c r="H1232" i="5" s="1"/>
  <c r="E1232" i="5"/>
  <c r="G1232" i="5" s="1"/>
  <c r="D1233" i="5"/>
  <c r="F1233" i="5" s="1"/>
  <c r="H1233" i="5" s="1"/>
  <c r="E1233" i="5"/>
  <c r="G1233" i="5" s="1"/>
  <c r="D1234" i="5"/>
  <c r="F1234" i="5" s="1"/>
  <c r="H1234" i="5" s="1"/>
  <c r="E1234" i="5"/>
  <c r="G1234" i="5" s="1"/>
  <c r="D1235" i="5"/>
  <c r="F1235" i="5" s="1"/>
  <c r="E1235" i="5"/>
  <c r="G1235" i="5" s="1"/>
  <c r="D1236" i="5"/>
  <c r="F1236" i="5" s="1"/>
  <c r="H1236" i="5" s="1"/>
  <c r="E1236" i="5"/>
  <c r="G1236" i="5" s="1"/>
  <c r="D1237" i="5"/>
  <c r="F1237" i="5" s="1"/>
  <c r="H1237" i="5" s="1"/>
  <c r="E1237" i="5"/>
  <c r="G1237" i="5" s="1"/>
  <c r="D1238" i="5"/>
  <c r="F1238" i="5" s="1"/>
  <c r="H1238" i="5" s="1"/>
  <c r="E1238" i="5"/>
  <c r="G1238" i="5" s="1"/>
  <c r="D1239" i="5"/>
  <c r="F1239" i="5" s="1"/>
  <c r="E1239" i="5"/>
  <c r="G1239" i="5" s="1"/>
  <c r="D1240" i="5"/>
  <c r="F1240" i="5" s="1"/>
  <c r="H1240" i="5" s="1"/>
  <c r="E1240" i="5"/>
  <c r="G1240" i="5" s="1"/>
  <c r="D1241" i="5"/>
  <c r="F1241" i="5" s="1"/>
  <c r="H1241" i="5" s="1"/>
  <c r="E1241" i="5"/>
  <c r="G1241" i="5" s="1"/>
  <c r="D1242" i="5"/>
  <c r="F1242" i="5" s="1"/>
  <c r="H1242" i="5" s="1"/>
  <c r="E1242" i="5"/>
  <c r="G1242" i="5" s="1"/>
  <c r="D1243" i="5"/>
  <c r="F1243" i="5" s="1"/>
  <c r="E1243" i="5"/>
  <c r="G1243" i="5" s="1"/>
  <c r="D1244" i="5"/>
  <c r="F1244" i="5" s="1"/>
  <c r="H1244" i="5" s="1"/>
  <c r="E1244" i="5"/>
  <c r="G1244" i="5" s="1"/>
  <c r="D1245" i="5"/>
  <c r="F1245" i="5" s="1"/>
  <c r="H1245" i="5" s="1"/>
  <c r="E1245" i="5"/>
  <c r="G1245" i="5" s="1"/>
  <c r="D1246" i="5"/>
  <c r="F1246" i="5" s="1"/>
  <c r="H1246" i="5" s="1"/>
  <c r="E1246" i="5"/>
  <c r="G1246" i="5" s="1"/>
  <c r="D1247" i="5"/>
  <c r="F1247" i="5" s="1"/>
  <c r="E1247" i="5"/>
  <c r="G1247" i="5" s="1"/>
  <c r="D1248" i="5"/>
  <c r="F1248" i="5" s="1"/>
  <c r="H1248" i="5" s="1"/>
  <c r="E1248" i="5"/>
  <c r="G1248" i="5" s="1"/>
  <c r="D1249" i="5"/>
  <c r="F1249" i="5" s="1"/>
  <c r="H1249" i="5" s="1"/>
  <c r="E1249" i="5"/>
  <c r="G1249" i="5" s="1"/>
  <c r="D1250" i="5"/>
  <c r="F1250" i="5" s="1"/>
  <c r="H1250" i="5" s="1"/>
  <c r="E1250" i="5"/>
  <c r="G1250" i="5" s="1"/>
  <c r="D1251" i="5"/>
  <c r="F1251" i="5" s="1"/>
  <c r="E1251" i="5"/>
  <c r="G1251" i="5" s="1"/>
  <c r="D1252" i="5"/>
  <c r="F1252" i="5" s="1"/>
  <c r="H1252" i="5" s="1"/>
  <c r="E1252" i="5"/>
  <c r="G1252" i="5" s="1"/>
  <c r="D1253" i="5"/>
  <c r="F1253" i="5" s="1"/>
  <c r="H1253" i="5" s="1"/>
  <c r="E1253" i="5"/>
  <c r="G1253" i="5" s="1"/>
  <c r="D1254" i="5"/>
  <c r="F1254" i="5" s="1"/>
  <c r="H1254" i="5" s="1"/>
  <c r="E1254" i="5"/>
  <c r="G1254" i="5" s="1"/>
  <c r="D1255" i="5"/>
  <c r="F1255" i="5" s="1"/>
  <c r="E1255" i="5"/>
  <c r="G1255" i="5" s="1"/>
  <c r="D1256" i="5"/>
  <c r="F1256" i="5" s="1"/>
  <c r="H1256" i="5" s="1"/>
  <c r="E1256" i="5"/>
  <c r="G1256" i="5" s="1"/>
  <c r="D1257" i="5"/>
  <c r="F1257" i="5" s="1"/>
  <c r="H1257" i="5" s="1"/>
  <c r="E1257" i="5"/>
  <c r="G1257" i="5" s="1"/>
  <c r="D1258" i="5"/>
  <c r="F1258" i="5" s="1"/>
  <c r="H1258" i="5" s="1"/>
  <c r="E1258" i="5"/>
  <c r="G1258" i="5" s="1"/>
  <c r="E3" i="5"/>
  <c r="G3" i="5" s="1"/>
  <c r="F3" i="5"/>
  <c r="AF6" i="5" l="1"/>
  <c r="AC5" i="5"/>
  <c r="AI5" i="5" s="1"/>
  <c r="H743" i="5"/>
  <c r="H739" i="5"/>
  <c r="H735" i="5"/>
  <c r="H731" i="5"/>
  <c r="H727" i="5"/>
  <c r="H723" i="5"/>
  <c r="H719" i="5"/>
  <c r="H715" i="5"/>
  <c r="H711" i="5"/>
  <c r="H707" i="5"/>
  <c r="H703" i="5"/>
  <c r="H699" i="5"/>
  <c r="H695" i="5"/>
  <c r="H691" i="5"/>
  <c r="H687" i="5"/>
  <c r="H683" i="5"/>
  <c r="H679" i="5"/>
  <c r="H675" i="5"/>
  <c r="H671" i="5"/>
  <c r="H667" i="5"/>
  <c r="H663" i="5"/>
  <c r="H659" i="5"/>
  <c r="H655" i="5"/>
  <c r="H651" i="5"/>
  <c r="H647" i="5"/>
  <c r="H643" i="5"/>
  <c r="H639" i="5"/>
  <c r="H635" i="5"/>
  <c r="H631" i="5"/>
  <c r="H627" i="5"/>
  <c r="H623" i="5"/>
  <c r="H619" i="5"/>
  <c r="H615" i="5"/>
  <c r="H611" i="5"/>
  <c r="H607" i="5"/>
  <c r="H603" i="5"/>
  <c r="H599" i="5"/>
  <c r="H595" i="5"/>
  <c r="H591" i="5"/>
  <c r="H587" i="5"/>
  <c r="H583" i="5"/>
  <c r="H579" i="5"/>
  <c r="H575" i="5"/>
  <c r="H571" i="5"/>
  <c r="H567" i="5"/>
  <c r="H563" i="5"/>
  <c r="H559" i="5"/>
  <c r="H555" i="5"/>
  <c r="H551" i="5"/>
  <c r="H547" i="5"/>
  <c r="H543" i="5"/>
  <c r="H539" i="5"/>
  <c r="H535" i="5"/>
  <c r="AG6" i="5"/>
  <c r="AG3" i="5"/>
  <c r="AF3" i="5"/>
  <c r="AF10" i="5"/>
  <c r="AH10" i="5" s="1"/>
  <c r="H1251" i="5"/>
  <c r="H1243" i="5"/>
  <c r="H1235" i="5"/>
  <c r="H1227" i="5"/>
  <c r="H1219" i="5"/>
  <c r="H1211" i="5"/>
  <c r="H1203" i="5"/>
  <c r="H1191" i="5"/>
  <c r="H1183" i="5"/>
  <c r="H1179" i="5"/>
  <c r="H1167" i="5"/>
  <c r="H1159" i="5"/>
  <c r="H1151" i="5"/>
  <c r="H1143" i="5"/>
  <c r="H1135" i="5"/>
  <c r="H1127" i="5"/>
  <c r="H1119" i="5"/>
  <c r="H1115" i="5"/>
  <c r="H1107" i="5"/>
  <c r="H1099" i="5"/>
  <c r="H1091" i="5"/>
  <c r="H1083" i="5"/>
  <c r="H1075" i="5"/>
  <c r="H1071" i="5"/>
  <c r="H1067" i="5"/>
  <c r="H1059" i="5"/>
  <c r="H1055" i="5"/>
  <c r="H1051" i="5"/>
  <c r="H1047" i="5"/>
  <c r="H1043" i="5"/>
  <c r="H1039" i="5"/>
  <c r="H1035" i="5"/>
  <c r="H1031" i="5"/>
  <c r="H1027" i="5"/>
  <c r="H1023" i="5"/>
  <c r="H1019" i="5"/>
  <c r="H1015" i="5"/>
  <c r="H1011" i="5"/>
  <c r="H1007" i="5"/>
  <c r="H1003" i="5"/>
  <c r="H999" i="5"/>
  <c r="H995" i="5"/>
  <c r="H991" i="5"/>
  <c r="H987" i="5"/>
  <c r="H983" i="5"/>
  <c r="H979" i="5"/>
  <c r="H975" i="5"/>
  <c r="H971" i="5"/>
  <c r="H967" i="5"/>
  <c r="H963" i="5"/>
  <c r="H959" i="5"/>
  <c r="H955" i="5"/>
  <c r="H951" i="5"/>
  <c r="H947" i="5"/>
  <c r="H943" i="5"/>
  <c r="H939" i="5"/>
  <c r="H935" i="5"/>
  <c r="H931" i="5"/>
  <c r="H927" i="5"/>
  <c r="H923" i="5"/>
  <c r="H919" i="5"/>
  <c r="H915" i="5"/>
  <c r="H911" i="5"/>
  <c r="H907" i="5"/>
  <c r="H903" i="5"/>
  <c r="H899" i="5"/>
  <c r="H895" i="5"/>
  <c r="H891" i="5"/>
  <c r="H887" i="5"/>
  <c r="H883" i="5"/>
  <c r="H879" i="5"/>
  <c r="H875" i="5"/>
  <c r="H871" i="5"/>
  <c r="H867" i="5"/>
  <c r="H863" i="5"/>
  <c r="H859" i="5"/>
  <c r="H855" i="5"/>
  <c r="H851" i="5"/>
  <c r="H847" i="5"/>
  <c r="H843" i="5"/>
  <c r="H839" i="5"/>
  <c r="H835" i="5"/>
  <c r="H831" i="5"/>
  <c r="H827" i="5"/>
  <c r="H823" i="5"/>
  <c r="H819" i="5"/>
  <c r="H815" i="5"/>
  <c r="H811" i="5"/>
  <c r="H807" i="5"/>
  <c r="H803" i="5"/>
  <c r="H799" i="5"/>
  <c r="H795" i="5"/>
  <c r="H791" i="5"/>
  <c r="H787" i="5"/>
  <c r="H783" i="5"/>
  <c r="H779" i="5"/>
  <c r="H775" i="5"/>
  <c r="H771" i="5"/>
  <c r="H767" i="5"/>
  <c r="H763" i="5"/>
  <c r="H759" i="5"/>
  <c r="H755" i="5"/>
  <c r="H751" i="5"/>
  <c r="H747" i="5"/>
  <c r="H1255" i="5"/>
  <c r="H1247" i="5"/>
  <c r="H1239" i="5"/>
  <c r="H1231" i="5"/>
  <c r="H1223" i="5"/>
  <c r="H1215" i="5"/>
  <c r="H1207" i="5"/>
  <c r="H1199" i="5"/>
  <c r="H1195" i="5"/>
  <c r="H1187" i="5"/>
  <c r="H1175" i="5"/>
  <c r="H1171" i="5"/>
  <c r="H1163" i="5"/>
  <c r="H1155" i="5"/>
  <c r="H1147" i="5"/>
  <c r="H1139" i="5"/>
  <c r="H1131" i="5"/>
  <c r="H1123" i="5"/>
  <c r="H1111" i="5"/>
  <c r="H1103" i="5"/>
  <c r="H1095" i="5"/>
  <c r="H1087" i="5"/>
  <c r="H1079" i="5"/>
  <c r="H1063" i="5"/>
  <c r="H660" i="5"/>
  <c r="H656" i="5"/>
  <c r="H652" i="5"/>
  <c r="H648" i="5"/>
  <c r="H644" i="5"/>
  <c r="H640" i="5"/>
  <c r="H636" i="5"/>
  <c r="H632" i="5"/>
  <c r="H628" i="5"/>
  <c r="H624" i="5"/>
  <c r="H620" i="5"/>
  <c r="H616" i="5"/>
  <c r="H612" i="5"/>
  <c r="H608" i="5"/>
  <c r="H604" i="5"/>
  <c r="H600" i="5"/>
  <c r="H596" i="5"/>
  <c r="H592" i="5"/>
  <c r="H588" i="5"/>
  <c r="H584" i="5"/>
  <c r="H580" i="5"/>
  <c r="H576" i="5"/>
  <c r="H572" i="5"/>
  <c r="H568" i="5"/>
  <c r="H564" i="5"/>
  <c r="H560" i="5"/>
  <c r="H556" i="5"/>
  <c r="H552" i="5"/>
  <c r="H548" i="5"/>
  <c r="H544" i="5"/>
  <c r="H540" i="5"/>
  <c r="H536" i="5"/>
  <c r="H532" i="5"/>
  <c r="H528" i="5"/>
  <c r="H524" i="5"/>
  <c r="H520" i="5"/>
  <c r="H516" i="5"/>
  <c r="H512" i="5"/>
  <c r="H508" i="5"/>
  <c r="H504" i="5"/>
  <c r="H500" i="5"/>
  <c r="H496" i="5"/>
  <c r="H492" i="5"/>
  <c r="H488" i="5"/>
  <c r="H484" i="5"/>
  <c r="H480" i="5"/>
  <c r="H476" i="5"/>
  <c r="H472" i="5"/>
  <c r="H468" i="5"/>
  <c r="H464" i="5"/>
  <c r="H460" i="5"/>
  <c r="H456" i="5"/>
  <c r="H452" i="5"/>
  <c r="H448" i="5"/>
  <c r="H444" i="5"/>
  <c r="H440" i="5"/>
  <c r="H436" i="5"/>
  <c r="H432" i="5"/>
  <c r="H428" i="5"/>
  <c r="H424" i="5"/>
  <c r="H420" i="5"/>
  <c r="H416" i="5"/>
  <c r="H412" i="5"/>
  <c r="H408" i="5"/>
  <c r="H404" i="5"/>
  <c r="H400" i="5"/>
  <c r="H396" i="5"/>
  <c r="H392" i="5"/>
  <c r="H388" i="5"/>
  <c r="H384" i="5"/>
  <c r="H380" i="5"/>
  <c r="H376" i="5"/>
  <c r="H372" i="5"/>
  <c r="H368" i="5"/>
  <c r="H364" i="5"/>
  <c r="H360" i="5"/>
  <c r="H356" i="5"/>
  <c r="H352" i="5"/>
  <c r="H348" i="5"/>
  <c r="H344" i="5"/>
  <c r="H340" i="5"/>
  <c r="H336" i="5"/>
  <c r="H332" i="5"/>
  <c r="H531" i="5"/>
  <c r="H527" i="5"/>
  <c r="H523" i="5"/>
  <c r="H519" i="5"/>
  <c r="H515" i="5"/>
  <c r="H511" i="5"/>
  <c r="H507" i="5"/>
  <c r="H503" i="5"/>
  <c r="H499" i="5"/>
  <c r="H495" i="5"/>
  <c r="H491" i="5"/>
  <c r="H487" i="5"/>
  <c r="H483" i="5"/>
  <c r="H479" i="5"/>
  <c r="H475" i="5"/>
  <c r="H471" i="5"/>
  <c r="H467" i="5"/>
  <c r="H463" i="5"/>
  <c r="H459" i="5"/>
  <c r="H455" i="5"/>
  <c r="H451" i="5"/>
  <c r="H447" i="5"/>
  <c r="H443" i="5"/>
  <c r="H439" i="5"/>
  <c r="H435" i="5"/>
  <c r="H431" i="5"/>
  <c r="H427" i="5"/>
  <c r="H423" i="5"/>
  <c r="H419" i="5"/>
  <c r="H415" i="5"/>
  <c r="H411" i="5"/>
  <c r="H407" i="5"/>
  <c r="H403" i="5"/>
  <c r="H399" i="5"/>
  <c r="H395" i="5"/>
  <c r="H391" i="5"/>
  <c r="H387" i="5"/>
  <c r="H383" i="5"/>
  <c r="H379" i="5"/>
  <c r="H375" i="5"/>
  <c r="H371" i="5"/>
  <c r="H367" i="5"/>
  <c r="H363" i="5"/>
  <c r="H359" i="5"/>
  <c r="H355" i="5"/>
  <c r="H351" i="5"/>
  <c r="H347" i="5"/>
  <c r="H343" i="5"/>
  <c r="H339" i="5"/>
  <c r="H335" i="5"/>
  <c r="H331" i="5"/>
  <c r="H327" i="5"/>
  <c r="H323" i="5"/>
  <c r="H319" i="5"/>
  <c r="H315" i="5"/>
  <c r="H311" i="5"/>
  <c r="H307" i="5"/>
  <c r="H303" i="5"/>
  <c r="H299" i="5"/>
  <c r="H295" i="5"/>
  <c r="H291" i="5"/>
  <c r="H287" i="5"/>
  <c r="H283" i="5"/>
  <c r="H279" i="5"/>
  <c r="H275" i="5"/>
  <c r="H271" i="5"/>
  <c r="H267" i="5"/>
  <c r="H263" i="5"/>
  <c r="H259" i="5"/>
  <c r="H255" i="5"/>
  <c r="H251" i="5"/>
  <c r="H247" i="5"/>
  <c r="H243" i="5"/>
  <c r="H239" i="5"/>
  <c r="H235" i="5"/>
  <c r="H231" i="5"/>
  <c r="H227" i="5"/>
  <c r="H223" i="5"/>
  <c r="H219" i="5"/>
  <c r="H215" i="5"/>
  <c r="H211" i="5"/>
  <c r="H207" i="5"/>
  <c r="H203" i="5"/>
  <c r="H199" i="5"/>
  <c r="H195" i="5"/>
  <c r="H191" i="5"/>
  <c r="H187" i="5"/>
  <c r="H183" i="5"/>
  <c r="H179" i="5"/>
  <c r="H175" i="5"/>
  <c r="H171" i="5"/>
  <c r="H167" i="5"/>
  <c r="H163" i="5"/>
  <c r="H159" i="5"/>
  <c r="H155" i="5"/>
  <c r="H151" i="5"/>
  <c r="H147" i="5"/>
  <c r="H143" i="5"/>
  <c r="H139" i="5"/>
  <c r="H135" i="5"/>
  <c r="H131" i="5"/>
  <c r="H127" i="5"/>
  <c r="H123" i="5"/>
  <c r="H119" i="5"/>
  <c r="H115" i="5"/>
  <c r="H111" i="5"/>
  <c r="H107" i="5"/>
  <c r="H103" i="5"/>
  <c r="H99" i="5"/>
  <c r="H95" i="5"/>
  <c r="H91" i="5"/>
  <c r="H87" i="5"/>
  <c r="H83" i="5"/>
  <c r="H79" i="5"/>
  <c r="H75" i="5"/>
  <c r="H71" i="5"/>
  <c r="H67" i="5"/>
  <c r="H63" i="5"/>
  <c r="H59" i="5"/>
  <c r="H55" i="5"/>
  <c r="H51" i="5"/>
  <c r="H47" i="5"/>
  <c r="H43" i="5"/>
  <c r="H39" i="5"/>
  <c r="H35" i="5"/>
  <c r="H31" i="5"/>
  <c r="H27" i="5"/>
  <c r="H23" i="5"/>
  <c r="H19" i="5"/>
  <c r="H15" i="5"/>
  <c r="H11" i="5"/>
  <c r="H7" i="5"/>
  <c r="AF9" i="5"/>
  <c r="AH9" i="5" s="1"/>
  <c r="AA15" i="5"/>
  <c r="AA17" i="5" s="1"/>
  <c r="AG9" i="5" s="1"/>
  <c r="AI9" i="5" s="1"/>
  <c r="AA18" i="5"/>
  <c r="AA19" i="5" s="1"/>
  <c r="AG10" i="5" s="1"/>
  <c r="AI10" i="5" s="1"/>
  <c r="AA25" i="5" l="1"/>
  <c r="AA26" i="5"/>
  <c r="AG12" i="5" s="1"/>
  <c r="AF12" i="5"/>
  <c r="AA27" i="5" l="1"/>
  <c r="AG11" i="5"/>
  <c r="AI11" i="5" s="1"/>
  <c r="G13" i="1"/>
  <c r="E13" i="1"/>
  <c r="E10" i="1"/>
  <c r="I3" i="1"/>
  <c r="I10" i="1" s="1"/>
  <c r="J3" i="1"/>
  <c r="H3" i="1"/>
  <c r="E12" i="1" s="1"/>
  <c r="G3" i="1"/>
  <c r="G10" i="1" s="1"/>
  <c r="F3" i="1"/>
  <c r="F10" i="1" s="1"/>
  <c r="E3" i="1"/>
  <c r="D3" i="3"/>
  <c r="D4" i="3"/>
  <c r="D5" i="3"/>
  <c r="C3" i="3"/>
  <c r="C4" i="3"/>
  <c r="C5" i="3"/>
  <c r="E7" i="2"/>
  <c r="E6" i="2"/>
  <c r="B7" i="2"/>
  <c r="B6" i="2"/>
  <c r="H4" i="1"/>
  <c r="I4" i="1"/>
  <c r="J4" i="1"/>
  <c r="J10" i="1" s="1"/>
  <c r="H5" i="1"/>
  <c r="I5" i="1"/>
  <c r="J5" i="1"/>
  <c r="H6" i="1"/>
  <c r="I6" i="1"/>
  <c r="J6" i="1"/>
  <c r="G4" i="1"/>
  <c r="G11" i="1" s="1"/>
  <c r="G5" i="1"/>
  <c r="G6" i="1"/>
  <c r="F4" i="1"/>
  <c r="F11" i="1" s="1"/>
  <c r="F5" i="1"/>
  <c r="F6" i="1"/>
  <c r="E4" i="1"/>
  <c r="E11" i="1" s="1"/>
  <c r="E5" i="1"/>
  <c r="E6" i="1"/>
  <c r="Z27" i="5" l="1"/>
  <c r="AF11" i="5"/>
  <c r="AH11" i="5" s="1"/>
  <c r="AA28" i="5"/>
  <c r="AG13" i="5"/>
  <c r="H10" i="1"/>
  <c r="F12" i="1"/>
  <c r="G12" i="1"/>
  <c r="F13" i="1"/>
  <c r="D7" i="3"/>
  <c r="C7" i="3"/>
  <c r="Z28" i="5" l="1"/>
  <c r="AF13" i="5"/>
</calcChain>
</file>

<file path=xl/sharedStrings.xml><?xml version="1.0" encoding="utf-8"?>
<sst xmlns="http://schemas.openxmlformats.org/spreadsheetml/2006/main" count="246" uniqueCount="142">
  <si>
    <t>PETR4</t>
  </si>
  <si>
    <t>Ibovespa</t>
  </si>
  <si>
    <t>Setembro</t>
  </si>
  <si>
    <t>Outubro</t>
  </si>
  <si>
    <t>Novembro</t>
  </si>
  <si>
    <t>Soja Grão</t>
  </si>
  <si>
    <t>Qual ativo oscilou mais?</t>
  </si>
  <si>
    <t>Data</t>
  </si>
  <si>
    <t>unidade</t>
  </si>
  <si>
    <t>Câmbio</t>
  </si>
  <si>
    <t>R$/USD</t>
  </si>
  <si>
    <t>USD/bushel</t>
  </si>
  <si>
    <t>pontos</t>
  </si>
  <si>
    <t>Retorno Discreto = (Rt - Rt-1)-1</t>
  </si>
  <si>
    <t>-</t>
  </si>
  <si>
    <t>Retorno Contínuo = LN(Rt - Rt-1)</t>
  </si>
  <si>
    <r>
      <t xml:space="preserve">Retorno </t>
    </r>
    <r>
      <rPr>
        <b/>
        <sz val="11"/>
        <color rgb="FFFF0000"/>
        <rFont val="Calibri"/>
        <family val="2"/>
      </rPr>
      <t>Discreto</t>
    </r>
  </si>
  <si>
    <t>Retorno</t>
  </si>
  <si>
    <t>Risco</t>
  </si>
  <si>
    <r>
      <t xml:space="preserve">Retorno </t>
    </r>
    <r>
      <rPr>
        <b/>
        <sz val="11"/>
        <color rgb="FFFF0000"/>
        <rFont val="Calibri"/>
        <family val="2"/>
      </rPr>
      <t>Contínuo</t>
    </r>
  </si>
  <si>
    <t>Risco: desv pad % a.d.</t>
  </si>
  <si>
    <t>Retorno Discreto médio</t>
  </si>
  <si>
    <t>Retorno Contínuo médio</t>
  </si>
  <si>
    <t>Retorno/Risco</t>
  </si>
  <si>
    <t>média</t>
  </si>
  <si>
    <t>desvio padrão</t>
  </si>
  <si>
    <t>Ativo A</t>
  </si>
  <si>
    <t>Retorno Discreto</t>
  </si>
  <si>
    <t>Retorno Contínuo</t>
  </si>
  <si>
    <t>Mês 1</t>
  </si>
  <si>
    <t>Mês 2</t>
  </si>
  <si>
    <t>Mês 3</t>
  </si>
  <si>
    <t>Mês 4</t>
  </si>
  <si>
    <t>Retorno Médio</t>
  </si>
  <si>
    <t>VALE3
VALE ON</t>
  </si>
  <si>
    <t>PETR4
PETROBRAS PN</t>
  </si>
  <si>
    <t>ITUB4
ITAUUNIBANCO PN</t>
  </si>
  <si>
    <t>PETR3
PETROBRAS ON</t>
  </si>
  <si>
    <t>BBDC4
BRADESCO PN</t>
  </si>
  <si>
    <t>ABEV3
AMBEV S/A ON</t>
  </si>
  <si>
    <t>B3SA3
B3 ON</t>
  </si>
  <si>
    <t>BBAS3
BRASIL ON</t>
  </si>
  <si>
    <t>ELET3
ELETROBRAS ON</t>
  </si>
  <si>
    <t>RENT3
LOCALIZA ON</t>
  </si>
  <si>
    <t>JBSS3
JBS ON</t>
  </si>
  <si>
    <t>ITSA4
ITAUSA PN</t>
  </si>
  <si>
    <t>WEGE3
WEG ON</t>
  </si>
  <si>
    <t>GGBR4
GERDAU PN</t>
  </si>
  <si>
    <t>EQTL3
EQUATORIAL ON</t>
  </si>
  <si>
    <t>LREN3
LOJAS RENNER ON</t>
  </si>
  <si>
    <t>ENEV3
ENEVA ON</t>
  </si>
  <si>
    <t>BBDC3
BRADESCO ON</t>
  </si>
  <si>
    <t>RADL3
RAIADROGASIL ON</t>
  </si>
  <si>
    <t>CSAN3
COSAN ON</t>
  </si>
  <si>
    <t>PRIO3
PETRORIO ON</t>
  </si>
  <si>
    <t>VIVT3
TELEF BRASIL ON</t>
  </si>
  <si>
    <t>BBSE3
BBSEGURIDADE ON</t>
  </si>
  <si>
    <t>BRFS3
BRF SA ON</t>
  </si>
  <si>
    <t>HYPE3
HYPERA ON</t>
  </si>
  <si>
    <t>CMIG4
CEMIG PN</t>
  </si>
  <si>
    <t>KLBN11
KLABIN S/A UNT</t>
  </si>
  <si>
    <t>SBSP3
SABESP ON</t>
  </si>
  <si>
    <t>UGPA3
ULTRAPAR ON</t>
  </si>
  <si>
    <t>CCRO3
CCR SA ON</t>
  </si>
  <si>
    <t>TOTS3
TOTVS ON</t>
  </si>
  <si>
    <t>ELET6
ELETROBRAS PNB</t>
  </si>
  <si>
    <t>EGIE3
ENGIE BRASIL ON</t>
  </si>
  <si>
    <t>CPLE6
COPEL PNB</t>
  </si>
  <si>
    <t>ENGI11
ENERGISA UNT</t>
  </si>
  <si>
    <t>SANB11
SANTANDER BR UNT</t>
  </si>
  <si>
    <t>CSNA3
SID NACIONAL ON</t>
  </si>
  <si>
    <t>AMER3
AMERICANAS ON</t>
  </si>
  <si>
    <t>BRKM5
BRASKEM PNA</t>
  </si>
  <si>
    <t>TAEE11
TAESA UNT</t>
  </si>
  <si>
    <t>EMBR3
EMBRAER ON</t>
  </si>
  <si>
    <t>MGLU3
MAGAZ LUIZA ON</t>
  </si>
  <si>
    <t>GOAU4
GERDAU MET PN</t>
  </si>
  <si>
    <t>MULT3
MULTIPLAN ON</t>
  </si>
  <si>
    <t>BRML3
BR MALLS PAR ON</t>
  </si>
  <si>
    <t>SULA11
SUL AMERICA UNT</t>
  </si>
  <si>
    <t>CPFE3
CPFL ENERGIA ON</t>
  </si>
  <si>
    <t>BRAP4
BRADESPAR PN</t>
  </si>
  <si>
    <t>ENBR3
ENERGIAS BR ON</t>
  </si>
  <si>
    <t>MRFG3
MARFRIG ON</t>
  </si>
  <si>
    <t>CIEL3
CIELO ON</t>
  </si>
  <si>
    <t>USIM5
USIMINAS PNA</t>
  </si>
  <si>
    <t>FLRY3
FLEURY ON</t>
  </si>
  <si>
    <t>SLCE3
SLC AGRICOLA ON</t>
  </si>
  <si>
    <t>ALPA4
ALPARGATAS PN</t>
  </si>
  <si>
    <t>YDUQ3
YDUQS PART ON</t>
  </si>
  <si>
    <t>COGN3
COGNA ON ON</t>
  </si>
  <si>
    <t>VIIA3
VIA ON</t>
  </si>
  <si>
    <t>BEEF3
MINERVA ON</t>
  </si>
  <si>
    <t>CYRE3
CYRELA REALT ON</t>
  </si>
  <si>
    <t>DXCO3
DEXCO ON</t>
  </si>
  <si>
    <t>QUAL3
QUALICORP ON</t>
  </si>
  <si>
    <t>MRVE3
MRV ON</t>
  </si>
  <si>
    <t>BPAN4
BANCO PAN PN</t>
  </si>
  <si>
    <t>ECOR3
ECORODOVIAS ON</t>
  </si>
  <si>
    <t>CVCB3
CVC BRASIL ON</t>
  </si>
  <si>
    <t>JHSF3
JHSF PART ON</t>
  </si>
  <si>
    <t>EZTC3
EZTEC ON</t>
  </si>
  <si>
    <t>GOLL4
GOL PN</t>
  </si>
  <si>
    <t>POSI3
POSITIVO TEC ON</t>
  </si>
  <si>
    <t>nd</t>
  </si>
  <si>
    <t>IBOV
IBOVESPA INDICE</t>
  </si>
  <si>
    <t>Exercício</t>
  </si>
  <si>
    <t>LN(RetVale3)</t>
  </si>
  <si>
    <t>LN(RetPetro)</t>
  </si>
  <si>
    <t>MtM</t>
  </si>
  <si>
    <t>MtM  R$</t>
  </si>
  <si>
    <t>Ret Vale 3 R$</t>
  </si>
  <si>
    <t>Ret Petro R$</t>
  </si>
  <si>
    <t>Ponto</t>
  </si>
  <si>
    <t>Ordem</t>
  </si>
  <si>
    <t>Porcentagem</t>
  </si>
  <si>
    <t>Vale3</t>
  </si>
  <si>
    <t>VaR 99%</t>
  </si>
  <si>
    <t>Var 95%</t>
  </si>
  <si>
    <t>Petro</t>
  </si>
  <si>
    <t>Carteira</t>
  </si>
  <si>
    <t>alfa</t>
  </si>
  <si>
    <t>desv pad</t>
  </si>
  <si>
    <t>prazo</t>
  </si>
  <si>
    <t>VaR Vale3</t>
  </si>
  <si>
    <t>VaR Petro</t>
  </si>
  <si>
    <t>a.d.</t>
  </si>
  <si>
    <t>correlação</t>
  </si>
  <si>
    <t>VaR Cart</t>
  </si>
  <si>
    <t>VaR Histórico</t>
  </si>
  <si>
    <t>VaR Paramétrico</t>
  </si>
  <si>
    <t>Benefício da Diversificação</t>
  </si>
  <si>
    <t>VaR sem diversficação</t>
  </si>
  <si>
    <t>VaR Hist x Paramétrico</t>
  </si>
  <si>
    <t>Vale3 ON</t>
  </si>
  <si>
    <t>Petr4</t>
  </si>
  <si>
    <t>Para 5 anos, com dados diários</t>
  </si>
  <si>
    <t>Aplicação Prática:</t>
  </si>
  <si>
    <t>O VaR significa quando se pode perder, em 1 du, com 99% ou 95% de confiança (NC), tendo em vista nossa exposição àquele fator de risco e sua volatilidade.</t>
  </si>
  <si>
    <t>Este número pode ser usado para estabelecer limites de risco, a partir dos quais contratamos derivativos para fins de hedge.</t>
  </si>
  <si>
    <t>Para reduzir o VaR, precisamos reduzir a exposição. Para tanto, reduzimos posições (ativas e/ou passivas) ou contratamos derivativos.</t>
  </si>
  <si>
    <t>Dica: o VaR Paramétrico é um número sem sinal por causa de sua metodologia de cálculo. Mas mensura possíveis perdas, assim como o VaR Histórico (que mantém o sinal dos retornos negativos).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</si>
</sst>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8" formatCode="&quot;R$&quot;\ #,##0.00;[Red]\-&quot;R$&quot;\ #,##0.00"/>
    <numFmt numFmtId="43" formatCode="_-* #,##0.00_-;\-* #,##0.00_-;_-* &quot;-&quot;??_-;_-@_-"/>
    <numFmt numFmtId="164" formatCode="0.00000"/>
    <numFmt numFmtId="165" formatCode="0.0000%"/>
    <numFmt numFmtId="166" formatCode="0.000"/>
    <numFmt numFmtId="167" formatCode="0.000%"/>
    <numFmt numFmtId="168" formatCode="0.00000%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00000F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</font>
    <font>
      <b/>
      <sz val="11"/>
      <color rgb="FF000000"/>
      <name val="Calibri"/>
      <family val="2"/>
    </font>
    <font>
      <sz val="8"/>
      <name val="Calibri"/>
      <family val="2"/>
      <scheme val="minor"/>
    </font>
    <font>
      <sz val="11"/>
      <color rgb="FFC0000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C0000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CFD5EA"/>
        <bgColor indexed="64"/>
      </patternFill>
    </fill>
    <fill>
      <patternFill patternType="solid">
        <fgColor rgb="FFE9EBF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EAEFF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4.9989318521683403E-2"/>
        <bgColor indexed="64"/>
      </patternFill>
    </fill>
  </fills>
  <borders count="15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/>
      <top style="medium">
        <color rgb="FFFFFFFF"/>
      </top>
      <bottom style="thick">
        <color rgb="FFFFFFFF"/>
      </bottom>
      <diagonal/>
    </border>
    <border>
      <left/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 style="thin">
        <color auto="1"/>
      </right>
      <top style="medium">
        <color rgb="FFFFFFFF"/>
      </top>
      <bottom style="thick">
        <color rgb="FFFFFFFF"/>
      </bottom>
      <diagonal/>
    </border>
    <border>
      <left style="medium">
        <color rgb="FF5B9BD5"/>
      </left>
      <right/>
      <top style="medium">
        <color rgb="FF5B9BD5"/>
      </top>
      <bottom style="medium">
        <color rgb="FF5B9BD5"/>
      </bottom>
      <diagonal/>
    </border>
    <border>
      <left/>
      <right/>
      <top style="medium">
        <color rgb="FF5B9BD5"/>
      </top>
      <bottom style="medium">
        <color rgb="FF5B9BD5"/>
      </bottom>
      <diagonal/>
    </border>
    <border>
      <left/>
      <right style="medium">
        <color rgb="FF5B9BD5"/>
      </right>
      <top style="medium">
        <color rgb="FF5B9BD5"/>
      </top>
      <bottom style="medium">
        <color rgb="FF5B9BD5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4">
    <xf numFmtId="0" fontId="0" fillId="0" borderId="0" xfId="0"/>
    <xf numFmtId="0" fontId="3" fillId="2" borderId="1" xfId="0" applyFont="1" applyFill="1" applyBorder="1" applyAlignment="1">
      <alignment horizontal="center" vertical="center" wrapText="1" readingOrder="1"/>
    </xf>
    <xf numFmtId="0" fontId="4" fillId="3" borderId="2" xfId="0" applyFont="1" applyFill="1" applyBorder="1" applyAlignment="1">
      <alignment horizontal="left" vertical="center" wrapText="1" readingOrder="1"/>
    </xf>
    <xf numFmtId="0" fontId="4" fillId="4" borderId="3" xfId="0" applyFont="1" applyFill="1" applyBorder="1" applyAlignment="1">
      <alignment horizontal="left" vertical="center" wrapText="1" readingOrder="1"/>
    </xf>
    <xf numFmtId="0" fontId="4" fillId="3" borderId="3" xfId="0" applyFont="1" applyFill="1" applyBorder="1" applyAlignment="1">
      <alignment horizontal="left" vertical="center" wrapText="1" readingOrder="1"/>
    </xf>
    <xf numFmtId="0" fontId="6" fillId="2" borderId="1" xfId="0" applyFont="1" applyFill="1" applyBorder="1" applyAlignment="1">
      <alignment horizontal="center" vertical="center" wrapText="1" readingOrder="1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5" fillId="2" borderId="1" xfId="0" applyFont="1" applyFill="1" applyBorder="1" applyAlignment="1">
      <alignment horizontal="center" vertical="top" wrapText="1"/>
    </xf>
    <xf numFmtId="14" fontId="7" fillId="0" borderId="0" xfId="0" applyNumberFormat="1" applyFont="1" applyAlignment="1">
      <alignment horizontal="center" wrapText="1"/>
    </xf>
    <xf numFmtId="3" fontId="7" fillId="0" borderId="0" xfId="0" applyNumberFormat="1" applyFont="1" applyAlignment="1">
      <alignment horizontal="center"/>
    </xf>
    <xf numFmtId="4" fontId="7" fillId="0" borderId="0" xfId="0" applyNumberFormat="1" applyFont="1" applyAlignment="1">
      <alignment horizontal="center"/>
    </xf>
    <xf numFmtId="4" fontId="0" fillId="0" borderId="0" xfId="1" applyNumberFormat="1" applyFont="1" applyAlignment="1">
      <alignment horizontal="center"/>
    </xf>
    <xf numFmtId="0" fontId="8" fillId="0" borderId="0" xfId="0" applyFont="1" applyAlignment="1">
      <alignment horizontal="left" vertical="center" readingOrder="1"/>
    </xf>
    <xf numFmtId="0" fontId="0" fillId="5" borderId="0" xfId="0" applyFill="1" applyAlignment="1">
      <alignment horizontal="center"/>
    </xf>
    <xf numFmtId="0" fontId="0" fillId="5" borderId="0" xfId="0" applyFill="1" applyAlignment="1">
      <alignment horizontal="left"/>
    </xf>
    <xf numFmtId="0" fontId="0" fillId="5" borderId="0" xfId="0" applyFill="1"/>
    <xf numFmtId="164" fontId="7" fillId="0" borderId="0" xfId="0" applyNumberFormat="1" applyFont="1" applyAlignment="1">
      <alignment horizontal="center"/>
    </xf>
    <xf numFmtId="164" fontId="0" fillId="0" borderId="0" xfId="1" applyNumberFormat="1" applyFont="1" applyAlignment="1">
      <alignment horizontal="center"/>
    </xf>
    <xf numFmtId="0" fontId="6" fillId="2" borderId="4" xfId="0" applyFont="1" applyFill="1" applyBorder="1" applyAlignment="1">
      <alignment horizontal="center" vertical="center" wrapText="1" readingOrder="1"/>
    </xf>
    <xf numFmtId="0" fontId="6" fillId="2" borderId="5" xfId="0" applyFont="1" applyFill="1" applyBorder="1" applyAlignment="1">
      <alignment horizontal="center" vertical="center" wrapText="1" readingOrder="1"/>
    </xf>
    <xf numFmtId="0" fontId="0" fillId="5" borderId="6" xfId="0" applyFill="1" applyBorder="1" applyAlignment="1">
      <alignment horizontal="left"/>
    </xf>
    <xf numFmtId="0" fontId="0" fillId="5" borderId="7" xfId="0" applyFill="1" applyBorder="1"/>
    <xf numFmtId="0" fontId="6" fillId="2" borderId="8" xfId="0" applyFont="1" applyFill="1" applyBorder="1" applyAlignment="1">
      <alignment horizontal="center" vertical="center" wrapText="1" readingOrder="1"/>
    </xf>
    <xf numFmtId="0" fontId="6" fillId="2" borderId="9" xfId="0" applyFont="1" applyFill="1" applyBorder="1" applyAlignment="1">
      <alignment horizontal="center" vertical="center" wrapText="1" readingOrder="1"/>
    </xf>
    <xf numFmtId="164" fontId="7" fillId="0" borderId="6" xfId="0" applyNumberFormat="1" applyFont="1" applyBorder="1" applyAlignment="1">
      <alignment horizontal="center"/>
    </xf>
    <xf numFmtId="164" fontId="0" fillId="0" borderId="7" xfId="1" applyNumberFormat="1" applyFont="1" applyBorder="1" applyAlignment="1">
      <alignment horizontal="center"/>
    </xf>
    <xf numFmtId="0" fontId="0" fillId="0" borderId="6" xfId="0" applyBorder="1"/>
    <xf numFmtId="0" fontId="0" fillId="0" borderId="7" xfId="0" applyBorder="1"/>
    <xf numFmtId="10" fontId="0" fillId="0" borderId="0" xfId="2" applyNumberFormat="1" applyFont="1"/>
    <xf numFmtId="0" fontId="0" fillId="0" borderId="0" xfId="0" applyAlignment="1">
      <alignment horizontal="right"/>
    </xf>
    <xf numFmtId="0" fontId="3" fillId="2" borderId="1" xfId="0" applyFont="1" applyFill="1" applyBorder="1" applyAlignment="1">
      <alignment horizontal="left" vertical="center" wrapText="1" readingOrder="1"/>
    </xf>
    <xf numFmtId="10" fontId="4" fillId="3" borderId="2" xfId="0" applyNumberFormat="1" applyFont="1" applyFill="1" applyBorder="1" applyAlignment="1">
      <alignment horizontal="center" vertical="center" wrapText="1" readingOrder="1"/>
    </xf>
    <xf numFmtId="10" fontId="4" fillId="4" borderId="3" xfId="0" applyNumberFormat="1" applyFont="1" applyFill="1" applyBorder="1" applyAlignment="1">
      <alignment horizontal="center" vertical="center" wrapText="1" readingOrder="1"/>
    </xf>
    <xf numFmtId="10" fontId="4" fillId="3" borderId="3" xfId="0" applyNumberFormat="1" applyFont="1" applyFill="1" applyBorder="1" applyAlignment="1">
      <alignment horizontal="center" vertical="center" wrapText="1" readingOrder="1"/>
    </xf>
    <xf numFmtId="10" fontId="0" fillId="0" borderId="0" xfId="0" applyNumberFormat="1"/>
    <xf numFmtId="165" fontId="0" fillId="0" borderId="0" xfId="2" applyNumberFormat="1" applyFont="1"/>
    <xf numFmtId="165" fontId="0" fillId="0" borderId="0" xfId="0" applyNumberFormat="1"/>
    <xf numFmtId="0" fontId="10" fillId="6" borderId="10" xfId="0" applyFont="1" applyFill="1" applyBorder="1" applyAlignment="1">
      <alignment horizontal="center" vertical="center" wrapText="1" readingOrder="1"/>
    </xf>
    <xf numFmtId="0" fontId="10" fillId="6" borderId="11" xfId="0" applyFont="1" applyFill="1" applyBorder="1" applyAlignment="1">
      <alignment horizontal="center" vertical="center" wrapText="1" readingOrder="1"/>
    </xf>
    <xf numFmtId="0" fontId="10" fillId="6" borderId="12" xfId="0" applyFont="1" applyFill="1" applyBorder="1" applyAlignment="1">
      <alignment horizontal="center" vertical="center" wrapText="1" readingOrder="1"/>
    </xf>
    <xf numFmtId="8" fontId="4" fillId="7" borderId="10" xfId="0" applyNumberFormat="1" applyFont="1" applyFill="1" applyBorder="1" applyAlignment="1">
      <alignment horizontal="center" wrapText="1" readingOrder="1"/>
    </xf>
    <xf numFmtId="8" fontId="4" fillId="8" borderId="10" xfId="0" applyNumberFormat="1" applyFont="1" applyFill="1" applyBorder="1" applyAlignment="1">
      <alignment horizontal="center" wrapText="1" readingOrder="1"/>
    </xf>
    <xf numFmtId="10" fontId="4" fillId="8" borderId="11" xfId="0" applyNumberFormat="1" applyFont="1" applyFill="1" applyBorder="1" applyAlignment="1">
      <alignment horizontal="center" wrapText="1" readingOrder="1"/>
    </xf>
    <xf numFmtId="10" fontId="4" fillId="8" borderId="12" xfId="0" applyNumberFormat="1" applyFont="1" applyFill="1" applyBorder="1" applyAlignment="1">
      <alignment horizontal="center" wrapText="1" readingOrder="1"/>
    </xf>
    <xf numFmtId="0" fontId="2" fillId="0" borderId="0" xfId="0" applyFont="1" applyAlignment="1">
      <alignment horizontal="right"/>
    </xf>
    <xf numFmtId="164" fontId="0" fillId="0" borderId="0" xfId="0" applyNumberFormat="1"/>
    <xf numFmtId="0" fontId="0" fillId="0" borderId="0" xfId="0" applyAlignment="1">
      <alignment wrapText="1"/>
    </xf>
    <xf numFmtId="14" fontId="0" fillId="0" borderId="0" xfId="0" applyNumberFormat="1"/>
    <xf numFmtId="2" fontId="0" fillId="0" borderId="0" xfId="0" applyNumberFormat="1"/>
    <xf numFmtId="2" fontId="0" fillId="0" borderId="0" xfId="0" applyNumberFormat="1" applyAlignment="1">
      <alignment wrapText="1"/>
    </xf>
    <xf numFmtId="3" fontId="0" fillId="0" borderId="0" xfId="0" applyNumberFormat="1"/>
    <xf numFmtId="3" fontId="12" fillId="0" borderId="0" xfId="0" applyNumberFormat="1" applyFont="1" applyAlignment="1">
      <alignment wrapText="1"/>
    </xf>
    <xf numFmtId="43" fontId="0" fillId="0" borderId="0" xfId="1" applyFont="1"/>
    <xf numFmtId="43" fontId="0" fillId="0" borderId="0" xfId="0" applyNumberFormat="1"/>
    <xf numFmtId="167" fontId="0" fillId="0" borderId="0" xfId="2" applyNumberFormat="1" applyFont="1"/>
    <xf numFmtId="168" fontId="0" fillId="0" borderId="0" xfId="2" applyNumberFormat="1" applyFont="1"/>
    <xf numFmtId="0" fontId="0" fillId="0" borderId="13" xfId="0" applyBorder="1"/>
    <xf numFmtId="43" fontId="0" fillId="0" borderId="13" xfId="0" applyNumberFormat="1" applyBorder="1"/>
    <xf numFmtId="10" fontId="0" fillId="0" borderId="13" xfId="0" applyNumberFormat="1" applyBorder="1"/>
    <xf numFmtId="0" fontId="13" fillId="0" borderId="14" xfId="0" applyFont="1" applyBorder="1" applyAlignment="1">
      <alignment horizontal="center"/>
    </xf>
    <xf numFmtId="43" fontId="0" fillId="9" borderId="0" xfId="0" applyNumberFormat="1" applyFill="1"/>
    <xf numFmtId="0" fontId="2" fillId="5" borderId="0" xfId="0" applyFont="1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166" fontId="0" fillId="0" borderId="0" xfId="0" applyNumberFormat="1"/>
    <xf numFmtId="167" fontId="0" fillId="0" borderId="0" xfId="2" applyNumberFormat="1" applyFont="1" applyFill="1"/>
    <xf numFmtId="43" fontId="0" fillId="5" borderId="0" xfId="1" applyFont="1" applyFill="1"/>
    <xf numFmtId="0" fontId="2" fillId="0" borderId="0" xfId="0" applyFont="1"/>
    <xf numFmtId="43" fontId="0" fillId="0" borderId="0" xfId="1" applyFont="1" applyFill="1"/>
    <xf numFmtId="0" fontId="0" fillId="13" borderId="0" xfId="0" applyFill="1"/>
    <xf numFmtId="0" fontId="0" fillId="14" borderId="0" xfId="0" applyFill="1"/>
    <xf numFmtId="0" fontId="14" fillId="0" borderId="0" xfId="0" applyFont="1"/>
  </cellXfs>
  <cellStyles count="3">
    <cellStyle name="Normal" xfId="0" builtinId="0"/>
    <cellStyle name="Porcentagem" xfId="2" builtinId="5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wmf"/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24</xdr:col>
      <xdr:colOff>23446</xdr:colOff>
      <xdr:row>9</xdr:row>
      <xdr:rowOff>111372</xdr:rowOff>
    </xdr:from>
    <xdr:to>
      <xdr:col>26</xdr:col>
      <xdr:colOff>581505</xdr:colOff>
      <xdr:row>11</xdr:row>
      <xdr:rowOff>87922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8210FFF1-1B9D-4B4A-B2C9-FEA4F04745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12661" y="1565034"/>
          <a:ext cx="3066798" cy="339966"/>
        </a:xfrm>
        <a:prstGeom prst="rect">
          <a:avLst/>
        </a:prstGeom>
        <a:solidFill>
          <a:srgbClr val="CCFFCC"/>
        </a:solidFill>
        <a:ln w="19050">
          <a:solidFill>
            <a:schemeClr val="tx1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 editAs="oneCell">
    <xdr:from>
      <xdr:col>24</xdr:col>
      <xdr:colOff>35589</xdr:colOff>
      <xdr:row>19</xdr:row>
      <xdr:rowOff>134816</xdr:rowOff>
    </xdr:from>
    <xdr:to>
      <xdr:col>27</xdr:col>
      <xdr:colOff>79130</xdr:colOff>
      <xdr:row>21</xdr:row>
      <xdr:rowOff>87923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89D4E49D-9046-4180-AE7B-1C5252EDF0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74020" y="3405554"/>
          <a:ext cx="3437372" cy="316523"/>
        </a:xfrm>
        <a:prstGeom prst="rect">
          <a:avLst/>
        </a:prstGeom>
        <a:solidFill>
          <a:srgbClr val="CCECFF"/>
        </a:solidFill>
        <a:ln w="19050">
          <a:solidFill>
            <a:schemeClr val="tx1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3F6227-467E-4C68-95F1-EA3099FFCA1D}">
  <dimension ref="A1:J13"/>
  <sheetViews>
    <sheetView zoomScale="140" zoomScaleNormal="140" workbookViewId="0"/>
  </sheetViews>
  <sheetFormatPr defaultRowHeight="14.4" x14ac:dyDescent="0.3"/>
  <cols>
    <col min="1" max="1" width="14.6640625" style="7" customWidth="1"/>
    <col min="2" max="2" width="10.77734375" style="7" customWidth="1"/>
    <col min="3" max="3" width="10.21875" style="7" bestFit="1" customWidth="1"/>
    <col min="4" max="4" width="10.88671875" style="7" customWidth="1"/>
    <col min="7" max="7" width="9.88671875" customWidth="1"/>
    <col min="10" max="10" width="10.21875" customWidth="1"/>
  </cols>
  <sheetData>
    <row r="1" spans="1:10" ht="15" thickBot="1" x14ac:dyDescent="0.35">
      <c r="A1" s="6" t="s">
        <v>106</v>
      </c>
      <c r="E1" s="21" t="s">
        <v>13</v>
      </c>
      <c r="F1" s="16"/>
      <c r="G1" s="22"/>
      <c r="H1" s="15" t="s">
        <v>15</v>
      </c>
      <c r="I1" s="16"/>
      <c r="J1" s="16"/>
    </row>
    <row r="2" spans="1:10" ht="15" thickBot="1" x14ac:dyDescent="0.35">
      <c r="A2" s="8" t="s">
        <v>7</v>
      </c>
      <c r="B2" s="5" t="s">
        <v>1</v>
      </c>
      <c r="C2" s="5" t="s">
        <v>9</v>
      </c>
      <c r="D2" s="19" t="s">
        <v>5</v>
      </c>
      <c r="E2" s="23" t="s">
        <v>1</v>
      </c>
      <c r="F2" s="5" t="s">
        <v>9</v>
      </c>
      <c r="G2" s="24" t="s">
        <v>5</v>
      </c>
      <c r="H2" s="20" t="s">
        <v>1</v>
      </c>
      <c r="I2" s="5" t="s">
        <v>9</v>
      </c>
      <c r="J2" s="5" t="s">
        <v>5</v>
      </c>
    </row>
    <row r="3" spans="1:10" ht="15" thickTop="1" x14ac:dyDescent="0.3">
      <c r="A3" s="9">
        <v>44742</v>
      </c>
      <c r="B3" s="10">
        <v>98541</v>
      </c>
      <c r="C3" s="11">
        <v>5.2380000000000004</v>
      </c>
      <c r="D3" s="12">
        <v>15.3</v>
      </c>
      <c r="E3" s="25">
        <f>(B3/B4)-1</f>
        <v>-1.0841087722468168E-2</v>
      </c>
      <c r="F3" s="17">
        <f>(C3/C4)-1</f>
        <v>2.1428024795286937E-3</v>
      </c>
      <c r="G3" s="26">
        <f>(D3/D4)-1</f>
        <v>3.8696537678207799E-2</v>
      </c>
      <c r="H3" s="17">
        <f>LN(B3/B4)</f>
        <v>-1.0900280512199085E-2</v>
      </c>
      <c r="I3" s="17">
        <f t="shared" ref="I3:J3" si="0">LN(C3/C4)</f>
        <v>2.1405099526662559E-3</v>
      </c>
      <c r="J3" s="17">
        <f t="shared" si="0"/>
        <v>3.7966597923850931E-2</v>
      </c>
    </row>
    <row r="4" spans="1:10" x14ac:dyDescent="0.3">
      <c r="A4" s="9">
        <v>44741</v>
      </c>
      <c r="B4" s="10">
        <v>99621</v>
      </c>
      <c r="C4" s="11">
        <v>5.2267999999999999</v>
      </c>
      <c r="D4" s="12">
        <v>14.73</v>
      </c>
      <c r="E4" s="25">
        <f t="shared" ref="E4:E6" si="1">(B4/B5)-1</f>
        <v>-9.6430098120110497E-3</v>
      </c>
      <c r="F4" s="17">
        <f t="shared" ref="F4:F6" si="2">(C4/C5)-1</f>
        <v>1.705667030797775E-3</v>
      </c>
      <c r="G4" s="26">
        <f t="shared" ref="G4:G6" si="3">(D4/D5)-1</f>
        <v>2.6838619728128288E-2</v>
      </c>
      <c r="H4" s="17">
        <f t="shared" ref="H4:H6" si="4">LN(B4/B5)</f>
        <v>-9.6898047031840004E-3</v>
      </c>
      <c r="I4" s="17">
        <f t="shared" ref="I4:I6" si="5">LN(C4/C5)</f>
        <v>1.7042140327737188E-3</v>
      </c>
      <c r="J4" s="18">
        <f t="shared" ref="J4:J6" si="6">LN(D4/D5)</f>
        <v>2.6484781041210811E-2</v>
      </c>
    </row>
    <row r="5" spans="1:10" x14ac:dyDescent="0.3">
      <c r="A5" s="9">
        <v>44740</v>
      </c>
      <c r="B5" s="10">
        <v>100591</v>
      </c>
      <c r="C5" s="11">
        <v>5.2179000000000002</v>
      </c>
      <c r="D5" s="12">
        <v>14.345000000000001</v>
      </c>
      <c r="E5" s="25">
        <f t="shared" si="1"/>
        <v>-1.7069757748380265E-3</v>
      </c>
      <c r="F5" s="17">
        <f t="shared" si="2"/>
        <v>-6.7031830543529125E-4</v>
      </c>
      <c r="G5" s="26">
        <f t="shared" si="3"/>
        <v>1.127952062037374E-2</v>
      </c>
      <c r="H5" s="17">
        <f t="shared" si="4"/>
        <v>-1.7084343180208731E-3</v>
      </c>
      <c r="I5" s="17">
        <f t="shared" si="5"/>
        <v>-6.705430691983813E-4</v>
      </c>
      <c r="J5" s="18">
        <f t="shared" si="6"/>
        <v>1.1216381172513544E-2</v>
      </c>
    </row>
    <row r="6" spans="1:10" x14ac:dyDescent="0.3">
      <c r="A6" s="9">
        <v>44739</v>
      </c>
      <c r="B6" s="10">
        <v>100763</v>
      </c>
      <c r="C6" s="11">
        <v>5.2214</v>
      </c>
      <c r="D6" s="12">
        <v>14.185</v>
      </c>
      <c r="E6" s="25">
        <f t="shared" si="1"/>
        <v>2.1191422085292677E-2</v>
      </c>
      <c r="F6" s="17">
        <f t="shared" si="2"/>
        <v>-2.292964420835375E-3</v>
      </c>
      <c r="G6" s="26">
        <f t="shared" si="3"/>
        <v>-2.104899930986881E-2</v>
      </c>
      <c r="H6" s="17">
        <f t="shared" si="4"/>
        <v>2.0970006511774091E-2</v>
      </c>
      <c r="I6" s="17">
        <f t="shared" si="5"/>
        <v>-2.295597289238685E-3</v>
      </c>
      <c r="J6" s="18">
        <f t="shared" si="6"/>
        <v>-2.1273688071776275E-2</v>
      </c>
    </row>
    <row r="7" spans="1:10" x14ac:dyDescent="0.3">
      <c r="A7" s="9">
        <v>44736</v>
      </c>
      <c r="B7" s="10">
        <v>98672</v>
      </c>
      <c r="C7" s="11">
        <v>5.2333999999999996</v>
      </c>
      <c r="D7" s="12">
        <v>14.49</v>
      </c>
      <c r="E7" s="25" t="s">
        <v>14</v>
      </c>
      <c r="F7" s="25" t="s">
        <v>14</v>
      </c>
      <c r="G7" s="25" t="s">
        <v>14</v>
      </c>
      <c r="H7" s="18" t="s">
        <v>14</v>
      </c>
      <c r="I7" s="18" t="s">
        <v>14</v>
      </c>
      <c r="J7" s="18" t="s">
        <v>14</v>
      </c>
    </row>
    <row r="8" spans="1:10" x14ac:dyDescent="0.3">
      <c r="A8" s="14" t="s">
        <v>8</v>
      </c>
      <c r="B8" s="14" t="s">
        <v>12</v>
      </c>
      <c r="C8" s="14" t="s">
        <v>10</v>
      </c>
      <c r="D8" s="14" t="s">
        <v>11</v>
      </c>
      <c r="E8" s="27"/>
      <c r="G8" s="28"/>
    </row>
    <row r="10" spans="1:10" x14ac:dyDescent="0.3">
      <c r="A10" s="13" t="s">
        <v>6</v>
      </c>
      <c r="D10" s="30" t="s">
        <v>20</v>
      </c>
      <c r="E10" s="29">
        <f>_xlfn.STDEV.S(E3:E6)</f>
        <v>1.4857737960305196E-2</v>
      </c>
      <c r="F10" s="29">
        <f t="shared" ref="F10:J10" si="7">_xlfn.STDEV.S(F3:F6)</f>
        <v>2.0826286307914334E-3</v>
      </c>
      <c r="G10" s="29">
        <f t="shared" si="7"/>
        <v>2.5888020162981716E-2</v>
      </c>
      <c r="H10" s="29">
        <f t="shared" si="7"/>
        <v>1.4775284708381008E-2</v>
      </c>
      <c r="I10" s="29">
        <f t="shared" si="7"/>
        <v>2.0826702372648714E-3</v>
      </c>
      <c r="J10" s="29">
        <f t="shared" si="7"/>
        <v>2.570087175252855E-2</v>
      </c>
    </row>
    <row r="11" spans="1:10" x14ac:dyDescent="0.3">
      <c r="D11" s="30" t="s">
        <v>21</v>
      </c>
      <c r="E11" s="36">
        <f>SUM(E3:E6)</f>
        <v>-9.9965122402456696E-4</v>
      </c>
      <c r="F11" s="36">
        <f t="shared" ref="F11:G11" si="8">SUM(F3:F6)</f>
        <v>8.8518678405580253E-4</v>
      </c>
      <c r="G11" s="36">
        <f t="shared" si="8"/>
        <v>5.5765678716841016E-2</v>
      </c>
    </row>
    <row r="12" spans="1:10" x14ac:dyDescent="0.3">
      <c r="D12" s="30" t="s">
        <v>22</v>
      </c>
      <c r="E12" s="36">
        <f>SUM(H3:H6)</f>
        <v>-1.328513021629868E-3</v>
      </c>
      <c r="F12" s="36">
        <f>SUM(I3:I6)</f>
        <v>8.7858362700290842E-4</v>
      </c>
      <c r="G12" s="36">
        <f>SUM(J3:J6)</f>
        <v>5.4394072065799007E-2</v>
      </c>
    </row>
    <row r="13" spans="1:10" x14ac:dyDescent="0.3">
      <c r="D13" s="30" t="s">
        <v>23</v>
      </c>
      <c r="E13" s="37">
        <f>E12/E10</f>
        <v>-8.9415564144367146E-2</v>
      </c>
      <c r="F13" s="37">
        <f>F12/F10</f>
        <v>0.42186283911262279</v>
      </c>
      <c r="G13" s="37">
        <f>G12/G10</f>
        <v>2.1011290830026161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06ACD-AE3A-49FE-87C1-94EEB7FF1131}">
  <dimension ref="A1:F7"/>
  <sheetViews>
    <sheetView zoomScale="140" zoomScaleNormal="140" workbookViewId="0">
      <selection activeCell="E6" sqref="E6"/>
    </sheetView>
  </sheetViews>
  <sheetFormatPr defaultRowHeight="14.4" x14ac:dyDescent="0.3"/>
  <cols>
    <col min="1" max="1" width="11" customWidth="1"/>
    <col min="4" max="4" width="11.77734375" customWidth="1"/>
  </cols>
  <sheetData>
    <row r="1" spans="1:6" ht="29.4" thickBot="1" x14ac:dyDescent="0.35">
      <c r="A1" s="31" t="s">
        <v>16</v>
      </c>
      <c r="B1" s="1" t="s">
        <v>0</v>
      </c>
      <c r="D1" s="31" t="s">
        <v>19</v>
      </c>
      <c r="E1" s="1" t="s">
        <v>0</v>
      </c>
    </row>
    <row r="2" spans="1:6" ht="15.6" thickTop="1" thickBot="1" x14ac:dyDescent="0.35">
      <c r="A2" s="2" t="s">
        <v>2</v>
      </c>
      <c r="B2" s="32">
        <v>-1.17E-2</v>
      </c>
      <c r="D2" s="2" t="s">
        <v>2</v>
      </c>
      <c r="E2" s="32">
        <v>-1.18E-2</v>
      </c>
    </row>
    <row r="3" spans="1:6" ht="15" thickBot="1" x14ac:dyDescent="0.35">
      <c r="A3" s="3" t="s">
        <v>3</v>
      </c>
      <c r="B3" s="33">
        <v>8.7400000000000005E-2</v>
      </c>
      <c r="D3" s="3" t="s">
        <v>3</v>
      </c>
      <c r="E3" s="33">
        <v>8.3699999999999997E-2</v>
      </c>
    </row>
    <row r="4" spans="1:6" ht="29.4" thickBot="1" x14ac:dyDescent="0.35">
      <c r="A4" s="4" t="s">
        <v>4</v>
      </c>
      <c r="B4" s="34">
        <v>0.1061</v>
      </c>
      <c r="D4" s="4" t="s">
        <v>4</v>
      </c>
      <c r="E4" s="34">
        <v>0.1009</v>
      </c>
    </row>
    <row r="6" spans="1:6" x14ac:dyDescent="0.3">
      <c r="A6" t="s">
        <v>17</v>
      </c>
      <c r="B6" s="35">
        <f>AVERAGE(B2:B4)</f>
        <v>6.0600000000000008E-2</v>
      </c>
      <c r="D6" t="s">
        <v>17</v>
      </c>
      <c r="E6" s="35">
        <f>AVERAGE(E2:E4)</f>
        <v>5.7600000000000005E-2</v>
      </c>
      <c r="F6" t="s">
        <v>24</v>
      </c>
    </row>
    <row r="7" spans="1:6" x14ac:dyDescent="0.3">
      <c r="A7" t="s">
        <v>18</v>
      </c>
      <c r="B7" s="29">
        <f>_xlfn.STDEV.S(B2:B4)</f>
        <v>6.3307898401384316E-2</v>
      </c>
      <c r="D7" t="s">
        <v>18</v>
      </c>
      <c r="E7" s="29">
        <f>_xlfn.STDEV.S(E2:E4)</f>
        <v>6.0714331092420012E-2</v>
      </c>
      <c r="F7" t="s">
        <v>25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A5655-64A1-425E-8EFF-6B0892F95145}">
  <dimension ref="A1:H17"/>
  <sheetViews>
    <sheetView zoomScale="140" zoomScaleNormal="140" workbookViewId="0">
      <selection activeCell="C7" sqref="C7"/>
    </sheetView>
  </sheetViews>
  <sheetFormatPr defaultRowHeight="14.4" x14ac:dyDescent="0.3"/>
  <sheetData>
    <row r="1" spans="1:4" ht="29.4" thickBot="1" x14ac:dyDescent="0.35">
      <c r="A1" s="38"/>
      <c r="B1" s="38" t="s">
        <v>26</v>
      </c>
      <c r="C1" s="39" t="s">
        <v>27</v>
      </c>
      <c r="D1" s="40" t="s">
        <v>28</v>
      </c>
    </row>
    <row r="2" spans="1:4" ht="15" thickBot="1" x14ac:dyDescent="0.35">
      <c r="A2" s="41" t="s">
        <v>29</v>
      </c>
      <c r="B2" s="41">
        <v>18</v>
      </c>
      <c r="C2" s="43" t="s">
        <v>14</v>
      </c>
      <c r="D2" s="44" t="s">
        <v>14</v>
      </c>
    </row>
    <row r="3" spans="1:4" ht="15" thickBot="1" x14ac:dyDescent="0.35">
      <c r="A3" s="41" t="s">
        <v>30</v>
      </c>
      <c r="B3" s="42">
        <v>18.899999999999999</v>
      </c>
      <c r="C3" s="43">
        <f t="shared" ref="C3:C4" si="0">(B3/B2)-1</f>
        <v>4.9999999999999822E-2</v>
      </c>
      <c r="D3" s="44">
        <f t="shared" ref="D3:D4" si="1">LN(B3/B2)</f>
        <v>4.8790164169431834E-2</v>
      </c>
    </row>
    <row r="4" spans="1:4" ht="15" thickBot="1" x14ac:dyDescent="0.35">
      <c r="A4" s="41" t="s">
        <v>31</v>
      </c>
      <c r="B4" s="41">
        <v>18.649999999999999</v>
      </c>
      <c r="C4" s="43">
        <f t="shared" si="0"/>
        <v>-1.3227513227513255E-2</v>
      </c>
      <c r="D4" s="44">
        <f t="shared" si="1"/>
        <v>-1.3315775975772175E-2</v>
      </c>
    </row>
    <row r="5" spans="1:4" ht="15" thickBot="1" x14ac:dyDescent="0.35">
      <c r="A5" s="41" t="s">
        <v>32</v>
      </c>
      <c r="B5" s="42">
        <v>18</v>
      </c>
      <c r="C5" s="43">
        <f>(B5/B4)-1</f>
        <v>-3.4852546916889993E-2</v>
      </c>
      <c r="D5" s="44">
        <f>LN(B5/B4)</f>
        <v>-3.5474388193659764E-2</v>
      </c>
    </row>
    <row r="7" spans="1:4" x14ac:dyDescent="0.3">
      <c r="B7" s="45" t="s">
        <v>33</v>
      </c>
      <c r="C7" s="35">
        <f>SUM(C3:C5)</f>
        <v>1.9199398555965752E-3</v>
      </c>
      <c r="D7" s="35">
        <f>SUM(D3:D5)</f>
        <v>-1.0408340855860843E-16</v>
      </c>
    </row>
    <row r="17" spans="8:8" x14ac:dyDescent="0.3">
      <c r="H17" s="46"/>
    </row>
  </sheetData>
  <phoneticPr fontId="11" type="noConversion"/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AD8625-31E9-4F33-95E9-CD723A6F5F49}">
  <dimension ref="A1:BT1389"/>
  <sheetViews>
    <sheetView workbookViewId="0">
      <selection activeCell="B1" sqref="B1"/>
    </sheetView>
  </sheetViews>
  <sheetFormatPr defaultRowHeight="14.4" x14ac:dyDescent="0.3"/>
  <cols>
    <col min="1" max="1" width="11.21875" bestFit="1" customWidth="1"/>
    <col min="2" max="2" width="9.44140625" style="51" bestFit="1" customWidth="1"/>
    <col min="3" max="71" width="8.88671875" style="49"/>
  </cols>
  <sheetData>
    <row r="1" spans="1:72" ht="57.6" x14ac:dyDescent="0.3">
      <c r="A1" t="s">
        <v>7</v>
      </c>
      <c r="B1" s="52" t="s">
        <v>105</v>
      </c>
      <c r="C1" s="50" t="s">
        <v>34</v>
      </c>
      <c r="D1" s="50" t="s">
        <v>35</v>
      </c>
      <c r="E1" s="50" t="s">
        <v>36</v>
      </c>
      <c r="F1" s="50" t="s">
        <v>37</v>
      </c>
      <c r="G1" s="50" t="s">
        <v>38</v>
      </c>
      <c r="H1" s="50" t="s">
        <v>39</v>
      </c>
      <c r="I1" s="50" t="s">
        <v>40</v>
      </c>
      <c r="J1" s="50" t="s">
        <v>41</v>
      </c>
      <c r="K1" s="50" t="s">
        <v>42</v>
      </c>
      <c r="L1" s="50" t="s">
        <v>43</v>
      </c>
      <c r="M1" s="50" t="s">
        <v>44</v>
      </c>
      <c r="N1" s="50" t="s">
        <v>45</v>
      </c>
      <c r="O1" s="50" t="s">
        <v>46</v>
      </c>
      <c r="P1" s="50" t="s">
        <v>47</v>
      </c>
      <c r="Q1" s="50" t="s">
        <v>48</v>
      </c>
      <c r="R1" s="50" t="s">
        <v>49</v>
      </c>
      <c r="S1" s="50" t="s">
        <v>50</v>
      </c>
      <c r="T1" s="50" t="s">
        <v>51</v>
      </c>
      <c r="U1" s="50" t="s">
        <v>52</v>
      </c>
      <c r="V1" s="50" t="s">
        <v>53</v>
      </c>
      <c r="W1" s="50" t="s">
        <v>54</v>
      </c>
      <c r="X1" s="50" t="s">
        <v>55</v>
      </c>
      <c r="Y1" s="50" t="s">
        <v>56</v>
      </c>
      <c r="Z1" s="50" t="s">
        <v>57</v>
      </c>
      <c r="AA1" s="50" t="s">
        <v>58</v>
      </c>
      <c r="AB1" s="50" t="s">
        <v>59</v>
      </c>
      <c r="AC1" s="50" t="s">
        <v>60</v>
      </c>
      <c r="AD1" s="50" t="s">
        <v>61</v>
      </c>
      <c r="AE1" s="50" t="s">
        <v>62</v>
      </c>
      <c r="AF1" s="50" t="s">
        <v>63</v>
      </c>
      <c r="AG1" s="50" t="s">
        <v>64</v>
      </c>
      <c r="AH1" s="50" t="s">
        <v>65</v>
      </c>
      <c r="AI1" s="50" t="s">
        <v>66</v>
      </c>
      <c r="AJ1" s="50" t="s">
        <v>67</v>
      </c>
      <c r="AK1" s="50" t="s">
        <v>68</v>
      </c>
      <c r="AL1" s="50" t="s">
        <v>69</v>
      </c>
      <c r="AM1" s="50" t="s">
        <v>70</v>
      </c>
      <c r="AN1" s="50" t="s">
        <v>71</v>
      </c>
      <c r="AO1" s="50" t="s">
        <v>72</v>
      </c>
      <c r="AP1" s="50" t="s">
        <v>73</v>
      </c>
      <c r="AQ1" s="50" t="s">
        <v>74</v>
      </c>
      <c r="AR1" s="50" t="s">
        <v>75</v>
      </c>
      <c r="AS1" s="50" t="s">
        <v>76</v>
      </c>
      <c r="AT1" s="50" t="s">
        <v>77</v>
      </c>
      <c r="AU1" s="50" t="s">
        <v>78</v>
      </c>
      <c r="AV1" s="50" t="s">
        <v>79</v>
      </c>
      <c r="AW1" s="50" t="s">
        <v>80</v>
      </c>
      <c r="AX1" s="50" t="s">
        <v>81</v>
      </c>
      <c r="AY1" s="50" t="s">
        <v>82</v>
      </c>
      <c r="AZ1" s="50" t="s">
        <v>83</v>
      </c>
      <c r="BA1" s="50" t="s">
        <v>84</v>
      </c>
      <c r="BB1" s="50" t="s">
        <v>85</v>
      </c>
      <c r="BC1" s="50" t="s">
        <v>86</v>
      </c>
      <c r="BD1" s="50" t="s">
        <v>87</v>
      </c>
      <c r="BE1" s="50" t="s">
        <v>88</v>
      </c>
      <c r="BF1" s="50" t="s">
        <v>89</v>
      </c>
      <c r="BG1" s="50" t="s">
        <v>90</v>
      </c>
      <c r="BH1" s="50" t="s">
        <v>91</v>
      </c>
      <c r="BI1" s="50" t="s">
        <v>92</v>
      </c>
      <c r="BJ1" s="50" t="s">
        <v>93</v>
      </c>
      <c r="BK1" s="50" t="s">
        <v>94</v>
      </c>
      <c r="BL1" s="50" t="s">
        <v>95</v>
      </c>
      <c r="BM1" s="50" t="s">
        <v>96</v>
      </c>
      <c r="BN1" s="50" t="s">
        <v>97</v>
      </c>
      <c r="BO1" s="50" t="s">
        <v>98</v>
      </c>
      <c r="BP1" s="50" t="s">
        <v>99</v>
      </c>
      <c r="BQ1" s="50" t="s">
        <v>100</v>
      </c>
      <c r="BR1" s="50" t="s">
        <v>101</v>
      </c>
      <c r="BS1" s="50" t="s">
        <v>102</v>
      </c>
      <c r="BT1" s="47" t="s">
        <v>103</v>
      </c>
    </row>
    <row r="2" spans="1:72" x14ac:dyDescent="0.3">
      <c r="A2" s="48">
        <v>44757</v>
      </c>
      <c r="B2" s="51">
        <v>96551</v>
      </c>
      <c r="C2" s="49">
        <v>68.37</v>
      </c>
      <c r="D2" s="49">
        <v>27.96</v>
      </c>
      <c r="E2" s="49">
        <v>22.55</v>
      </c>
      <c r="F2" s="49">
        <v>30.31</v>
      </c>
      <c r="G2" s="49">
        <v>16.440000000000001</v>
      </c>
      <c r="H2" s="49">
        <v>14.59</v>
      </c>
      <c r="I2" s="49">
        <v>10.029999999999999</v>
      </c>
      <c r="J2" s="49">
        <v>33.28</v>
      </c>
      <c r="K2" s="49">
        <v>44.05</v>
      </c>
      <c r="L2" s="49">
        <v>54.4</v>
      </c>
      <c r="M2" s="49">
        <v>30.02</v>
      </c>
      <c r="N2" s="49">
        <v>8.35</v>
      </c>
      <c r="O2" s="49">
        <v>26.414426493800001</v>
      </c>
      <c r="P2" s="49">
        <v>23.54</v>
      </c>
      <c r="Q2" s="49">
        <v>22.45</v>
      </c>
      <c r="R2" s="49">
        <v>25.07</v>
      </c>
      <c r="S2" s="49">
        <v>14.96</v>
      </c>
      <c r="T2" s="49">
        <v>13.75</v>
      </c>
      <c r="U2" s="49">
        <v>20.85</v>
      </c>
      <c r="V2" s="49">
        <v>17.23</v>
      </c>
      <c r="W2" s="49">
        <v>20.7</v>
      </c>
      <c r="X2" s="49">
        <v>47.18</v>
      </c>
      <c r="Y2" s="49">
        <v>27.5</v>
      </c>
      <c r="Z2" s="49">
        <v>15.53</v>
      </c>
      <c r="AA2" s="49">
        <v>39.86</v>
      </c>
      <c r="AB2" s="49">
        <v>10.45</v>
      </c>
      <c r="AC2" s="49">
        <v>18.5</v>
      </c>
      <c r="AD2" s="49">
        <v>43.21</v>
      </c>
      <c r="AE2" s="49">
        <v>11.87</v>
      </c>
      <c r="AF2" s="49">
        <v>11.94</v>
      </c>
      <c r="AG2" s="49">
        <v>23.26</v>
      </c>
      <c r="AH2" s="49">
        <v>44.87</v>
      </c>
      <c r="AI2" s="49">
        <v>41.8</v>
      </c>
      <c r="AJ2" s="49">
        <v>6.92</v>
      </c>
      <c r="AK2" s="49">
        <v>40.47</v>
      </c>
      <c r="AL2" s="49">
        <v>27.15</v>
      </c>
      <c r="AM2" s="49">
        <v>13.84</v>
      </c>
      <c r="AN2" s="49">
        <v>16.32</v>
      </c>
      <c r="AO2" s="49">
        <v>34.78</v>
      </c>
      <c r="AP2" s="49">
        <v>39.6</v>
      </c>
      <c r="AQ2" s="49">
        <v>11.16</v>
      </c>
      <c r="AR2" s="49">
        <v>2.78</v>
      </c>
      <c r="AS2" s="49">
        <v>9.81</v>
      </c>
      <c r="AT2" s="49">
        <v>24.1</v>
      </c>
      <c r="AU2" s="49">
        <v>7.57</v>
      </c>
      <c r="AV2" s="49">
        <v>19.88</v>
      </c>
      <c r="AW2" s="49">
        <v>31.6</v>
      </c>
      <c r="AX2" s="49">
        <v>22.24</v>
      </c>
      <c r="AY2" s="49">
        <v>20.61</v>
      </c>
      <c r="AZ2" s="49">
        <v>12.33</v>
      </c>
      <c r="BA2" s="49">
        <v>4.0599999999999996</v>
      </c>
      <c r="BB2" s="49">
        <v>8.3800000000000008</v>
      </c>
      <c r="BC2" s="49">
        <v>16.350000000000001</v>
      </c>
      <c r="BD2" s="49">
        <v>39.43</v>
      </c>
      <c r="BE2" s="49">
        <v>17.98</v>
      </c>
      <c r="BF2" s="49">
        <v>14.72</v>
      </c>
      <c r="BG2" s="49">
        <v>2.42</v>
      </c>
      <c r="BH2" s="49">
        <v>2.4</v>
      </c>
      <c r="BI2" s="49">
        <v>13.35</v>
      </c>
      <c r="BJ2" s="49">
        <v>12.15</v>
      </c>
      <c r="BK2" s="49">
        <v>9.2899999999999991</v>
      </c>
      <c r="BL2" s="49">
        <v>10.76</v>
      </c>
      <c r="BM2" s="49">
        <v>9.15</v>
      </c>
      <c r="BN2" s="49">
        <v>6.21</v>
      </c>
      <c r="BO2" s="49">
        <v>5.23</v>
      </c>
      <c r="BP2" s="49">
        <v>6.51</v>
      </c>
      <c r="BQ2" s="49">
        <v>5.55</v>
      </c>
      <c r="BR2" s="49">
        <v>15.98</v>
      </c>
      <c r="BS2" s="49">
        <v>8.0299999999999994</v>
      </c>
      <c r="BT2">
        <v>5.74</v>
      </c>
    </row>
    <row r="3" spans="1:72" x14ac:dyDescent="0.3">
      <c r="A3" s="48">
        <v>44756</v>
      </c>
      <c r="B3" s="51">
        <v>96120</v>
      </c>
      <c r="C3" s="49">
        <v>67.95</v>
      </c>
      <c r="D3" s="49">
        <v>27.49</v>
      </c>
      <c r="E3" s="49">
        <v>22.15</v>
      </c>
      <c r="F3" s="49">
        <v>29.72</v>
      </c>
      <c r="G3" s="49">
        <v>16.34</v>
      </c>
      <c r="H3" s="49">
        <v>14.84</v>
      </c>
      <c r="I3" s="49">
        <v>10.28</v>
      </c>
      <c r="J3" s="49">
        <v>32.61</v>
      </c>
      <c r="K3" s="49">
        <v>43.6</v>
      </c>
      <c r="L3" s="49">
        <v>54.5</v>
      </c>
      <c r="M3" s="49">
        <v>30.6</v>
      </c>
      <c r="N3" s="49">
        <v>8.1</v>
      </c>
      <c r="O3" s="49">
        <v>26.2651924458</v>
      </c>
      <c r="P3" s="49">
        <v>22.22</v>
      </c>
      <c r="Q3" s="49">
        <v>22.46</v>
      </c>
      <c r="R3" s="49">
        <v>24.74</v>
      </c>
      <c r="S3" s="49">
        <v>14.8</v>
      </c>
      <c r="T3" s="49">
        <v>13.63</v>
      </c>
      <c r="U3" s="49">
        <v>20.63</v>
      </c>
      <c r="V3" s="49">
        <v>17.14</v>
      </c>
      <c r="W3" s="49">
        <v>20.76</v>
      </c>
      <c r="X3" s="49">
        <v>47.27</v>
      </c>
      <c r="Y3" s="49">
        <v>26.39</v>
      </c>
      <c r="Z3" s="49">
        <v>16.25</v>
      </c>
      <c r="AA3" s="49">
        <v>39.18</v>
      </c>
      <c r="AB3" s="49">
        <v>10.53</v>
      </c>
      <c r="AC3" s="49">
        <v>18.79</v>
      </c>
      <c r="AD3" s="49">
        <v>42.33</v>
      </c>
      <c r="AE3" s="49">
        <v>11.93</v>
      </c>
      <c r="AF3" s="49">
        <v>12.12</v>
      </c>
      <c r="AG3" s="49">
        <v>23.24</v>
      </c>
      <c r="AH3" s="49">
        <v>45.05</v>
      </c>
      <c r="AI3" s="49">
        <v>41.81</v>
      </c>
      <c r="AJ3" s="49">
        <v>6.82</v>
      </c>
      <c r="AK3" s="49">
        <v>40.31</v>
      </c>
      <c r="AL3" s="49">
        <v>26.89</v>
      </c>
      <c r="AM3" s="49">
        <v>13.45</v>
      </c>
      <c r="AN3" s="49">
        <v>16.68</v>
      </c>
      <c r="AO3" s="49">
        <v>33.020000000000003</v>
      </c>
      <c r="AP3" s="49">
        <v>39.57</v>
      </c>
      <c r="AQ3" s="49">
        <v>11.2</v>
      </c>
      <c r="AR3" s="49">
        <v>2.91</v>
      </c>
      <c r="AS3" s="49">
        <v>9.35</v>
      </c>
      <c r="AT3" s="49">
        <v>23.81</v>
      </c>
      <c r="AU3" s="49">
        <v>7.55</v>
      </c>
      <c r="AV3" s="49">
        <v>20.45</v>
      </c>
      <c r="AW3" s="49">
        <v>31.29</v>
      </c>
      <c r="AX3" s="49">
        <v>22.25</v>
      </c>
      <c r="AY3" s="49">
        <v>20.69</v>
      </c>
      <c r="AZ3" s="49">
        <v>12.67</v>
      </c>
      <c r="BA3" s="49">
        <v>4.13</v>
      </c>
      <c r="BB3" s="49">
        <v>8.0500000000000007</v>
      </c>
      <c r="BC3" s="49">
        <v>16.02</v>
      </c>
      <c r="BD3" s="49">
        <v>39.880000000000003</v>
      </c>
      <c r="BE3" s="49">
        <v>18.45</v>
      </c>
      <c r="BF3" s="49">
        <v>14.15</v>
      </c>
      <c r="BG3" s="49">
        <v>2.39</v>
      </c>
      <c r="BH3" s="49">
        <v>2.48</v>
      </c>
      <c r="BI3" s="49">
        <v>13.91</v>
      </c>
      <c r="BJ3" s="49">
        <v>12.17</v>
      </c>
      <c r="BK3" s="49">
        <v>9.42</v>
      </c>
      <c r="BL3" s="49">
        <v>11.15</v>
      </c>
      <c r="BM3" s="49">
        <v>9.01</v>
      </c>
      <c r="BN3" s="49">
        <v>6.18</v>
      </c>
      <c r="BO3" s="49">
        <v>5.21</v>
      </c>
      <c r="BP3" s="49">
        <v>6.82</v>
      </c>
      <c r="BQ3" s="49">
        <v>5.45</v>
      </c>
      <c r="BR3" s="49">
        <v>16.68</v>
      </c>
      <c r="BS3" s="49">
        <v>7.83</v>
      </c>
      <c r="BT3">
        <v>5.83</v>
      </c>
    </row>
    <row r="4" spans="1:72" x14ac:dyDescent="0.3">
      <c r="A4" s="48">
        <v>44755</v>
      </c>
      <c r="B4" s="51">
        <v>97881</v>
      </c>
      <c r="C4" s="49">
        <v>72.8</v>
      </c>
      <c r="D4" s="49">
        <v>28.25</v>
      </c>
      <c r="E4" s="49">
        <v>22.4</v>
      </c>
      <c r="F4" s="49">
        <v>30.7</v>
      </c>
      <c r="G4" s="49">
        <v>16.72</v>
      </c>
      <c r="H4" s="49">
        <v>14.57</v>
      </c>
      <c r="I4" s="49">
        <v>10.28</v>
      </c>
      <c r="J4" s="49">
        <v>32.65</v>
      </c>
      <c r="K4" s="49">
        <v>43.19</v>
      </c>
      <c r="L4" s="49">
        <v>55.16</v>
      </c>
      <c r="M4" s="49">
        <v>30.44</v>
      </c>
      <c r="N4" s="49">
        <v>8.1199999999999992</v>
      </c>
      <c r="O4" s="49">
        <v>26.5935073514</v>
      </c>
      <c r="P4" s="49">
        <v>23.26</v>
      </c>
      <c r="Q4" s="49">
        <v>22.36</v>
      </c>
      <c r="R4" s="49">
        <v>24.6</v>
      </c>
      <c r="S4" s="49">
        <v>14.85</v>
      </c>
      <c r="T4" s="49">
        <v>13.94</v>
      </c>
      <c r="U4" s="49">
        <v>19.899999999999999</v>
      </c>
      <c r="V4" s="49">
        <v>16.77</v>
      </c>
      <c r="W4" s="49">
        <v>21.59</v>
      </c>
      <c r="X4" s="49">
        <v>47.2</v>
      </c>
      <c r="Y4" s="49">
        <v>25.3</v>
      </c>
      <c r="Z4" s="49">
        <v>16.239999999999998</v>
      </c>
      <c r="AA4" s="49">
        <v>39.479999999999997</v>
      </c>
      <c r="AB4" s="49">
        <v>10.41</v>
      </c>
      <c r="AC4" s="49">
        <v>19.04</v>
      </c>
      <c r="AD4" s="49">
        <v>42.46</v>
      </c>
      <c r="AE4" s="49">
        <v>12.01</v>
      </c>
      <c r="AF4" s="49">
        <v>11.94</v>
      </c>
      <c r="AG4" s="49">
        <v>23.61</v>
      </c>
      <c r="AH4" s="49">
        <v>44.62</v>
      </c>
      <c r="AI4" s="49">
        <v>41.63</v>
      </c>
      <c r="AJ4" s="49">
        <v>6.8</v>
      </c>
      <c r="AK4" s="49">
        <v>39.31</v>
      </c>
      <c r="AL4" s="49">
        <v>27.29</v>
      </c>
      <c r="AM4" s="49">
        <v>14.37</v>
      </c>
      <c r="AN4" s="49">
        <v>16.66</v>
      </c>
      <c r="AO4" s="49">
        <v>33.89</v>
      </c>
      <c r="AP4" s="49">
        <v>39.090000000000003</v>
      </c>
      <c r="AQ4" s="49">
        <v>11.19</v>
      </c>
      <c r="AR4" s="49">
        <v>2.83</v>
      </c>
      <c r="AS4" s="49">
        <v>9.68</v>
      </c>
      <c r="AT4" s="49">
        <v>24</v>
      </c>
      <c r="AU4" s="49">
        <v>7.65</v>
      </c>
      <c r="AV4" s="49">
        <v>20.88</v>
      </c>
      <c r="AW4" s="49">
        <v>30.67</v>
      </c>
      <c r="AX4" s="49">
        <v>23.53</v>
      </c>
      <c r="AY4" s="49">
        <v>20.64</v>
      </c>
      <c r="AZ4" s="49">
        <v>12.61</v>
      </c>
      <c r="BA4" s="49">
        <v>3.88</v>
      </c>
      <c r="BB4" s="49">
        <v>8.35</v>
      </c>
      <c r="BC4" s="49">
        <v>15.85</v>
      </c>
      <c r="BD4" s="49">
        <v>40.61</v>
      </c>
      <c r="BE4" s="49">
        <v>19.079999999999998</v>
      </c>
      <c r="BF4" s="49">
        <v>13.89</v>
      </c>
      <c r="BG4" s="49">
        <v>2.33</v>
      </c>
      <c r="BH4" s="49">
        <v>2.52</v>
      </c>
      <c r="BI4" s="49">
        <v>13.95</v>
      </c>
      <c r="BJ4" s="49">
        <v>12.94</v>
      </c>
      <c r="BK4" s="49">
        <v>9.49</v>
      </c>
      <c r="BL4" s="49">
        <v>11.29</v>
      </c>
      <c r="BM4" s="49">
        <v>9.2899999999999991</v>
      </c>
      <c r="BN4" s="49">
        <v>6.28</v>
      </c>
      <c r="BO4" s="49">
        <v>5.23</v>
      </c>
      <c r="BP4" s="49">
        <v>6.82</v>
      </c>
      <c r="BQ4" s="49">
        <v>5.56</v>
      </c>
      <c r="BR4" s="49">
        <v>17.09</v>
      </c>
      <c r="BS4" s="49">
        <v>7.87</v>
      </c>
      <c r="BT4">
        <v>5.9</v>
      </c>
    </row>
    <row r="5" spans="1:72" x14ac:dyDescent="0.3">
      <c r="A5" s="48">
        <v>44754</v>
      </c>
      <c r="B5" s="51">
        <v>98271</v>
      </c>
      <c r="C5" s="49">
        <v>73.05</v>
      </c>
      <c r="D5" s="49">
        <v>28.23</v>
      </c>
      <c r="E5" s="49">
        <v>22.49</v>
      </c>
      <c r="F5" s="49">
        <v>30.57</v>
      </c>
      <c r="G5" s="49">
        <v>17.11</v>
      </c>
      <c r="H5" s="49">
        <v>13.79</v>
      </c>
      <c r="I5" s="49">
        <v>10.54</v>
      </c>
      <c r="J5" s="49">
        <v>33.01</v>
      </c>
      <c r="K5" s="49">
        <v>42.89</v>
      </c>
      <c r="L5" s="49">
        <v>53.94</v>
      </c>
      <c r="M5" s="49">
        <v>30.71</v>
      </c>
      <c r="N5" s="49">
        <v>8.1999999999999993</v>
      </c>
      <c r="O5" s="49">
        <v>26.454222239900002</v>
      </c>
      <c r="P5" s="49">
        <v>23.12</v>
      </c>
      <c r="Q5" s="49">
        <v>22.63</v>
      </c>
      <c r="R5" s="49">
        <v>24.18</v>
      </c>
      <c r="S5" s="49">
        <v>15.09</v>
      </c>
      <c r="T5" s="49">
        <v>14.21</v>
      </c>
      <c r="U5" s="49">
        <v>20.100000000000001</v>
      </c>
      <c r="V5" s="49">
        <v>17.14</v>
      </c>
      <c r="W5" s="49">
        <v>22.24</v>
      </c>
      <c r="X5" s="49">
        <v>47.64</v>
      </c>
      <c r="Y5" s="49">
        <v>25.21</v>
      </c>
      <c r="Z5" s="49">
        <v>15.81</v>
      </c>
      <c r="AA5" s="49">
        <v>39.47</v>
      </c>
      <c r="AB5" s="49">
        <v>10.33</v>
      </c>
      <c r="AC5" s="49">
        <v>19.62</v>
      </c>
      <c r="AD5" s="49">
        <v>42.74</v>
      </c>
      <c r="AE5" s="49">
        <v>12.05</v>
      </c>
      <c r="AF5" s="49">
        <v>12.03</v>
      </c>
      <c r="AG5" s="49">
        <v>23.69</v>
      </c>
      <c r="AH5" s="49">
        <v>44.19</v>
      </c>
      <c r="AI5" s="49">
        <v>41.6</v>
      </c>
      <c r="AJ5" s="49">
        <v>6.9</v>
      </c>
      <c r="AK5" s="49">
        <v>40</v>
      </c>
      <c r="AL5" s="49">
        <v>27.72</v>
      </c>
      <c r="AM5" s="49">
        <v>14.24</v>
      </c>
      <c r="AN5" s="49">
        <v>16.899999999999999</v>
      </c>
      <c r="AO5" s="49">
        <v>34.22</v>
      </c>
      <c r="AP5" s="49">
        <v>39.17</v>
      </c>
      <c r="AQ5" s="49">
        <v>11.25</v>
      </c>
      <c r="AR5" s="49">
        <v>2.93</v>
      </c>
      <c r="AS5" s="49">
        <v>9.69</v>
      </c>
      <c r="AT5" s="49">
        <v>23.73</v>
      </c>
      <c r="AU5" s="49">
        <v>7.68</v>
      </c>
      <c r="AV5" s="49">
        <v>21.65</v>
      </c>
      <c r="AW5" s="49">
        <v>31.07</v>
      </c>
      <c r="AX5" s="49">
        <v>23.95</v>
      </c>
      <c r="AY5" s="49">
        <v>20.68</v>
      </c>
      <c r="AZ5" s="49">
        <v>12.63</v>
      </c>
      <c r="BA5" s="49">
        <v>3.98</v>
      </c>
      <c r="BB5" s="49">
        <v>8.33</v>
      </c>
      <c r="BC5" s="49">
        <v>15.97</v>
      </c>
      <c r="BD5" s="49">
        <v>40.9</v>
      </c>
      <c r="BE5" s="49">
        <v>19.23</v>
      </c>
      <c r="BF5" s="49">
        <v>14.38</v>
      </c>
      <c r="BG5" s="49">
        <v>2.4</v>
      </c>
      <c r="BH5" s="49">
        <v>2.5499999999999998</v>
      </c>
      <c r="BI5" s="49">
        <v>13.9</v>
      </c>
      <c r="BJ5" s="49">
        <v>13.03</v>
      </c>
      <c r="BK5" s="49">
        <v>9.58</v>
      </c>
      <c r="BL5" s="49">
        <v>11.81</v>
      </c>
      <c r="BM5" s="49">
        <v>9.17</v>
      </c>
      <c r="BN5" s="49">
        <v>6.4</v>
      </c>
      <c r="BO5" s="49">
        <v>5.37</v>
      </c>
      <c r="BP5" s="49">
        <v>6.92</v>
      </c>
      <c r="BQ5" s="49">
        <v>5.66</v>
      </c>
      <c r="BR5" s="49">
        <v>16.93</v>
      </c>
      <c r="BS5" s="49">
        <v>7.8</v>
      </c>
      <c r="BT5">
        <v>5.92</v>
      </c>
    </row>
    <row r="6" spans="1:72" x14ac:dyDescent="0.3">
      <c r="A6" s="48">
        <v>44753</v>
      </c>
      <c r="B6" s="51">
        <v>98212</v>
      </c>
      <c r="C6" s="49">
        <v>72.83</v>
      </c>
      <c r="D6" s="49">
        <v>28.66</v>
      </c>
      <c r="E6" s="49">
        <v>22.54</v>
      </c>
      <c r="F6" s="49">
        <v>31.18</v>
      </c>
      <c r="G6" s="49">
        <v>17.04</v>
      </c>
      <c r="H6" s="49">
        <v>14.1</v>
      </c>
      <c r="I6" s="49">
        <v>10.77</v>
      </c>
      <c r="J6" s="49">
        <v>32.9</v>
      </c>
      <c r="K6" s="49">
        <v>42.25</v>
      </c>
      <c r="L6" s="49">
        <v>54.04</v>
      </c>
      <c r="M6" s="49">
        <v>31.12</v>
      </c>
      <c r="N6" s="49">
        <v>8.2200000000000006</v>
      </c>
      <c r="O6" s="49">
        <v>26.444273303399999</v>
      </c>
      <c r="P6" s="49">
        <v>22.94</v>
      </c>
      <c r="Q6" s="49">
        <v>22.54</v>
      </c>
      <c r="R6" s="49">
        <v>24.07</v>
      </c>
      <c r="S6" s="49">
        <v>15.23</v>
      </c>
      <c r="T6" s="49">
        <v>14.25</v>
      </c>
      <c r="U6" s="49">
        <v>19.72</v>
      </c>
      <c r="V6" s="49">
        <v>17.420000000000002</v>
      </c>
      <c r="W6" s="49">
        <v>21.92</v>
      </c>
      <c r="X6" s="49">
        <v>47.87</v>
      </c>
      <c r="Y6" s="49">
        <v>25.14</v>
      </c>
      <c r="Z6" s="49">
        <v>15.49</v>
      </c>
      <c r="AA6" s="49">
        <v>39.11</v>
      </c>
      <c r="AB6" s="49">
        <v>10.26</v>
      </c>
      <c r="AC6" s="49">
        <v>19.510000000000002</v>
      </c>
      <c r="AD6" s="49">
        <v>42.44</v>
      </c>
      <c r="AE6" s="49">
        <v>11.85</v>
      </c>
      <c r="AF6" s="49">
        <v>11.93</v>
      </c>
      <c r="AG6" s="49">
        <v>24.04</v>
      </c>
      <c r="AH6" s="49">
        <v>43.42</v>
      </c>
      <c r="AI6" s="49">
        <v>41.84</v>
      </c>
      <c r="AJ6" s="49">
        <v>6.84</v>
      </c>
      <c r="AK6" s="49">
        <v>39.549999999999997</v>
      </c>
      <c r="AL6" s="49">
        <v>27.95</v>
      </c>
      <c r="AM6" s="49">
        <v>14.29</v>
      </c>
      <c r="AN6" s="49">
        <v>15.61</v>
      </c>
      <c r="AO6" s="49">
        <v>34.15</v>
      </c>
      <c r="AP6" s="49">
        <v>39.11</v>
      </c>
      <c r="AQ6" s="49">
        <v>10.87</v>
      </c>
      <c r="AR6" s="49">
        <v>2.63</v>
      </c>
      <c r="AS6" s="49">
        <v>9.67</v>
      </c>
      <c r="AT6" s="49">
        <v>23.55</v>
      </c>
      <c r="AU6" s="49">
        <v>7.61</v>
      </c>
      <c r="AV6" s="49">
        <v>21.4</v>
      </c>
      <c r="AW6" s="49">
        <v>30.42</v>
      </c>
      <c r="AX6" s="49">
        <v>24.22</v>
      </c>
      <c r="AY6" s="49">
        <v>20.85</v>
      </c>
      <c r="AZ6" s="49">
        <v>12.6</v>
      </c>
      <c r="BA6" s="49">
        <v>3.95</v>
      </c>
      <c r="BB6" s="49">
        <v>8.39</v>
      </c>
      <c r="BC6" s="49">
        <v>15.8</v>
      </c>
      <c r="BD6" s="49">
        <v>43.6</v>
      </c>
      <c r="BE6" s="49">
        <v>19.739999999999998</v>
      </c>
      <c r="BF6" s="49">
        <v>14.28</v>
      </c>
      <c r="BG6" s="49">
        <v>2.3199999999999998</v>
      </c>
      <c r="BH6" s="49">
        <v>2.33</v>
      </c>
      <c r="BI6" s="49">
        <v>14.15</v>
      </c>
      <c r="BJ6" s="49">
        <v>12.44</v>
      </c>
      <c r="BK6" s="49">
        <v>9.3699999999999992</v>
      </c>
      <c r="BL6" s="49">
        <v>11.86</v>
      </c>
      <c r="BM6" s="49">
        <v>8.92</v>
      </c>
      <c r="BN6" s="49">
        <v>6.32</v>
      </c>
      <c r="BO6" s="49">
        <v>5.35</v>
      </c>
      <c r="BP6" s="49">
        <v>6.82</v>
      </c>
      <c r="BQ6" s="49">
        <v>5.55</v>
      </c>
      <c r="BR6" s="49">
        <v>16.29</v>
      </c>
      <c r="BS6" s="49">
        <v>7.48</v>
      </c>
      <c r="BT6">
        <v>5.83</v>
      </c>
    </row>
    <row r="7" spans="1:72" x14ac:dyDescent="0.3">
      <c r="A7" s="48">
        <v>44750</v>
      </c>
      <c r="B7" s="51">
        <v>100288</v>
      </c>
      <c r="C7" s="49">
        <v>75.400000000000006</v>
      </c>
      <c r="D7" s="49">
        <v>28.8</v>
      </c>
      <c r="E7" s="49">
        <v>22.91</v>
      </c>
      <c r="F7" s="49">
        <v>31.2</v>
      </c>
      <c r="G7" s="49">
        <v>17.39</v>
      </c>
      <c r="H7" s="49">
        <v>14.31</v>
      </c>
      <c r="I7" s="49">
        <v>11.44</v>
      </c>
      <c r="J7" s="49">
        <v>33.450000000000003</v>
      </c>
      <c r="K7" s="49">
        <v>43.95</v>
      </c>
      <c r="L7" s="49">
        <v>55.85</v>
      </c>
      <c r="M7" s="49">
        <v>31.06</v>
      </c>
      <c r="N7" s="49">
        <v>8.39</v>
      </c>
      <c r="O7" s="49">
        <v>27.130749924100002</v>
      </c>
      <c r="P7" s="49">
        <v>23.38</v>
      </c>
      <c r="Q7" s="49">
        <v>22.94</v>
      </c>
      <c r="R7" s="49">
        <v>24.78</v>
      </c>
      <c r="S7" s="49">
        <v>15.44</v>
      </c>
      <c r="T7" s="49">
        <v>14.47</v>
      </c>
      <c r="U7" s="49">
        <v>19.96</v>
      </c>
      <c r="V7" s="49">
        <v>17.739999999999998</v>
      </c>
      <c r="W7" s="49">
        <v>21.76</v>
      </c>
      <c r="X7" s="49">
        <v>47.49</v>
      </c>
      <c r="Y7" s="49">
        <v>25.34</v>
      </c>
      <c r="Z7" s="49">
        <v>15.68</v>
      </c>
      <c r="AA7" s="49">
        <v>39.93</v>
      </c>
      <c r="AB7" s="49">
        <v>10.28</v>
      </c>
      <c r="AC7" s="49">
        <v>19.71</v>
      </c>
      <c r="AD7" s="49">
        <v>42.54</v>
      </c>
      <c r="AE7" s="49">
        <v>11.93</v>
      </c>
      <c r="AF7" s="49">
        <v>12.14</v>
      </c>
      <c r="AG7" s="49">
        <v>24.92</v>
      </c>
      <c r="AH7" s="49">
        <v>44.82</v>
      </c>
      <c r="AI7" s="49">
        <v>42.26</v>
      </c>
      <c r="AJ7" s="49">
        <v>6.85</v>
      </c>
      <c r="AK7" s="49">
        <v>39.5</v>
      </c>
      <c r="AL7" s="49">
        <v>28.52</v>
      </c>
      <c r="AM7" s="49">
        <v>15.05</v>
      </c>
      <c r="AN7" s="49">
        <v>15.8</v>
      </c>
      <c r="AO7" s="49">
        <v>34.479999999999997</v>
      </c>
      <c r="AP7" s="49">
        <v>39.08</v>
      </c>
      <c r="AQ7" s="49">
        <v>11.47</v>
      </c>
      <c r="AR7" s="49">
        <v>2.62</v>
      </c>
      <c r="AS7" s="49">
        <v>9.86</v>
      </c>
      <c r="AT7" s="49">
        <v>24.47</v>
      </c>
      <c r="AU7" s="49">
        <v>7.86</v>
      </c>
      <c r="AV7" s="49">
        <v>21.96</v>
      </c>
      <c r="AW7" s="49">
        <v>31.29</v>
      </c>
      <c r="AX7" s="49">
        <v>25.16</v>
      </c>
      <c r="AY7" s="49">
        <v>21.4</v>
      </c>
      <c r="AZ7" s="49">
        <v>12.94</v>
      </c>
      <c r="BA7" s="49">
        <v>4.0999999999999996</v>
      </c>
      <c r="BB7" s="49">
        <v>8.61</v>
      </c>
      <c r="BC7" s="49">
        <v>15.92</v>
      </c>
      <c r="BD7" s="49">
        <v>45.66</v>
      </c>
      <c r="BE7" s="49">
        <v>20.54</v>
      </c>
      <c r="BF7" s="49">
        <v>14.91</v>
      </c>
      <c r="BG7" s="49">
        <v>2.41</v>
      </c>
      <c r="BH7" s="49">
        <v>2.4300000000000002</v>
      </c>
      <c r="BI7" s="49">
        <v>14.26</v>
      </c>
      <c r="BJ7" s="49">
        <v>12.65</v>
      </c>
      <c r="BK7" s="49">
        <v>9.93</v>
      </c>
      <c r="BL7" s="49">
        <v>12.13</v>
      </c>
      <c r="BM7" s="49">
        <v>9.3000000000000007</v>
      </c>
      <c r="BN7" s="49">
        <v>6.55</v>
      </c>
      <c r="BO7" s="49">
        <v>5.65</v>
      </c>
      <c r="BP7" s="49">
        <v>7.16</v>
      </c>
      <c r="BQ7" s="49">
        <v>5.69</v>
      </c>
      <c r="BR7" s="49">
        <v>16.420000000000002</v>
      </c>
      <c r="BS7" s="49">
        <v>8.48</v>
      </c>
      <c r="BT7">
        <v>6</v>
      </c>
    </row>
    <row r="8" spans="1:72" x14ac:dyDescent="0.3">
      <c r="A8" s="48">
        <v>44749</v>
      </c>
      <c r="B8" s="51">
        <v>100729</v>
      </c>
      <c r="C8" s="49">
        <v>77.180000000000007</v>
      </c>
      <c r="D8" s="49">
        <v>28.48</v>
      </c>
      <c r="E8" s="49">
        <v>22.9</v>
      </c>
      <c r="F8" s="49">
        <v>30.92</v>
      </c>
      <c r="G8" s="49">
        <v>17.38</v>
      </c>
      <c r="H8" s="49">
        <v>14.23</v>
      </c>
      <c r="I8" s="49">
        <v>11.36</v>
      </c>
      <c r="J8" s="49">
        <v>33.130000000000003</v>
      </c>
      <c r="K8" s="49">
        <v>44.71</v>
      </c>
      <c r="L8" s="49">
        <v>56</v>
      </c>
      <c r="M8" s="49">
        <v>31.7</v>
      </c>
      <c r="N8" s="49">
        <v>8.34</v>
      </c>
      <c r="O8" s="49">
        <v>27.469013766300002</v>
      </c>
      <c r="P8" s="49">
        <v>23.5</v>
      </c>
      <c r="Q8" s="49">
        <v>23.21</v>
      </c>
      <c r="R8" s="49">
        <v>24.75</v>
      </c>
      <c r="S8" s="49">
        <v>15.15</v>
      </c>
      <c r="T8" s="49">
        <v>14.42</v>
      </c>
      <c r="U8" s="49">
        <v>20</v>
      </c>
      <c r="V8" s="49">
        <v>17.579999999999998</v>
      </c>
      <c r="W8" s="49">
        <v>21.22</v>
      </c>
      <c r="X8" s="49">
        <v>47.34</v>
      </c>
      <c r="Y8" s="49">
        <v>25.46</v>
      </c>
      <c r="Z8" s="49">
        <v>15.68</v>
      </c>
      <c r="AA8" s="49">
        <v>40.03</v>
      </c>
      <c r="AB8" s="49">
        <v>10.28</v>
      </c>
      <c r="AC8" s="49">
        <v>19.899999999999999</v>
      </c>
      <c r="AD8" s="49">
        <v>42.3</v>
      </c>
      <c r="AE8" s="49">
        <v>11.87</v>
      </c>
      <c r="AF8" s="49">
        <v>12.43</v>
      </c>
      <c r="AG8" s="49">
        <v>25.69</v>
      </c>
      <c r="AH8" s="49">
        <v>45.3</v>
      </c>
      <c r="AI8" s="49">
        <v>41.87</v>
      </c>
      <c r="AJ8" s="49">
        <v>6.79</v>
      </c>
      <c r="AK8" s="49">
        <v>39.229999999999997</v>
      </c>
      <c r="AL8" s="49">
        <v>28.5</v>
      </c>
      <c r="AM8" s="49">
        <v>15.52</v>
      </c>
      <c r="AN8" s="49">
        <v>15.5</v>
      </c>
      <c r="AO8" s="49">
        <v>35.090000000000003</v>
      </c>
      <c r="AP8" s="49">
        <v>39.18</v>
      </c>
      <c r="AQ8" s="49">
        <v>11.68</v>
      </c>
      <c r="AR8" s="49">
        <v>2.56</v>
      </c>
      <c r="AS8" s="49">
        <v>9.9</v>
      </c>
      <c r="AT8" s="49">
        <v>24.3</v>
      </c>
      <c r="AU8" s="49">
        <v>7.8</v>
      </c>
      <c r="AV8" s="49">
        <v>22.68</v>
      </c>
      <c r="AW8" s="49">
        <v>31.43</v>
      </c>
      <c r="AX8" s="49">
        <v>25.42</v>
      </c>
      <c r="AY8" s="49">
        <v>21.01</v>
      </c>
      <c r="AZ8" s="49">
        <v>13.21</v>
      </c>
      <c r="BA8" s="49">
        <v>3.9</v>
      </c>
      <c r="BB8" s="49">
        <v>8.8699999999999992</v>
      </c>
      <c r="BC8" s="49">
        <v>16.09</v>
      </c>
      <c r="BD8" s="49">
        <v>45.4</v>
      </c>
      <c r="BE8" s="49">
        <v>20.73</v>
      </c>
      <c r="BF8" s="49">
        <v>15.25</v>
      </c>
      <c r="BG8" s="49">
        <v>2.37</v>
      </c>
      <c r="BH8" s="49">
        <v>2.35</v>
      </c>
      <c r="BI8" s="49">
        <v>14.48</v>
      </c>
      <c r="BJ8" s="49">
        <v>12.57</v>
      </c>
      <c r="BK8" s="49">
        <v>9.8000000000000007</v>
      </c>
      <c r="BL8" s="49">
        <v>12.47</v>
      </c>
      <c r="BM8" s="49">
        <v>9.1199999999999992</v>
      </c>
      <c r="BN8" s="49">
        <v>6.63</v>
      </c>
      <c r="BO8" s="49">
        <v>5.71</v>
      </c>
      <c r="BP8" s="49">
        <v>7.48</v>
      </c>
      <c r="BQ8" s="49">
        <v>5.7</v>
      </c>
      <c r="BR8" s="49">
        <v>16.43</v>
      </c>
      <c r="BS8" s="49">
        <v>8.3000000000000007</v>
      </c>
      <c r="BT8">
        <v>5.93</v>
      </c>
    </row>
    <row r="9" spans="1:72" x14ac:dyDescent="0.3">
      <c r="A9" s="48">
        <v>44748</v>
      </c>
      <c r="B9" s="51">
        <v>98718</v>
      </c>
      <c r="C9" s="49">
        <v>75</v>
      </c>
      <c r="D9" s="49">
        <v>27.67</v>
      </c>
      <c r="E9" s="49">
        <v>22.58</v>
      </c>
      <c r="F9" s="49">
        <v>30.03</v>
      </c>
      <c r="G9" s="49">
        <v>17.03</v>
      </c>
      <c r="H9" s="49">
        <v>14.23</v>
      </c>
      <c r="I9" s="49">
        <v>11.11</v>
      </c>
      <c r="J9" s="49">
        <v>32.65</v>
      </c>
      <c r="K9" s="49">
        <v>44.18</v>
      </c>
      <c r="L9" s="49">
        <v>53.34</v>
      </c>
      <c r="M9" s="49">
        <v>32.090000000000003</v>
      </c>
      <c r="N9" s="49">
        <v>8.25</v>
      </c>
      <c r="O9" s="49">
        <v>26.9616180031</v>
      </c>
      <c r="P9" s="49">
        <v>22.22</v>
      </c>
      <c r="Q9" s="49">
        <v>22.42</v>
      </c>
      <c r="R9" s="49">
        <v>23.86</v>
      </c>
      <c r="S9" s="49">
        <v>15.05</v>
      </c>
      <c r="T9" s="49">
        <v>14.24</v>
      </c>
      <c r="U9" s="49">
        <v>19.5</v>
      </c>
      <c r="V9" s="49">
        <v>17.11</v>
      </c>
      <c r="W9" s="49">
        <v>20.89</v>
      </c>
      <c r="X9" s="49">
        <v>47.17</v>
      </c>
      <c r="Y9" s="49">
        <v>25.2</v>
      </c>
      <c r="Z9" s="49">
        <v>15.66</v>
      </c>
      <c r="AA9" s="49">
        <v>40.1</v>
      </c>
      <c r="AB9" s="49">
        <v>10.1</v>
      </c>
      <c r="AC9" s="49">
        <v>20.010000000000002</v>
      </c>
      <c r="AD9" s="49">
        <v>41.53</v>
      </c>
      <c r="AE9" s="49">
        <v>11.82</v>
      </c>
      <c r="AF9" s="49">
        <v>12.29</v>
      </c>
      <c r="AG9" s="49">
        <v>25.24</v>
      </c>
      <c r="AH9" s="49">
        <v>44.65</v>
      </c>
      <c r="AI9" s="49">
        <v>41.09</v>
      </c>
      <c r="AJ9" s="49">
        <v>6.77</v>
      </c>
      <c r="AK9" s="49">
        <v>38.82</v>
      </c>
      <c r="AL9" s="49">
        <v>28.44</v>
      </c>
      <c r="AM9" s="49">
        <v>14.74</v>
      </c>
      <c r="AN9" s="49">
        <v>15.38</v>
      </c>
      <c r="AO9" s="49">
        <v>33.700000000000003</v>
      </c>
      <c r="AP9" s="49">
        <v>38.74</v>
      </c>
      <c r="AQ9" s="49">
        <v>11.49</v>
      </c>
      <c r="AR9" s="49">
        <v>2.5</v>
      </c>
      <c r="AS9" s="49">
        <v>9.4700000000000006</v>
      </c>
      <c r="AT9" s="49">
        <v>23.35</v>
      </c>
      <c r="AU9" s="49">
        <v>7.75</v>
      </c>
      <c r="AV9" s="49">
        <v>22.62</v>
      </c>
      <c r="AW9" s="49">
        <v>30.6</v>
      </c>
      <c r="AX9" s="49">
        <v>24.83</v>
      </c>
      <c r="AY9" s="49">
        <v>20.74</v>
      </c>
      <c r="AZ9" s="49">
        <v>13.36</v>
      </c>
      <c r="BA9" s="49">
        <v>3.81</v>
      </c>
      <c r="BB9" s="49">
        <v>8.67</v>
      </c>
      <c r="BC9" s="49">
        <v>15.62</v>
      </c>
      <c r="BD9" s="49">
        <v>43.46</v>
      </c>
      <c r="BE9" s="49">
        <v>20.36</v>
      </c>
      <c r="BF9" s="49">
        <v>13.8</v>
      </c>
      <c r="BG9" s="49">
        <v>2.2599999999999998</v>
      </c>
      <c r="BH9" s="49">
        <v>2.31</v>
      </c>
      <c r="BI9" s="49">
        <v>14.18</v>
      </c>
      <c r="BJ9" s="49">
        <v>12.33</v>
      </c>
      <c r="BK9" s="49">
        <v>9.86</v>
      </c>
      <c r="BL9" s="49">
        <v>12.28</v>
      </c>
      <c r="BM9" s="49">
        <v>8.57</v>
      </c>
      <c r="BN9" s="49">
        <v>6.54</v>
      </c>
      <c r="BO9" s="49">
        <v>5.59</v>
      </c>
      <c r="BP9" s="49">
        <v>6.78</v>
      </c>
      <c r="BQ9" s="49">
        <v>5.5</v>
      </c>
      <c r="BR9" s="49">
        <v>16.18</v>
      </c>
      <c r="BS9" s="49">
        <v>8.32</v>
      </c>
      <c r="BT9">
        <v>5.71</v>
      </c>
    </row>
    <row r="10" spans="1:72" x14ac:dyDescent="0.3">
      <c r="A10" s="48">
        <v>44747</v>
      </c>
      <c r="B10" s="51">
        <v>98294</v>
      </c>
      <c r="C10" s="49">
        <v>74.3</v>
      </c>
      <c r="D10" s="49">
        <v>28.03</v>
      </c>
      <c r="E10" s="49">
        <v>22.79</v>
      </c>
      <c r="F10" s="49">
        <v>30.49</v>
      </c>
      <c r="G10" s="49">
        <v>17.170000000000002</v>
      </c>
      <c r="H10" s="49">
        <v>14.09</v>
      </c>
      <c r="I10" s="49">
        <v>11.27</v>
      </c>
      <c r="J10" s="49">
        <v>32.86</v>
      </c>
      <c r="K10" s="49">
        <v>44.71</v>
      </c>
      <c r="L10" s="49">
        <v>52.02</v>
      </c>
      <c r="M10" s="49">
        <v>31.91</v>
      </c>
      <c r="N10" s="49">
        <v>8.26</v>
      </c>
      <c r="O10" s="49">
        <v>26.882026510799999</v>
      </c>
      <c r="P10" s="49">
        <v>21.77</v>
      </c>
      <c r="Q10" s="49">
        <v>22.4</v>
      </c>
      <c r="R10" s="49">
        <v>23.09</v>
      </c>
      <c r="S10" s="49">
        <v>14.81</v>
      </c>
      <c r="T10" s="49">
        <v>14.29</v>
      </c>
      <c r="U10" s="49">
        <v>19.0750902047</v>
      </c>
      <c r="V10" s="49">
        <v>17.29</v>
      </c>
      <c r="W10" s="49">
        <v>21.17</v>
      </c>
      <c r="X10" s="49">
        <v>46.37</v>
      </c>
      <c r="Y10" s="49">
        <v>25.2</v>
      </c>
      <c r="Z10" s="49">
        <v>15.86</v>
      </c>
      <c r="AA10" s="49">
        <v>37.56</v>
      </c>
      <c r="AB10" s="49">
        <v>10.130000000000001</v>
      </c>
      <c r="AC10" s="49">
        <v>19.8</v>
      </c>
      <c r="AD10" s="49">
        <v>41.42</v>
      </c>
      <c r="AE10" s="49">
        <v>11.74</v>
      </c>
      <c r="AF10" s="49">
        <v>12.04</v>
      </c>
      <c r="AG10" s="49">
        <v>24.3</v>
      </c>
      <c r="AH10" s="49">
        <v>45.25</v>
      </c>
      <c r="AI10" s="49">
        <v>40.83</v>
      </c>
      <c r="AJ10" s="49">
        <v>6.8</v>
      </c>
      <c r="AK10" s="49">
        <v>38.950000000000003</v>
      </c>
      <c r="AL10" s="49">
        <v>28.73</v>
      </c>
      <c r="AM10" s="49">
        <v>14.66</v>
      </c>
      <c r="AN10" s="49">
        <v>13.76</v>
      </c>
      <c r="AO10" s="49">
        <v>35.32</v>
      </c>
      <c r="AP10" s="49">
        <v>38.47</v>
      </c>
      <c r="AQ10" s="49">
        <v>11.55</v>
      </c>
      <c r="AR10" s="49">
        <v>2.38</v>
      </c>
      <c r="AS10" s="49">
        <v>9.2899999999999991</v>
      </c>
      <c r="AT10" s="49">
        <v>22.58</v>
      </c>
      <c r="AU10" s="49">
        <v>7.79</v>
      </c>
      <c r="AV10" s="49">
        <v>22</v>
      </c>
      <c r="AW10" s="49">
        <v>30.55</v>
      </c>
      <c r="AX10" s="49">
        <v>24.65</v>
      </c>
      <c r="AY10" s="49">
        <v>20.41</v>
      </c>
      <c r="AZ10" s="49">
        <v>12.67</v>
      </c>
      <c r="BA10" s="49">
        <v>3.85</v>
      </c>
      <c r="BB10" s="49">
        <v>8.5500000000000007</v>
      </c>
      <c r="BC10" s="49">
        <v>15.41</v>
      </c>
      <c r="BD10" s="49">
        <v>43.11</v>
      </c>
      <c r="BE10" s="49">
        <v>20.079999999999998</v>
      </c>
      <c r="BF10" s="49">
        <v>12.61</v>
      </c>
      <c r="BG10" s="49">
        <v>2.0699999999999998</v>
      </c>
      <c r="BH10" s="49">
        <v>2.04</v>
      </c>
      <c r="BI10" s="49">
        <v>14</v>
      </c>
      <c r="BJ10" s="49">
        <v>12.23</v>
      </c>
      <c r="BK10" s="49">
        <v>9.49</v>
      </c>
      <c r="BL10" s="49">
        <v>11.93</v>
      </c>
      <c r="BM10" s="49">
        <v>8.2200000000000006</v>
      </c>
      <c r="BN10" s="49">
        <v>6.42</v>
      </c>
      <c r="BO10" s="49">
        <v>5.55</v>
      </c>
      <c r="BP10" s="49">
        <v>6.79</v>
      </c>
      <c r="BQ10" s="49">
        <v>5.55</v>
      </c>
      <c r="BR10" s="49">
        <v>15.8</v>
      </c>
      <c r="BS10" s="49">
        <v>8.74</v>
      </c>
      <c r="BT10">
        <v>5.63</v>
      </c>
    </row>
    <row r="11" spans="1:72" x14ac:dyDescent="0.3">
      <c r="A11" s="48">
        <v>44746</v>
      </c>
      <c r="B11" s="51">
        <v>98608</v>
      </c>
      <c r="C11" s="49">
        <v>74.67</v>
      </c>
      <c r="D11" s="49">
        <v>29.14</v>
      </c>
      <c r="E11" s="49">
        <v>22.63</v>
      </c>
      <c r="F11" s="49">
        <v>31.85</v>
      </c>
      <c r="G11" s="49">
        <v>17.13</v>
      </c>
      <c r="H11" s="49">
        <v>13.68</v>
      </c>
      <c r="I11" s="49">
        <v>11.08</v>
      </c>
      <c r="J11" s="49">
        <v>33.04</v>
      </c>
      <c r="K11" s="49">
        <v>45.24</v>
      </c>
      <c r="L11" s="49">
        <v>52.72</v>
      </c>
      <c r="M11" s="49">
        <v>32</v>
      </c>
      <c r="N11" s="49">
        <v>8.25</v>
      </c>
      <c r="O11" s="49">
        <v>26.3547328746</v>
      </c>
      <c r="P11" s="49">
        <v>22.16</v>
      </c>
      <c r="Q11" s="49">
        <v>22.62</v>
      </c>
      <c r="R11" s="49">
        <v>23.03</v>
      </c>
      <c r="S11" s="49">
        <v>14.67</v>
      </c>
      <c r="T11" s="49">
        <v>14.24</v>
      </c>
      <c r="U11" s="49">
        <v>18.686006251799999</v>
      </c>
      <c r="V11" s="49">
        <v>17.600000000000001</v>
      </c>
      <c r="W11" s="49">
        <v>22.79</v>
      </c>
      <c r="X11" s="49">
        <v>46.51</v>
      </c>
      <c r="Y11" s="49">
        <v>25.4</v>
      </c>
      <c r="Z11" s="49">
        <v>14.73</v>
      </c>
      <c r="AA11" s="49">
        <v>37.26</v>
      </c>
      <c r="AB11" s="49">
        <v>10.35</v>
      </c>
      <c r="AC11" s="49">
        <v>20.190000000000001</v>
      </c>
      <c r="AD11" s="49">
        <v>42</v>
      </c>
      <c r="AE11" s="49">
        <v>11.87</v>
      </c>
      <c r="AF11" s="49">
        <v>12.19</v>
      </c>
      <c r="AG11" s="49">
        <v>23.39</v>
      </c>
      <c r="AH11" s="49">
        <v>46</v>
      </c>
      <c r="AI11" s="49">
        <v>40.880000000000003</v>
      </c>
      <c r="AJ11" s="49">
        <v>6.87</v>
      </c>
      <c r="AK11" s="49">
        <v>39.36</v>
      </c>
      <c r="AL11" s="49">
        <v>28.6</v>
      </c>
      <c r="AM11" s="49">
        <v>14.93</v>
      </c>
      <c r="AN11" s="49">
        <v>12.54</v>
      </c>
      <c r="AO11" s="49">
        <v>36.299999999999997</v>
      </c>
      <c r="AP11" s="49">
        <v>38.65</v>
      </c>
      <c r="AQ11" s="49">
        <v>11.67</v>
      </c>
      <c r="AR11" s="49">
        <v>2.13</v>
      </c>
      <c r="AS11" s="49">
        <v>9.43</v>
      </c>
      <c r="AT11" s="49">
        <v>22.51</v>
      </c>
      <c r="AU11" s="49">
        <v>7.75</v>
      </c>
      <c r="AV11" s="49">
        <v>21.65</v>
      </c>
      <c r="AW11" s="49">
        <v>31.18</v>
      </c>
      <c r="AX11" s="49">
        <v>24.64</v>
      </c>
      <c r="AY11" s="49">
        <v>20.64</v>
      </c>
      <c r="AZ11" s="49">
        <v>12.78</v>
      </c>
      <c r="BA11" s="49">
        <v>3.87</v>
      </c>
      <c r="BB11" s="49">
        <v>8.51</v>
      </c>
      <c r="BC11" s="49">
        <v>15.48</v>
      </c>
      <c r="BD11" s="49">
        <v>44.51</v>
      </c>
      <c r="BE11" s="49">
        <v>19.579999999999998</v>
      </c>
      <c r="BF11" s="49">
        <v>12.42</v>
      </c>
      <c r="BG11" s="49">
        <v>2</v>
      </c>
      <c r="BH11" s="49">
        <v>1.83</v>
      </c>
      <c r="BI11" s="49">
        <v>13.98</v>
      </c>
      <c r="BJ11" s="49">
        <v>11.95</v>
      </c>
      <c r="BK11" s="49">
        <v>9.6199999999999992</v>
      </c>
      <c r="BL11" s="49">
        <v>11.5</v>
      </c>
      <c r="BM11" s="49">
        <v>8.2100000000000009</v>
      </c>
      <c r="BN11" s="49">
        <v>6.12</v>
      </c>
      <c r="BO11" s="49">
        <v>5.63</v>
      </c>
      <c r="BP11" s="49">
        <v>6.8</v>
      </c>
      <c r="BQ11" s="49">
        <v>5.57</v>
      </c>
      <c r="BR11" s="49">
        <v>14.68</v>
      </c>
      <c r="BS11" s="49">
        <v>9.02</v>
      </c>
      <c r="BT11">
        <v>5.6</v>
      </c>
    </row>
    <row r="12" spans="1:72" x14ac:dyDescent="0.3">
      <c r="A12" s="48">
        <v>44743</v>
      </c>
      <c r="B12" s="51">
        <v>98953</v>
      </c>
      <c r="C12" s="49">
        <v>75.099999999999994</v>
      </c>
      <c r="D12" s="49">
        <v>28.53</v>
      </c>
      <c r="E12" s="49">
        <v>22.85</v>
      </c>
      <c r="F12" s="49">
        <v>31.11</v>
      </c>
      <c r="G12" s="49">
        <v>17.311025190999999</v>
      </c>
      <c r="H12" s="49">
        <v>13.76</v>
      </c>
      <c r="I12" s="49">
        <v>11.19</v>
      </c>
      <c r="J12" s="49">
        <v>33.15</v>
      </c>
      <c r="K12" s="49">
        <v>45.85</v>
      </c>
      <c r="L12" s="49">
        <v>53.11</v>
      </c>
      <c r="M12" s="49">
        <v>31.72</v>
      </c>
      <c r="N12" s="49">
        <v>8.32</v>
      </c>
      <c r="O12" s="49">
        <v>26.364681811099999</v>
      </c>
      <c r="P12" s="49">
        <v>22.28</v>
      </c>
      <c r="Q12" s="49">
        <v>23.1</v>
      </c>
      <c r="R12" s="49">
        <v>23.1</v>
      </c>
      <c r="S12" s="49">
        <v>15.14</v>
      </c>
      <c r="T12" s="49">
        <v>14.392750174</v>
      </c>
      <c r="U12" s="49">
        <v>18.915466018899998</v>
      </c>
      <c r="V12" s="49">
        <v>17.88</v>
      </c>
      <c r="W12" s="49">
        <v>22.1</v>
      </c>
      <c r="X12" s="49">
        <v>47.55</v>
      </c>
      <c r="Y12" s="49">
        <v>26.05</v>
      </c>
      <c r="Z12" s="49">
        <v>14.28</v>
      </c>
      <c r="AA12" s="49">
        <v>37.57</v>
      </c>
      <c r="AB12" s="49">
        <v>10.48</v>
      </c>
      <c r="AC12" s="49">
        <v>20.190000000000001</v>
      </c>
      <c r="AD12" s="49">
        <v>43</v>
      </c>
      <c r="AE12" s="49">
        <v>12.14</v>
      </c>
      <c r="AF12" s="49">
        <v>12.34</v>
      </c>
      <c r="AG12" s="49">
        <v>23.55</v>
      </c>
      <c r="AH12" s="49">
        <v>46.5</v>
      </c>
      <c r="AI12" s="49">
        <v>41.56</v>
      </c>
      <c r="AJ12" s="49">
        <v>6.98</v>
      </c>
      <c r="AK12" s="49">
        <v>40.049999999999997</v>
      </c>
      <c r="AL12" s="49">
        <v>29.01</v>
      </c>
      <c r="AM12" s="49">
        <v>15.08</v>
      </c>
      <c r="AN12" s="49">
        <v>12.73</v>
      </c>
      <c r="AO12" s="49">
        <v>37.33</v>
      </c>
      <c r="AP12" s="49">
        <v>39.28</v>
      </c>
      <c r="AQ12" s="49">
        <v>11.84</v>
      </c>
      <c r="AR12" s="49">
        <v>2.2000000000000002</v>
      </c>
      <c r="AS12" s="49">
        <v>9.4499999999999993</v>
      </c>
      <c r="AT12" s="49">
        <v>22.24</v>
      </c>
      <c r="AU12" s="49">
        <v>7.69</v>
      </c>
      <c r="AV12" s="49">
        <v>21.67</v>
      </c>
      <c r="AW12" s="49">
        <v>32</v>
      </c>
      <c r="AX12" s="49">
        <v>24.79</v>
      </c>
      <c r="AY12" s="49">
        <v>20.69</v>
      </c>
      <c r="AZ12" s="49">
        <v>12.58</v>
      </c>
      <c r="BA12" s="49">
        <v>3.93</v>
      </c>
      <c r="BB12" s="49">
        <v>8.5500000000000007</v>
      </c>
      <c r="BC12" s="49">
        <v>15.87</v>
      </c>
      <c r="BD12" s="49">
        <v>44.16</v>
      </c>
      <c r="BE12" s="49">
        <v>19.440000000000001</v>
      </c>
      <c r="BF12" s="49">
        <v>12.98</v>
      </c>
      <c r="BG12" s="49">
        <v>2.06</v>
      </c>
      <c r="BH12" s="49">
        <v>1.89</v>
      </c>
      <c r="BI12" s="49">
        <v>13.76</v>
      </c>
      <c r="BJ12" s="49">
        <v>12.04</v>
      </c>
      <c r="BK12" s="49">
        <v>9.7899999999999991</v>
      </c>
      <c r="BL12" s="49">
        <v>11.32</v>
      </c>
      <c r="BM12" s="49">
        <v>8.2799999999999994</v>
      </c>
      <c r="BN12" s="49">
        <v>6.21</v>
      </c>
      <c r="BO12" s="49">
        <v>5.77</v>
      </c>
      <c r="BP12" s="49">
        <v>6.99</v>
      </c>
      <c r="BQ12" s="49">
        <v>5.63</v>
      </c>
      <c r="BR12" s="49">
        <v>14.53</v>
      </c>
      <c r="BS12" s="49">
        <v>9.19</v>
      </c>
      <c r="BT12">
        <v>5.43</v>
      </c>
    </row>
    <row r="13" spans="1:72" x14ac:dyDescent="0.3">
      <c r="A13" s="48">
        <v>44742</v>
      </c>
      <c r="B13" s="51">
        <v>98541</v>
      </c>
      <c r="C13" s="49">
        <v>76.56</v>
      </c>
      <c r="D13" s="49">
        <v>27.93</v>
      </c>
      <c r="E13" s="49">
        <v>22.652349999999998</v>
      </c>
      <c r="F13" s="49">
        <v>30.54</v>
      </c>
      <c r="G13" s="49">
        <v>17.1811675294</v>
      </c>
      <c r="H13" s="49">
        <v>13.4</v>
      </c>
      <c r="I13" s="49">
        <v>10.96</v>
      </c>
      <c r="J13" s="49">
        <v>33.380000000000003</v>
      </c>
      <c r="K13" s="49">
        <v>46.2</v>
      </c>
      <c r="L13" s="49">
        <v>52.235062360000001</v>
      </c>
      <c r="M13" s="49">
        <v>31.59</v>
      </c>
      <c r="N13" s="49">
        <v>8.34</v>
      </c>
      <c r="O13" s="49">
        <v>26.314937128499999</v>
      </c>
      <c r="P13" s="49">
        <v>22.35</v>
      </c>
      <c r="Q13" s="49">
        <v>22.84</v>
      </c>
      <c r="R13" s="49">
        <v>22.62</v>
      </c>
      <c r="S13" s="49">
        <v>14.77</v>
      </c>
      <c r="T13" s="49">
        <v>14.3627860862</v>
      </c>
      <c r="U13" s="49">
        <v>19.1549022976</v>
      </c>
      <c r="V13" s="49">
        <v>18.2</v>
      </c>
      <c r="W13" s="49">
        <v>21.99</v>
      </c>
      <c r="X13" s="49">
        <v>46.772687034999997</v>
      </c>
      <c r="Y13" s="49">
        <v>25.96</v>
      </c>
      <c r="Z13" s="49">
        <v>13.59</v>
      </c>
      <c r="AA13" s="49">
        <v>38.04</v>
      </c>
      <c r="AB13" s="49">
        <v>10.38</v>
      </c>
      <c r="AC13" s="49">
        <v>20.2</v>
      </c>
      <c r="AD13" s="49">
        <v>42.17</v>
      </c>
      <c r="AE13" s="49">
        <v>12.31</v>
      </c>
      <c r="AF13" s="49">
        <v>12.53</v>
      </c>
      <c r="AG13" s="49">
        <v>23.26</v>
      </c>
      <c r="AH13" s="49">
        <v>46.7</v>
      </c>
      <c r="AI13" s="49">
        <v>41.3</v>
      </c>
      <c r="AJ13" s="49">
        <v>6.83</v>
      </c>
      <c r="AK13" s="49">
        <v>40.35</v>
      </c>
      <c r="AL13" s="49">
        <v>28.81</v>
      </c>
      <c r="AM13" s="49">
        <v>15.44</v>
      </c>
      <c r="AN13" s="49">
        <v>13.43</v>
      </c>
      <c r="AO13" s="49">
        <v>37.24</v>
      </c>
      <c r="AP13" s="49">
        <v>38.619999999999997</v>
      </c>
      <c r="AQ13" s="49">
        <v>11.44</v>
      </c>
      <c r="AR13" s="49">
        <v>2.34</v>
      </c>
      <c r="AS13" s="49">
        <v>9.5500000000000007</v>
      </c>
      <c r="AT13" s="49">
        <v>21.95</v>
      </c>
      <c r="AU13" s="49">
        <v>7.52</v>
      </c>
      <c r="AV13" s="49">
        <v>22.1</v>
      </c>
      <c r="AW13" s="49">
        <v>30.88</v>
      </c>
      <c r="AX13" s="49">
        <v>25.24</v>
      </c>
      <c r="AY13" s="49">
        <v>20.51</v>
      </c>
      <c r="AZ13" s="49">
        <v>12.11</v>
      </c>
      <c r="BA13" s="49">
        <v>3.75</v>
      </c>
      <c r="BB13" s="49">
        <v>8.65</v>
      </c>
      <c r="BC13" s="49">
        <v>16.3</v>
      </c>
      <c r="BD13" s="49">
        <v>44.13</v>
      </c>
      <c r="BE13" s="49">
        <v>19.14</v>
      </c>
      <c r="BF13" s="49">
        <v>13.07</v>
      </c>
      <c r="BG13" s="49">
        <v>2.14</v>
      </c>
      <c r="BH13" s="49">
        <v>1.92</v>
      </c>
      <c r="BI13" s="49">
        <v>13.27</v>
      </c>
      <c r="BJ13" s="49">
        <v>11.82</v>
      </c>
      <c r="BK13" s="49">
        <v>9.8699999999999992</v>
      </c>
      <c r="BL13" s="49">
        <v>11.15</v>
      </c>
      <c r="BM13" s="49">
        <v>7.81</v>
      </c>
      <c r="BN13" s="49">
        <v>6.11</v>
      </c>
      <c r="BO13" s="49">
        <v>5.7</v>
      </c>
      <c r="BP13" s="49">
        <v>6.98</v>
      </c>
      <c r="BQ13" s="49">
        <v>5.83</v>
      </c>
      <c r="BR13" s="49">
        <v>14.45</v>
      </c>
      <c r="BS13" s="49">
        <v>9.07</v>
      </c>
      <c r="BT13">
        <v>5.55</v>
      </c>
    </row>
    <row r="14" spans="1:72" x14ac:dyDescent="0.3">
      <c r="A14" s="48">
        <v>44741</v>
      </c>
      <c r="B14" s="51">
        <v>99621</v>
      </c>
      <c r="C14" s="49">
        <v>78.790000000000006</v>
      </c>
      <c r="D14" s="49">
        <v>28.08</v>
      </c>
      <c r="E14" s="49">
        <v>23.062030789600001</v>
      </c>
      <c r="F14" s="49">
        <v>30.88</v>
      </c>
      <c r="G14" s="49">
        <v>17.580729564999999</v>
      </c>
      <c r="H14" s="49">
        <v>13.61</v>
      </c>
      <c r="I14" s="49">
        <v>10.95</v>
      </c>
      <c r="J14" s="49">
        <v>33.08</v>
      </c>
      <c r="K14" s="49">
        <v>45.72</v>
      </c>
      <c r="L14" s="49">
        <v>51.756664536400002</v>
      </c>
      <c r="M14" s="49">
        <v>32.549999999999997</v>
      </c>
      <c r="N14" s="49">
        <v>8.5399999999999991</v>
      </c>
      <c r="O14" s="49">
        <v>25.8970817941</v>
      </c>
      <c r="P14" s="49">
        <v>23.14</v>
      </c>
      <c r="Q14" s="49">
        <v>22.45</v>
      </c>
      <c r="R14" s="49">
        <v>22.3</v>
      </c>
      <c r="S14" s="49">
        <v>14.97</v>
      </c>
      <c r="T14" s="49">
        <v>14.7023790813</v>
      </c>
      <c r="U14" s="49">
        <v>19.164878809200001</v>
      </c>
      <c r="V14" s="49">
        <v>18.57</v>
      </c>
      <c r="W14" s="49">
        <v>22.47</v>
      </c>
      <c r="X14" s="49">
        <v>45.381234382000002</v>
      </c>
      <c r="Y14" s="49">
        <v>25.48</v>
      </c>
      <c r="Z14" s="49">
        <v>14.14</v>
      </c>
      <c r="AA14" s="49">
        <v>37.4</v>
      </c>
      <c r="AB14" s="49">
        <v>10.39</v>
      </c>
      <c r="AC14" s="49">
        <v>20.16</v>
      </c>
      <c r="AD14" s="49">
        <v>41.92</v>
      </c>
      <c r="AE14" s="49">
        <v>12.56</v>
      </c>
      <c r="AF14" s="49">
        <v>12.82</v>
      </c>
      <c r="AG14" s="49">
        <v>23.27</v>
      </c>
      <c r="AH14" s="49">
        <v>45.97</v>
      </c>
      <c r="AI14" s="49">
        <v>41.63</v>
      </c>
      <c r="AJ14" s="49">
        <v>6.85</v>
      </c>
      <c r="AK14" s="49">
        <v>40.659999999999997</v>
      </c>
      <c r="AL14" s="49">
        <v>29.31</v>
      </c>
      <c r="AM14" s="49">
        <v>16.5</v>
      </c>
      <c r="AN14" s="49">
        <v>13.44</v>
      </c>
      <c r="AO14" s="49">
        <v>38.07</v>
      </c>
      <c r="AP14" s="49">
        <v>38.58</v>
      </c>
      <c r="AQ14" s="49">
        <v>11.81</v>
      </c>
      <c r="AR14" s="49">
        <v>2.41</v>
      </c>
      <c r="AS14" s="49">
        <v>9.84</v>
      </c>
      <c r="AT14" s="49">
        <v>22.45</v>
      </c>
      <c r="AU14" s="49">
        <v>7.52</v>
      </c>
      <c r="AV14" s="49">
        <v>21.87</v>
      </c>
      <c r="AW14" s="49">
        <v>30.93</v>
      </c>
      <c r="AX14" s="49">
        <v>26.29</v>
      </c>
      <c r="AY14" s="49">
        <v>20.58</v>
      </c>
      <c r="AZ14" s="49">
        <v>12.46</v>
      </c>
      <c r="BA14" s="49">
        <v>3.78</v>
      </c>
      <c r="BB14" s="49">
        <v>9.01</v>
      </c>
      <c r="BC14" s="49">
        <v>14.04</v>
      </c>
      <c r="BD14" s="49">
        <v>46.73</v>
      </c>
      <c r="BE14" s="49">
        <v>19.54</v>
      </c>
      <c r="BF14" s="49">
        <v>13.4</v>
      </c>
      <c r="BG14" s="49">
        <v>2.14</v>
      </c>
      <c r="BH14" s="49">
        <v>2.09</v>
      </c>
      <c r="BI14" s="49">
        <v>13.56</v>
      </c>
      <c r="BJ14" s="49">
        <v>11.86</v>
      </c>
      <c r="BK14" s="49">
        <v>10.050000000000001</v>
      </c>
      <c r="BL14" s="49">
        <v>11.59</v>
      </c>
      <c r="BM14" s="49">
        <v>7.59</v>
      </c>
      <c r="BN14" s="49">
        <v>6.15</v>
      </c>
      <c r="BO14" s="49">
        <v>5.75</v>
      </c>
      <c r="BP14" s="49">
        <v>7.21</v>
      </c>
      <c r="BQ14" s="49">
        <v>6.18</v>
      </c>
      <c r="BR14" s="49">
        <v>14.59</v>
      </c>
      <c r="BS14" s="49">
        <v>9.42</v>
      </c>
      <c r="BT14">
        <v>5.65</v>
      </c>
    </row>
    <row r="15" spans="1:72" x14ac:dyDescent="0.3">
      <c r="A15" s="48">
        <v>44740</v>
      </c>
      <c r="B15" s="51">
        <v>100591</v>
      </c>
      <c r="C15" s="49">
        <v>79.45</v>
      </c>
      <c r="D15" s="49">
        <v>28.33</v>
      </c>
      <c r="E15" s="49">
        <v>23.301843934699999</v>
      </c>
      <c r="F15" s="49">
        <v>31.31</v>
      </c>
      <c r="G15" s="49">
        <v>17.890390142600001</v>
      </c>
      <c r="H15" s="49">
        <v>13.52</v>
      </c>
      <c r="I15" s="49">
        <v>11.139224370000001</v>
      </c>
      <c r="J15" s="49">
        <v>33.25</v>
      </c>
      <c r="K15" s="49">
        <v>45.56</v>
      </c>
      <c r="L15" s="49">
        <v>51.517465624700002</v>
      </c>
      <c r="M15" s="49">
        <v>33.119999999999997</v>
      </c>
      <c r="N15" s="49">
        <v>8.6300000000000008</v>
      </c>
      <c r="O15" s="49">
        <v>26.016469032500002</v>
      </c>
      <c r="P15" s="49">
        <v>23.4</v>
      </c>
      <c r="Q15" s="49">
        <v>22.58</v>
      </c>
      <c r="R15" s="49">
        <v>22.555813000000001</v>
      </c>
      <c r="S15" s="49">
        <v>15.35</v>
      </c>
      <c r="T15" s="49">
        <v>14.922115725199999</v>
      </c>
      <c r="U15" s="49">
        <v>19.643751366699998</v>
      </c>
      <c r="V15" s="49">
        <v>18.739999999999998</v>
      </c>
      <c r="W15" s="49">
        <v>22.66</v>
      </c>
      <c r="X15" s="49">
        <v>46.196228078799997</v>
      </c>
      <c r="Y15" s="49">
        <v>25.45</v>
      </c>
      <c r="Z15" s="49">
        <v>14.48</v>
      </c>
      <c r="AA15" s="49">
        <v>38.31</v>
      </c>
      <c r="AB15" s="49">
        <v>10.61</v>
      </c>
      <c r="AC15" s="49">
        <v>20.25</v>
      </c>
      <c r="AD15" s="49">
        <v>42.13</v>
      </c>
      <c r="AE15" s="49">
        <v>12.71</v>
      </c>
      <c r="AF15" s="49">
        <v>12.91</v>
      </c>
      <c r="AG15" s="49">
        <v>23.78</v>
      </c>
      <c r="AH15" s="49">
        <v>45.7</v>
      </c>
      <c r="AI15" s="49">
        <v>41.49</v>
      </c>
      <c r="AJ15" s="49">
        <v>6.99</v>
      </c>
      <c r="AK15" s="49">
        <v>41.49</v>
      </c>
      <c r="AL15" s="49">
        <v>29.85</v>
      </c>
      <c r="AM15" s="49">
        <v>17.07</v>
      </c>
      <c r="AN15" s="49">
        <v>13.42</v>
      </c>
      <c r="AO15" s="49">
        <v>39.5</v>
      </c>
      <c r="AP15" s="49">
        <v>39.33</v>
      </c>
      <c r="AQ15" s="49">
        <v>12.09</v>
      </c>
      <c r="AR15" s="49">
        <v>2.38</v>
      </c>
      <c r="AS15" s="49">
        <v>9.91</v>
      </c>
      <c r="AT15" s="49">
        <v>22.82</v>
      </c>
      <c r="AU15" s="49">
        <v>7.62</v>
      </c>
      <c r="AV15" s="49">
        <v>21.5</v>
      </c>
      <c r="AW15" s="49">
        <v>31.44</v>
      </c>
      <c r="AX15" s="49">
        <v>26.35</v>
      </c>
      <c r="AY15" s="49">
        <v>20.64</v>
      </c>
      <c r="AZ15" s="49">
        <v>13.13</v>
      </c>
      <c r="BA15" s="49">
        <v>3.85</v>
      </c>
      <c r="BB15" s="49">
        <v>9.1199999999999992</v>
      </c>
      <c r="BC15" s="49">
        <v>14.06</v>
      </c>
      <c r="BD15" s="49">
        <v>45.43</v>
      </c>
      <c r="BE15" s="49">
        <v>19.690000000000001</v>
      </c>
      <c r="BF15" s="49">
        <v>13.58</v>
      </c>
      <c r="BG15" s="49">
        <v>2.16</v>
      </c>
      <c r="BH15" s="49">
        <v>2.08</v>
      </c>
      <c r="BI15" s="49">
        <v>14.2</v>
      </c>
      <c r="BJ15" s="49">
        <v>11.67</v>
      </c>
      <c r="BK15" s="49">
        <v>10.25</v>
      </c>
      <c r="BL15" s="49">
        <v>12.65</v>
      </c>
      <c r="BM15" s="49">
        <v>7.34</v>
      </c>
      <c r="BN15" s="49">
        <v>6.23</v>
      </c>
      <c r="BO15" s="49">
        <v>5.75</v>
      </c>
      <c r="BP15" s="49">
        <v>7.7</v>
      </c>
      <c r="BQ15" s="49">
        <v>6.24</v>
      </c>
      <c r="BR15" s="49">
        <v>14.61</v>
      </c>
      <c r="BS15" s="49">
        <v>9.6999999999999993</v>
      </c>
      <c r="BT15">
        <v>5.98</v>
      </c>
    </row>
    <row r="16" spans="1:72" x14ac:dyDescent="0.3">
      <c r="A16" s="48">
        <v>44739</v>
      </c>
      <c r="B16" s="51">
        <v>100763</v>
      </c>
      <c r="C16" s="49">
        <v>78.05</v>
      </c>
      <c r="D16" s="49">
        <v>27.98</v>
      </c>
      <c r="E16" s="49">
        <v>23.561641508600001</v>
      </c>
      <c r="F16" s="49">
        <v>30.86</v>
      </c>
      <c r="G16" s="49">
        <v>18.150105465700001</v>
      </c>
      <c r="H16" s="49">
        <v>13.72</v>
      </c>
      <c r="I16" s="49">
        <v>11.4653950925</v>
      </c>
      <c r="J16" s="49">
        <v>33.130000000000003</v>
      </c>
      <c r="K16" s="49">
        <v>45.3</v>
      </c>
      <c r="L16" s="49">
        <v>51.507499003299998</v>
      </c>
      <c r="M16" s="49">
        <v>33</v>
      </c>
      <c r="N16" s="49">
        <v>8.74</v>
      </c>
      <c r="O16" s="49">
        <v>25.797592428800002</v>
      </c>
      <c r="P16" s="49">
        <v>23.5</v>
      </c>
      <c r="Q16" s="49">
        <v>22.83</v>
      </c>
      <c r="R16" s="49">
        <v>23.022416526000001</v>
      </c>
      <c r="S16" s="49">
        <v>15.19</v>
      </c>
      <c r="T16" s="49">
        <v>15.0619481349</v>
      </c>
      <c r="U16" s="49">
        <v>19.763469506</v>
      </c>
      <c r="V16" s="49">
        <v>18.59</v>
      </c>
      <c r="W16" s="49">
        <v>22.67</v>
      </c>
      <c r="X16" s="49">
        <v>46.414884924200003</v>
      </c>
      <c r="Y16" s="49">
        <v>24.92</v>
      </c>
      <c r="Z16" s="49">
        <v>14.76</v>
      </c>
      <c r="AA16" s="49">
        <v>38.482239999999997</v>
      </c>
      <c r="AB16" s="49">
        <v>10.65</v>
      </c>
      <c r="AC16" s="49">
        <v>20.149999999999999</v>
      </c>
      <c r="AD16" s="49">
        <v>42.26</v>
      </c>
      <c r="AE16" s="49">
        <v>12.54</v>
      </c>
      <c r="AF16" s="49">
        <v>12.89</v>
      </c>
      <c r="AG16" s="49">
        <v>24.26</v>
      </c>
      <c r="AH16" s="49">
        <v>45.4</v>
      </c>
      <c r="AI16" s="49">
        <v>41.2</v>
      </c>
      <c r="AJ16" s="49">
        <v>7.04</v>
      </c>
      <c r="AK16" s="49">
        <v>41.29</v>
      </c>
      <c r="AL16" s="49">
        <v>29.92</v>
      </c>
      <c r="AM16" s="49">
        <v>16.97</v>
      </c>
      <c r="AN16" s="49">
        <v>14.03</v>
      </c>
      <c r="AO16" s="49">
        <v>38.9</v>
      </c>
      <c r="AP16" s="49">
        <v>39.090000000000003</v>
      </c>
      <c r="AQ16" s="49">
        <v>12.25</v>
      </c>
      <c r="AR16" s="49">
        <v>2.4300000000000002</v>
      </c>
      <c r="AS16" s="49">
        <v>9.89</v>
      </c>
      <c r="AT16" s="49">
        <v>22.58</v>
      </c>
      <c r="AU16" s="49">
        <v>7.71</v>
      </c>
      <c r="AV16" s="49">
        <v>22.29</v>
      </c>
      <c r="AW16" s="49">
        <v>31.69</v>
      </c>
      <c r="AX16" s="49">
        <v>26.07</v>
      </c>
      <c r="AY16" s="49">
        <v>20.68</v>
      </c>
      <c r="AZ16" s="49">
        <v>12.99</v>
      </c>
      <c r="BA16" s="49">
        <v>3.86</v>
      </c>
      <c r="BB16" s="49">
        <v>9.25</v>
      </c>
      <c r="BC16" s="49">
        <v>14.17</v>
      </c>
      <c r="BD16" s="49">
        <v>45.47</v>
      </c>
      <c r="BE16" s="49">
        <v>19.8</v>
      </c>
      <c r="BF16" s="49">
        <v>13.96</v>
      </c>
      <c r="BG16" s="49">
        <v>2.1800000000000002</v>
      </c>
      <c r="BH16" s="49">
        <v>2.2000000000000002</v>
      </c>
      <c r="BI16" s="49">
        <v>14.09</v>
      </c>
      <c r="BJ16" s="49">
        <v>11.91</v>
      </c>
      <c r="BK16" s="49">
        <v>10.54</v>
      </c>
      <c r="BL16" s="49">
        <v>13</v>
      </c>
      <c r="BM16" s="49">
        <v>7.61</v>
      </c>
      <c r="BN16" s="49">
        <v>6.33</v>
      </c>
      <c r="BO16" s="49">
        <v>6.04</v>
      </c>
      <c r="BP16" s="49">
        <v>8.11</v>
      </c>
      <c r="BQ16" s="49">
        <v>6.28</v>
      </c>
      <c r="BR16" s="49">
        <v>14.84</v>
      </c>
      <c r="BS16" s="49">
        <v>10.08</v>
      </c>
      <c r="BT16">
        <v>6.32</v>
      </c>
    </row>
    <row r="17" spans="1:72" x14ac:dyDescent="0.3">
      <c r="A17" s="48">
        <v>44736</v>
      </c>
      <c r="B17" s="51">
        <v>98672</v>
      </c>
      <c r="C17" s="49">
        <v>74.62</v>
      </c>
      <c r="D17" s="49">
        <v>26.29</v>
      </c>
      <c r="E17" s="49">
        <v>23.421750507300001</v>
      </c>
      <c r="F17" s="49">
        <v>28.91</v>
      </c>
      <c r="G17" s="49">
        <v>17.900379193500001</v>
      </c>
      <c r="H17" s="49">
        <v>13.67</v>
      </c>
      <c r="I17" s="49">
        <v>11.4653950925</v>
      </c>
      <c r="J17" s="49">
        <v>32.46</v>
      </c>
      <c r="K17" s="49">
        <v>44.25</v>
      </c>
      <c r="L17" s="49">
        <v>50.142071881900002</v>
      </c>
      <c r="M17" s="49">
        <v>33.04</v>
      </c>
      <c r="N17" s="49">
        <v>8.6300000000000008</v>
      </c>
      <c r="O17" s="49">
        <v>26.281813021800001</v>
      </c>
      <c r="P17" s="49">
        <v>23.15</v>
      </c>
      <c r="Q17" s="49">
        <v>22.87</v>
      </c>
      <c r="R17" s="49">
        <v>22.982705587600002</v>
      </c>
      <c r="S17" s="49">
        <v>14.36</v>
      </c>
      <c r="T17" s="49">
        <v>14.9321037544</v>
      </c>
      <c r="U17" s="49">
        <v>19.8033755525</v>
      </c>
      <c r="V17" s="49">
        <v>18.39</v>
      </c>
      <c r="W17" s="49">
        <v>21.53</v>
      </c>
      <c r="X17" s="49">
        <v>46.265800711399997</v>
      </c>
      <c r="Y17" s="49">
        <v>24.75</v>
      </c>
      <c r="Z17" s="49">
        <v>14.54</v>
      </c>
      <c r="AA17" s="49">
        <v>37.648904563000002</v>
      </c>
      <c r="AB17" s="49">
        <v>10.459583701</v>
      </c>
      <c r="AC17" s="49">
        <v>19.8</v>
      </c>
      <c r="AD17" s="49">
        <v>41.82</v>
      </c>
      <c r="AE17" s="49">
        <v>12.17</v>
      </c>
      <c r="AF17" s="49">
        <v>12.72</v>
      </c>
      <c r="AG17" s="49">
        <v>23.98</v>
      </c>
      <c r="AH17" s="49">
        <v>44.3</v>
      </c>
      <c r="AI17" s="49">
        <v>41.01</v>
      </c>
      <c r="AJ17" s="49">
        <v>6.93</v>
      </c>
      <c r="AK17" s="49">
        <v>40.75</v>
      </c>
      <c r="AL17" s="49">
        <v>29.39</v>
      </c>
      <c r="AM17" s="49">
        <v>16.46</v>
      </c>
      <c r="AN17" s="49">
        <v>13.73</v>
      </c>
      <c r="AO17" s="49">
        <v>37.85</v>
      </c>
      <c r="AP17" s="49">
        <v>39</v>
      </c>
      <c r="AQ17" s="49">
        <v>12.5</v>
      </c>
      <c r="AR17" s="49">
        <v>2.4700000000000002</v>
      </c>
      <c r="AS17" s="49">
        <v>9.74</v>
      </c>
      <c r="AT17" s="49">
        <v>22.262845588499999</v>
      </c>
      <c r="AU17" s="49">
        <v>7.67</v>
      </c>
      <c r="AV17" s="49">
        <v>22.35</v>
      </c>
      <c r="AW17" s="49">
        <v>30.6</v>
      </c>
      <c r="AX17" s="49">
        <v>25.17</v>
      </c>
      <c r="AY17" s="49">
        <v>20.5</v>
      </c>
      <c r="AZ17" s="49">
        <v>12.8</v>
      </c>
      <c r="BA17" s="49">
        <v>3.86</v>
      </c>
      <c r="BB17" s="49">
        <v>8.9700000000000006</v>
      </c>
      <c r="BC17" s="49">
        <v>14.4</v>
      </c>
      <c r="BD17" s="49">
        <v>44.8</v>
      </c>
      <c r="BE17" s="49">
        <v>19.88</v>
      </c>
      <c r="BF17" s="49">
        <v>14.24</v>
      </c>
      <c r="BG17" s="49">
        <v>2.2000000000000002</v>
      </c>
      <c r="BH17" s="49">
        <v>2.27</v>
      </c>
      <c r="BI17" s="49">
        <v>13.49</v>
      </c>
      <c r="BJ17" s="49">
        <v>11.98</v>
      </c>
      <c r="BK17" s="49">
        <v>10.4</v>
      </c>
      <c r="BL17" s="49">
        <v>13.05</v>
      </c>
      <c r="BM17" s="49">
        <v>7.67</v>
      </c>
      <c r="BN17" s="49">
        <v>6.28</v>
      </c>
      <c r="BO17" s="49">
        <v>6.12</v>
      </c>
      <c r="BP17" s="49">
        <v>8.51</v>
      </c>
      <c r="BQ17" s="49">
        <v>6.19</v>
      </c>
      <c r="BR17" s="49">
        <v>14.88</v>
      </c>
      <c r="BS17" s="49">
        <v>10.5</v>
      </c>
      <c r="BT17">
        <v>6.1</v>
      </c>
    </row>
    <row r="18" spans="1:72" x14ac:dyDescent="0.3">
      <c r="A18" s="48">
        <v>44735</v>
      </c>
      <c r="B18" s="51">
        <v>98080</v>
      </c>
      <c r="C18" s="49">
        <v>72.599999999999994</v>
      </c>
      <c r="D18" s="49">
        <v>26.49</v>
      </c>
      <c r="E18" s="49">
        <v>23.4617193648</v>
      </c>
      <c r="F18" s="49">
        <v>29.1</v>
      </c>
      <c r="G18" s="49">
        <v>18.050214956800001</v>
      </c>
      <c r="H18" s="49">
        <v>13.33</v>
      </c>
      <c r="I18" s="49">
        <v>11.4456271699</v>
      </c>
      <c r="J18" s="49">
        <v>32.65</v>
      </c>
      <c r="K18" s="49">
        <v>43.83</v>
      </c>
      <c r="L18" s="49">
        <v>50.760002403999998</v>
      </c>
      <c r="M18" s="49">
        <v>32.75</v>
      </c>
      <c r="N18" s="49">
        <v>8.67</v>
      </c>
      <c r="O18" s="49">
        <v>25.735516832799998</v>
      </c>
      <c r="P18" s="49">
        <v>22.27</v>
      </c>
      <c r="Q18" s="49">
        <v>23.04</v>
      </c>
      <c r="R18" s="49">
        <v>23.677647009200001</v>
      </c>
      <c r="S18" s="49">
        <v>14.37</v>
      </c>
      <c r="T18" s="49">
        <v>14.952079812999999</v>
      </c>
      <c r="U18" s="49">
        <v>19.613821831799999</v>
      </c>
      <c r="V18" s="49">
        <v>18.100000000000001</v>
      </c>
      <c r="W18" s="49">
        <v>20.47</v>
      </c>
      <c r="X18" s="49">
        <v>46.603724927099996</v>
      </c>
      <c r="Y18" s="49">
        <v>25.12</v>
      </c>
      <c r="Z18" s="49">
        <v>14.09</v>
      </c>
      <c r="AA18" s="49">
        <v>38.462398680100002</v>
      </c>
      <c r="AB18" s="49">
        <v>10.4694326499</v>
      </c>
      <c r="AC18" s="49">
        <v>19.52</v>
      </c>
      <c r="AD18" s="49">
        <v>41.2</v>
      </c>
      <c r="AE18" s="49">
        <v>12.07</v>
      </c>
      <c r="AF18" s="49">
        <v>12.6</v>
      </c>
      <c r="AG18" s="49">
        <v>24.08</v>
      </c>
      <c r="AH18" s="49">
        <v>43.63</v>
      </c>
      <c r="AI18" s="49">
        <v>41.12</v>
      </c>
      <c r="AJ18" s="49">
        <v>6.88</v>
      </c>
      <c r="AK18" s="49">
        <v>41.98</v>
      </c>
      <c r="AL18" s="49">
        <v>29.48</v>
      </c>
      <c r="AM18" s="49">
        <v>15.65</v>
      </c>
      <c r="AN18" s="49">
        <v>13.93</v>
      </c>
      <c r="AO18" s="49">
        <v>37</v>
      </c>
      <c r="AP18" s="49">
        <v>39.22</v>
      </c>
      <c r="AQ18" s="49">
        <v>12.16</v>
      </c>
      <c r="AR18" s="49">
        <v>2.5499999999999998</v>
      </c>
      <c r="AS18" s="49">
        <v>9.4</v>
      </c>
      <c r="AT18" s="49">
        <v>22.826587124900001</v>
      </c>
      <c r="AU18" s="49">
        <v>7.68</v>
      </c>
      <c r="AV18" s="49">
        <v>22.34</v>
      </c>
      <c r="AW18" s="49">
        <v>31.36</v>
      </c>
      <c r="AX18" s="49">
        <v>24.57</v>
      </c>
      <c r="AY18" s="49">
        <v>20.73</v>
      </c>
      <c r="AZ18" s="49">
        <v>13.06</v>
      </c>
      <c r="BA18" s="49">
        <v>3.95</v>
      </c>
      <c r="BB18" s="49">
        <v>8.7100000000000009</v>
      </c>
      <c r="BC18" s="49">
        <v>14.16</v>
      </c>
      <c r="BD18" s="49">
        <v>45.59</v>
      </c>
      <c r="BE18" s="49">
        <v>20.23</v>
      </c>
      <c r="BF18" s="49">
        <v>13.75</v>
      </c>
      <c r="BG18" s="49">
        <v>2.2599999999999998</v>
      </c>
      <c r="BH18" s="49">
        <v>2.37</v>
      </c>
      <c r="BI18" s="49">
        <v>13.59</v>
      </c>
      <c r="BJ18" s="49">
        <v>12.11</v>
      </c>
      <c r="BK18" s="49">
        <v>10.26</v>
      </c>
      <c r="BL18" s="49">
        <v>13.51</v>
      </c>
      <c r="BM18" s="49">
        <v>7.9221916290000003</v>
      </c>
      <c r="BN18" s="49">
        <v>6.3</v>
      </c>
      <c r="BO18" s="49">
        <v>6.16</v>
      </c>
      <c r="BP18" s="49">
        <v>8.8800000000000008</v>
      </c>
      <c r="BQ18" s="49">
        <v>6.23</v>
      </c>
      <c r="BR18" s="49">
        <v>14.85</v>
      </c>
      <c r="BS18" s="49">
        <v>9.84</v>
      </c>
      <c r="BT18">
        <v>6.02</v>
      </c>
    </row>
    <row r="19" spans="1:72" x14ac:dyDescent="0.3">
      <c r="A19" s="48">
        <v>44734</v>
      </c>
      <c r="B19" s="51">
        <v>99522</v>
      </c>
      <c r="C19" s="49">
        <v>75.349999999999994</v>
      </c>
      <c r="D19" s="49">
        <v>26.99</v>
      </c>
      <c r="E19" s="49">
        <v>24.0112911557</v>
      </c>
      <c r="F19" s="49">
        <v>29.73</v>
      </c>
      <c r="G19" s="49">
        <v>18.5396784504</v>
      </c>
      <c r="H19" s="49">
        <v>13.3</v>
      </c>
      <c r="I19" s="49">
        <v>11.514814898899999</v>
      </c>
      <c r="J19" s="49">
        <v>32.86</v>
      </c>
      <c r="K19" s="49">
        <v>44.48</v>
      </c>
      <c r="L19" s="49">
        <v>50.291571201799997</v>
      </c>
      <c r="M19" s="49">
        <v>32.9</v>
      </c>
      <c r="N19" s="49">
        <v>8.86</v>
      </c>
      <c r="O19" s="49">
        <v>25.616324937000002</v>
      </c>
      <c r="P19" s="49">
        <v>22.92</v>
      </c>
      <c r="Q19" s="49">
        <v>23.51</v>
      </c>
      <c r="R19" s="49">
        <v>23.3003930946</v>
      </c>
      <c r="S19" s="49">
        <v>14.87</v>
      </c>
      <c r="T19" s="49">
        <v>15.321636895799999</v>
      </c>
      <c r="U19" s="49">
        <v>19.394338576300001</v>
      </c>
      <c r="V19" s="49">
        <v>18.489999999999998</v>
      </c>
      <c r="W19" s="49">
        <v>21.27</v>
      </c>
      <c r="X19" s="49">
        <v>46.673297559799998</v>
      </c>
      <c r="Y19" s="49">
        <v>25.03</v>
      </c>
      <c r="Z19" s="49">
        <v>13.07</v>
      </c>
      <c r="AA19" s="49">
        <v>37.887000402200002</v>
      </c>
      <c r="AB19" s="49">
        <v>10.518677394199999</v>
      </c>
      <c r="AC19" s="49">
        <v>20.02</v>
      </c>
      <c r="AD19" s="49">
        <v>41.52</v>
      </c>
      <c r="AE19" s="49">
        <v>12.58</v>
      </c>
      <c r="AF19" s="49">
        <v>12.56</v>
      </c>
      <c r="AG19" s="49">
        <v>23.76</v>
      </c>
      <c r="AH19" s="49">
        <v>44.4</v>
      </c>
      <c r="AI19" s="49">
        <v>41.51</v>
      </c>
      <c r="AJ19" s="49">
        <v>7.03</v>
      </c>
      <c r="AK19" s="49">
        <v>42.99</v>
      </c>
      <c r="AL19" s="49">
        <v>30.16</v>
      </c>
      <c r="AM19" s="49">
        <v>15.97</v>
      </c>
      <c r="AN19" s="49">
        <v>13.34</v>
      </c>
      <c r="AO19" s="49">
        <v>36.799999999999997</v>
      </c>
      <c r="AP19" s="49">
        <v>39.69</v>
      </c>
      <c r="AQ19" s="49">
        <v>11.85</v>
      </c>
      <c r="AR19" s="49">
        <v>2.44</v>
      </c>
      <c r="AS19" s="49">
        <v>9.66</v>
      </c>
      <c r="AT19" s="49">
        <v>22.8760381369</v>
      </c>
      <c r="AU19" s="49">
        <v>7.66</v>
      </c>
      <c r="AV19" s="49">
        <v>22.4</v>
      </c>
      <c r="AW19" s="49">
        <v>32.090000000000003</v>
      </c>
      <c r="AX19" s="49">
        <v>25.29</v>
      </c>
      <c r="AY19" s="49">
        <v>20.77</v>
      </c>
      <c r="AZ19" s="49">
        <v>12.68</v>
      </c>
      <c r="BA19" s="49">
        <v>3.94</v>
      </c>
      <c r="BB19" s="49">
        <v>9.0399999999999991</v>
      </c>
      <c r="BC19" s="49">
        <v>14.2</v>
      </c>
      <c r="BD19" s="49">
        <v>48.85</v>
      </c>
      <c r="BE19" s="49">
        <v>19.73</v>
      </c>
      <c r="BF19" s="49">
        <v>13.59</v>
      </c>
      <c r="BG19" s="49">
        <v>2.25</v>
      </c>
      <c r="BH19" s="49">
        <v>2.29</v>
      </c>
      <c r="BI19" s="49">
        <v>13.21</v>
      </c>
      <c r="BJ19" s="49">
        <v>12.11</v>
      </c>
      <c r="BK19" s="49">
        <v>10.24</v>
      </c>
      <c r="BL19" s="49">
        <v>14.12</v>
      </c>
      <c r="BM19" s="49">
        <v>7.9514608099000004</v>
      </c>
      <c r="BN19" s="49">
        <v>6.29</v>
      </c>
      <c r="BO19" s="49">
        <v>6.24</v>
      </c>
      <c r="BP19" s="49">
        <v>9.06</v>
      </c>
      <c r="BQ19" s="49">
        <v>6.17</v>
      </c>
      <c r="BR19" s="49">
        <v>15.31</v>
      </c>
      <c r="BS19" s="49">
        <v>9.81</v>
      </c>
      <c r="BT19">
        <v>6</v>
      </c>
    </row>
    <row r="20" spans="1:72" x14ac:dyDescent="0.3">
      <c r="A20" s="48">
        <v>44733</v>
      </c>
      <c r="B20" s="51">
        <v>99684</v>
      </c>
      <c r="C20" s="49">
        <v>76</v>
      </c>
      <c r="D20" s="49">
        <v>27.07</v>
      </c>
      <c r="E20" s="49">
        <v>24.191151014599999</v>
      </c>
      <c r="F20" s="49">
        <v>29.87</v>
      </c>
      <c r="G20" s="49">
        <v>18.6195908575</v>
      </c>
      <c r="H20" s="49">
        <v>13.17</v>
      </c>
      <c r="I20" s="49">
        <v>11.356671518300001</v>
      </c>
      <c r="J20" s="49">
        <v>32.979999999999997</v>
      </c>
      <c r="K20" s="49">
        <v>44</v>
      </c>
      <c r="L20" s="49">
        <v>49.5341079811</v>
      </c>
      <c r="M20" s="49">
        <v>32.380000000000003</v>
      </c>
      <c r="N20" s="49">
        <v>8.82</v>
      </c>
      <c r="O20" s="49">
        <v>25.1296246958</v>
      </c>
      <c r="P20" s="49">
        <v>23.86</v>
      </c>
      <c r="Q20" s="49">
        <v>23.79</v>
      </c>
      <c r="R20" s="49">
        <v>22.942994649199999</v>
      </c>
      <c r="S20" s="49">
        <v>14.85</v>
      </c>
      <c r="T20" s="49">
        <v>15.40154113</v>
      </c>
      <c r="U20" s="49">
        <v>18.765818344700001</v>
      </c>
      <c r="V20" s="49">
        <v>18.440000000000001</v>
      </c>
      <c r="W20" s="49">
        <v>22.73</v>
      </c>
      <c r="X20" s="49">
        <v>46.7627480875</v>
      </c>
      <c r="Y20" s="49">
        <v>25.31</v>
      </c>
      <c r="Z20" s="49">
        <v>12.47</v>
      </c>
      <c r="AA20" s="49">
        <v>37.202474864700001</v>
      </c>
      <c r="AB20" s="49">
        <v>10.4891305476</v>
      </c>
      <c r="AC20" s="49">
        <v>20.100000000000001</v>
      </c>
      <c r="AD20" s="49">
        <v>40.4</v>
      </c>
      <c r="AE20" s="49">
        <v>12.18</v>
      </c>
      <c r="AF20" s="49">
        <v>12.53</v>
      </c>
      <c r="AG20" s="49">
        <v>24.03</v>
      </c>
      <c r="AH20" s="49">
        <v>43.5</v>
      </c>
      <c r="AI20" s="49">
        <v>41.74</v>
      </c>
      <c r="AJ20" s="49">
        <v>6.88</v>
      </c>
      <c r="AK20" s="49">
        <v>43.49</v>
      </c>
      <c r="AL20" s="49">
        <v>30.7</v>
      </c>
      <c r="AM20" s="49">
        <v>16.739999999999998</v>
      </c>
      <c r="AN20" s="49">
        <v>13.37</v>
      </c>
      <c r="AO20" s="49">
        <v>37.19</v>
      </c>
      <c r="AP20" s="49">
        <v>39.799999999999997</v>
      </c>
      <c r="AQ20" s="49">
        <v>11.67</v>
      </c>
      <c r="AR20" s="49">
        <v>2.5099999999999998</v>
      </c>
      <c r="AS20" s="49">
        <v>10</v>
      </c>
      <c r="AT20" s="49">
        <v>22.332077005199999</v>
      </c>
      <c r="AU20" s="49">
        <v>7.58</v>
      </c>
      <c r="AV20" s="49">
        <v>22.89</v>
      </c>
      <c r="AW20" s="49">
        <v>32.35</v>
      </c>
      <c r="AX20" s="49">
        <v>25.99</v>
      </c>
      <c r="AY20" s="49">
        <v>20.81</v>
      </c>
      <c r="AZ20" s="49">
        <v>12.61</v>
      </c>
      <c r="BA20" s="49">
        <v>3.9</v>
      </c>
      <c r="BB20" s="49">
        <v>9.06</v>
      </c>
      <c r="BC20" s="49">
        <v>14.36</v>
      </c>
      <c r="BD20" s="49">
        <v>52.22</v>
      </c>
      <c r="BE20" s="49">
        <v>19.829999999999998</v>
      </c>
      <c r="BF20" s="49">
        <v>13.17</v>
      </c>
      <c r="BG20" s="49">
        <v>2.2000000000000002</v>
      </c>
      <c r="BH20" s="49">
        <v>2.23</v>
      </c>
      <c r="BI20" s="49">
        <v>12.73</v>
      </c>
      <c r="BJ20" s="49">
        <v>12.03</v>
      </c>
      <c r="BK20" s="49">
        <v>9.93</v>
      </c>
      <c r="BL20" s="49">
        <v>14.7</v>
      </c>
      <c r="BM20" s="49">
        <v>7.82462769268</v>
      </c>
      <c r="BN20" s="49">
        <v>6.38</v>
      </c>
      <c r="BO20" s="49">
        <v>6.28</v>
      </c>
      <c r="BP20" s="49">
        <v>9.4</v>
      </c>
      <c r="BQ20" s="49">
        <v>6.16</v>
      </c>
      <c r="BR20" s="49">
        <v>15.14</v>
      </c>
      <c r="BS20" s="49">
        <v>9.9</v>
      </c>
      <c r="BT20">
        <v>6.13</v>
      </c>
    </row>
    <row r="21" spans="1:72" x14ac:dyDescent="0.3">
      <c r="A21" s="48">
        <v>44732</v>
      </c>
      <c r="B21" s="51">
        <v>99852</v>
      </c>
      <c r="C21" s="49">
        <v>75.5</v>
      </c>
      <c r="D21" s="49">
        <v>27.62</v>
      </c>
      <c r="E21" s="49">
        <v>24.450948588399999</v>
      </c>
      <c r="F21" s="49">
        <v>30.19</v>
      </c>
      <c r="G21" s="49">
        <v>18.752849419299999</v>
      </c>
      <c r="H21" s="49">
        <v>13.05</v>
      </c>
      <c r="I21" s="49">
        <v>11.415975286</v>
      </c>
      <c r="J21" s="49">
        <v>34.39</v>
      </c>
      <c r="K21" s="49">
        <v>43.65</v>
      </c>
      <c r="L21" s="49">
        <v>49.743407028999997</v>
      </c>
      <c r="M21" s="49">
        <v>32.69</v>
      </c>
      <c r="N21" s="49">
        <v>8.9</v>
      </c>
      <c r="O21" s="49">
        <v>23.9377057379</v>
      </c>
      <c r="P21" s="49">
        <v>23.4</v>
      </c>
      <c r="Q21" s="49">
        <v>24.11</v>
      </c>
      <c r="R21" s="49">
        <v>23.697502478400001</v>
      </c>
      <c r="S21" s="49">
        <v>14.68</v>
      </c>
      <c r="T21" s="49">
        <v>15.5126848583</v>
      </c>
      <c r="U21" s="49">
        <v>18.436593461400001</v>
      </c>
      <c r="V21" s="49">
        <v>18.41</v>
      </c>
      <c r="W21" s="49">
        <v>22.84</v>
      </c>
      <c r="X21" s="49">
        <v>45.351417539499998</v>
      </c>
      <c r="Y21" s="49">
        <v>25.22</v>
      </c>
      <c r="Z21" s="49">
        <v>12.43</v>
      </c>
      <c r="AA21" s="49">
        <v>37.301681464300003</v>
      </c>
      <c r="AB21" s="49">
        <v>10.597468985200001</v>
      </c>
      <c r="AC21" s="49">
        <v>20.2</v>
      </c>
      <c r="AD21" s="49">
        <v>41.18</v>
      </c>
      <c r="AE21" s="49">
        <v>12.02</v>
      </c>
      <c r="AF21" s="49">
        <v>12.33</v>
      </c>
      <c r="AG21" s="49">
        <v>23.2</v>
      </c>
      <c r="AH21" s="49">
        <v>43.14</v>
      </c>
      <c r="AI21" s="49">
        <v>41.95</v>
      </c>
      <c r="AJ21" s="49">
        <v>7.01</v>
      </c>
      <c r="AK21" s="49">
        <v>44.1</v>
      </c>
      <c r="AL21" s="49">
        <v>30.64</v>
      </c>
      <c r="AM21" s="49">
        <v>16.850000000000001</v>
      </c>
      <c r="AN21" s="49">
        <v>13.32</v>
      </c>
      <c r="AO21" s="49">
        <v>36.5</v>
      </c>
      <c r="AP21" s="49">
        <v>40.19</v>
      </c>
      <c r="AQ21" s="49">
        <v>11.32</v>
      </c>
      <c r="AR21" s="49">
        <v>2.58</v>
      </c>
      <c r="AS21" s="49">
        <v>9.85</v>
      </c>
      <c r="AT21" s="49">
        <v>22.381528017200001</v>
      </c>
      <c r="AU21" s="49">
        <v>7.64</v>
      </c>
      <c r="AV21" s="49">
        <v>22.33</v>
      </c>
      <c r="AW21" s="49">
        <v>33.590000000000003</v>
      </c>
      <c r="AX21" s="49">
        <v>25.62</v>
      </c>
      <c r="AY21" s="49">
        <v>20.84</v>
      </c>
      <c r="AZ21" s="49">
        <v>12.81</v>
      </c>
      <c r="BA21" s="49">
        <v>3.8</v>
      </c>
      <c r="BB21" s="49">
        <v>9.01</v>
      </c>
      <c r="BC21" s="49">
        <v>14.11</v>
      </c>
      <c r="BD21" s="49">
        <v>51.53</v>
      </c>
      <c r="BE21" s="49">
        <v>19.57</v>
      </c>
      <c r="BF21" s="49">
        <v>13.64</v>
      </c>
      <c r="BG21" s="49">
        <v>2.31</v>
      </c>
      <c r="BH21" s="49">
        <v>2.2599999999999998</v>
      </c>
      <c r="BI21" s="49">
        <v>12.8</v>
      </c>
      <c r="BJ21" s="49">
        <v>12.06</v>
      </c>
      <c r="BK21" s="49">
        <v>9.74</v>
      </c>
      <c r="BL21" s="49">
        <v>13.78</v>
      </c>
      <c r="BM21" s="49">
        <v>7.7465765436299998</v>
      </c>
      <c r="BN21" s="49">
        <v>6.24</v>
      </c>
      <c r="BO21" s="49">
        <v>6.25</v>
      </c>
      <c r="BP21" s="49">
        <v>9.4600000000000009</v>
      </c>
      <c r="BQ21" s="49">
        <v>6.26</v>
      </c>
      <c r="BR21" s="49">
        <v>15.35</v>
      </c>
      <c r="BS21" s="49">
        <v>10.039999999999999</v>
      </c>
      <c r="BT21">
        <v>6.23</v>
      </c>
    </row>
    <row r="22" spans="1:72" x14ac:dyDescent="0.3">
      <c r="A22" s="48">
        <v>44729</v>
      </c>
      <c r="B22" s="51">
        <v>99824</v>
      </c>
      <c r="C22" s="49">
        <v>77.41</v>
      </c>
      <c r="D22" s="49">
        <v>27.31</v>
      </c>
      <c r="E22" s="49">
        <v>23.431742721700001</v>
      </c>
      <c r="F22" s="49">
        <v>29.93</v>
      </c>
      <c r="G22" s="49">
        <v>18.268458474900001</v>
      </c>
      <c r="H22" s="49">
        <v>13.03</v>
      </c>
      <c r="I22" s="49">
        <v>11.317135673199999</v>
      </c>
      <c r="J22" s="49">
        <v>34.130000000000003</v>
      </c>
      <c r="K22" s="49">
        <v>42.89</v>
      </c>
      <c r="L22" s="49">
        <v>50.231771473800002</v>
      </c>
      <c r="M22" s="49">
        <v>32.74</v>
      </c>
      <c r="N22" s="49">
        <v>8.6300000000000008</v>
      </c>
      <c r="O22" s="49">
        <v>22.676258174099999</v>
      </c>
      <c r="P22" s="49">
        <v>23.36</v>
      </c>
      <c r="Q22" s="49">
        <v>24.16</v>
      </c>
      <c r="R22" s="49">
        <v>23.5684419287</v>
      </c>
      <c r="S22" s="49">
        <v>14.54</v>
      </c>
      <c r="T22" s="49">
        <v>15.206578409800001</v>
      </c>
      <c r="U22" s="49">
        <v>19.065113693099999</v>
      </c>
      <c r="V22" s="49">
        <v>18.34</v>
      </c>
      <c r="W22" s="49">
        <v>23.04</v>
      </c>
      <c r="X22" s="49">
        <v>45.182455431599998</v>
      </c>
      <c r="Y22" s="49">
        <v>24.87</v>
      </c>
      <c r="Z22" s="49">
        <v>12.83</v>
      </c>
      <c r="AA22" s="49">
        <v>37.877079742200003</v>
      </c>
      <c r="AB22" s="49">
        <v>10.5777710875</v>
      </c>
      <c r="AC22" s="49">
        <v>20.25</v>
      </c>
      <c r="AD22" s="49">
        <v>41.13</v>
      </c>
      <c r="AE22" s="49">
        <v>12.19</v>
      </c>
      <c r="AF22" s="49">
        <v>12.47</v>
      </c>
      <c r="AG22" s="49">
        <v>24.41</v>
      </c>
      <c r="AH22" s="49">
        <v>42.4</v>
      </c>
      <c r="AI22" s="49">
        <v>42</v>
      </c>
      <c r="AJ22" s="49">
        <v>7</v>
      </c>
      <c r="AK22" s="49">
        <v>44.5</v>
      </c>
      <c r="AL22" s="49">
        <v>30</v>
      </c>
      <c r="AM22" s="49">
        <v>17.02</v>
      </c>
      <c r="AN22" s="49">
        <v>13.53</v>
      </c>
      <c r="AO22" s="49">
        <v>37.36</v>
      </c>
      <c r="AP22" s="49">
        <v>40.020000000000003</v>
      </c>
      <c r="AQ22" s="49">
        <v>11.58</v>
      </c>
      <c r="AR22" s="49">
        <v>2.38</v>
      </c>
      <c r="AS22" s="49">
        <v>9.89</v>
      </c>
      <c r="AT22" s="49">
        <v>22.124382754900001</v>
      </c>
      <c r="AU22" s="49">
        <v>7.72</v>
      </c>
      <c r="AV22" s="49">
        <v>22.93</v>
      </c>
      <c r="AW22" s="49">
        <v>33.159999999999997</v>
      </c>
      <c r="AX22" s="49">
        <v>26.25</v>
      </c>
      <c r="AY22" s="49">
        <v>20.75</v>
      </c>
      <c r="AZ22" s="49">
        <v>13.31</v>
      </c>
      <c r="BA22" s="49">
        <v>3.85</v>
      </c>
      <c r="BB22" s="49">
        <v>8.77</v>
      </c>
      <c r="BC22" s="49">
        <v>14.22</v>
      </c>
      <c r="BD22" s="49">
        <v>52.59</v>
      </c>
      <c r="BE22" s="49">
        <v>20.07</v>
      </c>
      <c r="BF22" s="49">
        <v>13.33</v>
      </c>
      <c r="BG22" s="49">
        <v>2.37</v>
      </c>
      <c r="BH22" s="49">
        <v>2.21</v>
      </c>
      <c r="BI22" s="49">
        <v>12.74</v>
      </c>
      <c r="BJ22" s="49">
        <v>12.26</v>
      </c>
      <c r="BK22" s="49">
        <v>9.68</v>
      </c>
      <c r="BL22" s="49">
        <v>14</v>
      </c>
      <c r="BM22" s="49">
        <v>7.9514608099000004</v>
      </c>
      <c r="BN22" s="49">
        <v>6.34</v>
      </c>
      <c r="BO22" s="49">
        <v>6.38</v>
      </c>
      <c r="BP22" s="49">
        <v>9.64</v>
      </c>
      <c r="BQ22" s="49">
        <v>6.35</v>
      </c>
      <c r="BR22" s="49">
        <v>15.53</v>
      </c>
      <c r="BS22" s="49">
        <v>10.220000000000001</v>
      </c>
      <c r="BT22">
        <v>6.46</v>
      </c>
    </row>
    <row r="23" spans="1:72" x14ac:dyDescent="0.3">
      <c r="A23" s="48">
        <v>44727</v>
      </c>
      <c r="B23" s="51">
        <v>102806</v>
      </c>
      <c r="C23" s="49">
        <v>81.67</v>
      </c>
      <c r="D23" s="49">
        <v>29.08</v>
      </c>
      <c r="E23" s="49">
        <v>23.731509153099999</v>
      </c>
      <c r="F23" s="49">
        <v>32.270000000000003</v>
      </c>
      <c r="G23" s="49">
        <v>18.555138829699999</v>
      </c>
      <c r="H23" s="49">
        <v>13.06</v>
      </c>
      <c r="I23" s="49">
        <v>11.4752790537</v>
      </c>
      <c r="J23" s="49">
        <v>34.049999999999997</v>
      </c>
      <c r="K23" s="49">
        <v>42.6</v>
      </c>
      <c r="L23" s="49">
        <v>51.377932926100002</v>
      </c>
      <c r="M23" s="49">
        <v>33.22</v>
      </c>
      <c r="N23" s="49">
        <v>8.7899999999999991</v>
      </c>
      <c r="O23" s="49">
        <v>23.8383791581</v>
      </c>
      <c r="P23" s="49">
        <v>25.36</v>
      </c>
      <c r="Q23" s="49">
        <v>24.31</v>
      </c>
      <c r="R23" s="49">
        <v>23.727285682200002</v>
      </c>
      <c r="S23" s="49">
        <v>14.18</v>
      </c>
      <c r="T23" s="49">
        <v>15.4534384489</v>
      </c>
      <c r="U23" s="49">
        <v>19.3644090415</v>
      </c>
      <c r="V23" s="49">
        <v>18.760000000000002</v>
      </c>
      <c r="W23" s="49">
        <v>25.26</v>
      </c>
      <c r="X23" s="49">
        <v>46.385068081699998</v>
      </c>
      <c r="Y23" s="49">
        <v>24.91</v>
      </c>
      <c r="Z23" s="49">
        <v>12.98</v>
      </c>
      <c r="AA23" s="49">
        <v>38.234223500900001</v>
      </c>
      <c r="AB23" s="49">
        <v>10.755052167100001</v>
      </c>
      <c r="AC23" s="49">
        <v>20.65</v>
      </c>
      <c r="AD23" s="49">
        <v>42.6</v>
      </c>
      <c r="AE23" s="49">
        <v>12.5</v>
      </c>
      <c r="AF23" s="49">
        <v>12.49</v>
      </c>
      <c r="AG23" s="49">
        <v>25.36</v>
      </c>
      <c r="AH23" s="49">
        <v>41.42</v>
      </c>
      <c r="AI23" s="49">
        <v>42</v>
      </c>
      <c r="AJ23" s="49">
        <v>7.02</v>
      </c>
      <c r="AK23" s="49">
        <v>43.1</v>
      </c>
      <c r="AL23" s="49">
        <v>30.41</v>
      </c>
      <c r="AM23" s="49">
        <v>17.940000000000001</v>
      </c>
      <c r="AN23" s="49">
        <v>13.92</v>
      </c>
      <c r="AO23" s="49">
        <v>40.450000000000003</v>
      </c>
      <c r="AP23" s="49">
        <v>40.4</v>
      </c>
      <c r="AQ23" s="49">
        <v>11.58</v>
      </c>
      <c r="AR23" s="49">
        <v>2.5499999999999998</v>
      </c>
      <c r="AS23" s="49">
        <v>10.81</v>
      </c>
      <c r="AT23" s="49">
        <v>22.262845588499999</v>
      </c>
      <c r="AU23" s="49">
        <v>7.77</v>
      </c>
      <c r="AV23" s="49">
        <v>24.05</v>
      </c>
      <c r="AW23" s="49">
        <v>32.74</v>
      </c>
      <c r="AX23" s="49">
        <v>27.42</v>
      </c>
      <c r="AY23" s="49">
        <v>20.89</v>
      </c>
      <c r="AZ23" s="49">
        <v>13.68</v>
      </c>
      <c r="BA23" s="49">
        <v>3.94</v>
      </c>
      <c r="BB23" s="49">
        <v>9.33</v>
      </c>
      <c r="BC23" s="49">
        <v>14.89</v>
      </c>
      <c r="BD23" s="49">
        <v>52</v>
      </c>
      <c r="BE23" s="49">
        <v>19.28</v>
      </c>
      <c r="BF23" s="49">
        <v>13.74</v>
      </c>
      <c r="BG23" s="49">
        <v>2.34</v>
      </c>
      <c r="BH23" s="49">
        <v>2.3199999999999998</v>
      </c>
      <c r="BI23" s="49">
        <v>13.01</v>
      </c>
      <c r="BJ23" s="49">
        <v>12.33</v>
      </c>
      <c r="BK23" s="49">
        <v>10.25</v>
      </c>
      <c r="BL23" s="49">
        <v>13.39</v>
      </c>
      <c r="BM23" s="49">
        <v>8.0587811398400007</v>
      </c>
      <c r="BN23" s="49">
        <v>6.56</v>
      </c>
      <c r="BO23" s="49">
        <v>6.31</v>
      </c>
      <c r="BP23" s="49">
        <v>8.67</v>
      </c>
      <c r="BQ23" s="49">
        <v>6.39</v>
      </c>
      <c r="BR23" s="49">
        <v>15.46</v>
      </c>
      <c r="BS23" s="49">
        <v>10.17</v>
      </c>
      <c r="BT23">
        <v>6.44</v>
      </c>
    </row>
    <row r="24" spans="1:72" x14ac:dyDescent="0.3">
      <c r="A24" s="48">
        <v>44726</v>
      </c>
      <c r="B24" s="51">
        <v>102063</v>
      </c>
      <c r="C24" s="49">
        <v>81.72</v>
      </c>
      <c r="D24" s="49">
        <v>29.6</v>
      </c>
      <c r="E24" s="49">
        <v>23.631587009299999</v>
      </c>
      <c r="F24" s="49">
        <v>32.700000000000003</v>
      </c>
      <c r="G24" s="49">
        <v>18.426626946500001</v>
      </c>
      <c r="H24" s="49">
        <v>13.15</v>
      </c>
      <c r="I24" s="49">
        <v>11.356671518300001</v>
      </c>
      <c r="J24" s="49">
        <v>33.520000000000003</v>
      </c>
      <c r="K24" s="49">
        <v>41.45</v>
      </c>
      <c r="L24" s="49">
        <v>49.025810293600003</v>
      </c>
      <c r="M24" s="49">
        <v>33</v>
      </c>
      <c r="N24" s="49">
        <v>8.7200000000000006</v>
      </c>
      <c r="O24" s="49">
        <v>24.086695607700001</v>
      </c>
      <c r="P24" s="49">
        <v>25.41</v>
      </c>
      <c r="Q24" s="49">
        <v>23.41</v>
      </c>
      <c r="R24" s="49">
        <v>22.764295426499999</v>
      </c>
      <c r="S24" s="49">
        <v>13.64</v>
      </c>
      <c r="T24" s="49">
        <v>15.344820031699999</v>
      </c>
      <c r="U24" s="49">
        <v>19.384362064699999</v>
      </c>
      <c r="V24" s="49">
        <v>18.37</v>
      </c>
      <c r="W24" s="49">
        <v>25.64</v>
      </c>
      <c r="X24" s="49">
        <v>46.067021760999999</v>
      </c>
      <c r="Y24" s="49">
        <v>24.52</v>
      </c>
      <c r="Z24" s="49">
        <v>13.16</v>
      </c>
      <c r="AA24" s="49">
        <v>36.865172425899999</v>
      </c>
      <c r="AB24" s="49">
        <v>10.676260576200001</v>
      </c>
      <c r="AC24" s="49">
        <v>20.92</v>
      </c>
      <c r="AD24" s="49">
        <v>42.09</v>
      </c>
      <c r="AE24" s="49">
        <v>12.21</v>
      </c>
      <c r="AF24" s="49">
        <v>12.31</v>
      </c>
      <c r="AG24" s="49">
        <v>25</v>
      </c>
      <c r="AH24" s="49">
        <v>40.31</v>
      </c>
      <c r="AI24" s="49">
        <v>41.3</v>
      </c>
      <c r="AJ24" s="49">
        <v>6.9</v>
      </c>
      <c r="AK24" s="49">
        <v>42.13</v>
      </c>
      <c r="AL24" s="49">
        <v>30.16</v>
      </c>
      <c r="AM24" s="49">
        <v>18.13</v>
      </c>
      <c r="AN24" s="49">
        <v>13.3</v>
      </c>
      <c r="AO24" s="49">
        <v>41.39</v>
      </c>
      <c r="AP24" s="49">
        <v>40.39</v>
      </c>
      <c r="AQ24" s="49">
        <v>11.29</v>
      </c>
      <c r="AR24" s="49">
        <v>2.54</v>
      </c>
      <c r="AS24" s="49">
        <v>10.83</v>
      </c>
      <c r="AT24" s="49">
        <v>21.580421623300001</v>
      </c>
      <c r="AU24" s="49">
        <v>7.63</v>
      </c>
      <c r="AV24" s="49">
        <v>23.95</v>
      </c>
      <c r="AW24" s="49">
        <v>32.43</v>
      </c>
      <c r="AX24" s="49">
        <v>27.42</v>
      </c>
      <c r="AY24" s="49">
        <v>20.49</v>
      </c>
      <c r="AZ24" s="49">
        <v>13.72</v>
      </c>
      <c r="BA24" s="49">
        <v>3.78</v>
      </c>
      <c r="BB24" s="49">
        <v>9.3699999999999992</v>
      </c>
      <c r="BC24" s="49">
        <v>14.32</v>
      </c>
      <c r="BD24" s="49">
        <v>50.55</v>
      </c>
      <c r="BE24" s="49">
        <v>18.63</v>
      </c>
      <c r="BF24" s="49">
        <v>13.47</v>
      </c>
      <c r="BG24" s="49">
        <v>2.25</v>
      </c>
      <c r="BH24" s="49">
        <v>2.29</v>
      </c>
      <c r="BI24" s="49">
        <v>13.03</v>
      </c>
      <c r="BJ24" s="49">
        <v>12.08</v>
      </c>
      <c r="BK24" s="49">
        <v>10.28</v>
      </c>
      <c r="BL24" s="49">
        <v>11.68</v>
      </c>
      <c r="BM24" s="49">
        <v>7.7856021181599999</v>
      </c>
      <c r="BN24" s="49">
        <v>6.43</v>
      </c>
      <c r="BO24" s="49">
        <v>6.22</v>
      </c>
      <c r="BP24" s="49">
        <v>7.66</v>
      </c>
      <c r="BQ24" s="49">
        <v>6.29</v>
      </c>
      <c r="BR24" s="49">
        <v>14.94</v>
      </c>
      <c r="BS24" s="49">
        <v>9.5500000000000007</v>
      </c>
      <c r="BT24">
        <v>6.18</v>
      </c>
    </row>
    <row r="25" spans="1:72" x14ac:dyDescent="0.3">
      <c r="A25" s="48">
        <v>44725</v>
      </c>
      <c r="B25" s="51">
        <v>102598</v>
      </c>
      <c r="C25" s="49">
        <v>81.88</v>
      </c>
      <c r="D25" s="49">
        <v>29.27</v>
      </c>
      <c r="E25" s="49">
        <v>23.791462439299998</v>
      </c>
      <c r="F25" s="49">
        <v>32.409999999999997</v>
      </c>
      <c r="G25" s="49">
        <v>18.614452006600001</v>
      </c>
      <c r="H25" s="49">
        <v>13.33</v>
      </c>
      <c r="I25" s="49">
        <v>11.4060913247</v>
      </c>
      <c r="J25" s="49">
        <v>33.509714975900003</v>
      </c>
      <c r="K25" s="49">
        <v>40.1</v>
      </c>
      <c r="L25" s="49">
        <v>48.716845032599998</v>
      </c>
      <c r="M25" s="49">
        <v>33.35</v>
      </c>
      <c r="N25" s="49">
        <v>8.75</v>
      </c>
      <c r="O25" s="49">
        <v>23.6595913144</v>
      </c>
      <c r="P25" s="49">
        <v>26</v>
      </c>
      <c r="Q25" s="49">
        <v>23.52</v>
      </c>
      <c r="R25" s="49">
        <v>22.982705587600002</v>
      </c>
      <c r="S25" s="49">
        <v>13.95</v>
      </c>
      <c r="T25" s="49">
        <v>15.463312850499999</v>
      </c>
      <c r="U25" s="49">
        <v>20.152553458900002</v>
      </c>
      <c r="V25" s="49">
        <v>19</v>
      </c>
      <c r="W25" s="49">
        <v>26.03</v>
      </c>
      <c r="X25" s="49">
        <v>45.957693338299997</v>
      </c>
      <c r="Y25" s="49">
        <v>24.54</v>
      </c>
      <c r="Z25" s="49">
        <v>13.9</v>
      </c>
      <c r="AA25" s="49">
        <v>37.609221923200003</v>
      </c>
      <c r="AB25" s="49">
        <v>10.597468985200001</v>
      </c>
      <c r="AC25" s="49">
        <v>21.34</v>
      </c>
      <c r="AD25" s="49">
        <v>42.06</v>
      </c>
      <c r="AE25" s="49">
        <v>12.24</v>
      </c>
      <c r="AF25" s="49">
        <v>12.4</v>
      </c>
      <c r="AG25" s="49">
        <v>24.68</v>
      </c>
      <c r="AH25" s="49">
        <v>39.380000000000003</v>
      </c>
      <c r="AI25" s="49">
        <v>40.9</v>
      </c>
      <c r="AJ25" s="49">
        <v>6.89</v>
      </c>
      <c r="AK25" s="49">
        <v>41.97</v>
      </c>
      <c r="AL25" s="49">
        <v>30.5</v>
      </c>
      <c r="AM25" s="49">
        <v>18.440000000000001</v>
      </c>
      <c r="AN25" s="49">
        <v>13.89</v>
      </c>
      <c r="AO25" s="49">
        <v>42.15</v>
      </c>
      <c r="AP25" s="49">
        <v>40.46</v>
      </c>
      <c r="AQ25" s="49">
        <v>11.35</v>
      </c>
      <c r="AR25" s="49">
        <v>2.67</v>
      </c>
      <c r="AS25" s="49">
        <v>11.14</v>
      </c>
      <c r="AT25" s="49">
        <v>21.580421623300001</v>
      </c>
      <c r="AU25" s="49">
        <v>7.75</v>
      </c>
      <c r="AV25" s="49">
        <v>24.04</v>
      </c>
      <c r="AW25" s="49">
        <v>31.44</v>
      </c>
      <c r="AX25" s="49">
        <v>27.84</v>
      </c>
      <c r="AY25" s="49">
        <v>20.6</v>
      </c>
      <c r="AZ25" s="49">
        <v>14.39</v>
      </c>
      <c r="BA25" s="49">
        <v>3.83</v>
      </c>
      <c r="BB25" s="49">
        <v>9.6199999999999992</v>
      </c>
      <c r="BC25" s="49">
        <v>14.74</v>
      </c>
      <c r="BD25" s="49">
        <v>51.44</v>
      </c>
      <c r="BE25" s="49">
        <v>18.48</v>
      </c>
      <c r="BF25" s="49">
        <v>13.35</v>
      </c>
      <c r="BG25" s="49">
        <v>2.2999999999999998</v>
      </c>
      <c r="BH25" s="49">
        <v>2.5499999999999998</v>
      </c>
      <c r="BI25" s="49">
        <v>13.16</v>
      </c>
      <c r="BJ25" s="49">
        <v>12.05</v>
      </c>
      <c r="BK25" s="49">
        <v>10.199999999999999</v>
      </c>
      <c r="BL25" s="49">
        <v>11.77</v>
      </c>
      <c r="BM25" s="49">
        <v>7.9709735971600004</v>
      </c>
      <c r="BN25" s="49">
        <v>6.56</v>
      </c>
      <c r="BO25" s="49">
        <v>6.19</v>
      </c>
      <c r="BP25" s="49">
        <v>8.2100000000000009</v>
      </c>
      <c r="BQ25" s="49">
        <v>6.27</v>
      </c>
      <c r="BR25" s="49">
        <v>14.81</v>
      </c>
      <c r="BS25" s="49">
        <v>9.94</v>
      </c>
      <c r="BT25">
        <v>6.57</v>
      </c>
    </row>
    <row r="26" spans="1:72" x14ac:dyDescent="0.3">
      <c r="A26" s="48">
        <v>44722</v>
      </c>
      <c r="B26" s="51">
        <v>105481</v>
      </c>
      <c r="C26" s="49">
        <v>84.56</v>
      </c>
      <c r="D26" s="49">
        <v>29.65</v>
      </c>
      <c r="E26" s="49">
        <v>24.081236656400002</v>
      </c>
      <c r="F26" s="49">
        <v>32.909999999999997</v>
      </c>
      <c r="G26" s="49">
        <v>18.891246832</v>
      </c>
      <c r="H26" s="49">
        <v>13.59</v>
      </c>
      <c r="I26" s="49">
        <v>11.524698860199999</v>
      </c>
      <c r="J26" s="49">
        <v>34.293858187700003</v>
      </c>
      <c r="K26" s="49">
        <v>41</v>
      </c>
      <c r="L26" s="49">
        <v>51.5971985953</v>
      </c>
      <c r="M26" s="49">
        <v>34.78</v>
      </c>
      <c r="N26" s="49">
        <v>8.89</v>
      </c>
      <c r="O26" s="49">
        <v>23.8383791581</v>
      </c>
      <c r="P26" s="49">
        <v>27.46</v>
      </c>
      <c r="Q26" s="49">
        <v>24.16</v>
      </c>
      <c r="R26" s="49">
        <v>23.905984904899999</v>
      </c>
      <c r="S26" s="49">
        <v>14.37</v>
      </c>
      <c r="T26" s="49">
        <v>15.710172889600001</v>
      </c>
      <c r="U26" s="49">
        <v>20.7511441557</v>
      </c>
      <c r="V26" s="49">
        <v>19.739999999999998</v>
      </c>
      <c r="W26" s="49">
        <v>27.1</v>
      </c>
      <c r="X26" s="49">
        <v>46.514274399500003</v>
      </c>
      <c r="Y26" s="49">
        <v>24.6</v>
      </c>
      <c r="Z26" s="49">
        <v>15</v>
      </c>
      <c r="AA26" s="49">
        <v>38.591367259599998</v>
      </c>
      <c r="AB26" s="49">
        <v>10.755052167100001</v>
      </c>
      <c r="AC26" s="49">
        <v>21.36</v>
      </c>
      <c r="AD26" s="49">
        <v>43.05</v>
      </c>
      <c r="AE26" s="49">
        <v>12.75</v>
      </c>
      <c r="AF26" s="49">
        <v>13.05</v>
      </c>
      <c r="AG26" s="49">
        <v>26.23</v>
      </c>
      <c r="AH26" s="49">
        <v>39.700000000000003</v>
      </c>
      <c r="AI26" s="49">
        <v>40.92</v>
      </c>
      <c r="AJ26" s="49">
        <v>6.95</v>
      </c>
      <c r="AK26" s="49">
        <v>42.44</v>
      </c>
      <c r="AL26" s="49">
        <v>31.1</v>
      </c>
      <c r="AM26" s="49">
        <v>19.63</v>
      </c>
      <c r="AN26" s="49">
        <v>15.22</v>
      </c>
      <c r="AO26" s="49">
        <v>44.09</v>
      </c>
      <c r="AP26" s="49">
        <v>40.340000000000003</v>
      </c>
      <c r="AQ26" s="49">
        <v>12.05</v>
      </c>
      <c r="AR26" s="49">
        <v>2.9</v>
      </c>
      <c r="AS26" s="49">
        <v>11.79</v>
      </c>
      <c r="AT26" s="49">
        <v>22.3419672076</v>
      </c>
      <c r="AU26" s="49">
        <v>8.0500000000000007</v>
      </c>
      <c r="AV26" s="49">
        <v>24.88</v>
      </c>
      <c r="AW26" s="49">
        <v>31.93</v>
      </c>
      <c r="AX26" s="49">
        <v>28.88</v>
      </c>
      <c r="AY26" s="49">
        <v>20.47</v>
      </c>
      <c r="AZ26" s="49">
        <v>15.26</v>
      </c>
      <c r="BA26" s="49">
        <v>3.78</v>
      </c>
      <c r="BB26" s="49">
        <v>10.11</v>
      </c>
      <c r="BC26" s="49">
        <v>15.16</v>
      </c>
      <c r="BD26" s="49">
        <v>52.69</v>
      </c>
      <c r="BE26" s="49">
        <v>19.23</v>
      </c>
      <c r="BF26" s="49">
        <v>14.25</v>
      </c>
      <c r="BG26" s="49">
        <v>2.5099999999999998</v>
      </c>
      <c r="BH26" s="49">
        <v>2.83</v>
      </c>
      <c r="BI26" s="49">
        <v>13.93</v>
      </c>
      <c r="BJ26" s="49">
        <v>12.19</v>
      </c>
      <c r="BK26" s="49">
        <v>10.56</v>
      </c>
      <c r="BL26" s="49">
        <v>12.2</v>
      </c>
      <c r="BM26" s="49">
        <v>8.2343962252199994</v>
      </c>
      <c r="BN26" s="49">
        <v>6.83</v>
      </c>
      <c r="BO26" s="49">
        <v>6.74</v>
      </c>
      <c r="BP26" s="49">
        <v>9.3000000000000007</v>
      </c>
      <c r="BQ26" s="49">
        <v>6.58</v>
      </c>
      <c r="BR26" s="49">
        <v>15.08</v>
      </c>
      <c r="BS26" s="49">
        <v>11.62</v>
      </c>
      <c r="BT26">
        <v>6.89</v>
      </c>
    </row>
    <row r="27" spans="1:72" x14ac:dyDescent="0.3">
      <c r="A27" s="48">
        <v>44721</v>
      </c>
      <c r="B27" s="51">
        <v>107093</v>
      </c>
      <c r="C27" s="49">
        <v>84.54</v>
      </c>
      <c r="D27" s="49">
        <v>30.07</v>
      </c>
      <c r="E27" s="49">
        <v>24.620816232900001</v>
      </c>
      <c r="F27" s="49">
        <v>33.33</v>
      </c>
      <c r="G27" s="49">
        <v>19.177927186800002</v>
      </c>
      <c r="H27" s="49">
        <v>13.61</v>
      </c>
      <c r="I27" s="49">
        <v>11.8113337375</v>
      </c>
      <c r="J27" s="49">
        <v>34.8794841307</v>
      </c>
      <c r="K27" s="49">
        <v>43.04</v>
      </c>
      <c r="L27" s="49">
        <v>52.733393426200003</v>
      </c>
      <c r="M27" s="49">
        <v>34.75</v>
      </c>
      <c r="N27" s="49">
        <v>9.07</v>
      </c>
      <c r="O27" s="49">
        <v>24.354877373200001</v>
      </c>
      <c r="P27" s="49">
        <v>27.64</v>
      </c>
      <c r="Q27" s="49">
        <v>24.21</v>
      </c>
      <c r="R27" s="49">
        <v>25.037746648799999</v>
      </c>
      <c r="S27" s="49">
        <v>14.34</v>
      </c>
      <c r="T27" s="49">
        <v>15.917535322499999</v>
      </c>
      <c r="U27" s="49">
        <v>20.6014964815</v>
      </c>
      <c r="V27" s="49">
        <v>20.03</v>
      </c>
      <c r="W27" s="49">
        <v>27.22</v>
      </c>
      <c r="X27" s="49">
        <v>46.583847032100003</v>
      </c>
      <c r="Y27" s="49">
        <v>25.16</v>
      </c>
      <c r="Z27" s="49">
        <v>14.96</v>
      </c>
      <c r="AA27" s="49">
        <v>38.373112740400003</v>
      </c>
      <c r="AB27" s="49">
        <v>10.9027864002</v>
      </c>
      <c r="AC27" s="49">
        <v>21.79</v>
      </c>
      <c r="AD27" s="49">
        <v>44.03</v>
      </c>
      <c r="AE27" s="49">
        <v>12.97</v>
      </c>
      <c r="AF27" s="49">
        <v>13.23</v>
      </c>
      <c r="AG27" s="49">
        <v>27.51</v>
      </c>
      <c r="AH27" s="49">
        <v>42.5</v>
      </c>
      <c r="AI27" s="49">
        <v>41.82</v>
      </c>
      <c r="AJ27" s="49">
        <v>7.05</v>
      </c>
      <c r="AK27" s="49">
        <v>43</v>
      </c>
      <c r="AL27" s="49">
        <v>31.52</v>
      </c>
      <c r="AM27" s="49">
        <v>19.64</v>
      </c>
      <c r="AN27" s="49">
        <v>17.03</v>
      </c>
      <c r="AO27" s="49">
        <v>44.51</v>
      </c>
      <c r="AP27" s="49">
        <v>40.520000000000003</v>
      </c>
      <c r="AQ27" s="49">
        <v>12.78</v>
      </c>
      <c r="AR27" s="49">
        <v>3.01</v>
      </c>
      <c r="AS27" s="49">
        <v>11.81</v>
      </c>
      <c r="AT27" s="49">
        <v>22.490320243500001</v>
      </c>
      <c r="AU27" s="49">
        <v>8.3000000000000007</v>
      </c>
      <c r="AV27" s="49">
        <v>25.55</v>
      </c>
      <c r="AW27" s="49">
        <v>32.99</v>
      </c>
      <c r="AX27" s="49">
        <v>28.93</v>
      </c>
      <c r="AY27" s="49">
        <v>21.01</v>
      </c>
      <c r="AZ27" s="49">
        <v>15.18</v>
      </c>
      <c r="BA27" s="49">
        <v>3.76</v>
      </c>
      <c r="BB27" s="49">
        <v>10.119999999999999</v>
      </c>
      <c r="BC27" s="49">
        <v>15.09</v>
      </c>
      <c r="BD27" s="49">
        <v>53.2</v>
      </c>
      <c r="BE27" s="49">
        <v>19.82</v>
      </c>
      <c r="BF27" s="49">
        <v>14.99</v>
      </c>
      <c r="BG27" s="49">
        <v>2.5499999999999998</v>
      </c>
      <c r="BH27" s="49">
        <v>2.91</v>
      </c>
      <c r="BI27" s="49">
        <v>14.02</v>
      </c>
      <c r="BJ27" s="49">
        <v>12.71</v>
      </c>
      <c r="BK27" s="49">
        <v>10.89</v>
      </c>
      <c r="BL27" s="49">
        <v>11.36</v>
      </c>
      <c r="BM27" s="49">
        <v>8.5758700023299994</v>
      </c>
      <c r="BN27" s="49">
        <v>7</v>
      </c>
      <c r="BO27" s="49">
        <v>6.91</v>
      </c>
      <c r="BP27" s="49">
        <v>9.83</v>
      </c>
      <c r="BQ27" s="49">
        <v>6.62</v>
      </c>
      <c r="BR27" s="49">
        <v>15.36</v>
      </c>
      <c r="BS27" s="49">
        <v>12.32</v>
      </c>
      <c r="BT27">
        <v>7.36</v>
      </c>
    </row>
    <row r="28" spans="1:72" x14ac:dyDescent="0.3">
      <c r="A28" s="48">
        <v>44720</v>
      </c>
      <c r="B28" s="51">
        <v>108367</v>
      </c>
      <c r="C28" s="49">
        <v>87.5</v>
      </c>
      <c r="D28" s="49">
        <v>30.51</v>
      </c>
      <c r="E28" s="49">
        <v>25.050481451300001</v>
      </c>
      <c r="F28" s="49">
        <v>33.729999999999997</v>
      </c>
      <c r="G28" s="49">
        <v>19.187812716300002</v>
      </c>
      <c r="H28" s="49">
        <v>13.76</v>
      </c>
      <c r="I28" s="49">
        <v>11.6531903569</v>
      </c>
      <c r="J28" s="49">
        <v>34.929113447900001</v>
      </c>
      <c r="K28" s="49">
        <v>42.14</v>
      </c>
      <c r="L28" s="49">
        <v>51.876263992299997</v>
      </c>
      <c r="M28" s="49">
        <v>34.630000000000003</v>
      </c>
      <c r="N28" s="49">
        <v>9.1999999999999993</v>
      </c>
      <c r="O28" s="49">
        <v>24.245618135400001</v>
      </c>
      <c r="P28" s="49">
        <v>28.9</v>
      </c>
      <c r="Q28" s="49">
        <v>24.44</v>
      </c>
      <c r="R28" s="49">
        <v>26.159580657999999</v>
      </c>
      <c r="S28" s="49">
        <v>14.37</v>
      </c>
      <c r="T28" s="49">
        <v>15.8977865194</v>
      </c>
      <c r="U28" s="49">
        <v>20.920744853199999</v>
      </c>
      <c r="V28" s="49">
        <v>20.22</v>
      </c>
      <c r="W28" s="49">
        <v>27.8</v>
      </c>
      <c r="X28" s="49">
        <v>47.110611250700003</v>
      </c>
      <c r="Y28" s="49">
        <v>25.32</v>
      </c>
      <c r="Z28" s="49">
        <v>14.89</v>
      </c>
      <c r="AA28" s="49">
        <v>39.613195235900001</v>
      </c>
      <c r="AB28" s="49">
        <v>10.9815779912</v>
      </c>
      <c r="AC28" s="49">
        <v>21.94</v>
      </c>
      <c r="AD28" s="49">
        <v>44.16</v>
      </c>
      <c r="AE28" s="49">
        <v>12.98</v>
      </c>
      <c r="AF28" s="49">
        <v>12.94</v>
      </c>
      <c r="AG28" s="49">
        <v>28.09</v>
      </c>
      <c r="AH28" s="49">
        <v>41.63</v>
      </c>
      <c r="AI28" s="49">
        <v>41.85</v>
      </c>
      <c r="AJ28" s="49">
        <v>7.06</v>
      </c>
      <c r="AK28" s="49">
        <v>43.67</v>
      </c>
      <c r="AL28" s="49">
        <v>31.46</v>
      </c>
      <c r="AM28" s="49">
        <v>21.04</v>
      </c>
      <c r="AN28" s="49">
        <v>16.690000000000001</v>
      </c>
      <c r="AO28" s="49">
        <v>44.73</v>
      </c>
      <c r="AP28" s="49">
        <v>40.479999999999997</v>
      </c>
      <c r="AQ28" s="49">
        <v>13.02</v>
      </c>
      <c r="AR28" s="49">
        <v>3.22</v>
      </c>
      <c r="AS28" s="49">
        <v>12.38</v>
      </c>
      <c r="AT28" s="49">
        <v>23.0837323871</v>
      </c>
      <c r="AU28" s="49">
        <v>8.5399999999999991</v>
      </c>
      <c r="AV28" s="49">
        <v>24.88</v>
      </c>
      <c r="AW28" s="49">
        <v>34.049999999999997</v>
      </c>
      <c r="AX28" s="49">
        <v>29.78</v>
      </c>
      <c r="AY28" s="49">
        <v>21.22</v>
      </c>
      <c r="AZ28" s="49">
        <v>15.11</v>
      </c>
      <c r="BA28" s="49">
        <v>3.77</v>
      </c>
      <c r="BB28" s="49">
        <v>10.63</v>
      </c>
      <c r="BC28" s="49">
        <v>15.1</v>
      </c>
      <c r="BD28" s="49">
        <v>53.37</v>
      </c>
      <c r="BE28" s="49">
        <v>20.38</v>
      </c>
      <c r="BF28" s="49">
        <v>14.92</v>
      </c>
      <c r="BG28" s="49">
        <v>2.5499999999999998</v>
      </c>
      <c r="BH28" s="49">
        <v>3.01</v>
      </c>
      <c r="BI28" s="49">
        <v>13.74</v>
      </c>
      <c r="BJ28" s="49">
        <v>12.59</v>
      </c>
      <c r="BK28" s="49">
        <v>10.75</v>
      </c>
      <c r="BL28" s="49">
        <v>11.3</v>
      </c>
      <c r="BM28" s="49">
        <v>8.4587932787500009</v>
      </c>
      <c r="BN28" s="49">
        <v>7.1</v>
      </c>
      <c r="BO28" s="49">
        <v>6.82</v>
      </c>
      <c r="BP28" s="49">
        <v>10.07</v>
      </c>
      <c r="BQ28" s="49">
        <v>6.49</v>
      </c>
      <c r="BR28" s="49">
        <v>15.18</v>
      </c>
      <c r="BS28" s="49">
        <v>12.93</v>
      </c>
      <c r="BT28">
        <v>7.53</v>
      </c>
    </row>
    <row r="29" spans="1:72" x14ac:dyDescent="0.3">
      <c r="A29" s="48">
        <v>44719</v>
      </c>
      <c r="B29" s="51">
        <v>110069</v>
      </c>
      <c r="C29" s="49">
        <v>90.62</v>
      </c>
      <c r="D29" s="49">
        <v>30.66</v>
      </c>
      <c r="E29" s="49">
        <v>25.540099955900001</v>
      </c>
      <c r="F29" s="49">
        <v>33.86</v>
      </c>
      <c r="G29" s="49">
        <v>19.533806248000001</v>
      </c>
      <c r="H29" s="49">
        <v>13.73</v>
      </c>
      <c r="I29" s="49">
        <v>11.752029969800001</v>
      </c>
      <c r="J29" s="49">
        <v>35.246741077999999</v>
      </c>
      <c r="K29" s="49">
        <v>41.8</v>
      </c>
      <c r="L29" s="49">
        <v>53.361290569600001</v>
      </c>
      <c r="M29" s="49">
        <v>35.06</v>
      </c>
      <c r="N29" s="49">
        <v>9.33</v>
      </c>
      <c r="O29" s="49">
        <v>25.775247464700001</v>
      </c>
      <c r="P29" s="49">
        <v>30.39</v>
      </c>
      <c r="Q29" s="49">
        <v>24.47</v>
      </c>
      <c r="R29" s="49">
        <v>26.4871958996</v>
      </c>
      <c r="S29" s="49">
        <v>14.19</v>
      </c>
      <c r="T29" s="49">
        <v>16.075525747499999</v>
      </c>
      <c r="U29" s="49">
        <v>21.319805317699998</v>
      </c>
      <c r="V29" s="49">
        <v>20.56</v>
      </c>
      <c r="W29" s="49">
        <v>27.31</v>
      </c>
      <c r="X29" s="49">
        <v>47.716887049500002</v>
      </c>
      <c r="Y29" s="49">
        <v>25.42</v>
      </c>
      <c r="Z29" s="49">
        <v>15.15</v>
      </c>
      <c r="AA29" s="49">
        <v>40.605261232300002</v>
      </c>
      <c r="AB29" s="49">
        <v>11.040671684399999</v>
      </c>
      <c r="AC29" s="49">
        <v>22.23</v>
      </c>
      <c r="AD29" s="49">
        <v>44.72</v>
      </c>
      <c r="AE29" s="49">
        <v>13.26</v>
      </c>
      <c r="AF29" s="49">
        <v>13.14</v>
      </c>
      <c r="AG29" s="49">
        <v>28.04</v>
      </c>
      <c r="AH29" s="49">
        <v>41.35</v>
      </c>
      <c r="AI29" s="49">
        <v>41.5</v>
      </c>
      <c r="AJ29" s="49">
        <v>7.1</v>
      </c>
      <c r="AK29" s="49">
        <v>43.99</v>
      </c>
      <c r="AL29" s="49">
        <v>31.82</v>
      </c>
      <c r="AM29" s="49">
        <v>22.13</v>
      </c>
      <c r="AN29" s="49">
        <v>17.079999999999998</v>
      </c>
      <c r="AO29" s="49">
        <v>44.99</v>
      </c>
      <c r="AP29" s="49">
        <v>40.4</v>
      </c>
      <c r="AQ29" s="49">
        <v>13.12</v>
      </c>
      <c r="AR29" s="49">
        <v>3.29</v>
      </c>
      <c r="AS29" s="49">
        <v>12.78</v>
      </c>
      <c r="AT29" s="49">
        <v>23.2123050183</v>
      </c>
      <c r="AU29" s="49">
        <v>8.4499999999999993</v>
      </c>
      <c r="AV29" s="49">
        <v>24.9</v>
      </c>
      <c r="AW29" s="49">
        <v>34.71</v>
      </c>
      <c r="AX29" s="49">
        <v>30.52</v>
      </c>
      <c r="AY29" s="49">
        <v>21.07</v>
      </c>
      <c r="AZ29" s="49">
        <v>15.55</v>
      </c>
      <c r="BA29" s="49">
        <v>3.8</v>
      </c>
      <c r="BB29" s="49">
        <v>11.11</v>
      </c>
      <c r="BC29" s="49">
        <v>15.05</v>
      </c>
      <c r="BD29" s="49">
        <v>53.16</v>
      </c>
      <c r="BE29" s="49">
        <v>20.25</v>
      </c>
      <c r="BF29" s="49">
        <v>15.18</v>
      </c>
      <c r="BG29" s="49">
        <v>2.4900000000000002</v>
      </c>
      <c r="BH29" s="49">
        <v>2.94</v>
      </c>
      <c r="BI29" s="49">
        <v>13.98</v>
      </c>
      <c r="BJ29" s="49">
        <v>12.92</v>
      </c>
      <c r="BK29" s="49">
        <v>10.97</v>
      </c>
      <c r="BL29" s="49">
        <v>10.95</v>
      </c>
      <c r="BM29" s="49">
        <v>8.6831903322800006</v>
      </c>
      <c r="BN29" s="49">
        <v>7.13</v>
      </c>
      <c r="BO29" s="49">
        <v>6.88</v>
      </c>
      <c r="BP29" s="49">
        <v>10.27</v>
      </c>
      <c r="BQ29" s="49">
        <v>6.57</v>
      </c>
      <c r="BR29" s="49">
        <v>15.45</v>
      </c>
      <c r="BS29" s="49">
        <v>13.12</v>
      </c>
      <c r="BT29">
        <v>7.78</v>
      </c>
    </row>
    <row r="30" spans="1:72" x14ac:dyDescent="0.3">
      <c r="A30" s="48">
        <v>44718</v>
      </c>
      <c r="B30" s="51">
        <v>110185</v>
      </c>
      <c r="C30" s="49">
        <v>88.55</v>
      </c>
      <c r="D30" s="49">
        <v>30.3</v>
      </c>
      <c r="E30" s="49">
        <v>25.540099955900001</v>
      </c>
      <c r="F30" s="49">
        <v>33.74</v>
      </c>
      <c r="G30" s="49">
        <v>19.701860249100001</v>
      </c>
      <c r="H30" s="49">
        <v>14.05</v>
      </c>
      <c r="I30" s="49">
        <v>12.137504459900001</v>
      </c>
      <c r="J30" s="49">
        <v>35.494887663999997</v>
      </c>
      <c r="K30" s="49">
        <v>41.9</v>
      </c>
      <c r="L30" s="49">
        <v>53.132058279200002</v>
      </c>
      <c r="M30" s="49">
        <v>34.49</v>
      </c>
      <c r="N30" s="49">
        <v>9.43</v>
      </c>
      <c r="O30" s="49">
        <v>25.805045438600001</v>
      </c>
      <c r="P30" s="49">
        <v>30.32</v>
      </c>
      <c r="Q30" s="49">
        <v>24.21</v>
      </c>
      <c r="R30" s="49">
        <v>26.785027937500001</v>
      </c>
      <c r="S30" s="49">
        <v>14.51</v>
      </c>
      <c r="T30" s="49">
        <v>16.213767369399999</v>
      </c>
      <c r="U30" s="49">
        <v>21.808654386800001</v>
      </c>
      <c r="V30" s="49">
        <v>21.31</v>
      </c>
      <c r="W30" s="49">
        <v>27.06</v>
      </c>
      <c r="X30" s="49">
        <v>48.581575483899996</v>
      </c>
      <c r="Y30" s="49">
        <v>25.67</v>
      </c>
      <c r="Z30" s="49">
        <v>15.15</v>
      </c>
      <c r="AA30" s="49">
        <v>41.508041288999998</v>
      </c>
      <c r="AB30" s="49">
        <v>11.1687080197</v>
      </c>
      <c r="AC30" s="49">
        <v>22.24</v>
      </c>
      <c r="AD30" s="49">
        <v>45.39</v>
      </c>
      <c r="AE30" s="49">
        <v>13.32</v>
      </c>
      <c r="AF30" s="49">
        <v>13.15</v>
      </c>
      <c r="AG30" s="49">
        <v>28.9</v>
      </c>
      <c r="AH30" s="49">
        <v>41.45</v>
      </c>
      <c r="AI30" s="49">
        <v>41.95</v>
      </c>
      <c r="AJ30" s="49">
        <v>7.21</v>
      </c>
      <c r="AK30" s="49">
        <v>43.96</v>
      </c>
      <c r="AL30" s="49">
        <v>32.1</v>
      </c>
      <c r="AM30" s="49">
        <v>22</v>
      </c>
      <c r="AN30" s="49">
        <v>17.5</v>
      </c>
      <c r="AO30" s="49">
        <v>46.08</v>
      </c>
      <c r="AP30" s="49">
        <v>40.93</v>
      </c>
      <c r="AQ30" s="49">
        <v>13.13</v>
      </c>
      <c r="AR30" s="49">
        <v>3.4</v>
      </c>
      <c r="AS30" s="49">
        <v>12.79</v>
      </c>
      <c r="AT30" s="49">
        <v>23.776046554699999</v>
      </c>
      <c r="AU30" s="49">
        <v>8.2899999999999991</v>
      </c>
      <c r="AV30" s="49">
        <v>24.84</v>
      </c>
      <c r="AW30" s="49">
        <v>34.29</v>
      </c>
      <c r="AX30" s="49">
        <v>30.13</v>
      </c>
      <c r="AY30" s="49">
        <v>21.16</v>
      </c>
      <c r="AZ30" s="49">
        <v>15.91</v>
      </c>
      <c r="BA30" s="49">
        <v>3.97</v>
      </c>
      <c r="BB30" s="49">
        <v>11.42</v>
      </c>
      <c r="BC30" s="49">
        <v>15.26</v>
      </c>
      <c r="BD30" s="49">
        <v>54.59</v>
      </c>
      <c r="BE30" s="49">
        <v>20.260000000000002</v>
      </c>
      <c r="BF30" s="49">
        <v>15.17</v>
      </c>
      <c r="BG30" s="49">
        <v>2.4900000000000002</v>
      </c>
      <c r="BH30" s="49">
        <v>3.03</v>
      </c>
      <c r="BI30" s="49">
        <v>14.11</v>
      </c>
      <c r="BJ30" s="49">
        <v>13.22</v>
      </c>
      <c r="BK30" s="49">
        <v>11.2</v>
      </c>
      <c r="BL30" s="49">
        <v>11.17</v>
      </c>
      <c r="BM30" s="49">
        <v>8.8295362367500001</v>
      </c>
      <c r="BN30" s="49">
        <v>7.39</v>
      </c>
      <c r="BO30" s="49">
        <v>6.91</v>
      </c>
      <c r="BP30" s="49">
        <v>10.27</v>
      </c>
      <c r="BQ30" s="49">
        <v>6.67</v>
      </c>
      <c r="BR30" s="49">
        <v>15.68</v>
      </c>
      <c r="BS30" s="49">
        <v>13.48</v>
      </c>
      <c r="BT30">
        <v>8.11</v>
      </c>
    </row>
    <row r="31" spans="1:72" x14ac:dyDescent="0.3">
      <c r="A31" s="48">
        <v>44715</v>
      </c>
      <c r="B31" s="51">
        <v>111102</v>
      </c>
      <c r="C31" s="49">
        <v>88.46</v>
      </c>
      <c r="D31" s="49">
        <v>30.28</v>
      </c>
      <c r="E31" s="49">
        <v>25.630029885300001</v>
      </c>
      <c r="F31" s="49">
        <v>33.76</v>
      </c>
      <c r="G31" s="49">
        <v>19.682089190199999</v>
      </c>
      <c r="H31" s="49">
        <v>14.08</v>
      </c>
      <c r="I31" s="49">
        <v>12.522978950100001</v>
      </c>
      <c r="J31" s="49">
        <v>35.941551518899999</v>
      </c>
      <c r="K31" s="49">
        <v>41.96</v>
      </c>
      <c r="L31" s="49">
        <v>54.487518779299997</v>
      </c>
      <c r="M31" s="49">
        <v>34.729999999999997</v>
      </c>
      <c r="N31" s="49">
        <v>9.39</v>
      </c>
      <c r="O31" s="49">
        <v>25.7454494907</v>
      </c>
      <c r="P31" s="49">
        <v>30.08</v>
      </c>
      <c r="Q31" s="49">
        <v>24.18</v>
      </c>
      <c r="R31" s="49">
        <v>27.986283823499999</v>
      </c>
      <c r="S31" s="49">
        <v>14.7</v>
      </c>
      <c r="T31" s="49">
        <v>16.292762582000002</v>
      </c>
      <c r="U31" s="49">
        <v>21.239993224799999</v>
      </c>
      <c r="V31" s="49">
        <v>21.4</v>
      </c>
      <c r="W31" s="49">
        <v>27.81</v>
      </c>
      <c r="X31" s="49">
        <v>50.062478664499999</v>
      </c>
      <c r="Y31" s="49">
        <v>25.88</v>
      </c>
      <c r="Z31" s="49">
        <v>15.2</v>
      </c>
      <c r="AA31" s="49">
        <v>41.716375148200001</v>
      </c>
      <c r="AB31" s="49">
        <v>11.277046457300001</v>
      </c>
      <c r="AC31" s="49">
        <v>22.2</v>
      </c>
      <c r="AD31" s="49">
        <v>46.15</v>
      </c>
      <c r="AE31" s="49">
        <v>13.63</v>
      </c>
      <c r="AF31" s="49">
        <v>13.25</v>
      </c>
      <c r="AG31" s="49">
        <v>28.98</v>
      </c>
      <c r="AH31" s="49">
        <v>41.7</v>
      </c>
      <c r="AI31" s="49">
        <v>42.28</v>
      </c>
      <c r="AJ31" s="49">
        <v>7.27</v>
      </c>
      <c r="AK31" s="49">
        <v>44.15</v>
      </c>
      <c r="AL31" s="49">
        <v>32.22</v>
      </c>
      <c r="AM31" s="49">
        <v>22.8</v>
      </c>
      <c r="AN31" s="49">
        <v>18.399999999999999</v>
      </c>
      <c r="AO31" s="49">
        <v>46.11</v>
      </c>
      <c r="AP31" s="49">
        <v>41.27</v>
      </c>
      <c r="AQ31" s="49">
        <v>12.98</v>
      </c>
      <c r="AR31" s="49">
        <v>3.59</v>
      </c>
      <c r="AS31" s="49">
        <v>12.7</v>
      </c>
      <c r="AT31" s="49">
        <v>24.369458698300001</v>
      </c>
      <c r="AU31" s="49">
        <v>8.41</v>
      </c>
      <c r="AV31" s="49">
        <v>25.44</v>
      </c>
      <c r="AW31" s="49">
        <v>35.4</v>
      </c>
      <c r="AX31" s="49">
        <v>29.9</v>
      </c>
      <c r="AY31" s="49">
        <v>21.2</v>
      </c>
      <c r="AZ31" s="49">
        <v>16.100000000000001</v>
      </c>
      <c r="BA31" s="49">
        <v>3.95</v>
      </c>
      <c r="BB31" s="49">
        <v>11.67</v>
      </c>
      <c r="BC31" s="49">
        <v>15.58</v>
      </c>
      <c r="BD31" s="49">
        <v>56.48</v>
      </c>
      <c r="BE31" s="49">
        <v>20.83</v>
      </c>
      <c r="BF31" s="49">
        <v>15.72</v>
      </c>
      <c r="BG31" s="49">
        <v>2.6</v>
      </c>
      <c r="BH31" s="49">
        <v>3.13</v>
      </c>
      <c r="BI31" s="49">
        <v>14.23</v>
      </c>
      <c r="BJ31" s="49">
        <v>13.68</v>
      </c>
      <c r="BK31" s="49">
        <v>11.43</v>
      </c>
      <c r="BL31" s="49">
        <v>11.73</v>
      </c>
      <c r="BM31" s="49">
        <v>9.1807664075000002</v>
      </c>
      <c r="BN31" s="49">
        <v>7.54</v>
      </c>
      <c r="BO31" s="49">
        <v>7.04</v>
      </c>
      <c r="BP31" s="49">
        <v>10.55</v>
      </c>
      <c r="BQ31" s="49">
        <v>6.8</v>
      </c>
      <c r="BR31" s="49">
        <v>16.21</v>
      </c>
      <c r="BS31" s="49">
        <v>13.58</v>
      </c>
      <c r="BT31">
        <v>8.64</v>
      </c>
    </row>
    <row r="32" spans="1:72" x14ac:dyDescent="0.3">
      <c r="A32" s="48">
        <v>44714</v>
      </c>
      <c r="B32" s="51">
        <v>112392</v>
      </c>
      <c r="C32" s="49">
        <v>89.9</v>
      </c>
      <c r="D32" s="49">
        <v>29.76</v>
      </c>
      <c r="E32" s="49">
        <v>25.869843030399998</v>
      </c>
      <c r="F32" s="49">
        <v>32.92</v>
      </c>
      <c r="G32" s="49">
        <v>19.800715543900001</v>
      </c>
      <c r="H32" s="49">
        <v>14.12</v>
      </c>
      <c r="I32" s="49">
        <v>12.7404260984</v>
      </c>
      <c r="J32" s="49">
        <v>36.4477705543</v>
      </c>
      <c r="K32" s="49">
        <v>43.33</v>
      </c>
      <c r="L32" s="49">
        <v>56.102111433799998</v>
      </c>
      <c r="M32" s="49">
        <v>35.6</v>
      </c>
      <c r="N32" s="49">
        <v>9.5299999999999994</v>
      </c>
      <c r="O32" s="49">
        <v>26.152688468000001</v>
      </c>
      <c r="P32" s="49">
        <v>30.27</v>
      </c>
      <c r="Q32" s="49">
        <v>24</v>
      </c>
      <c r="R32" s="49">
        <v>27.827440070000002</v>
      </c>
      <c r="S32" s="49">
        <v>14.85</v>
      </c>
      <c r="T32" s="49">
        <v>16.391506597599999</v>
      </c>
      <c r="U32" s="49">
        <v>21.090345550599999</v>
      </c>
      <c r="V32" s="49">
        <v>22.08</v>
      </c>
      <c r="W32" s="49">
        <v>28.7</v>
      </c>
      <c r="X32" s="49">
        <v>50.768143938599998</v>
      </c>
      <c r="Y32" s="49">
        <v>26.72</v>
      </c>
      <c r="Z32" s="49">
        <v>15.41</v>
      </c>
      <c r="AA32" s="49">
        <v>41.388993369399998</v>
      </c>
      <c r="AB32" s="49">
        <v>11.4149317415</v>
      </c>
      <c r="AC32" s="49">
        <v>22.75</v>
      </c>
      <c r="AD32" s="49">
        <v>45.91</v>
      </c>
      <c r="AE32" s="49">
        <v>14.02</v>
      </c>
      <c r="AF32" s="49">
        <v>13.45</v>
      </c>
      <c r="AG32" s="49">
        <v>29.37</v>
      </c>
      <c r="AH32" s="49">
        <v>42.65</v>
      </c>
      <c r="AI32" s="49">
        <v>42.37</v>
      </c>
      <c r="AJ32" s="49">
        <v>7.41</v>
      </c>
      <c r="AK32" s="49">
        <v>44.2</v>
      </c>
      <c r="AL32" s="49">
        <v>32.53</v>
      </c>
      <c r="AM32" s="49">
        <v>22.96</v>
      </c>
      <c r="AN32" s="49">
        <v>19.54</v>
      </c>
      <c r="AO32" s="49">
        <v>45.85</v>
      </c>
      <c r="AP32" s="49">
        <v>40.770000000000003</v>
      </c>
      <c r="AQ32" s="49">
        <v>13.31</v>
      </c>
      <c r="AR32" s="49">
        <v>3.8</v>
      </c>
      <c r="AS32" s="49">
        <v>12.8</v>
      </c>
      <c r="AT32" s="49">
        <v>24.507921531800001</v>
      </c>
      <c r="AU32" s="49">
        <v>8.52</v>
      </c>
      <c r="AV32" s="49">
        <v>26.6</v>
      </c>
      <c r="AW32" s="49">
        <v>36.28</v>
      </c>
      <c r="AX32" s="49">
        <v>30.37</v>
      </c>
      <c r="AY32" s="49">
        <v>21.64</v>
      </c>
      <c r="AZ32" s="49">
        <v>16.170000000000002</v>
      </c>
      <c r="BA32" s="49">
        <v>3.95</v>
      </c>
      <c r="BB32" s="49">
        <v>11.85</v>
      </c>
      <c r="BC32" s="49">
        <v>15.9</v>
      </c>
      <c r="BD32" s="49">
        <v>57.65</v>
      </c>
      <c r="BE32" s="49">
        <v>21.41</v>
      </c>
      <c r="BF32" s="49">
        <v>16.649999999999999</v>
      </c>
      <c r="BG32" s="49">
        <v>2.69</v>
      </c>
      <c r="BH32" s="49">
        <v>3.19</v>
      </c>
      <c r="BI32" s="49">
        <v>14.46</v>
      </c>
      <c r="BJ32" s="49">
        <v>13.71</v>
      </c>
      <c r="BK32" s="49">
        <v>11.69</v>
      </c>
      <c r="BL32" s="49">
        <v>11.53</v>
      </c>
      <c r="BM32" s="49">
        <v>9.3856506737699998</v>
      </c>
      <c r="BN32" s="49">
        <v>7.75</v>
      </c>
      <c r="BO32" s="49">
        <v>7.15</v>
      </c>
      <c r="BP32" s="49">
        <v>10.78</v>
      </c>
      <c r="BQ32" s="49">
        <v>6.94</v>
      </c>
      <c r="BR32" s="49">
        <v>16.54</v>
      </c>
      <c r="BS32" s="49">
        <v>14.08</v>
      </c>
      <c r="BT32">
        <v>8.65</v>
      </c>
    </row>
    <row r="33" spans="1:72" x14ac:dyDescent="0.3">
      <c r="A33" s="48">
        <v>44713</v>
      </c>
      <c r="B33" s="51">
        <v>111359</v>
      </c>
      <c r="C33" s="49">
        <v>88.24</v>
      </c>
      <c r="D33" s="49">
        <v>30.02</v>
      </c>
      <c r="E33" s="49">
        <v>25.759928672299999</v>
      </c>
      <c r="F33" s="49">
        <v>33.229999999999997</v>
      </c>
      <c r="G33" s="49">
        <v>19.8808132353</v>
      </c>
      <c r="H33" s="49">
        <v>14.12</v>
      </c>
      <c r="I33" s="49">
        <v>12.3549516083</v>
      </c>
      <c r="J33" s="49">
        <v>36.417992964</v>
      </c>
      <c r="K33" s="49">
        <v>43</v>
      </c>
      <c r="L33" s="49">
        <v>57.198439779399997</v>
      </c>
      <c r="M33" s="49">
        <v>35.89</v>
      </c>
      <c r="N33" s="49">
        <v>9.49</v>
      </c>
      <c r="O33" s="49">
        <v>26.033496572200001</v>
      </c>
      <c r="P33" s="49">
        <v>29.09</v>
      </c>
      <c r="Q33" s="49">
        <v>23.59</v>
      </c>
      <c r="R33" s="49">
        <v>26.745316999100002</v>
      </c>
      <c r="S33" s="49">
        <v>15.32</v>
      </c>
      <c r="T33" s="49">
        <v>16.3744734267</v>
      </c>
      <c r="U33" s="49">
        <v>21.1003220622</v>
      </c>
      <c r="V33" s="49">
        <v>21.76</v>
      </c>
      <c r="W33" s="49">
        <v>28.15</v>
      </c>
      <c r="X33" s="49">
        <v>50.161868139799999</v>
      </c>
      <c r="Y33" s="49">
        <v>26.72</v>
      </c>
      <c r="Z33" s="49">
        <v>15.34</v>
      </c>
      <c r="AA33" s="49">
        <v>41.428676009299998</v>
      </c>
      <c r="AB33" s="49">
        <v>11.2278017129</v>
      </c>
      <c r="AC33" s="49">
        <v>22.69</v>
      </c>
      <c r="AD33" s="49">
        <v>45.35</v>
      </c>
      <c r="AE33" s="49">
        <v>14.12</v>
      </c>
      <c r="AF33" s="49">
        <v>13.19</v>
      </c>
      <c r="AG33" s="49">
        <v>28.94</v>
      </c>
      <c r="AH33" s="49">
        <v>42.01</v>
      </c>
      <c r="AI33" s="49">
        <v>42.26</v>
      </c>
      <c r="AJ33" s="49">
        <v>7.33</v>
      </c>
      <c r="AK33" s="49">
        <v>44.01</v>
      </c>
      <c r="AL33" s="49">
        <v>32.9</v>
      </c>
      <c r="AM33" s="49">
        <v>22.18</v>
      </c>
      <c r="AN33" s="49">
        <v>19.34</v>
      </c>
      <c r="AO33" s="49">
        <v>45.58</v>
      </c>
      <c r="AP33" s="49">
        <v>40.19</v>
      </c>
      <c r="AQ33" s="49">
        <v>12.84</v>
      </c>
      <c r="AR33" s="49">
        <v>3.71</v>
      </c>
      <c r="AS33" s="49">
        <v>12.26</v>
      </c>
      <c r="AT33" s="49">
        <v>23.8156073643</v>
      </c>
      <c r="AU33" s="49">
        <v>8.2899999999999991</v>
      </c>
      <c r="AV33" s="49">
        <v>26.47</v>
      </c>
      <c r="AW33" s="49">
        <v>34.549999999999997</v>
      </c>
      <c r="AX33" s="49">
        <v>29.21</v>
      </c>
      <c r="AY33" s="49">
        <v>21.41</v>
      </c>
      <c r="AZ33" s="49">
        <v>15.68</v>
      </c>
      <c r="BA33" s="49">
        <v>3.98</v>
      </c>
      <c r="BB33" s="49">
        <v>11.26</v>
      </c>
      <c r="BC33" s="49">
        <v>15.38</v>
      </c>
      <c r="BD33" s="49">
        <v>55.65</v>
      </c>
      <c r="BE33" s="49">
        <v>21.16</v>
      </c>
      <c r="BF33" s="49">
        <v>16.45</v>
      </c>
      <c r="BG33" s="49">
        <v>2.67</v>
      </c>
      <c r="BH33" s="49">
        <v>3.09</v>
      </c>
      <c r="BI33" s="49">
        <v>14.14</v>
      </c>
      <c r="BJ33" s="49">
        <v>13.62</v>
      </c>
      <c r="BK33" s="49">
        <v>11.15</v>
      </c>
      <c r="BL33" s="49">
        <v>11.52</v>
      </c>
      <c r="BM33" s="49">
        <v>9.2490611629200004</v>
      </c>
      <c r="BN33" s="49">
        <v>7.75</v>
      </c>
      <c r="BO33" s="49">
        <v>7.09</v>
      </c>
      <c r="BP33" s="49">
        <v>10.8</v>
      </c>
      <c r="BQ33" s="49">
        <v>6.99</v>
      </c>
      <c r="BR33" s="49">
        <v>16.28</v>
      </c>
      <c r="BS33" s="49">
        <v>13.95</v>
      </c>
      <c r="BT33">
        <v>7.5</v>
      </c>
    </row>
    <row r="34" spans="1:72" x14ac:dyDescent="0.3">
      <c r="A34" s="48">
        <v>44712</v>
      </c>
      <c r="B34" s="51">
        <v>111350</v>
      </c>
      <c r="C34" s="49">
        <v>86.21</v>
      </c>
      <c r="D34" s="49">
        <v>30.06</v>
      </c>
      <c r="E34" s="49">
        <v>26.121996560300001</v>
      </c>
      <c r="F34" s="49">
        <v>33.26</v>
      </c>
      <c r="G34" s="49">
        <v>20.246233051400001</v>
      </c>
      <c r="H34" s="49">
        <v>14.19</v>
      </c>
      <c r="I34" s="49">
        <v>12.621818563</v>
      </c>
      <c r="J34" s="49">
        <v>36.348511919899998</v>
      </c>
      <c r="K34" s="49">
        <v>42.14</v>
      </c>
      <c r="L34" s="49">
        <v>57.328005856700003</v>
      </c>
      <c r="M34" s="49">
        <v>35.6</v>
      </c>
      <c r="N34" s="49">
        <v>9.5664704999999994</v>
      </c>
      <c r="O34" s="49">
        <v>25.199153301700001</v>
      </c>
      <c r="P34" s="49">
        <v>29.17</v>
      </c>
      <c r="Q34" s="49">
        <v>23.78</v>
      </c>
      <c r="R34" s="49">
        <v>26.4077740229</v>
      </c>
      <c r="S34" s="49">
        <v>15.58</v>
      </c>
      <c r="T34" s="49">
        <v>16.650669363999999</v>
      </c>
      <c r="U34" s="49">
        <v>20.6014964815</v>
      </c>
      <c r="V34" s="49">
        <v>21.61</v>
      </c>
      <c r="W34" s="49">
        <v>27.99</v>
      </c>
      <c r="X34" s="49">
        <v>50.738327095999999</v>
      </c>
      <c r="Y34" s="49">
        <v>26.88</v>
      </c>
      <c r="Z34" s="49">
        <v>15.65</v>
      </c>
      <c r="AA34" s="49">
        <v>38.482239999999997</v>
      </c>
      <c r="AB34" s="49">
        <v>11.4740254347</v>
      </c>
      <c r="AC34" s="49">
        <v>22.34</v>
      </c>
      <c r="AD34" s="49">
        <v>45.78</v>
      </c>
      <c r="AE34" s="49">
        <v>14.37</v>
      </c>
      <c r="AF34" s="49">
        <v>13.34</v>
      </c>
      <c r="AG34" s="49">
        <v>28.37</v>
      </c>
      <c r="AH34" s="49">
        <v>41.63</v>
      </c>
      <c r="AI34" s="49">
        <v>43.9</v>
      </c>
      <c r="AJ34" s="49">
        <v>7.37</v>
      </c>
      <c r="AK34" s="49">
        <v>44.42</v>
      </c>
      <c r="AL34" s="49">
        <v>33.549999999999997</v>
      </c>
      <c r="AM34" s="49">
        <v>21.84</v>
      </c>
      <c r="AN34" s="49">
        <v>20.100000000000001</v>
      </c>
      <c r="AO34" s="49">
        <v>44.5</v>
      </c>
      <c r="AP34" s="49">
        <v>40.380000000000003</v>
      </c>
      <c r="AQ34" s="49">
        <v>12.74</v>
      </c>
      <c r="AR34" s="49">
        <v>3.72</v>
      </c>
      <c r="AS34" s="49">
        <v>12.19</v>
      </c>
      <c r="AT34" s="49">
        <v>23.825497566700001</v>
      </c>
      <c r="AU34" s="49">
        <v>8.4499999999999993</v>
      </c>
      <c r="AV34" s="49">
        <v>26.8</v>
      </c>
      <c r="AW34" s="49">
        <v>33.700000000000003</v>
      </c>
      <c r="AX34" s="49">
        <v>28.58</v>
      </c>
      <c r="AY34" s="49">
        <v>21.46</v>
      </c>
      <c r="AZ34" s="49">
        <v>15.63</v>
      </c>
      <c r="BA34" s="49">
        <v>3.95</v>
      </c>
      <c r="BB34" s="49">
        <v>10.96</v>
      </c>
      <c r="BC34" s="49">
        <v>15.18</v>
      </c>
      <c r="BD34" s="49">
        <v>54.85</v>
      </c>
      <c r="BE34" s="49">
        <v>21.75</v>
      </c>
      <c r="BF34" s="49">
        <v>16.18</v>
      </c>
      <c r="BG34" s="49">
        <v>2.65</v>
      </c>
      <c r="BH34" s="49">
        <v>3.14</v>
      </c>
      <c r="BI34" s="49">
        <v>14.22</v>
      </c>
      <c r="BJ34" s="49">
        <v>13.65</v>
      </c>
      <c r="BK34" s="49">
        <v>11.21</v>
      </c>
      <c r="BL34" s="49">
        <v>11.22</v>
      </c>
      <c r="BM34" s="49">
        <v>9.4246762482899999</v>
      </c>
      <c r="BN34" s="49">
        <v>7.98</v>
      </c>
      <c r="BO34" s="49">
        <v>7.37</v>
      </c>
      <c r="BP34" s="49">
        <v>10.92</v>
      </c>
      <c r="BQ34" s="49">
        <v>7.05</v>
      </c>
      <c r="BR34" s="49">
        <v>16.27</v>
      </c>
      <c r="BS34" s="49">
        <v>14.51</v>
      </c>
      <c r="BT34">
        <v>7.5</v>
      </c>
    </row>
    <row r="35" spans="1:72" x14ac:dyDescent="0.3">
      <c r="A35" s="48">
        <v>44711</v>
      </c>
      <c r="B35" s="51">
        <v>111032</v>
      </c>
      <c r="C35" s="49">
        <v>86.65</v>
      </c>
      <c r="D35" s="49">
        <v>29.99</v>
      </c>
      <c r="E35" s="49">
        <v>25.882345215699999</v>
      </c>
      <c r="F35" s="49">
        <v>33.01</v>
      </c>
      <c r="G35" s="49">
        <v>20.127718516400002</v>
      </c>
      <c r="H35" s="49">
        <v>14.09</v>
      </c>
      <c r="I35" s="49">
        <v>12.651470446899999</v>
      </c>
      <c r="J35" s="49">
        <v>35.802589430700003</v>
      </c>
      <c r="K35" s="49">
        <v>42</v>
      </c>
      <c r="L35" s="49">
        <v>56.809741547800002</v>
      </c>
      <c r="M35" s="49">
        <v>35.22</v>
      </c>
      <c r="N35" s="49">
        <v>9.4168385317999999</v>
      </c>
      <c r="O35" s="49">
        <v>25.368008487400001</v>
      </c>
      <c r="P35" s="49">
        <v>29.04</v>
      </c>
      <c r="Q35" s="49">
        <v>23.34</v>
      </c>
      <c r="R35" s="49">
        <v>25.683049397400001</v>
      </c>
      <c r="S35" s="49">
        <v>15.54</v>
      </c>
      <c r="T35" s="49">
        <v>16.443522411099998</v>
      </c>
      <c r="U35" s="49">
        <v>20.2622950867</v>
      </c>
      <c r="V35" s="49">
        <v>21.55</v>
      </c>
      <c r="W35" s="49">
        <v>28.26</v>
      </c>
      <c r="X35" s="49">
        <v>51.215396577</v>
      </c>
      <c r="Y35" s="49">
        <v>26.61</v>
      </c>
      <c r="Z35" s="49">
        <v>15.05</v>
      </c>
      <c r="AA35" s="49">
        <v>38.293747460699997</v>
      </c>
      <c r="AB35" s="49">
        <v>11.0505206333</v>
      </c>
      <c r="AC35" s="49">
        <v>22.13</v>
      </c>
      <c r="AD35" s="49">
        <v>46.6</v>
      </c>
      <c r="AE35" s="49">
        <v>14.2</v>
      </c>
      <c r="AF35" s="49">
        <v>13.01</v>
      </c>
      <c r="AG35" s="49">
        <v>27.82</v>
      </c>
      <c r="AH35" s="49">
        <v>41.29</v>
      </c>
      <c r="AI35" s="49">
        <v>43.22</v>
      </c>
      <c r="AJ35" s="49">
        <v>7.2</v>
      </c>
      <c r="AK35" s="49">
        <v>43.74</v>
      </c>
      <c r="AL35" s="49">
        <v>33.49</v>
      </c>
      <c r="AM35" s="49">
        <v>22.17</v>
      </c>
      <c r="AN35" s="49">
        <v>20.7</v>
      </c>
      <c r="AO35" s="49">
        <v>43.96</v>
      </c>
      <c r="AP35" s="49">
        <v>40.03</v>
      </c>
      <c r="AQ35" s="49">
        <v>12.59</v>
      </c>
      <c r="AR35" s="49">
        <v>3.84</v>
      </c>
      <c r="AS35" s="49">
        <v>12.16</v>
      </c>
      <c r="AT35" s="49">
        <v>24.0134114122</v>
      </c>
      <c r="AU35" s="49">
        <v>8.51</v>
      </c>
      <c r="AV35" s="49">
        <v>27.19</v>
      </c>
      <c r="AW35" s="49">
        <v>34.700000000000003</v>
      </c>
      <c r="AX35" s="49">
        <v>28.4</v>
      </c>
      <c r="AY35" s="49">
        <v>21.58</v>
      </c>
      <c r="AZ35" s="49">
        <v>14.81</v>
      </c>
      <c r="BA35" s="49">
        <v>3.93</v>
      </c>
      <c r="BB35" s="49">
        <v>10.95</v>
      </c>
      <c r="BC35" s="49">
        <v>15.2</v>
      </c>
      <c r="BD35" s="49">
        <v>55.5</v>
      </c>
      <c r="BE35" s="49">
        <v>22.17</v>
      </c>
      <c r="BF35" s="49">
        <v>16.54</v>
      </c>
      <c r="BG35" s="49">
        <v>2.68</v>
      </c>
      <c r="BH35" s="49">
        <v>3.17</v>
      </c>
      <c r="BI35" s="49">
        <v>14.29</v>
      </c>
      <c r="BJ35" s="49">
        <v>13.98</v>
      </c>
      <c r="BK35" s="49">
        <v>11.23</v>
      </c>
      <c r="BL35" s="49">
        <v>11.1</v>
      </c>
      <c r="BM35" s="49">
        <v>9.4832146100799992</v>
      </c>
      <c r="BN35" s="49">
        <v>8.1199999999999992</v>
      </c>
      <c r="BO35" s="49">
        <v>7.23</v>
      </c>
      <c r="BP35" s="49">
        <v>11.02</v>
      </c>
      <c r="BQ35" s="49">
        <v>7.01</v>
      </c>
      <c r="BR35" s="49">
        <v>16.77</v>
      </c>
      <c r="BS35" s="49">
        <v>14.65</v>
      </c>
      <c r="BT35">
        <v>7.62</v>
      </c>
    </row>
    <row r="36" spans="1:72" x14ac:dyDescent="0.3">
      <c r="A36" s="48">
        <v>44708</v>
      </c>
      <c r="B36" s="51">
        <v>111941</v>
      </c>
      <c r="C36" s="49">
        <v>85.72</v>
      </c>
      <c r="D36" s="49">
        <v>30.6</v>
      </c>
      <c r="E36" s="49">
        <v>26.121996560300001</v>
      </c>
      <c r="F36" s="49">
        <v>33.74</v>
      </c>
      <c r="G36" s="49">
        <v>20.325242741299999</v>
      </c>
      <c r="H36" s="49">
        <v>14.21</v>
      </c>
      <c r="I36" s="49">
        <v>12.552630834</v>
      </c>
      <c r="J36" s="49">
        <v>36.7753240479</v>
      </c>
      <c r="K36" s="49">
        <v>43.46</v>
      </c>
      <c r="L36" s="49">
        <v>58.225001775800003</v>
      </c>
      <c r="M36" s="49">
        <v>35.14</v>
      </c>
      <c r="N36" s="49">
        <v>9.4367894609</v>
      </c>
      <c r="O36" s="49">
        <v>26.043429230200001</v>
      </c>
      <c r="P36" s="49">
        <v>29.4</v>
      </c>
      <c r="Q36" s="49">
        <v>23.73</v>
      </c>
      <c r="R36" s="49">
        <v>25.901459558500001</v>
      </c>
      <c r="S36" s="49">
        <v>15.69</v>
      </c>
      <c r="T36" s="49">
        <v>16.571756239100001</v>
      </c>
      <c r="U36" s="49">
        <v>20.541637411899998</v>
      </c>
      <c r="V36" s="49">
        <v>21.63</v>
      </c>
      <c r="W36" s="49">
        <v>28.72</v>
      </c>
      <c r="X36" s="49">
        <v>51.225335524499997</v>
      </c>
      <c r="Y36" s="49">
        <v>25.93</v>
      </c>
      <c r="Z36" s="49">
        <v>15.23</v>
      </c>
      <c r="AA36" s="49">
        <v>38.799701118800002</v>
      </c>
      <c r="AB36" s="49">
        <v>11.365686997099999</v>
      </c>
      <c r="AC36" s="49">
        <v>22.2</v>
      </c>
      <c r="AD36" s="49">
        <v>47.58</v>
      </c>
      <c r="AE36" s="49">
        <v>14.27</v>
      </c>
      <c r="AF36" s="49">
        <v>13.15</v>
      </c>
      <c r="AG36" s="49">
        <v>27.76</v>
      </c>
      <c r="AH36" s="49">
        <v>42.76</v>
      </c>
      <c r="AI36" s="49">
        <v>43.7</v>
      </c>
      <c r="AJ36" s="49">
        <v>7.41</v>
      </c>
      <c r="AK36" s="49">
        <v>43.74</v>
      </c>
      <c r="AL36" s="49">
        <v>33.67</v>
      </c>
      <c r="AM36" s="49">
        <v>22.3</v>
      </c>
      <c r="AN36" s="49">
        <v>21.49</v>
      </c>
      <c r="AO36" s="49">
        <v>42.86</v>
      </c>
      <c r="AP36" s="49">
        <v>40.01</v>
      </c>
      <c r="AQ36" s="49">
        <v>12.68</v>
      </c>
      <c r="AR36" s="49">
        <v>4</v>
      </c>
      <c r="AS36" s="49">
        <v>12.24</v>
      </c>
      <c r="AT36" s="49">
        <v>23.558462102</v>
      </c>
      <c r="AU36" s="49">
        <v>8.52</v>
      </c>
      <c r="AV36" s="49">
        <v>27.68</v>
      </c>
      <c r="AW36" s="49">
        <v>34.549999999999997</v>
      </c>
      <c r="AX36" s="49">
        <v>28.12</v>
      </c>
      <c r="AY36" s="49">
        <v>21.85</v>
      </c>
      <c r="AZ36" s="49">
        <v>14.57</v>
      </c>
      <c r="BA36" s="49">
        <v>3.99</v>
      </c>
      <c r="BB36" s="49">
        <v>11.27</v>
      </c>
      <c r="BC36" s="49">
        <v>15.4</v>
      </c>
      <c r="BD36" s="49">
        <v>55.51</v>
      </c>
      <c r="BE36" s="49">
        <v>22.73</v>
      </c>
      <c r="BF36" s="49">
        <v>17.25</v>
      </c>
      <c r="BG36" s="49">
        <v>2.71</v>
      </c>
      <c r="BH36" s="49">
        <v>3.25</v>
      </c>
      <c r="BI36" s="49">
        <v>14</v>
      </c>
      <c r="BJ36" s="49">
        <v>14.31</v>
      </c>
      <c r="BK36" s="49">
        <v>11.46</v>
      </c>
      <c r="BL36" s="49">
        <v>11.27</v>
      </c>
      <c r="BM36" s="49">
        <v>9.9222523235099995</v>
      </c>
      <c r="BN36" s="49">
        <v>8.15</v>
      </c>
      <c r="BO36" s="49">
        <v>7.18</v>
      </c>
      <c r="BP36" s="49">
        <v>11.31</v>
      </c>
      <c r="BQ36" s="49">
        <v>7.07</v>
      </c>
      <c r="BR36" s="49">
        <v>17.170000000000002</v>
      </c>
      <c r="BS36" s="49">
        <v>15.22</v>
      </c>
      <c r="BT36">
        <v>7.76</v>
      </c>
    </row>
    <row r="37" spans="1:72" x14ac:dyDescent="0.3">
      <c r="A37" s="48">
        <v>44707</v>
      </c>
      <c r="B37" s="51">
        <v>111889</v>
      </c>
      <c r="C37" s="49">
        <v>84.25</v>
      </c>
      <c r="D37" s="49">
        <v>32.130000000000003</v>
      </c>
      <c r="E37" s="49">
        <v>25.982199942600001</v>
      </c>
      <c r="F37" s="49">
        <v>35.21</v>
      </c>
      <c r="G37" s="49">
        <v>20.0388326152</v>
      </c>
      <c r="H37" s="49">
        <v>14.21</v>
      </c>
      <c r="I37" s="49">
        <v>12.265995956699999</v>
      </c>
      <c r="J37" s="49">
        <v>37.182284449000001</v>
      </c>
      <c r="K37" s="49">
        <v>44</v>
      </c>
      <c r="L37" s="49">
        <v>57.666870981700001</v>
      </c>
      <c r="M37" s="49">
        <v>35.28</v>
      </c>
      <c r="N37" s="49">
        <v>9.4367894609</v>
      </c>
      <c r="O37" s="49">
        <v>25.536863673100001</v>
      </c>
      <c r="P37" s="49">
        <v>29.04</v>
      </c>
      <c r="Q37" s="49">
        <v>24.01</v>
      </c>
      <c r="R37" s="49">
        <v>26.050375577499999</v>
      </c>
      <c r="S37" s="49">
        <v>15.45</v>
      </c>
      <c r="T37" s="49">
        <v>16.4533865517</v>
      </c>
      <c r="U37" s="49">
        <v>20.332130668000001</v>
      </c>
      <c r="V37" s="49">
        <v>21.25</v>
      </c>
      <c r="W37" s="49">
        <v>27.98</v>
      </c>
      <c r="X37" s="49">
        <v>51.662649215499997</v>
      </c>
      <c r="Y37" s="49">
        <v>25.57</v>
      </c>
      <c r="Z37" s="49">
        <v>14.53</v>
      </c>
      <c r="AA37" s="49">
        <v>39.762005135300001</v>
      </c>
      <c r="AB37" s="49">
        <v>11.5528170257</v>
      </c>
      <c r="AC37" s="49">
        <v>22.17</v>
      </c>
      <c r="AD37" s="49">
        <v>48.13</v>
      </c>
      <c r="AE37" s="49">
        <v>14.38</v>
      </c>
      <c r="AF37" s="49">
        <v>13.13</v>
      </c>
      <c r="AG37" s="49">
        <v>27.49</v>
      </c>
      <c r="AH37" s="49">
        <v>42.51</v>
      </c>
      <c r="AI37" s="49">
        <v>44.11</v>
      </c>
      <c r="AJ37" s="49">
        <v>7.57</v>
      </c>
      <c r="AK37" s="49">
        <v>44.9</v>
      </c>
      <c r="AL37" s="49">
        <v>33.33</v>
      </c>
      <c r="AM37" s="49">
        <v>21.63</v>
      </c>
      <c r="AN37" s="49">
        <v>21.5</v>
      </c>
      <c r="AO37" s="49">
        <v>42.81</v>
      </c>
      <c r="AP37" s="49">
        <v>40.409999999999997</v>
      </c>
      <c r="AQ37" s="49">
        <v>12.5</v>
      </c>
      <c r="AR37" s="49">
        <v>4.07</v>
      </c>
      <c r="AS37" s="49">
        <v>12.11</v>
      </c>
      <c r="AT37" s="49">
        <v>23.271646232599998</v>
      </c>
      <c r="AU37" s="49">
        <v>8.35</v>
      </c>
      <c r="AV37" s="49">
        <v>27.27</v>
      </c>
      <c r="AW37" s="49">
        <v>34.83</v>
      </c>
      <c r="AX37" s="49">
        <v>27.91</v>
      </c>
      <c r="AY37" s="49">
        <v>22.11</v>
      </c>
      <c r="AZ37" s="49">
        <v>14.68</v>
      </c>
      <c r="BA37" s="49">
        <v>4.04</v>
      </c>
      <c r="BB37" s="49">
        <v>11.43</v>
      </c>
      <c r="BC37" s="49">
        <v>15.41</v>
      </c>
      <c r="BD37" s="49">
        <v>54.2</v>
      </c>
      <c r="BE37" s="49">
        <v>22.17</v>
      </c>
      <c r="BF37" s="49">
        <v>18.059999999999999</v>
      </c>
      <c r="BG37" s="49">
        <v>2.74</v>
      </c>
      <c r="BH37" s="49">
        <v>3.35</v>
      </c>
      <c r="BI37" s="49">
        <v>13.41</v>
      </c>
      <c r="BJ37" s="49">
        <v>14.63</v>
      </c>
      <c r="BK37" s="49">
        <v>11.43</v>
      </c>
      <c r="BL37" s="49">
        <v>11.55</v>
      </c>
      <c r="BM37" s="49">
        <v>10.127136589799999</v>
      </c>
      <c r="BN37" s="49">
        <v>8.2100000000000009</v>
      </c>
      <c r="BO37" s="49">
        <v>7.27</v>
      </c>
      <c r="BP37" s="49">
        <v>11.55</v>
      </c>
      <c r="BQ37" s="49">
        <v>7.07</v>
      </c>
      <c r="BR37" s="49">
        <v>17.52</v>
      </c>
      <c r="BS37" s="49">
        <v>15.34</v>
      </c>
      <c r="BT37">
        <v>7.78</v>
      </c>
    </row>
    <row r="38" spans="1:72" x14ac:dyDescent="0.3">
      <c r="A38" s="48">
        <v>44706</v>
      </c>
      <c r="B38" s="51">
        <v>110579</v>
      </c>
      <c r="C38" s="49">
        <v>84.3</v>
      </c>
      <c r="D38" s="49">
        <v>32.049999999999997</v>
      </c>
      <c r="E38" s="49">
        <v>25.662664816500001</v>
      </c>
      <c r="F38" s="49">
        <v>35.1</v>
      </c>
      <c r="G38" s="49">
        <v>19.930194291599999</v>
      </c>
      <c r="H38" s="49">
        <v>14.04</v>
      </c>
      <c r="I38" s="49">
        <v>11.7717978923</v>
      </c>
      <c r="J38" s="49">
        <v>37.291468946800002</v>
      </c>
      <c r="K38" s="49">
        <v>44.92</v>
      </c>
      <c r="L38" s="49">
        <v>56.710075334599999</v>
      </c>
      <c r="M38" s="49">
        <v>35.33</v>
      </c>
      <c r="N38" s="49">
        <v>9.3968876027100006</v>
      </c>
      <c r="O38" s="49">
        <v>25.139557353800001</v>
      </c>
      <c r="P38" s="49">
        <v>28.91</v>
      </c>
      <c r="Q38" s="49">
        <v>24.12</v>
      </c>
      <c r="R38" s="49">
        <v>25.375289625000001</v>
      </c>
      <c r="S38" s="49">
        <v>14.92</v>
      </c>
      <c r="T38" s="49">
        <v>16.384337567300001</v>
      </c>
      <c r="U38" s="49">
        <v>19.1848318324</v>
      </c>
      <c r="V38" s="49">
        <v>20.03</v>
      </c>
      <c r="W38" s="49">
        <v>27.47</v>
      </c>
      <c r="X38" s="49">
        <v>52.030390273800002</v>
      </c>
      <c r="Y38" s="49">
        <v>25.65</v>
      </c>
      <c r="Z38" s="49">
        <v>14.22</v>
      </c>
      <c r="AA38" s="49">
        <v>40.0794662542</v>
      </c>
      <c r="AB38" s="49">
        <v>11.858134440700001</v>
      </c>
      <c r="AC38" s="49">
        <v>21.6</v>
      </c>
      <c r="AD38" s="49">
        <v>48.42</v>
      </c>
      <c r="AE38" s="49">
        <v>13.79</v>
      </c>
      <c r="AF38" s="49">
        <v>13.2</v>
      </c>
      <c r="AG38" s="49">
        <v>26.54</v>
      </c>
      <c r="AH38" s="49">
        <v>43.62</v>
      </c>
      <c r="AI38" s="49">
        <v>45.17</v>
      </c>
      <c r="AJ38" s="49">
        <v>7.64</v>
      </c>
      <c r="AK38" s="49">
        <v>46.23</v>
      </c>
      <c r="AL38" s="49">
        <v>33.43</v>
      </c>
      <c r="AM38" s="49">
        <v>21</v>
      </c>
      <c r="AN38" s="49">
        <v>21.89</v>
      </c>
      <c r="AO38" s="49">
        <v>43.28</v>
      </c>
      <c r="AP38" s="49">
        <v>41.56</v>
      </c>
      <c r="AQ38" s="49">
        <v>12.13</v>
      </c>
      <c r="AR38" s="49">
        <v>3.71</v>
      </c>
      <c r="AS38" s="49">
        <v>12.07</v>
      </c>
      <c r="AT38" s="49">
        <v>23.281536435</v>
      </c>
      <c r="AU38" s="49">
        <v>8.4700000000000006</v>
      </c>
      <c r="AV38" s="49">
        <v>25.87</v>
      </c>
      <c r="AW38" s="49">
        <v>35.74</v>
      </c>
      <c r="AX38" s="49">
        <v>28.06</v>
      </c>
      <c r="AY38" s="49">
        <v>22.62</v>
      </c>
      <c r="AZ38" s="49">
        <v>14.97</v>
      </c>
      <c r="BA38" s="49">
        <v>3.63</v>
      </c>
      <c r="BB38" s="49">
        <v>11.62</v>
      </c>
      <c r="BC38" s="49">
        <v>14.92</v>
      </c>
      <c r="BD38" s="49">
        <v>53.05</v>
      </c>
      <c r="BE38" s="49">
        <v>21.29</v>
      </c>
      <c r="BF38" s="49">
        <v>17.670000000000002</v>
      </c>
      <c r="BG38" s="49">
        <v>2.65</v>
      </c>
      <c r="BH38" s="49">
        <v>3.22</v>
      </c>
      <c r="BI38" s="49">
        <v>12.89</v>
      </c>
      <c r="BJ38" s="49">
        <v>14.28</v>
      </c>
      <c r="BK38" s="49">
        <v>11.38</v>
      </c>
      <c r="BL38" s="49">
        <v>11.25</v>
      </c>
      <c r="BM38" s="49">
        <v>9.5222401846100002</v>
      </c>
      <c r="BN38" s="49">
        <v>7.71</v>
      </c>
      <c r="BO38" s="49">
        <v>7.1</v>
      </c>
      <c r="BP38" s="49">
        <v>10.82</v>
      </c>
      <c r="BQ38" s="49">
        <v>7.03</v>
      </c>
      <c r="BR38" s="49">
        <v>17.2</v>
      </c>
      <c r="BS38" s="49">
        <v>14.89</v>
      </c>
      <c r="BT38">
        <v>7.71</v>
      </c>
    </row>
    <row r="39" spans="1:72" x14ac:dyDescent="0.3">
      <c r="A39" s="48">
        <v>44705</v>
      </c>
      <c r="B39" s="51">
        <v>110580</v>
      </c>
      <c r="C39" s="49">
        <v>84.04</v>
      </c>
      <c r="D39" s="49">
        <v>31.6</v>
      </c>
      <c r="E39" s="49">
        <v>26.131982033</v>
      </c>
      <c r="F39" s="49">
        <v>34.4</v>
      </c>
      <c r="G39" s="49">
        <v>20.1573471502</v>
      </c>
      <c r="H39" s="49">
        <v>14.13</v>
      </c>
      <c r="I39" s="49">
        <v>11.880521466499999</v>
      </c>
      <c r="J39" s="49">
        <v>37.519763805899998</v>
      </c>
      <c r="K39" s="49">
        <v>44.69</v>
      </c>
      <c r="L39" s="49">
        <v>55.085516058700001</v>
      </c>
      <c r="M39" s="49">
        <v>35.46</v>
      </c>
      <c r="N39" s="49">
        <v>9.5564950354500002</v>
      </c>
      <c r="O39" s="49">
        <v>25.904372018499998</v>
      </c>
      <c r="P39" s="49">
        <v>29.1</v>
      </c>
      <c r="Q39" s="49">
        <v>24.17</v>
      </c>
      <c r="R39" s="49">
        <v>24.988107975799998</v>
      </c>
      <c r="S39" s="49">
        <v>14.77</v>
      </c>
      <c r="T39" s="49">
        <v>16.542163817199999</v>
      </c>
      <c r="U39" s="49">
        <v>18.8157009028</v>
      </c>
      <c r="V39" s="49">
        <v>19.670000000000002</v>
      </c>
      <c r="W39" s="49">
        <v>27.19</v>
      </c>
      <c r="X39" s="49">
        <v>51.603015530299999</v>
      </c>
      <c r="Y39" s="49">
        <v>25.84</v>
      </c>
      <c r="Z39" s="49">
        <v>14.35</v>
      </c>
      <c r="AA39" s="49">
        <v>39.335416756900003</v>
      </c>
      <c r="AB39" s="49">
        <v>11.759644952</v>
      </c>
      <c r="AC39" s="49">
        <v>22.09</v>
      </c>
      <c r="AD39" s="49">
        <v>48.12</v>
      </c>
      <c r="AE39" s="49">
        <v>13.57</v>
      </c>
      <c r="AF39" s="49">
        <v>13.2</v>
      </c>
      <c r="AG39" s="49">
        <v>26.17</v>
      </c>
      <c r="AH39" s="49">
        <v>43.5</v>
      </c>
      <c r="AI39" s="49">
        <v>44.84</v>
      </c>
      <c r="AJ39" s="49">
        <v>7.72</v>
      </c>
      <c r="AK39" s="49">
        <v>46.17</v>
      </c>
      <c r="AL39" s="49">
        <v>34.33</v>
      </c>
      <c r="AM39" s="49">
        <v>20.96</v>
      </c>
      <c r="AN39" s="49">
        <v>22.88</v>
      </c>
      <c r="AO39" s="49">
        <v>43.99</v>
      </c>
      <c r="AP39" s="49">
        <v>41.85</v>
      </c>
      <c r="AQ39" s="49">
        <v>12.11</v>
      </c>
      <c r="AR39" s="49">
        <v>3.71</v>
      </c>
      <c r="AS39" s="49">
        <v>12.11</v>
      </c>
      <c r="AT39" s="49">
        <v>23.805717161899999</v>
      </c>
      <c r="AU39" s="49">
        <v>8.51</v>
      </c>
      <c r="AV39" s="49">
        <v>24.96</v>
      </c>
      <c r="AW39" s="49">
        <v>36.6</v>
      </c>
      <c r="AX39" s="49">
        <v>27.85</v>
      </c>
      <c r="AY39" s="49">
        <v>22.48</v>
      </c>
      <c r="AZ39" s="49">
        <v>15.29</v>
      </c>
      <c r="BA39" s="49">
        <v>3.65</v>
      </c>
      <c r="BB39" s="49">
        <v>11.44</v>
      </c>
      <c r="BC39" s="49">
        <v>14.97</v>
      </c>
      <c r="BD39" s="49">
        <v>53.8</v>
      </c>
      <c r="BE39" s="49">
        <v>20.83</v>
      </c>
      <c r="BF39" s="49">
        <v>17.670000000000002</v>
      </c>
      <c r="BG39" s="49">
        <v>2.64</v>
      </c>
      <c r="BH39" s="49">
        <v>3.03</v>
      </c>
      <c r="BI39" s="49">
        <v>12.92</v>
      </c>
      <c r="BJ39" s="49">
        <v>14.49</v>
      </c>
      <c r="BK39" s="49">
        <v>11.1</v>
      </c>
      <c r="BL39" s="49">
        <v>11.23</v>
      </c>
      <c r="BM39" s="49">
        <v>9.1710100138699993</v>
      </c>
      <c r="BN39" s="49">
        <v>8.14</v>
      </c>
      <c r="BO39" s="49">
        <v>7.03</v>
      </c>
      <c r="BP39" s="49">
        <v>11.3</v>
      </c>
      <c r="BQ39" s="49">
        <v>7.19</v>
      </c>
      <c r="BR39" s="49">
        <v>17.43</v>
      </c>
      <c r="BS39" s="49">
        <v>15.07</v>
      </c>
      <c r="BT39">
        <v>7.64</v>
      </c>
    </row>
    <row r="40" spans="1:72" x14ac:dyDescent="0.3">
      <c r="A40" s="48">
        <v>44704</v>
      </c>
      <c r="B40" s="51">
        <v>110345</v>
      </c>
      <c r="C40" s="49">
        <v>82.92</v>
      </c>
      <c r="D40" s="49">
        <v>32.48451</v>
      </c>
      <c r="E40" s="49">
        <v>25.742548598100001</v>
      </c>
      <c r="F40" s="49">
        <v>35.34451</v>
      </c>
      <c r="G40" s="49">
        <v>19.742546277900001</v>
      </c>
      <c r="H40" s="49">
        <v>14.08</v>
      </c>
      <c r="I40" s="49">
        <v>11.9595931568</v>
      </c>
      <c r="J40" s="49">
        <v>37.606048224299997</v>
      </c>
      <c r="K40" s="49">
        <v>43.82</v>
      </c>
      <c r="L40" s="49">
        <v>55.9127456286</v>
      </c>
      <c r="M40" s="49">
        <v>34.69</v>
      </c>
      <c r="N40" s="49">
        <v>9.4667158545400003</v>
      </c>
      <c r="O40" s="49">
        <v>26.391072259600001</v>
      </c>
      <c r="P40" s="49">
        <v>28.73</v>
      </c>
      <c r="Q40" s="49">
        <v>23.34</v>
      </c>
      <c r="R40" s="49">
        <v>25.206518136900002</v>
      </c>
      <c r="S40" s="49">
        <v>14.47</v>
      </c>
      <c r="T40" s="49">
        <v>16.2265113174</v>
      </c>
      <c r="U40" s="49">
        <v>18.626147182099999</v>
      </c>
      <c r="V40" s="49">
        <v>19.329999999999998</v>
      </c>
      <c r="W40" s="49">
        <v>26.17</v>
      </c>
      <c r="X40" s="49">
        <v>51.265091314599999</v>
      </c>
      <c r="Y40" s="49">
        <v>25.58</v>
      </c>
      <c r="Z40" s="49">
        <v>14.23</v>
      </c>
      <c r="AA40" s="49">
        <v>38.7401771591</v>
      </c>
      <c r="AB40" s="49">
        <v>11.5035722813</v>
      </c>
      <c r="AC40" s="49">
        <v>22.23</v>
      </c>
      <c r="AD40" s="49">
        <v>47.67</v>
      </c>
      <c r="AE40" s="49">
        <v>13.27753</v>
      </c>
      <c r="AF40" s="49">
        <v>13.1</v>
      </c>
      <c r="AG40" s="49">
        <v>27.06</v>
      </c>
      <c r="AH40" s="49">
        <v>42.63</v>
      </c>
      <c r="AI40" s="49">
        <v>44.01</v>
      </c>
      <c r="AJ40" s="49">
        <v>7.6</v>
      </c>
      <c r="AK40" s="49">
        <v>44.89</v>
      </c>
      <c r="AL40" s="49">
        <v>33.85</v>
      </c>
      <c r="AM40" s="49">
        <v>20.63</v>
      </c>
      <c r="AN40" s="49">
        <v>24.07</v>
      </c>
      <c r="AO40" s="49">
        <v>43.92</v>
      </c>
      <c r="AP40" s="49">
        <v>40.89</v>
      </c>
      <c r="AQ40" s="49">
        <v>12.83</v>
      </c>
      <c r="AR40" s="49">
        <v>3.7</v>
      </c>
      <c r="AS40" s="49">
        <v>11.95</v>
      </c>
      <c r="AT40" s="49">
        <v>24.141984043299999</v>
      </c>
      <c r="AU40" s="49">
        <v>8.6300000000000008</v>
      </c>
      <c r="AV40" s="49">
        <v>24.8</v>
      </c>
      <c r="AW40" s="49">
        <v>35.71</v>
      </c>
      <c r="AX40" s="49">
        <v>27.69</v>
      </c>
      <c r="AY40" s="49">
        <v>22.18</v>
      </c>
      <c r="AZ40" s="49">
        <v>15.04</v>
      </c>
      <c r="BA40" s="49">
        <v>3.64</v>
      </c>
      <c r="BB40" s="49">
        <v>11.45</v>
      </c>
      <c r="BC40" s="49">
        <v>14.75</v>
      </c>
      <c r="BD40" s="49">
        <v>52.1</v>
      </c>
      <c r="BE40" s="49">
        <v>20.76</v>
      </c>
      <c r="BF40" s="49">
        <v>17.96</v>
      </c>
      <c r="BG40" s="49">
        <v>2.68</v>
      </c>
      <c r="BH40" s="49">
        <v>3.01</v>
      </c>
      <c r="BI40" s="49">
        <v>12.7</v>
      </c>
      <c r="BJ40" s="49">
        <v>14.73</v>
      </c>
      <c r="BK40" s="49">
        <v>11.62</v>
      </c>
      <c r="BL40" s="49">
        <v>11.55</v>
      </c>
      <c r="BM40" s="49">
        <v>9.4246762482899999</v>
      </c>
      <c r="BN40" s="49">
        <v>8.5</v>
      </c>
      <c r="BO40" s="49">
        <v>6.89</v>
      </c>
      <c r="BP40" s="49">
        <v>12.06</v>
      </c>
      <c r="BQ40" s="49">
        <v>7.15</v>
      </c>
      <c r="BR40" s="49">
        <v>17.690000000000001</v>
      </c>
      <c r="BS40" s="49">
        <v>15.7</v>
      </c>
      <c r="BT40">
        <v>7.95</v>
      </c>
    </row>
    <row r="41" spans="1:72" x14ac:dyDescent="0.3">
      <c r="A41" s="48">
        <v>44701</v>
      </c>
      <c r="B41" s="51">
        <v>108487</v>
      </c>
      <c r="C41" s="49">
        <v>81.260000000000005</v>
      </c>
      <c r="D41" s="49">
        <v>31.255123848099998</v>
      </c>
      <c r="E41" s="49">
        <v>25.093492873100001</v>
      </c>
      <c r="F41" s="49">
        <v>34.086730458300003</v>
      </c>
      <c r="G41" s="49">
        <v>19.426507518099999</v>
      </c>
      <c r="H41" s="49">
        <v>14.02</v>
      </c>
      <c r="I41" s="49">
        <v>11.900289389099999</v>
      </c>
      <c r="J41" s="49">
        <v>36.084641709000003</v>
      </c>
      <c r="K41" s="49">
        <v>43.97</v>
      </c>
      <c r="L41" s="49">
        <v>55.125382543999997</v>
      </c>
      <c r="M41" s="49">
        <v>34.56</v>
      </c>
      <c r="N41" s="49">
        <v>9.3470102799799992</v>
      </c>
      <c r="O41" s="49">
        <v>25.814978096600001</v>
      </c>
      <c r="P41" s="49">
        <v>27.96</v>
      </c>
      <c r="Q41" s="49">
        <v>23.61</v>
      </c>
      <c r="R41" s="49">
        <v>25.4646392364</v>
      </c>
      <c r="S41" s="49">
        <v>14.84</v>
      </c>
      <c r="T41" s="49">
        <v>16.068685067499999</v>
      </c>
      <c r="U41" s="49">
        <v>18.2570162524</v>
      </c>
      <c r="V41" s="49">
        <v>18.62</v>
      </c>
      <c r="W41" s="49">
        <v>25.48</v>
      </c>
      <c r="X41" s="49">
        <v>49.754371291399998</v>
      </c>
      <c r="Y41" s="49">
        <v>25.47</v>
      </c>
      <c r="Z41" s="49">
        <v>13.57</v>
      </c>
      <c r="AA41" s="49">
        <v>38.452478020100003</v>
      </c>
      <c r="AB41" s="49">
        <v>11.1588590708</v>
      </c>
      <c r="AC41" s="49">
        <v>21.82</v>
      </c>
      <c r="AD41" s="49">
        <v>45.96</v>
      </c>
      <c r="AE41" s="49">
        <v>13.2193377575</v>
      </c>
      <c r="AF41" s="49">
        <v>13.03</v>
      </c>
      <c r="AG41" s="49">
        <v>26.91</v>
      </c>
      <c r="AH41" s="49">
        <v>43.11</v>
      </c>
      <c r="AI41" s="49">
        <v>43.61</v>
      </c>
      <c r="AJ41" s="49">
        <v>7.47</v>
      </c>
      <c r="AK41" s="49">
        <v>45.03</v>
      </c>
      <c r="AL41" s="49">
        <v>33.020000000000003</v>
      </c>
      <c r="AM41" s="49">
        <v>19.84</v>
      </c>
      <c r="AN41" s="49">
        <v>23.47</v>
      </c>
      <c r="AO41" s="49">
        <v>43.11</v>
      </c>
      <c r="AP41" s="49">
        <v>40.799999999999997</v>
      </c>
      <c r="AQ41" s="49">
        <v>12.68</v>
      </c>
      <c r="AR41" s="49">
        <v>3.67</v>
      </c>
      <c r="AS41" s="49">
        <v>11.66</v>
      </c>
      <c r="AT41" s="49">
        <v>24.6958353773</v>
      </c>
      <c r="AU41" s="49">
        <v>8.58</v>
      </c>
      <c r="AV41" s="49">
        <v>25.19</v>
      </c>
      <c r="AW41" s="49">
        <v>36.43</v>
      </c>
      <c r="AX41" s="49">
        <v>27.25</v>
      </c>
      <c r="AY41" s="49">
        <v>21.76</v>
      </c>
      <c r="AZ41" s="49">
        <v>15.03</v>
      </c>
      <c r="BA41" s="49">
        <v>3.55</v>
      </c>
      <c r="BB41" s="49">
        <v>11.05</v>
      </c>
      <c r="BC41" s="49">
        <v>14.98</v>
      </c>
      <c r="BD41" s="49">
        <v>53.12</v>
      </c>
      <c r="BE41" s="49">
        <v>20.46</v>
      </c>
      <c r="BF41" s="49">
        <v>17.73</v>
      </c>
      <c r="BG41" s="49">
        <v>2.63</v>
      </c>
      <c r="BH41" s="49">
        <v>3</v>
      </c>
      <c r="BI41" s="49">
        <v>12.52</v>
      </c>
      <c r="BJ41" s="49">
        <v>14.79</v>
      </c>
      <c r="BK41" s="49">
        <v>11.62</v>
      </c>
      <c r="BL41" s="49">
        <v>12.1</v>
      </c>
      <c r="BM41" s="49">
        <v>9.3954070674000008</v>
      </c>
      <c r="BN41" s="49">
        <v>8.2100000000000009</v>
      </c>
      <c r="BO41" s="49">
        <v>6.74</v>
      </c>
      <c r="BP41" s="49">
        <v>12.44</v>
      </c>
      <c r="BQ41" s="49">
        <v>7.07</v>
      </c>
      <c r="BR41" s="49">
        <v>17.260000000000002</v>
      </c>
      <c r="BS41" s="49">
        <v>15.21</v>
      </c>
      <c r="BT41">
        <v>7.74</v>
      </c>
    </row>
    <row r="42" spans="1:72" x14ac:dyDescent="0.3">
      <c r="A42" s="48">
        <v>44700</v>
      </c>
      <c r="B42" s="51">
        <v>107005</v>
      </c>
      <c r="C42" s="49">
        <v>79.849999999999994</v>
      </c>
      <c r="D42" s="49">
        <v>30.662864826</v>
      </c>
      <c r="E42" s="49">
        <v>24.783943219699999</v>
      </c>
      <c r="F42" s="49">
        <v>33.616194226799998</v>
      </c>
      <c r="G42" s="49">
        <v>19.169726025700001</v>
      </c>
      <c r="H42" s="49">
        <v>14.14</v>
      </c>
      <c r="I42" s="49">
        <v>11.6729582795</v>
      </c>
      <c r="J42" s="49">
        <v>34.816802946199999</v>
      </c>
      <c r="K42" s="49">
        <v>43.88</v>
      </c>
      <c r="L42" s="49">
        <v>54.736684312400001</v>
      </c>
      <c r="M42" s="49">
        <v>34.58</v>
      </c>
      <c r="N42" s="49">
        <v>9.2273047054199999</v>
      </c>
      <c r="O42" s="49">
        <v>25.358075829400001</v>
      </c>
      <c r="P42" s="49">
        <v>27.05</v>
      </c>
      <c r="Q42" s="49">
        <v>23.36</v>
      </c>
      <c r="R42" s="49">
        <v>25.484494705500001</v>
      </c>
      <c r="S42" s="49">
        <v>14.73</v>
      </c>
      <c r="T42" s="49">
        <v>15.7628967084</v>
      </c>
      <c r="U42" s="49">
        <v>18.306898810500002</v>
      </c>
      <c r="V42" s="49">
        <v>18.329999999999998</v>
      </c>
      <c r="W42" s="49">
        <v>24.87</v>
      </c>
      <c r="X42" s="49">
        <v>49.684798658699997</v>
      </c>
      <c r="Y42" s="49">
        <v>25.4</v>
      </c>
      <c r="Z42" s="49">
        <v>13.45</v>
      </c>
      <c r="AA42" s="49">
        <v>36.627076586699999</v>
      </c>
      <c r="AB42" s="49">
        <v>10.9618800934</v>
      </c>
      <c r="AC42" s="49">
        <v>21.75</v>
      </c>
      <c r="AD42" s="49">
        <v>45.81</v>
      </c>
      <c r="AE42" s="49">
        <v>12.782895938599999</v>
      </c>
      <c r="AF42" s="49">
        <v>12.94</v>
      </c>
      <c r="AG42" s="49">
        <v>26.78</v>
      </c>
      <c r="AH42" s="49">
        <v>43.2</v>
      </c>
      <c r="AI42" s="49">
        <v>43.06</v>
      </c>
      <c r="AJ42" s="49">
        <v>7.31</v>
      </c>
      <c r="AK42" s="49">
        <v>43.89</v>
      </c>
      <c r="AL42" s="49">
        <v>32.72</v>
      </c>
      <c r="AM42" s="49">
        <v>18.899999999999999</v>
      </c>
      <c r="AN42" s="49">
        <v>23.09</v>
      </c>
      <c r="AO42" s="49">
        <v>42.6</v>
      </c>
      <c r="AP42" s="49">
        <v>41.07</v>
      </c>
      <c r="AQ42" s="49">
        <v>12.92</v>
      </c>
      <c r="AR42" s="49">
        <v>3.73</v>
      </c>
      <c r="AS42" s="49">
        <v>11.38</v>
      </c>
      <c r="AT42" s="49">
        <v>24.260666472</v>
      </c>
      <c r="AU42" s="49">
        <v>8.58</v>
      </c>
      <c r="AV42" s="49">
        <v>24.58</v>
      </c>
      <c r="AW42" s="49">
        <v>36.4</v>
      </c>
      <c r="AX42" s="49">
        <v>26.66</v>
      </c>
      <c r="AY42" s="49">
        <v>21.74</v>
      </c>
      <c r="AZ42" s="49">
        <v>14.83</v>
      </c>
      <c r="BA42" s="49">
        <v>3.45</v>
      </c>
      <c r="BB42" s="49">
        <v>10.91</v>
      </c>
      <c r="BC42" s="49">
        <v>14.66</v>
      </c>
      <c r="BD42" s="49">
        <v>52.99</v>
      </c>
      <c r="BE42" s="49">
        <v>20.74</v>
      </c>
      <c r="BF42" s="49">
        <v>17.97</v>
      </c>
      <c r="BG42" s="49">
        <v>2.6</v>
      </c>
      <c r="BH42" s="49">
        <v>2.99</v>
      </c>
      <c r="BI42" s="49">
        <v>12.45</v>
      </c>
      <c r="BJ42" s="49">
        <v>14.53</v>
      </c>
      <c r="BK42" s="49">
        <v>11.43</v>
      </c>
      <c r="BL42" s="49">
        <v>11.98</v>
      </c>
      <c r="BM42" s="49">
        <v>9.2880867374499996</v>
      </c>
      <c r="BN42" s="49">
        <v>8.52</v>
      </c>
      <c r="BO42" s="49">
        <v>6.39</v>
      </c>
      <c r="BP42" s="49">
        <v>12.6</v>
      </c>
      <c r="BQ42" s="49">
        <v>6.96</v>
      </c>
      <c r="BR42" s="49">
        <v>17.059999999999999</v>
      </c>
      <c r="BS42" s="49">
        <v>14.9</v>
      </c>
      <c r="BT42">
        <v>7.72</v>
      </c>
    </row>
    <row r="43" spans="1:72" x14ac:dyDescent="0.3">
      <c r="A43" s="48">
        <v>44699</v>
      </c>
      <c r="B43" s="51">
        <v>106247</v>
      </c>
      <c r="C43" s="49">
        <v>77.78</v>
      </c>
      <c r="D43" s="49">
        <v>30.151368397799999</v>
      </c>
      <c r="E43" s="49">
        <v>24.863827001200001</v>
      </c>
      <c r="F43" s="49">
        <v>33.335682242700003</v>
      </c>
      <c r="G43" s="49">
        <v>19.3178691944</v>
      </c>
      <c r="H43" s="49">
        <v>14.22</v>
      </c>
      <c r="I43" s="49">
        <v>11.415975286</v>
      </c>
      <c r="J43" s="49">
        <v>35.021607669399998</v>
      </c>
      <c r="K43" s="49">
        <v>42.59</v>
      </c>
      <c r="L43" s="49">
        <v>55.215082135899998</v>
      </c>
      <c r="M43" s="49">
        <v>34.99</v>
      </c>
      <c r="N43" s="49">
        <v>9.1574764535999993</v>
      </c>
      <c r="O43" s="49">
        <v>26.252015047800001</v>
      </c>
      <c r="P43" s="49">
        <v>26.36</v>
      </c>
      <c r="Q43" s="49">
        <v>23.33</v>
      </c>
      <c r="R43" s="49">
        <v>25.315723217399999</v>
      </c>
      <c r="S43" s="49">
        <v>14.46</v>
      </c>
      <c r="T43" s="49">
        <v>15.7924891302</v>
      </c>
      <c r="U43" s="49">
        <v>18.227086717599999</v>
      </c>
      <c r="V43" s="49">
        <v>18.3</v>
      </c>
      <c r="W43" s="49">
        <v>25.18</v>
      </c>
      <c r="X43" s="49">
        <v>49.267362862799999</v>
      </c>
      <c r="Y43" s="49">
        <v>25.41</v>
      </c>
      <c r="Z43" s="49">
        <v>13.58</v>
      </c>
      <c r="AA43" s="49">
        <v>35.7838204898</v>
      </c>
      <c r="AB43" s="49">
        <v>10.873239553599999</v>
      </c>
      <c r="AC43" s="49">
        <v>22</v>
      </c>
      <c r="AD43" s="49">
        <v>44.57</v>
      </c>
      <c r="AE43" s="49">
        <v>12.8895817166</v>
      </c>
      <c r="AF43" s="49">
        <v>13.02</v>
      </c>
      <c r="AG43" s="49">
        <v>26.46</v>
      </c>
      <c r="AH43" s="49">
        <v>42.13</v>
      </c>
      <c r="AI43" s="49">
        <v>42.81</v>
      </c>
      <c r="AJ43" s="49">
        <v>7.22</v>
      </c>
      <c r="AK43" s="49">
        <v>43.7</v>
      </c>
      <c r="AL43" s="49">
        <v>33.01</v>
      </c>
      <c r="AM43" s="49">
        <v>17.63</v>
      </c>
      <c r="AN43" s="49">
        <v>22.95</v>
      </c>
      <c r="AO43" s="49">
        <v>42.59</v>
      </c>
      <c r="AP43" s="49">
        <v>41</v>
      </c>
      <c r="AQ43" s="49">
        <v>13.02</v>
      </c>
      <c r="AR43" s="49">
        <v>3.72</v>
      </c>
      <c r="AS43" s="49">
        <v>11.09</v>
      </c>
      <c r="AT43" s="49">
        <v>24.161764448100001</v>
      </c>
      <c r="AU43" s="49">
        <v>8.69</v>
      </c>
      <c r="AV43" s="49">
        <v>24.55</v>
      </c>
      <c r="AW43" s="49">
        <v>35.770000000000003</v>
      </c>
      <c r="AX43" s="49">
        <v>26.22</v>
      </c>
      <c r="AY43" s="49">
        <v>21.67</v>
      </c>
      <c r="AZ43" s="49">
        <v>15.12</v>
      </c>
      <c r="BA43" s="49">
        <v>3.38</v>
      </c>
      <c r="BB43" s="49">
        <v>10.38</v>
      </c>
      <c r="BC43" s="49">
        <v>14.74</v>
      </c>
      <c r="BD43" s="49">
        <v>52.89</v>
      </c>
      <c r="BE43" s="49">
        <v>20.94</v>
      </c>
      <c r="BF43" s="49">
        <v>17.579999999999998</v>
      </c>
      <c r="BG43" s="49">
        <v>2.65</v>
      </c>
      <c r="BH43" s="49">
        <v>2.92</v>
      </c>
      <c r="BI43" s="49">
        <v>12.19</v>
      </c>
      <c r="BJ43" s="49">
        <v>14.27</v>
      </c>
      <c r="BK43" s="49">
        <v>11.79</v>
      </c>
      <c r="BL43" s="49">
        <v>11.99</v>
      </c>
      <c r="BM43" s="49">
        <v>9.3661378865000007</v>
      </c>
      <c r="BN43" s="49">
        <v>8.5</v>
      </c>
      <c r="BO43" s="49">
        <v>6.32</v>
      </c>
      <c r="BP43" s="49">
        <v>12.59</v>
      </c>
      <c r="BQ43" s="49">
        <v>6.97</v>
      </c>
      <c r="BR43" s="49">
        <v>16.760000000000002</v>
      </c>
      <c r="BS43" s="49">
        <v>14.8</v>
      </c>
      <c r="BT43">
        <v>7.69</v>
      </c>
    </row>
    <row r="44" spans="1:72" x14ac:dyDescent="0.3">
      <c r="A44" s="48">
        <v>44698</v>
      </c>
      <c r="B44" s="51">
        <v>108789</v>
      </c>
      <c r="C44" s="49">
        <v>79.8</v>
      </c>
      <c r="D44" s="49">
        <v>30.653891204400001</v>
      </c>
      <c r="E44" s="49">
        <v>25.223304018099999</v>
      </c>
      <c r="F44" s="49">
        <v>34.104828005599998</v>
      </c>
      <c r="G44" s="49">
        <v>19.683289010399999</v>
      </c>
      <c r="H44" s="49">
        <v>14.73</v>
      </c>
      <c r="I44" s="49">
        <v>11.7619139311</v>
      </c>
      <c r="J44" s="49">
        <v>35.528743174500001</v>
      </c>
      <c r="K44" s="49">
        <v>43.53</v>
      </c>
      <c r="L44" s="49">
        <v>56.391143452199998</v>
      </c>
      <c r="M44" s="49">
        <v>35.82</v>
      </c>
      <c r="N44" s="49">
        <v>9.2971329572499997</v>
      </c>
      <c r="O44" s="49">
        <v>26.728782631000001</v>
      </c>
      <c r="P44" s="49">
        <v>27.95</v>
      </c>
      <c r="Q44" s="49">
        <v>24.3</v>
      </c>
      <c r="R44" s="49">
        <v>25.841893151000001</v>
      </c>
      <c r="S44" s="49">
        <v>14.44</v>
      </c>
      <c r="T44" s="49">
        <v>16.0884133488</v>
      </c>
      <c r="U44" s="49">
        <v>18.496452531100001</v>
      </c>
      <c r="V44" s="49">
        <v>19</v>
      </c>
      <c r="W44" s="49">
        <v>26.52</v>
      </c>
      <c r="X44" s="49">
        <v>49.575470236000001</v>
      </c>
      <c r="Y44" s="49">
        <v>25.81</v>
      </c>
      <c r="Z44" s="49">
        <v>14.31</v>
      </c>
      <c r="AA44" s="49">
        <v>37.152871564800002</v>
      </c>
      <c r="AB44" s="49">
        <v>10.8929374513</v>
      </c>
      <c r="AC44" s="49">
        <v>22.27</v>
      </c>
      <c r="AD44" s="49">
        <v>46</v>
      </c>
      <c r="AE44" s="49">
        <v>13.9661382031</v>
      </c>
      <c r="AF44" s="49">
        <v>13.15</v>
      </c>
      <c r="AG44" s="49">
        <v>26.69</v>
      </c>
      <c r="AH44" s="49">
        <v>42.44</v>
      </c>
      <c r="AI44" s="49">
        <v>43.17</v>
      </c>
      <c r="AJ44" s="49">
        <v>7.24</v>
      </c>
      <c r="AK44" s="49">
        <v>44.77</v>
      </c>
      <c r="AL44" s="49">
        <v>33.950000000000003</v>
      </c>
      <c r="AM44" s="49">
        <v>18.72</v>
      </c>
      <c r="AN44" s="49">
        <v>23.02</v>
      </c>
      <c r="AO44" s="49">
        <v>44.15</v>
      </c>
      <c r="AP44" s="49">
        <v>40.74</v>
      </c>
      <c r="AQ44" s="49">
        <v>13.82</v>
      </c>
      <c r="AR44" s="49">
        <v>3.94</v>
      </c>
      <c r="AS44" s="49">
        <v>11.66</v>
      </c>
      <c r="AT44" s="49">
        <v>25.3683691401</v>
      </c>
      <c r="AU44" s="49">
        <v>9.09</v>
      </c>
      <c r="AV44" s="49">
        <v>24.9</v>
      </c>
      <c r="AW44" s="49">
        <v>36.58</v>
      </c>
      <c r="AX44" s="49">
        <v>27.22</v>
      </c>
      <c r="AY44" s="49">
        <v>21.8</v>
      </c>
      <c r="AZ44" s="49">
        <v>15.44</v>
      </c>
      <c r="BA44" s="49">
        <v>3.38</v>
      </c>
      <c r="BB44" s="49">
        <v>10.81</v>
      </c>
      <c r="BC44" s="49">
        <v>14.72</v>
      </c>
      <c r="BD44" s="49">
        <v>55.22</v>
      </c>
      <c r="BE44" s="49">
        <v>21.49</v>
      </c>
      <c r="BF44" s="49">
        <v>17.559999999999999</v>
      </c>
      <c r="BG44" s="49">
        <v>2.71</v>
      </c>
      <c r="BH44" s="49">
        <v>2.99</v>
      </c>
      <c r="BI44" s="49">
        <v>12.55</v>
      </c>
      <c r="BJ44" s="49">
        <v>15</v>
      </c>
      <c r="BK44" s="49">
        <v>12.6</v>
      </c>
      <c r="BL44" s="49">
        <v>12.19</v>
      </c>
      <c r="BM44" s="49">
        <v>9.9124959298800004</v>
      </c>
      <c r="BN44" s="49">
        <v>8.64</v>
      </c>
      <c r="BO44" s="49">
        <v>6.18</v>
      </c>
      <c r="BP44" s="49">
        <v>13.05</v>
      </c>
      <c r="BQ44" s="49">
        <v>7.07</v>
      </c>
      <c r="BR44" s="49">
        <v>17.277532367999999</v>
      </c>
      <c r="BS44" s="49">
        <v>15.27</v>
      </c>
      <c r="BT44">
        <v>7.87</v>
      </c>
    </row>
    <row r="45" spans="1:72" x14ac:dyDescent="0.3">
      <c r="A45" s="48">
        <v>44697</v>
      </c>
      <c r="B45" s="51">
        <v>108232</v>
      </c>
      <c r="C45" s="49">
        <v>80.14</v>
      </c>
      <c r="D45" s="49">
        <v>31.057704174000001</v>
      </c>
      <c r="E45" s="49">
        <v>25.003623618900001</v>
      </c>
      <c r="F45" s="49">
        <v>34.077681684600002</v>
      </c>
      <c r="G45" s="49">
        <v>19.2882405607</v>
      </c>
      <c r="H45" s="49">
        <v>14.69</v>
      </c>
      <c r="I45" s="49">
        <v>11.514814898899999</v>
      </c>
      <c r="J45" s="49">
        <v>34.5437299819</v>
      </c>
      <c r="K45" s="49">
        <v>41.92</v>
      </c>
      <c r="L45" s="49">
        <v>55.7134132021</v>
      </c>
      <c r="M45" s="49">
        <v>35.25</v>
      </c>
      <c r="N45" s="49">
        <v>9.2173292408799998</v>
      </c>
      <c r="O45" s="49">
        <v>26.0235639142</v>
      </c>
      <c r="P45" s="49">
        <v>27.63</v>
      </c>
      <c r="Q45" s="49">
        <v>24.5</v>
      </c>
      <c r="R45" s="49">
        <v>25.712832601199999</v>
      </c>
      <c r="S45" s="49">
        <v>14.3</v>
      </c>
      <c r="T45" s="49">
        <v>15.7826249896</v>
      </c>
      <c r="U45" s="49">
        <v>18.1472746247</v>
      </c>
      <c r="V45" s="49">
        <v>18.84</v>
      </c>
      <c r="W45" s="49">
        <v>27.06</v>
      </c>
      <c r="X45" s="49">
        <v>49.158034440100003</v>
      </c>
      <c r="Y45" s="49">
        <v>25.52</v>
      </c>
      <c r="Z45" s="49">
        <v>13.93</v>
      </c>
      <c r="AA45" s="49">
        <v>36.765965826200002</v>
      </c>
      <c r="AB45" s="49">
        <v>10.5777710875</v>
      </c>
      <c r="AC45" s="49">
        <v>21.83</v>
      </c>
      <c r="AD45" s="49">
        <v>45.3</v>
      </c>
      <c r="AE45" s="49">
        <v>13.335722242499999</v>
      </c>
      <c r="AF45" s="49">
        <v>12.66</v>
      </c>
      <c r="AG45" s="49">
        <v>26.12</v>
      </c>
      <c r="AH45" s="49">
        <v>41.2</v>
      </c>
      <c r="AI45" s="49">
        <v>42.55</v>
      </c>
      <c r="AJ45" s="49">
        <v>7.1</v>
      </c>
      <c r="AK45" s="49">
        <v>44.93</v>
      </c>
      <c r="AL45" s="49">
        <v>33.54</v>
      </c>
      <c r="AM45" s="49">
        <v>18.399999999999999</v>
      </c>
      <c r="AN45" s="49">
        <v>23.66</v>
      </c>
      <c r="AO45" s="49">
        <v>42.4</v>
      </c>
      <c r="AP45" s="49">
        <v>40.35</v>
      </c>
      <c r="AQ45" s="49">
        <v>13.44</v>
      </c>
      <c r="AR45" s="49">
        <v>4.45</v>
      </c>
      <c r="AS45" s="49">
        <v>11.46</v>
      </c>
      <c r="AT45" s="49">
        <v>25.576063390400002</v>
      </c>
      <c r="AU45" s="49">
        <v>9.19</v>
      </c>
      <c r="AV45" s="49">
        <v>24.18</v>
      </c>
      <c r="AW45" s="49">
        <v>35.409999999999997</v>
      </c>
      <c r="AX45" s="49">
        <v>27.13</v>
      </c>
      <c r="AY45" s="49">
        <v>21.57</v>
      </c>
      <c r="AZ45" s="49">
        <v>15.67</v>
      </c>
      <c r="BA45" s="49">
        <v>3.32</v>
      </c>
      <c r="BB45" s="49">
        <v>10.93</v>
      </c>
      <c r="BC45" s="49">
        <v>14.54</v>
      </c>
      <c r="BD45" s="49">
        <v>54.81</v>
      </c>
      <c r="BE45" s="49">
        <v>21.69</v>
      </c>
      <c r="BF45" s="49">
        <v>16.829999999999998</v>
      </c>
      <c r="BG45" s="49">
        <v>2.56</v>
      </c>
      <c r="BH45" s="49">
        <v>2.92</v>
      </c>
      <c r="BI45" s="49">
        <v>11.99</v>
      </c>
      <c r="BJ45" s="49">
        <v>14.92</v>
      </c>
      <c r="BK45" s="49">
        <v>12.25</v>
      </c>
      <c r="BL45" s="49">
        <v>12.09</v>
      </c>
      <c r="BM45" s="49">
        <v>9.9710342916699997</v>
      </c>
      <c r="BN45" s="49">
        <v>8.61</v>
      </c>
      <c r="BO45" s="49">
        <v>5.88</v>
      </c>
      <c r="BP45" s="49">
        <v>12.91</v>
      </c>
      <c r="BQ45" s="49">
        <v>7.05</v>
      </c>
      <c r="BR45" s="49">
        <v>17.217920410400001</v>
      </c>
      <c r="BS45" s="49">
        <v>14.61</v>
      </c>
      <c r="BT45">
        <v>7.84</v>
      </c>
    </row>
    <row r="46" spans="1:72" x14ac:dyDescent="0.3">
      <c r="A46" s="48">
        <v>44694</v>
      </c>
      <c r="B46" s="51">
        <v>106924</v>
      </c>
      <c r="C46" s="49">
        <v>77.81</v>
      </c>
      <c r="D46" s="49">
        <v>30.752601041399998</v>
      </c>
      <c r="E46" s="49">
        <v>24.744001328900001</v>
      </c>
      <c r="F46" s="49">
        <v>33.145657995400001</v>
      </c>
      <c r="G46" s="49">
        <v>18.972201800800001</v>
      </c>
      <c r="H46" s="49">
        <v>14.54</v>
      </c>
      <c r="I46" s="49">
        <v>11.336903595700001</v>
      </c>
      <c r="J46" s="49">
        <v>34.241399200099998</v>
      </c>
      <c r="K46" s="49">
        <v>41.3</v>
      </c>
      <c r="L46" s="49">
        <v>55.922712249900002</v>
      </c>
      <c r="M46" s="49">
        <v>35.930689655199998</v>
      </c>
      <c r="N46" s="49">
        <v>9.1175745954099998</v>
      </c>
      <c r="O46" s="49">
        <v>26.321543653700001</v>
      </c>
      <c r="P46" s="49">
        <v>27.2380851064</v>
      </c>
      <c r="Q46" s="49">
        <v>24</v>
      </c>
      <c r="R46" s="49">
        <v>25.285940013600001</v>
      </c>
      <c r="S46" s="49">
        <v>13.6</v>
      </c>
      <c r="T46" s="49">
        <v>15.447244208600001</v>
      </c>
      <c r="U46" s="49">
        <v>18.396687414999999</v>
      </c>
      <c r="V46" s="49">
        <v>19.04</v>
      </c>
      <c r="W46" s="49">
        <v>27.09</v>
      </c>
      <c r="X46" s="49">
        <v>48.959255489699999</v>
      </c>
      <c r="Y46" s="49">
        <v>25.78</v>
      </c>
      <c r="Z46" s="49">
        <v>13.88</v>
      </c>
      <c r="AA46" s="49">
        <v>36.9742996855</v>
      </c>
      <c r="AB46" s="49">
        <v>10.4103389566</v>
      </c>
      <c r="AC46" s="49">
        <v>22.16</v>
      </c>
      <c r="AD46" s="49">
        <v>45.27</v>
      </c>
      <c r="AE46" s="49">
        <v>12.6859088678</v>
      </c>
      <c r="AF46" s="49">
        <v>12.46</v>
      </c>
      <c r="AG46" s="49">
        <v>26.46</v>
      </c>
      <c r="AH46" s="49">
        <v>40.33</v>
      </c>
      <c r="AI46" s="49">
        <v>42.36</v>
      </c>
      <c r="AJ46" s="49">
        <v>7.05</v>
      </c>
      <c r="AK46" s="49">
        <v>45.12</v>
      </c>
      <c r="AL46" s="49">
        <v>32.700000000000003</v>
      </c>
      <c r="AM46" s="49">
        <v>17.920000000000002</v>
      </c>
      <c r="AN46" s="49">
        <v>23.05</v>
      </c>
      <c r="AO46" s="49">
        <v>41.86</v>
      </c>
      <c r="AP46" s="49">
        <v>40.33</v>
      </c>
      <c r="AQ46" s="49">
        <v>13.86</v>
      </c>
      <c r="AR46" s="49">
        <v>4.38</v>
      </c>
      <c r="AS46" s="49">
        <v>11.2649361702</v>
      </c>
      <c r="AT46" s="49">
        <v>24.676054972500001</v>
      </c>
      <c r="AU46" s="49">
        <v>8.91</v>
      </c>
      <c r="AV46" s="49">
        <v>24.2</v>
      </c>
      <c r="AW46" s="49">
        <v>35.200000000000003</v>
      </c>
      <c r="AX46" s="49">
        <v>26.52</v>
      </c>
      <c r="AY46" s="49">
        <v>21.79</v>
      </c>
      <c r="AZ46" s="49">
        <v>15.61</v>
      </c>
      <c r="BA46" s="49">
        <v>3.25</v>
      </c>
      <c r="BB46" s="49">
        <v>10.53</v>
      </c>
      <c r="BC46" s="49">
        <v>14.58</v>
      </c>
      <c r="BD46" s="49">
        <v>51.99</v>
      </c>
      <c r="BE46" s="49">
        <v>21.8</v>
      </c>
      <c r="BF46" s="49">
        <v>16.940000000000001</v>
      </c>
      <c r="BG46" s="49">
        <v>2.5499999999999998</v>
      </c>
      <c r="BH46" s="49">
        <v>2.78</v>
      </c>
      <c r="BI46" s="49">
        <v>12.24</v>
      </c>
      <c r="BJ46" s="49">
        <v>14.42</v>
      </c>
      <c r="BK46" s="49">
        <v>12.08</v>
      </c>
      <c r="BL46" s="49">
        <v>12.19</v>
      </c>
      <c r="BM46" s="49">
        <v>9.7076116636100007</v>
      </c>
      <c r="BN46" s="49">
        <v>8.64</v>
      </c>
      <c r="BO46" s="49">
        <v>5.81</v>
      </c>
      <c r="BP46" s="49">
        <v>13.06</v>
      </c>
      <c r="BQ46" s="49">
        <v>6.77</v>
      </c>
      <c r="BR46" s="49">
        <v>16.363482351999998</v>
      </c>
      <c r="BS46" s="49">
        <v>14.51</v>
      </c>
      <c r="BT46">
        <v>7.74</v>
      </c>
    </row>
    <row r="47" spans="1:72" x14ac:dyDescent="0.3">
      <c r="A47" s="48">
        <v>44693</v>
      </c>
      <c r="B47" s="51">
        <v>105687</v>
      </c>
      <c r="C47" s="49">
        <v>77.900000000000006</v>
      </c>
      <c r="D47" s="49">
        <v>30.357761693400001</v>
      </c>
      <c r="E47" s="49">
        <v>24.454422620900001</v>
      </c>
      <c r="F47" s="49">
        <v>33.100414127000001</v>
      </c>
      <c r="G47" s="49">
        <v>18.754925153399999</v>
      </c>
      <c r="H47" s="49">
        <v>14.48</v>
      </c>
      <c r="I47" s="49">
        <v>11.7619139311</v>
      </c>
      <c r="J47" s="49">
        <v>34.290162229400003</v>
      </c>
      <c r="K47" s="49">
        <v>40.159999999999997</v>
      </c>
      <c r="L47" s="49">
        <v>55.125382543999997</v>
      </c>
      <c r="M47" s="49">
        <v>35.531999999999996</v>
      </c>
      <c r="N47" s="49">
        <v>9.03777087904</v>
      </c>
      <c r="O47" s="49">
        <v>26.232149731900002</v>
      </c>
      <c r="P47" s="49">
        <v>26.836372340400001</v>
      </c>
      <c r="Q47" s="49">
        <v>23.82</v>
      </c>
      <c r="R47" s="49">
        <v>25.097313056299999</v>
      </c>
      <c r="S47" s="49">
        <v>13.26</v>
      </c>
      <c r="T47" s="49">
        <v>15.230233115000001</v>
      </c>
      <c r="U47" s="49">
        <v>18.7558418331</v>
      </c>
      <c r="V47" s="49">
        <v>18.55</v>
      </c>
      <c r="W47" s="49">
        <v>26.14</v>
      </c>
      <c r="X47" s="49">
        <v>49.635103921099997</v>
      </c>
      <c r="Y47" s="49">
        <v>25.39</v>
      </c>
      <c r="Z47" s="49">
        <v>12.58</v>
      </c>
      <c r="AA47" s="49">
        <v>36.547711307</v>
      </c>
      <c r="AB47" s="49">
        <v>10.3020005191</v>
      </c>
      <c r="AC47" s="49">
        <v>20.9</v>
      </c>
      <c r="AD47" s="49">
        <v>45.06</v>
      </c>
      <c r="AE47" s="49">
        <v>12.4628386048</v>
      </c>
      <c r="AF47" s="49">
        <v>12.29</v>
      </c>
      <c r="AG47" s="49">
        <v>25.47</v>
      </c>
      <c r="AH47" s="49">
        <v>39.630000000000003</v>
      </c>
      <c r="AI47" s="49">
        <v>41.79</v>
      </c>
      <c r="AJ47" s="49">
        <v>6.91</v>
      </c>
      <c r="AK47" s="49">
        <v>45</v>
      </c>
      <c r="AL47" s="49">
        <v>32.75</v>
      </c>
      <c r="AM47" s="49">
        <v>17.239999999999998</v>
      </c>
      <c r="AN47" s="49">
        <v>22.67</v>
      </c>
      <c r="AO47" s="49">
        <v>40.28</v>
      </c>
      <c r="AP47" s="49">
        <v>40.72</v>
      </c>
      <c r="AQ47" s="49">
        <v>13.36</v>
      </c>
      <c r="AR47" s="49">
        <v>4.18</v>
      </c>
      <c r="AS47" s="49">
        <v>11.021106382999999</v>
      </c>
      <c r="AT47" s="49">
        <v>23.9243995906</v>
      </c>
      <c r="AU47" s="49">
        <v>8.84</v>
      </c>
      <c r="AV47" s="49">
        <v>24.33</v>
      </c>
      <c r="AW47" s="49">
        <v>33.92</v>
      </c>
      <c r="AX47" s="49">
        <v>26.39</v>
      </c>
      <c r="AY47" s="49">
        <v>21.8</v>
      </c>
      <c r="AZ47" s="49">
        <v>15.05</v>
      </c>
      <c r="BA47" s="49">
        <v>3.18</v>
      </c>
      <c r="BB47" s="49">
        <v>10.18</v>
      </c>
      <c r="BC47" s="49">
        <v>14.27</v>
      </c>
      <c r="BD47" s="49">
        <v>51.64</v>
      </c>
      <c r="BE47" s="49">
        <v>22.08</v>
      </c>
      <c r="BF47" s="49">
        <v>15.11</v>
      </c>
      <c r="BG47" s="49">
        <v>2.61</v>
      </c>
      <c r="BH47" s="49">
        <v>2.71</v>
      </c>
      <c r="BI47" s="49">
        <v>12.26</v>
      </c>
      <c r="BJ47" s="49">
        <v>14.39</v>
      </c>
      <c r="BK47" s="49">
        <v>11.98</v>
      </c>
      <c r="BL47" s="49">
        <v>11.59</v>
      </c>
      <c r="BM47" s="49">
        <v>9.4734582164500001</v>
      </c>
      <c r="BN47" s="49">
        <v>8.61</v>
      </c>
      <c r="BO47" s="49">
        <v>5.73</v>
      </c>
      <c r="BP47" s="49">
        <v>11.9</v>
      </c>
      <c r="BQ47" s="49">
        <v>6.75</v>
      </c>
      <c r="BR47" s="49">
        <v>16.303870394400001</v>
      </c>
      <c r="BS47" s="49">
        <v>12.98</v>
      </c>
      <c r="BT47">
        <v>7.36</v>
      </c>
    </row>
    <row r="48" spans="1:72" x14ac:dyDescent="0.3">
      <c r="A48" s="48">
        <v>44692</v>
      </c>
      <c r="B48" s="51">
        <v>104396</v>
      </c>
      <c r="C48" s="49">
        <v>78.69</v>
      </c>
      <c r="D48" s="49">
        <v>30.1244475331</v>
      </c>
      <c r="E48" s="49">
        <v>24.074974658599999</v>
      </c>
      <c r="F48" s="49">
        <v>32.9737312954</v>
      </c>
      <c r="G48" s="49">
        <v>18.636410618500001</v>
      </c>
      <c r="H48" s="49">
        <v>13.95</v>
      </c>
      <c r="I48" s="49">
        <v>11.158992292600001</v>
      </c>
      <c r="J48" s="49">
        <v>33.441685518900002</v>
      </c>
      <c r="K48" s="49">
        <v>39.75</v>
      </c>
      <c r="L48" s="49">
        <v>53.749988801299999</v>
      </c>
      <c r="M48" s="49">
        <v>34.763793103399998</v>
      </c>
      <c r="N48" s="49">
        <v>8.8881389108400004</v>
      </c>
      <c r="O48" s="49">
        <v>25.924237334400001</v>
      </c>
      <c r="P48" s="49">
        <v>26.571829787199999</v>
      </c>
      <c r="Q48" s="49">
        <v>23.56</v>
      </c>
      <c r="R48" s="49">
        <v>24.352732961699999</v>
      </c>
      <c r="S48" s="49">
        <v>12.97</v>
      </c>
      <c r="T48" s="49">
        <v>15.151319989999999</v>
      </c>
      <c r="U48" s="49">
        <v>18.416640438200002</v>
      </c>
      <c r="V48" s="49">
        <v>18.329999999999998</v>
      </c>
      <c r="W48" s="49">
        <v>25.49</v>
      </c>
      <c r="X48" s="49">
        <v>48.720720749199998</v>
      </c>
      <c r="Y48" s="49">
        <v>24.79</v>
      </c>
      <c r="Z48" s="49">
        <v>12.39</v>
      </c>
      <c r="AA48" s="49">
        <v>35.773899829900003</v>
      </c>
      <c r="AB48" s="49">
        <v>10.262604723600001</v>
      </c>
      <c r="AC48" s="49">
        <v>21.16</v>
      </c>
      <c r="AD48" s="49">
        <v>45.17</v>
      </c>
      <c r="AE48" s="49">
        <v>11.8518200584</v>
      </c>
      <c r="AF48" s="49">
        <v>12.25</v>
      </c>
      <c r="AG48" s="49">
        <v>25.87</v>
      </c>
      <c r="AH48" s="49">
        <v>38.86</v>
      </c>
      <c r="AI48" s="49">
        <v>41.186168651999999</v>
      </c>
      <c r="AJ48" s="49">
        <v>6.69</v>
      </c>
      <c r="AK48" s="49">
        <v>44.59</v>
      </c>
      <c r="AL48" s="49">
        <v>32.880000000000003</v>
      </c>
      <c r="AM48" s="49">
        <v>18.25</v>
      </c>
      <c r="AN48" s="49">
        <v>21.6</v>
      </c>
      <c r="AO48" s="49">
        <v>40.82</v>
      </c>
      <c r="AP48" s="49">
        <v>40.21</v>
      </c>
      <c r="AQ48" s="49">
        <v>12.97</v>
      </c>
      <c r="AR48" s="49">
        <v>3.93</v>
      </c>
      <c r="AS48" s="49">
        <v>10.9235744681</v>
      </c>
      <c r="AT48" s="49">
        <v>23.152963803900001</v>
      </c>
      <c r="AU48" s="49">
        <v>8.65</v>
      </c>
      <c r="AV48" s="49">
        <v>23.49</v>
      </c>
      <c r="AW48" s="49">
        <v>33.36</v>
      </c>
      <c r="AX48" s="49">
        <v>26.6</v>
      </c>
      <c r="AY48" s="49">
        <v>21.27</v>
      </c>
      <c r="AZ48" s="49">
        <v>14.92</v>
      </c>
      <c r="BA48" s="49">
        <v>3.06</v>
      </c>
      <c r="BB48" s="49">
        <v>10.36</v>
      </c>
      <c r="BC48" s="49">
        <v>13.69</v>
      </c>
      <c r="BD48" s="49">
        <v>52.5</v>
      </c>
      <c r="BE48" s="49">
        <v>21.85</v>
      </c>
      <c r="BF48" s="49">
        <v>14.25</v>
      </c>
      <c r="BG48" s="49">
        <v>2.38</v>
      </c>
      <c r="BH48" s="49">
        <v>2.59</v>
      </c>
      <c r="BI48" s="49">
        <v>13.26</v>
      </c>
      <c r="BJ48" s="49">
        <v>14.03</v>
      </c>
      <c r="BK48" s="49">
        <v>11.87</v>
      </c>
      <c r="BL48" s="49">
        <v>10.49</v>
      </c>
      <c r="BM48" s="49">
        <v>9.3466250992400006</v>
      </c>
      <c r="BN48" s="49">
        <v>8.49272653375</v>
      </c>
      <c r="BO48" s="49">
        <v>5.63</v>
      </c>
      <c r="BP48" s="49">
        <v>11.24</v>
      </c>
      <c r="BQ48" s="49">
        <v>6.54</v>
      </c>
      <c r="BR48" s="49">
        <v>16.025681259100001</v>
      </c>
      <c r="BS48" s="49">
        <v>12.94</v>
      </c>
      <c r="BT48">
        <v>7.15</v>
      </c>
    </row>
    <row r="49" spans="1:72" x14ac:dyDescent="0.3">
      <c r="A49" s="48">
        <v>44691</v>
      </c>
      <c r="B49" s="51">
        <v>103109</v>
      </c>
      <c r="C49" s="49">
        <v>75.540000000000006</v>
      </c>
      <c r="D49" s="49">
        <v>29.1104282983</v>
      </c>
      <c r="E49" s="49">
        <v>23.296107788699999</v>
      </c>
      <c r="F49" s="49">
        <v>31.390195901199998</v>
      </c>
      <c r="G49" s="49">
        <v>18.3203718587</v>
      </c>
      <c r="H49" s="49">
        <v>13.73</v>
      </c>
      <c r="I49" s="49">
        <v>11.4357432086</v>
      </c>
      <c r="J49" s="49">
        <v>32.719992684799998</v>
      </c>
      <c r="K49" s="49">
        <v>39.880000000000003</v>
      </c>
      <c r="L49" s="49">
        <v>52.374595058499999</v>
      </c>
      <c r="M49" s="49">
        <v>34.724896551699999</v>
      </c>
      <c r="N49" s="49">
        <v>8.6986050844600005</v>
      </c>
      <c r="O49" s="49">
        <v>25.944102650400001</v>
      </c>
      <c r="P49" s="49">
        <v>25.807595744699999</v>
      </c>
      <c r="Q49" s="49">
        <v>24.27</v>
      </c>
      <c r="R49" s="49">
        <v>24.561215388200001</v>
      </c>
      <c r="S49" s="49">
        <v>13.22</v>
      </c>
      <c r="T49" s="49">
        <v>14.904716474600001</v>
      </c>
      <c r="U49" s="49">
        <v>18.9254425305</v>
      </c>
      <c r="V49" s="49">
        <v>17.850000000000001</v>
      </c>
      <c r="W49" s="49">
        <v>24.27</v>
      </c>
      <c r="X49" s="49">
        <v>50.489853408000002</v>
      </c>
      <c r="Y49" s="49">
        <v>24.98</v>
      </c>
      <c r="Z49" s="49">
        <v>12.58</v>
      </c>
      <c r="AA49" s="49">
        <v>35.119136272200002</v>
      </c>
      <c r="AB49" s="49">
        <v>10.2133599792</v>
      </c>
      <c r="AC49" s="49">
        <v>21</v>
      </c>
      <c r="AD49" s="49">
        <v>46.01</v>
      </c>
      <c r="AE49" s="49">
        <v>11.9100123009</v>
      </c>
      <c r="AF49" s="49">
        <v>12</v>
      </c>
      <c r="AG49" s="49">
        <v>26</v>
      </c>
      <c r="AH49" s="49">
        <v>39.090000000000003</v>
      </c>
      <c r="AI49" s="49">
        <v>41.737154185800001</v>
      </c>
      <c r="AJ49" s="49">
        <v>6.72</v>
      </c>
      <c r="AK49" s="49">
        <v>45.8</v>
      </c>
      <c r="AL49" s="49">
        <v>32.6</v>
      </c>
      <c r="AM49" s="49">
        <v>17.96</v>
      </c>
      <c r="AN49" s="49">
        <v>21.43</v>
      </c>
      <c r="AO49" s="49">
        <v>39.21</v>
      </c>
      <c r="AP49" s="49">
        <v>41.1</v>
      </c>
      <c r="AQ49" s="49">
        <v>13.05</v>
      </c>
      <c r="AR49" s="49">
        <v>3.95</v>
      </c>
      <c r="AS49" s="49">
        <v>10.5139404255</v>
      </c>
      <c r="AT49" s="49">
        <v>23.380438458899999</v>
      </c>
      <c r="AU49" s="49">
        <v>8.56</v>
      </c>
      <c r="AV49" s="49">
        <v>24.56</v>
      </c>
      <c r="AW49" s="49">
        <v>33.75</v>
      </c>
      <c r="AX49" s="49">
        <v>25.55</v>
      </c>
      <c r="AY49" s="49">
        <v>21.21</v>
      </c>
      <c r="AZ49" s="49">
        <v>14.94</v>
      </c>
      <c r="BA49" s="49">
        <v>3.0857884307200001</v>
      </c>
      <c r="BB49" s="49">
        <v>10.039999999999999</v>
      </c>
      <c r="BC49" s="49">
        <v>14.2</v>
      </c>
      <c r="BD49" s="49">
        <v>51.17</v>
      </c>
      <c r="BE49" s="49">
        <v>22.02</v>
      </c>
      <c r="BF49" s="49">
        <v>14.68</v>
      </c>
      <c r="BG49" s="49">
        <v>2.37</v>
      </c>
      <c r="BH49" s="49">
        <v>2.63</v>
      </c>
      <c r="BI49" s="49">
        <v>13.14</v>
      </c>
      <c r="BJ49" s="49">
        <v>14.3</v>
      </c>
      <c r="BK49" s="49">
        <v>12.41</v>
      </c>
      <c r="BL49" s="49">
        <v>12.03</v>
      </c>
      <c r="BM49" s="49">
        <v>9.3075995247099996</v>
      </c>
      <c r="BN49" s="49">
        <v>8.5325984893100006</v>
      </c>
      <c r="BO49" s="49">
        <v>5.66</v>
      </c>
      <c r="BP49" s="49">
        <v>11.89</v>
      </c>
      <c r="BQ49" s="49">
        <v>6.55</v>
      </c>
      <c r="BR49" s="49">
        <v>16.234323110599998</v>
      </c>
      <c r="BS49" s="49">
        <v>13.16</v>
      </c>
      <c r="BT49">
        <v>7.06</v>
      </c>
    </row>
    <row r="50" spans="1:72" x14ac:dyDescent="0.3">
      <c r="A50" s="48">
        <v>44690</v>
      </c>
      <c r="B50" s="51">
        <v>103250</v>
      </c>
      <c r="C50" s="49">
        <v>76.489999999999995</v>
      </c>
      <c r="D50" s="49">
        <v>28.859166895000001</v>
      </c>
      <c r="E50" s="49">
        <v>23.415933461000002</v>
      </c>
      <c r="F50" s="49">
        <v>31.0010986329</v>
      </c>
      <c r="G50" s="49">
        <v>18.142600056300001</v>
      </c>
      <c r="H50" s="49">
        <v>13.69</v>
      </c>
      <c r="I50" s="49">
        <v>11.6037705505</v>
      </c>
      <c r="J50" s="49">
        <v>33.100344313599997</v>
      </c>
      <c r="K50" s="49">
        <v>38.950000000000003</v>
      </c>
      <c r="L50" s="49">
        <v>51.537398867299999</v>
      </c>
      <c r="M50" s="49">
        <v>35.113862069</v>
      </c>
      <c r="N50" s="49">
        <v>8.7584578717399992</v>
      </c>
      <c r="O50" s="49">
        <v>26.480466181400001</v>
      </c>
      <c r="P50" s="49">
        <v>26.9833404255</v>
      </c>
      <c r="Q50" s="49">
        <v>24.32</v>
      </c>
      <c r="R50" s="49">
        <v>23.7173579476</v>
      </c>
      <c r="S50" s="49">
        <v>13.08</v>
      </c>
      <c r="T50" s="49">
        <v>14.865259912100001</v>
      </c>
      <c r="U50" s="49">
        <v>18.885536483999999</v>
      </c>
      <c r="V50" s="49">
        <v>17.63</v>
      </c>
      <c r="W50" s="49">
        <v>24.22</v>
      </c>
      <c r="X50" s="49">
        <v>50.599181830699997</v>
      </c>
      <c r="Y50" s="49">
        <v>25.38</v>
      </c>
      <c r="Z50" s="49">
        <v>12.32</v>
      </c>
      <c r="AA50" s="49">
        <v>35.178660231999999</v>
      </c>
      <c r="AB50" s="49">
        <v>10.173964183700001</v>
      </c>
      <c r="AC50" s="49">
        <v>21.57</v>
      </c>
      <c r="AD50" s="49">
        <v>45.24</v>
      </c>
      <c r="AE50" s="49">
        <v>11.628749795499999</v>
      </c>
      <c r="AF50" s="49">
        <v>11.76</v>
      </c>
      <c r="AG50" s="49">
        <v>25</v>
      </c>
      <c r="AH50" s="49">
        <v>38.53</v>
      </c>
      <c r="AI50" s="49">
        <v>42.002807925299997</v>
      </c>
      <c r="AJ50" s="49">
        <v>6.74</v>
      </c>
      <c r="AK50" s="49">
        <v>46.48</v>
      </c>
      <c r="AL50" s="49">
        <v>33.270000000000003</v>
      </c>
      <c r="AM50" s="49">
        <v>19.07</v>
      </c>
      <c r="AN50" s="49">
        <v>20.86</v>
      </c>
      <c r="AO50" s="49">
        <v>40.49</v>
      </c>
      <c r="AP50" s="49">
        <v>42.686936750599997</v>
      </c>
      <c r="AQ50" s="49">
        <v>13.15</v>
      </c>
      <c r="AR50" s="49">
        <v>3.91</v>
      </c>
      <c r="AS50" s="49">
        <v>11.1186382979</v>
      </c>
      <c r="AT50" s="49">
        <v>23.034281375199999</v>
      </c>
      <c r="AU50" s="49">
        <v>8.58</v>
      </c>
      <c r="AV50" s="49">
        <v>25.06</v>
      </c>
      <c r="AW50" s="49">
        <v>33.85</v>
      </c>
      <c r="AX50" s="49">
        <v>26.21</v>
      </c>
      <c r="AY50" s="49">
        <v>21.17</v>
      </c>
      <c r="AZ50" s="49">
        <v>15.53</v>
      </c>
      <c r="BA50" s="49">
        <v>3.0560219828399999</v>
      </c>
      <c r="BB50" s="49">
        <v>10.77</v>
      </c>
      <c r="BC50" s="49">
        <v>13.93</v>
      </c>
      <c r="BD50" s="49">
        <v>51.36</v>
      </c>
      <c r="BE50" s="49">
        <v>20.94</v>
      </c>
      <c r="BF50" s="49">
        <v>14.6</v>
      </c>
      <c r="BG50" s="49">
        <v>2.33</v>
      </c>
      <c r="BH50" s="49">
        <v>2.69</v>
      </c>
      <c r="BI50" s="49">
        <v>13.4</v>
      </c>
      <c r="BJ50" s="49">
        <v>13.94</v>
      </c>
      <c r="BK50" s="49">
        <v>12.31</v>
      </c>
      <c r="BL50" s="49">
        <v>12.16</v>
      </c>
      <c r="BM50" s="49">
        <v>9.2490611629200004</v>
      </c>
      <c r="BN50" s="49">
        <v>8.20365485596</v>
      </c>
      <c r="BO50" s="49">
        <v>5.59</v>
      </c>
      <c r="BP50" s="49">
        <v>11.25</v>
      </c>
      <c r="BQ50" s="49">
        <v>6.58</v>
      </c>
      <c r="BR50" s="49">
        <v>15.717686145</v>
      </c>
      <c r="BS50" s="49">
        <v>12.93</v>
      </c>
      <c r="BT50">
        <v>7.04</v>
      </c>
    </row>
    <row r="51" spans="1:72" x14ac:dyDescent="0.3">
      <c r="A51" s="48">
        <v>44687</v>
      </c>
      <c r="B51" s="51">
        <v>105134</v>
      </c>
      <c r="C51" s="49">
        <v>79.760000000000005</v>
      </c>
      <c r="D51" s="49">
        <v>29.666792834300001</v>
      </c>
      <c r="E51" s="49">
        <v>23.755439532499999</v>
      </c>
      <c r="F51" s="49">
        <v>32.295073269299998</v>
      </c>
      <c r="G51" s="49">
        <v>17.875942352700001</v>
      </c>
      <c r="H51" s="49">
        <v>13.53</v>
      </c>
      <c r="I51" s="49">
        <v>11.6334224343</v>
      </c>
      <c r="J51" s="49">
        <v>33.012570860799997</v>
      </c>
      <c r="K51" s="49">
        <v>38.67</v>
      </c>
      <c r="L51" s="49">
        <v>51.906163856299997</v>
      </c>
      <c r="M51" s="49">
        <v>34.452620689699998</v>
      </c>
      <c r="N51" s="49">
        <v>8.8781634463000003</v>
      </c>
      <c r="O51" s="49">
        <v>26.967166422599998</v>
      </c>
      <c r="P51" s="49">
        <v>27.63</v>
      </c>
      <c r="Q51" s="49">
        <v>23.97</v>
      </c>
      <c r="R51" s="49">
        <v>24.064828658500002</v>
      </c>
      <c r="S51" s="49">
        <v>13.56</v>
      </c>
      <c r="T51" s="49">
        <v>14.648248818500001</v>
      </c>
      <c r="U51" s="49">
        <v>18.975325088600002</v>
      </c>
      <c r="V51" s="49">
        <v>18.239999999999998</v>
      </c>
      <c r="W51" s="49">
        <v>26.5</v>
      </c>
      <c r="X51" s="49">
        <v>50.310952352599998</v>
      </c>
      <c r="Y51" s="49">
        <v>25.03</v>
      </c>
      <c r="Z51" s="49">
        <v>11.99</v>
      </c>
      <c r="AA51" s="49">
        <v>35.446518050999998</v>
      </c>
      <c r="AB51" s="49">
        <v>10.026229950699999</v>
      </c>
      <c r="AC51" s="49">
        <v>22.055583177999999</v>
      </c>
      <c r="AD51" s="49">
        <v>44.1</v>
      </c>
      <c r="AE51" s="49">
        <v>11.832422644299999</v>
      </c>
      <c r="AF51" s="49">
        <v>11.98</v>
      </c>
      <c r="AG51" s="49">
        <v>27.25</v>
      </c>
      <c r="AH51" s="49">
        <v>38.270000000000003</v>
      </c>
      <c r="AI51" s="49">
        <v>40.999227131600001</v>
      </c>
      <c r="AJ51" s="49">
        <v>6.69</v>
      </c>
      <c r="AK51" s="49">
        <v>46.2</v>
      </c>
      <c r="AL51" s="49">
        <v>32.97</v>
      </c>
      <c r="AM51" s="49">
        <v>19.97</v>
      </c>
      <c r="AN51" s="49">
        <v>22.38</v>
      </c>
      <c r="AO51" s="49">
        <v>39.5</v>
      </c>
      <c r="AP51" s="49">
        <v>42.411904276599998</v>
      </c>
      <c r="AQ51" s="49">
        <v>14.29</v>
      </c>
      <c r="AR51" s="49">
        <v>4.3</v>
      </c>
      <c r="AS51" s="49">
        <v>11.3527148936</v>
      </c>
      <c r="AT51" s="49">
        <v>23.400218863700001</v>
      </c>
      <c r="AU51" s="49">
        <v>8.44</v>
      </c>
      <c r="AV51" s="49">
        <v>25.57</v>
      </c>
      <c r="AW51" s="49">
        <v>33.33</v>
      </c>
      <c r="AX51" s="49">
        <v>27.2</v>
      </c>
      <c r="AY51" s="49">
        <v>21.34</v>
      </c>
      <c r="AZ51" s="49">
        <v>16.04</v>
      </c>
      <c r="BA51" s="49">
        <v>3.0857884307200001</v>
      </c>
      <c r="BB51" s="49">
        <v>10.97</v>
      </c>
      <c r="BC51" s="49">
        <v>13.93</v>
      </c>
      <c r="BD51" s="49">
        <v>52.87</v>
      </c>
      <c r="BE51" s="49">
        <v>21.23</v>
      </c>
      <c r="BF51" s="49">
        <v>15.12</v>
      </c>
      <c r="BG51" s="49">
        <v>2.4</v>
      </c>
      <c r="BH51" s="49">
        <v>2.77</v>
      </c>
      <c r="BI51" s="49">
        <v>13.25</v>
      </c>
      <c r="BJ51" s="49">
        <v>13.97</v>
      </c>
      <c r="BK51" s="49">
        <v>12.44</v>
      </c>
      <c r="BL51" s="49">
        <v>12.48</v>
      </c>
      <c r="BM51" s="49">
        <v>9.3856506737699998</v>
      </c>
      <c r="BN51" s="49">
        <v>8.4628225670799999</v>
      </c>
      <c r="BO51" s="49">
        <v>5.88</v>
      </c>
      <c r="BP51" s="49">
        <v>12</v>
      </c>
      <c r="BQ51" s="49">
        <v>6.32</v>
      </c>
      <c r="BR51" s="49">
        <v>15.489173641000001</v>
      </c>
      <c r="BS51" s="49">
        <v>13.67</v>
      </c>
      <c r="BT51">
        <v>7.13</v>
      </c>
    </row>
    <row r="52" spans="1:72" x14ac:dyDescent="0.3">
      <c r="A52" s="48">
        <v>44686</v>
      </c>
      <c r="B52" s="51">
        <v>105304</v>
      </c>
      <c r="C52" s="49">
        <v>80.33</v>
      </c>
      <c r="D52" s="49">
        <v>28.7245625718</v>
      </c>
      <c r="E52" s="49">
        <v>23.256165897900001</v>
      </c>
      <c r="F52" s="49">
        <v>31.1187326907</v>
      </c>
      <c r="G52" s="49">
        <v>17.5105225366</v>
      </c>
      <c r="H52" s="49">
        <v>13.73</v>
      </c>
      <c r="I52" s="49">
        <v>11.9793610794</v>
      </c>
      <c r="J52" s="49">
        <v>32.905292196200001</v>
      </c>
      <c r="K52" s="49">
        <v>39.11</v>
      </c>
      <c r="L52" s="49">
        <v>53.072258551200001</v>
      </c>
      <c r="M52" s="49">
        <v>34.287310344799998</v>
      </c>
      <c r="N52" s="49">
        <v>8.84823705266</v>
      </c>
      <c r="O52" s="49">
        <v>27.970364878800002</v>
      </c>
      <c r="P52" s="49">
        <v>27.4830319149</v>
      </c>
      <c r="Q52" s="49">
        <v>24.3</v>
      </c>
      <c r="R52" s="49">
        <v>22.7047290189</v>
      </c>
      <c r="S52" s="49">
        <v>13.48</v>
      </c>
      <c r="T52" s="49">
        <v>14.362188740500001</v>
      </c>
      <c r="U52" s="49">
        <v>19.3045499718</v>
      </c>
      <c r="V52" s="49">
        <v>18.721889149999999</v>
      </c>
      <c r="W52" s="49">
        <v>26.55</v>
      </c>
      <c r="X52" s="49">
        <v>50.499792355499999</v>
      </c>
      <c r="Y52" s="49">
        <v>25.03</v>
      </c>
      <c r="Z52" s="49">
        <v>12.77</v>
      </c>
      <c r="AA52" s="49">
        <v>35.396914751200001</v>
      </c>
      <c r="AB52" s="49">
        <v>10.085323643900001</v>
      </c>
      <c r="AC52" s="49">
        <v>22.183755990400002</v>
      </c>
      <c r="AD52" s="49">
        <v>43.88</v>
      </c>
      <c r="AE52" s="49">
        <v>12.1330825639</v>
      </c>
      <c r="AF52" s="49">
        <v>12.14</v>
      </c>
      <c r="AG52" s="49">
        <v>28.6</v>
      </c>
      <c r="AH52" s="49">
        <v>38.67</v>
      </c>
      <c r="AI52" s="49">
        <v>40.989388104200003</v>
      </c>
      <c r="AJ52" s="49">
        <v>6.7</v>
      </c>
      <c r="AK52" s="49">
        <v>46.31</v>
      </c>
      <c r="AL52" s="49">
        <v>31.98</v>
      </c>
      <c r="AM52" s="49">
        <v>20.2</v>
      </c>
      <c r="AN52" s="49">
        <v>23.29</v>
      </c>
      <c r="AO52" s="49">
        <v>40.11</v>
      </c>
      <c r="AP52" s="49">
        <v>42.279129978699999</v>
      </c>
      <c r="AQ52" s="49">
        <v>14.49</v>
      </c>
      <c r="AR52" s="49">
        <v>4.42</v>
      </c>
      <c r="AS52" s="49">
        <v>11.420987234</v>
      </c>
      <c r="AT52" s="49">
        <v>23.291426637400001</v>
      </c>
      <c r="AU52" s="49">
        <v>8.69</v>
      </c>
      <c r="AV52" s="49">
        <v>26.02</v>
      </c>
      <c r="AW52" s="49">
        <v>32.82</v>
      </c>
      <c r="AX52" s="49">
        <v>27.68</v>
      </c>
      <c r="AY52" s="49">
        <v>21.42</v>
      </c>
      <c r="AZ52" s="49">
        <v>15.83</v>
      </c>
      <c r="BA52" s="49">
        <v>3.09571058001</v>
      </c>
      <c r="BB52" s="49">
        <v>11.09</v>
      </c>
      <c r="BC52" s="49">
        <v>14.17</v>
      </c>
      <c r="BD52" s="49">
        <v>53</v>
      </c>
      <c r="BE52" s="49">
        <v>19.760000000000002</v>
      </c>
      <c r="BF52" s="49">
        <v>15.56</v>
      </c>
      <c r="BG52" s="49">
        <v>2.35</v>
      </c>
      <c r="BH52" s="49">
        <v>2.86</v>
      </c>
      <c r="BI52" s="49">
        <v>13.28</v>
      </c>
      <c r="BJ52" s="49">
        <v>14.28</v>
      </c>
      <c r="BK52" s="49">
        <v>12.78</v>
      </c>
      <c r="BL52" s="49">
        <v>12.6345684946</v>
      </c>
      <c r="BM52" s="49">
        <v>9.6880988763500007</v>
      </c>
      <c r="BN52" s="49">
        <v>8.4727905559700005</v>
      </c>
      <c r="BO52" s="49">
        <v>6.26</v>
      </c>
      <c r="BP52" s="49">
        <v>12.24</v>
      </c>
      <c r="BQ52" s="49">
        <v>6.21</v>
      </c>
      <c r="BR52" s="49">
        <v>15.8071040814</v>
      </c>
      <c r="BS52" s="49">
        <v>13.87</v>
      </c>
      <c r="BT52">
        <v>7.31</v>
      </c>
    </row>
    <row r="53" spans="1:72" x14ac:dyDescent="0.3">
      <c r="A53" s="48">
        <v>44685</v>
      </c>
      <c r="B53" s="51">
        <v>108343</v>
      </c>
      <c r="C53" s="49">
        <v>81.81</v>
      </c>
      <c r="D53" s="49">
        <v>28.7784043011</v>
      </c>
      <c r="E53" s="49">
        <v>23.805366895999999</v>
      </c>
      <c r="F53" s="49">
        <v>31.326854485399998</v>
      </c>
      <c r="G53" s="49">
        <v>18.103095211300001</v>
      </c>
      <c r="H53" s="49">
        <v>14.34</v>
      </c>
      <c r="I53" s="49">
        <v>12.503211027600001</v>
      </c>
      <c r="J53" s="49">
        <v>33.783026724300001</v>
      </c>
      <c r="K53" s="49">
        <v>39.75</v>
      </c>
      <c r="L53" s="49">
        <v>54.517418643200003</v>
      </c>
      <c r="M53" s="49">
        <v>35.074965517199999</v>
      </c>
      <c r="N53" s="49">
        <v>9.0776727372299995</v>
      </c>
      <c r="O53" s="49">
        <v>28.7451122015</v>
      </c>
      <c r="P53" s="49">
        <v>26.855968085099999</v>
      </c>
      <c r="Q53" s="49">
        <v>25.23</v>
      </c>
      <c r="R53" s="49">
        <v>24.084684127599999</v>
      </c>
      <c r="S53" s="49">
        <v>14.05</v>
      </c>
      <c r="T53" s="49">
        <v>14.8060750684</v>
      </c>
      <c r="U53" s="49">
        <v>20.192459505399999</v>
      </c>
      <c r="V53" s="49">
        <v>19.533333953900001</v>
      </c>
      <c r="W53" s="49">
        <v>27.33</v>
      </c>
      <c r="X53" s="49">
        <v>52.1794744866</v>
      </c>
      <c r="Y53" s="49">
        <v>25.62</v>
      </c>
      <c r="Z53" s="49">
        <v>13.66</v>
      </c>
      <c r="AA53" s="49">
        <v>37.2818401444</v>
      </c>
      <c r="AB53" s="49">
        <v>10.430036854400001</v>
      </c>
      <c r="AC53" s="49">
        <v>21.9274103656</v>
      </c>
      <c r="AD53" s="49">
        <v>45.29</v>
      </c>
      <c r="AE53" s="49">
        <v>12.482236019</v>
      </c>
      <c r="AF53" s="49">
        <v>12.58</v>
      </c>
      <c r="AG53" s="49">
        <v>32.18</v>
      </c>
      <c r="AH53" s="49">
        <v>39.47</v>
      </c>
      <c r="AI53" s="49">
        <v>42.297978747000002</v>
      </c>
      <c r="AJ53" s="49">
        <v>6.75</v>
      </c>
      <c r="AK53" s="49">
        <v>47.28</v>
      </c>
      <c r="AL53" s="49">
        <v>32.61</v>
      </c>
      <c r="AM53" s="49">
        <v>21.47</v>
      </c>
      <c r="AN53" s="49">
        <v>25.09</v>
      </c>
      <c r="AO53" s="49">
        <v>41.62</v>
      </c>
      <c r="AP53" s="49">
        <v>42.819711048499997</v>
      </c>
      <c r="AQ53" s="49">
        <v>14.51</v>
      </c>
      <c r="AR53" s="49">
        <v>4.95</v>
      </c>
      <c r="AS53" s="49">
        <v>11.021106382999999</v>
      </c>
      <c r="AT53" s="49">
        <v>24.517811734199999</v>
      </c>
      <c r="AU53" s="49">
        <v>9.08</v>
      </c>
      <c r="AV53" s="49">
        <v>27.2</v>
      </c>
      <c r="AW53" s="49">
        <v>33.15</v>
      </c>
      <c r="AX53" s="49">
        <v>27.79</v>
      </c>
      <c r="AY53" s="49">
        <v>21.67</v>
      </c>
      <c r="AZ53" s="49">
        <v>16.760000000000002</v>
      </c>
      <c r="BA53" s="49">
        <v>3.3933750588599998</v>
      </c>
      <c r="BB53" s="49">
        <v>11.51</v>
      </c>
      <c r="BC53" s="49">
        <v>14.71</v>
      </c>
      <c r="BD53" s="49">
        <v>53.9</v>
      </c>
      <c r="BE53" s="49">
        <v>20.57</v>
      </c>
      <c r="BF53" s="49">
        <v>16.5</v>
      </c>
      <c r="BG53" s="49">
        <v>2.4900000000000002</v>
      </c>
      <c r="BH53" s="49">
        <v>3.02</v>
      </c>
      <c r="BI53" s="49">
        <v>13.47</v>
      </c>
      <c r="BJ53" s="49">
        <v>14.82</v>
      </c>
      <c r="BK53" s="49">
        <v>13.26</v>
      </c>
      <c r="BL53" s="49">
        <v>13.301093442399999</v>
      </c>
      <c r="BM53" s="49">
        <v>10.439341186</v>
      </c>
      <c r="BN53" s="49">
        <v>9.1306778226700001</v>
      </c>
      <c r="BO53" s="49">
        <v>6.64</v>
      </c>
      <c r="BP53" s="49">
        <v>13</v>
      </c>
      <c r="BQ53" s="49">
        <v>6.6</v>
      </c>
      <c r="BR53" s="49">
        <v>16.502576919599999</v>
      </c>
      <c r="BS53" s="49">
        <v>14.83</v>
      </c>
      <c r="BT53">
        <v>7.7</v>
      </c>
    </row>
    <row r="54" spans="1:72" x14ac:dyDescent="0.3">
      <c r="A54" s="48">
        <v>44684</v>
      </c>
      <c r="B54" s="51">
        <v>106528</v>
      </c>
      <c r="C54" s="49">
        <v>82.5</v>
      </c>
      <c r="D54" s="49">
        <v>27.145205179600001</v>
      </c>
      <c r="E54" s="49">
        <v>23.835323314</v>
      </c>
      <c r="F54" s="49">
        <v>29.915245791099998</v>
      </c>
      <c r="G54" s="49">
        <v>17.846313718899999</v>
      </c>
      <c r="H54" s="49">
        <v>14.24</v>
      </c>
      <c r="I54" s="49">
        <v>12.4043714147</v>
      </c>
      <c r="J54" s="49">
        <v>32.827271349299998</v>
      </c>
      <c r="K54" s="49">
        <v>38.85</v>
      </c>
      <c r="L54" s="49">
        <v>52.274928845300003</v>
      </c>
      <c r="M54" s="49">
        <v>36.173793103400001</v>
      </c>
      <c r="N54" s="49">
        <v>9.1075991308699997</v>
      </c>
      <c r="O54" s="49">
        <v>28.218681328399999</v>
      </c>
      <c r="P54" s="49">
        <v>27.0617234043</v>
      </c>
      <c r="Q54" s="49">
        <v>24.68</v>
      </c>
      <c r="R54" s="49">
        <v>23.350031767600001</v>
      </c>
      <c r="S54" s="49">
        <v>13.49</v>
      </c>
      <c r="T54" s="49">
        <v>14.6383846779</v>
      </c>
      <c r="U54" s="49">
        <v>20.072741365999999</v>
      </c>
      <c r="V54" s="49">
        <v>19.347581528900001</v>
      </c>
      <c r="W54" s="49">
        <v>25.83</v>
      </c>
      <c r="X54" s="49">
        <v>51.4539313175</v>
      </c>
      <c r="Y54" s="49">
        <v>25.12</v>
      </c>
      <c r="Z54" s="49">
        <v>13.37</v>
      </c>
      <c r="AA54" s="49">
        <v>36.230250188200003</v>
      </c>
      <c r="AB54" s="49">
        <v>10.2429068258</v>
      </c>
      <c r="AC54" s="49">
        <v>20.9217467607</v>
      </c>
      <c r="AD54" s="49">
        <v>44.68</v>
      </c>
      <c r="AE54" s="49">
        <v>11.987601957600001</v>
      </c>
      <c r="AF54" s="49">
        <v>12.14</v>
      </c>
      <c r="AG54" s="49">
        <v>31.28</v>
      </c>
      <c r="AH54" s="49">
        <v>38.619999999999997</v>
      </c>
      <c r="AI54" s="49">
        <v>41.028744213800003</v>
      </c>
      <c r="AJ54" s="49">
        <v>6.83</v>
      </c>
      <c r="AK54" s="49">
        <v>47</v>
      </c>
      <c r="AL54" s="49">
        <v>31.85</v>
      </c>
      <c r="AM54" s="49">
        <v>20.92</v>
      </c>
      <c r="AN54" s="49">
        <v>23.33</v>
      </c>
      <c r="AO54" s="49">
        <v>41.44</v>
      </c>
      <c r="AP54" s="49">
        <v>41.8713232068</v>
      </c>
      <c r="AQ54" s="49">
        <v>14.17</v>
      </c>
      <c r="AR54" s="49">
        <v>4.5999999999999996</v>
      </c>
      <c r="AS54" s="49">
        <v>11.021106382999999</v>
      </c>
      <c r="AT54" s="49">
        <v>23.934289793000001</v>
      </c>
      <c r="AU54" s="49">
        <v>9.16</v>
      </c>
      <c r="AV54" s="49">
        <v>26.14</v>
      </c>
      <c r="AW54" s="49">
        <v>32.4</v>
      </c>
      <c r="AX54" s="49">
        <v>27.59</v>
      </c>
      <c r="AY54" s="49">
        <v>21.08</v>
      </c>
      <c r="AZ54" s="49">
        <v>18.170000000000002</v>
      </c>
      <c r="BA54" s="49">
        <v>3.3933750588599998</v>
      </c>
      <c r="BB54" s="49">
        <v>11.31</v>
      </c>
      <c r="BC54" s="49">
        <v>14.5</v>
      </c>
      <c r="BD54" s="49">
        <v>54.53</v>
      </c>
      <c r="BE54" s="49">
        <v>19.649999999999999</v>
      </c>
      <c r="BF54" s="49">
        <v>15.8</v>
      </c>
      <c r="BG54" s="49">
        <v>2.42</v>
      </c>
      <c r="BH54" s="49">
        <v>2.86</v>
      </c>
      <c r="BI54" s="49">
        <v>13.4</v>
      </c>
      <c r="BJ54" s="49">
        <v>14.36</v>
      </c>
      <c r="BK54" s="49">
        <v>12.85</v>
      </c>
      <c r="BL54" s="49">
        <v>12.546351957400001</v>
      </c>
      <c r="BM54" s="49">
        <v>10.136892983399999</v>
      </c>
      <c r="BN54" s="49">
        <v>8.6322783782000005</v>
      </c>
      <c r="BO54" s="49">
        <v>6.54</v>
      </c>
      <c r="BP54" s="49">
        <v>12.47</v>
      </c>
      <c r="BQ54" s="49">
        <v>6.49</v>
      </c>
      <c r="BR54" s="49">
        <v>15.9163926702</v>
      </c>
      <c r="BS54" s="49">
        <v>14.56</v>
      </c>
      <c r="BT54">
        <v>7.47</v>
      </c>
    </row>
    <row r="55" spans="1:72" x14ac:dyDescent="0.3">
      <c r="A55" s="48">
        <v>44683</v>
      </c>
      <c r="B55" s="51">
        <v>106638</v>
      </c>
      <c r="C55" s="49">
        <v>82.92</v>
      </c>
      <c r="D55" s="49">
        <v>26.9029173978</v>
      </c>
      <c r="E55" s="49">
        <v>23.715497641700001</v>
      </c>
      <c r="F55" s="49">
        <v>29.716172770099998</v>
      </c>
      <c r="G55" s="49">
        <v>17.728811684299998</v>
      </c>
      <c r="H55" s="49">
        <v>14.47</v>
      </c>
      <c r="I55" s="49">
        <v>12.651470446899999</v>
      </c>
      <c r="J55" s="49">
        <v>32.164094150300002</v>
      </c>
      <c r="K55" s="49">
        <v>39.07</v>
      </c>
      <c r="L55" s="49">
        <v>51.298199955500003</v>
      </c>
      <c r="M55" s="49">
        <v>36.650275862100003</v>
      </c>
      <c r="N55" s="49">
        <v>9.1275500599600008</v>
      </c>
      <c r="O55" s="49">
        <v>28.7451122015</v>
      </c>
      <c r="P55" s="49">
        <v>26.846170212800001</v>
      </c>
      <c r="Q55" s="49">
        <v>24.91</v>
      </c>
      <c r="R55" s="49">
        <v>23.727285682200002</v>
      </c>
      <c r="S55" s="49">
        <v>13.37</v>
      </c>
      <c r="T55" s="49">
        <v>14.5621843632</v>
      </c>
      <c r="U55" s="49">
        <v>20.382013226000002</v>
      </c>
      <c r="V55" s="49">
        <v>19.8070743697</v>
      </c>
      <c r="W55" s="49">
        <v>25.15</v>
      </c>
      <c r="X55" s="49">
        <v>51.811733428300002</v>
      </c>
      <c r="Y55" s="49">
        <v>24.95</v>
      </c>
      <c r="Z55" s="49">
        <v>13.28</v>
      </c>
      <c r="AA55" s="49">
        <v>36.756045166299998</v>
      </c>
      <c r="AB55" s="49">
        <v>10.607317934099999</v>
      </c>
      <c r="AC55" s="49">
        <v>20.665401135900002</v>
      </c>
      <c r="AD55" s="49">
        <v>44.83</v>
      </c>
      <c r="AE55" s="49">
        <v>12.200973513499999</v>
      </c>
      <c r="AF55" s="49">
        <v>12.18</v>
      </c>
      <c r="AG55" s="49">
        <v>31.72</v>
      </c>
      <c r="AH55" s="49">
        <v>38.9</v>
      </c>
      <c r="AI55" s="49">
        <v>41.156651569799998</v>
      </c>
      <c r="AJ55" s="49">
        <v>6.79</v>
      </c>
      <c r="AK55" s="49">
        <v>47.4</v>
      </c>
      <c r="AL55" s="49">
        <v>31.55</v>
      </c>
      <c r="AM55" s="49">
        <v>20.03</v>
      </c>
      <c r="AN55" s="49">
        <v>24.01</v>
      </c>
      <c r="AO55" s="49">
        <v>41.42</v>
      </c>
      <c r="AP55" s="49">
        <v>41.302290501900004</v>
      </c>
      <c r="AQ55" s="49">
        <v>13.82</v>
      </c>
      <c r="AR55" s="49">
        <v>4.8</v>
      </c>
      <c r="AS55" s="49">
        <v>10.7967829787</v>
      </c>
      <c r="AT55" s="49">
        <v>23.874948578600002</v>
      </c>
      <c r="AU55" s="49">
        <v>9.25</v>
      </c>
      <c r="AV55" s="49">
        <v>26.23</v>
      </c>
      <c r="AW55" s="49">
        <v>32.200000000000003</v>
      </c>
      <c r="AX55" s="49">
        <v>27.38</v>
      </c>
      <c r="AY55" s="49">
        <v>20.97</v>
      </c>
      <c r="AZ55" s="49">
        <v>18.36</v>
      </c>
      <c r="BA55" s="49">
        <v>3.2941535659099999</v>
      </c>
      <c r="BB55" s="49">
        <v>11.2</v>
      </c>
      <c r="BC55" s="49">
        <v>14.45</v>
      </c>
      <c r="BD55" s="49">
        <v>51.11</v>
      </c>
      <c r="BE55" s="49">
        <v>19.28</v>
      </c>
      <c r="BF55" s="49">
        <v>15.78</v>
      </c>
      <c r="BG55" s="49">
        <v>2.44</v>
      </c>
      <c r="BH55" s="49">
        <v>2.91</v>
      </c>
      <c r="BI55" s="49">
        <v>13.2</v>
      </c>
      <c r="BJ55" s="49">
        <v>14.18</v>
      </c>
      <c r="BK55" s="49">
        <v>12.63</v>
      </c>
      <c r="BL55" s="49">
        <v>12.663974007</v>
      </c>
      <c r="BM55" s="49">
        <v>10.010059866200001</v>
      </c>
      <c r="BN55" s="49">
        <v>8.7618622337600005</v>
      </c>
      <c r="BO55" s="49">
        <v>6.69</v>
      </c>
      <c r="BP55" s="49">
        <v>12.84</v>
      </c>
      <c r="BQ55" s="49">
        <v>6.89</v>
      </c>
      <c r="BR55" s="49">
        <v>15.6680095137</v>
      </c>
      <c r="BS55" s="49">
        <v>14.3</v>
      </c>
      <c r="BT55">
        <v>7.52</v>
      </c>
    </row>
    <row r="56" spans="1:72" x14ac:dyDescent="0.3">
      <c r="A56" s="48">
        <v>44680</v>
      </c>
      <c r="B56" s="51">
        <v>107876</v>
      </c>
      <c r="C56" s="49">
        <v>83.29</v>
      </c>
      <c r="D56" s="49">
        <v>27.172126044199999</v>
      </c>
      <c r="E56" s="49">
        <v>23.817698954699999</v>
      </c>
      <c r="F56" s="49">
        <v>30.259099191000001</v>
      </c>
      <c r="G56" s="49">
        <v>17.7386774671</v>
      </c>
      <c r="H56" s="49">
        <v>14.52</v>
      </c>
      <c r="I56" s="49">
        <v>13.1456685112</v>
      </c>
      <c r="J56" s="49">
        <v>32.398156691099999</v>
      </c>
      <c r="K56" s="49">
        <v>40.479999999999997</v>
      </c>
      <c r="L56" s="49">
        <v>52.490077416799998</v>
      </c>
      <c r="M56" s="49">
        <v>36.805862069</v>
      </c>
      <c r="N56" s="49">
        <v>9.1874028472399996</v>
      </c>
      <c r="O56" s="49">
        <v>29.897300527399999</v>
      </c>
      <c r="P56" s="49">
        <v>27.404648936200001</v>
      </c>
      <c r="Q56" s="49">
        <v>25</v>
      </c>
      <c r="R56" s="49">
        <v>23.578369663299998</v>
      </c>
      <c r="S56" s="49">
        <v>13.72</v>
      </c>
      <c r="T56" s="49">
        <v>14.690268528800001</v>
      </c>
      <c r="U56" s="49">
        <v>20.880838806700002</v>
      </c>
      <c r="V56" s="49">
        <v>20.530531182800001</v>
      </c>
      <c r="W56" s="49">
        <v>26.7</v>
      </c>
      <c r="X56" s="49">
        <v>52.776187055599998</v>
      </c>
      <c r="Y56" s="49">
        <v>25.43</v>
      </c>
      <c r="Z56" s="49">
        <v>13.58</v>
      </c>
      <c r="AA56" s="49">
        <v>37.1231095849</v>
      </c>
      <c r="AB56" s="49">
        <v>10.6615483863</v>
      </c>
      <c r="AC56" s="49">
        <v>20.448493299599999</v>
      </c>
      <c r="AD56" s="49">
        <v>44.53</v>
      </c>
      <c r="AE56" s="49">
        <v>12.6762101607</v>
      </c>
      <c r="AF56" s="49">
        <v>12.41</v>
      </c>
      <c r="AG56" s="49">
        <v>31.97</v>
      </c>
      <c r="AH56" s="49">
        <v>40.15</v>
      </c>
      <c r="AI56" s="49">
        <v>41.225524761599999</v>
      </c>
      <c r="AJ56" s="49">
        <v>6.9217052399999996</v>
      </c>
      <c r="AK56" s="49">
        <v>47.64</v>
      </c>
      <c r="AL56" s="49">
        <v>31.75</v>
      </c>
      <c r="AM56" s="49">
        <v>20.388405694700001</v>
      </c>
      <c r="AN56" s="49">
        <v>24</v>
      </c>
      <c r="AO56" s="49">
        <v>40.22</v>
      </c>
      <c r="AP56" s="49">
        <v>41.710097273800002</v>
      </c>
      <c r="AQ56" s="49">
        <v>14.21</v>
      </c>
      <c r="AR56" s="49">
        <v>4.88</v>
      </c>
      <c r="AS56" s="49">
        <v>11.0796255319</v>
      </c>
      <c r="AT56" s="49">
        <v>24.379348900699998</v>
      </c>
      <c r="AU56" s="49">
        <v>9.4363895336199999</v>
      </c>
      <c r="AV56" s="49">
        <v>26.56</v>
      </c>
      <c r="AW56" s="49">
        <v>32.907719483999998</v>
      </c>
      <c r="AX56" s="49">
        <v>27.713343239</v>
      </c>
      <c r="AY56" s="49">
        <v>21.18</v>
      </c>
      <c r="AZ56" s="49">
        <v>18.75</v>
      </c>
      <c r="BA56" s="49">
        <v>3.37353076027</v>
      </c>
      <c r="BB56" s="49">
        <v>11.31</v>
      </c>
      <c r="BC56" s="49">
        <v>14.42</v>
      </c>
      <c r="BD56" s="49">
        <v>50.483852068899999</v>
      </c>
      <c r="BE56" s="49">
        <v>19.600000000000001</v>
      </c>
      <c r="BF56" s="49">
        <v>16.12</v>
      </c>
      <c r="BG56" s="49">
        <v>2.4500000000000002</v>
      </c>
      <c r="BH56" s="49">
        <v>2.97</v>
      </c>
      <c r="BI56" s="49">
        <v>13.13</v>
      </c>
      <c r="BJ56" s="49">
        <v>14.15</v>
      </c>
      <c r="BK56" s="49">
        <v>12.87</v>
      </c>
      <c r="BL56" s="49">
        <v>13.007038318399999</v>
      </c>
      <c r="BM56" s="49">
        <v>10.068598228000001</v>
      </c>
      <c r="BN56" s="49">
        <v>9.3300376004600007</v>
      </c>
      <c r="BO56" s="49">
        <v>6.91</v>
      </c>
      <c r="BP56" s="49">
        <v>13.26</v>
      </c>
      <c r="BQ56" s="49">
        <v>6.56</v>
      </c>
      <c r="BR56" s="49">
        <v>15.558720924799999</v>
      </c>
      <c r="BS56" s="49">
        <v>15.21</v>
      </c>
      <c r="BT56">
        <v>7.4697812613099996</v>
      </c>
    </row>
    <row r="57" spans="1:72" x14ac:dyDescent="0.3">
      <c r="A57" s="48">
        <v>44679</v>
      </c>
      <c r="B57" s="51">
        <v>109918</v>
      </c>
      <c r="C57" s="49">
        <v>84.2</v>
      </c>
      <c r="D57" s="49">
        <v>27.154178801099999</v>
      </c>
      <c r="E57" s="49">
        <v>24.246756790900001</v>
      </c>
      <c r="F57" s="49">
        <v>30.250050417299999</v>
      </c>
      <c r="G57" s="49">
        <v>17.975456254200001</v>
      </c>
      <c r="H57" s="49">
        <v>14.71</v>
      </c>
      <c r="I57" s="49">
        <v>13.422419427199999</v>
      </c>
      <c r="J57" s="49">
        <v>33.168612554699997</v>
      </c>
      <c r="K57" s="49">
        <v>40.659999999999997</v>
      </c>
      <c r="L57" s="49">
        <v>54.135969530700002</v>
      </c>
      <c r="M57" s="49">
        <v>37.778275862100003</v>
      </c>
      <c r="N57" s="49">
        <v>9.3270593508899999</v>
      </c>
      <c r="O57" s="49">
        <v>30.920364299599999</v>
      </c>
      <c r="P57" s="49">
        <v>28.453021276600001</v>
      </c>
      <c r="Q57" s="49">
        <v>25.380265210600001</v>
      </c>
      <c r="R57" s="49">
        <v>24.213744677400001</v>
      </c>
      <c r="S57" s="49">
        <v>13.85</v>
      </c>
      <c r="T57" s="49">
        <v>14.7986474381</v>
      </c>
      <c r="U57" s="49">
        <v>21.968278572599999</v>
      </c>
      <c r="V57" s="49">
        <v>20.8727067025</v>
      </c>
      <c r="W57" s="49">
        <v>26.28</v>
      </c>
      <c r="X57" s="49">
        <v>51.982410976600001</v>
      </c>
      <c r="Y57" s="49">
        <v>25.89</v>
      </c>
      <c r="Z57" s="49">
        <v>13.99</v>
      </c>
      <c r="AA57" s="49">
        <v>37.847317762300001</v>
      </c>
      <c r="AB57" s="49">
        <v>11.1484766357</v>
      </c>
      <c r="AC57" s="49">
        <v>20.931606207800002</v>
      </c>
      <c r="AD57" s="49">
        <v>45.357300000000002</v>
      </c>
      <c r="AE57" s="49">
        <v>13.355119656699999</v>
      </c>
      <c r="AF57" s="49">
        <v>13.08</v>
      </c>
      <c r="AG57" s="49">
        <v>33.130000000000003</v>
      </c>
      <c r="AH57" s="49">
        <v>40.24</v>
      </c>
      <c r="AI57" s="49">
        <v>41.796188350100003</v>
      </c>
      <c r="AJ57" s="49">
        <v>7.0891658506499997</v>
      </c>
      <c r="AK57" s="49">
        <v>47.98</v>
      </c>
      <c r="AL57" s="49">
        <v>31.78</v>
      </c>
      <c r="AM57" s="49">
        <v>20.775466078099999</v>
      </c>
      <c r="AN57" s="49">
        <v>25.21</v>
      </c>
      <c r="AO57" s="49">
        <v>40.75</v>
      </c>
      <c r="AP57" s="49">
        <v>42.762807778000003</v>
      </c>
      <c r="AQ57" s="49">
        <v>14.36</v>
      </c>
      <c r="AR57" s="49">
        <v>5.18</v>
      </c>
      <c r="AS57" s="49">
        <v>11.450246808499999</v>
      </c>
      <c r="AT57" s="49">
        <v>23.439779673299999</v>
      </c>
      <c r="AU57" s="49">
        <v>9.3468979574300004</v>
      </c>
      <c r="AV57" s="49">
        <v>27.79</v>
      </c>
      <c r="AW57" s="49">
        <v>33.180812591799999</v>
      </c>
      <c r="AX57" s="49">
        <v>28.347277686599998</v>
      </c>
      <c r="AY57" s="49">
        <v>21.78</v>
      </c>
      <c r="AZ57" s="49">
        <v>18.97</v>
      </c>
      <c r="BA57" s="49">
        <v>3.5818958954700002</v>
      </c>
      <c r="BB57" s="49">
        <v>11.65087151</v>
      </c>
      <c r="BC57" s="49">
        <v>15.21</v>
      </c>
      <c r="BD57" s="49">
        <v>52.439850873300003</v>
      </c>
      <c r="BE57" s="49">
        <v>20.14</v>
      </c>
      <c r="BF57" s="49">
        <v>16.693760090000001</v>
      </c>
      <c r="BG57" s="49">
        <v>2.56</v>
      </c>
      <c r="BH57" s="49">
        <v>3.08</v>
      </c>
      <c r="BI57" s="49">
        <v>12.93</v>
      </c>
      <c r="BJ57" s="49">
        <v>14.64</v>
      </c>
      <c r="BK57" s="49">
        <v>12.63</v>
      </c>
      <c r="BL57" s="49">
        <v>13.5363375416</v>
      </c>
      <c r="BM57" s="49">
        <v>10.4783667605</v>
      </c>
      <c r="BN57" s="49">
        <v>9.8483730227099997</v>
      </c>
      <c r="BO57" s="49">
        <v>7.26</v>
      </c>
      <c r="BP57" s="49">
        <v>13.33</v>
      </c>
      <c r="BQ57" s="49">
        <v>6.72</v>
      </c>
      <c r="BR57" s="49">
        <v>16.1846464793</v>
      </c>
      <c r="BS57" s="49">
        <v>15.22</v>
      </c>
      <c r="BT57">
        <v>7.7375839185700004</v>
      </c>
    </row>
    <row r="58" spans="1:72" x14ac:dyDescent="0.3">
      <c r="A58" s="48">
        <v>44678</v>
      </c>
      <c r="B58" s="51">
        <v>109349</v>
      </c>
      <c r="C58" s="49">
        <v>82.17</v>
      </c>
      <c r="D58" s="49">
        <v>26.9747063702</v>
      </c>
      <c r="E58" s="49">
        <v>24.446318575199999</v>
      </c>
      <c r="F58" s="49">
        <v>30.032879849</v>
      </c>
      <c r="G58" s="49">
        <v>18.1431745617</v>
      </c>
      <c r="H58" s="49">
        <v>14.68</v>
      </c>
      <c r="I58" s="49">
        <v>13.3532316982</v>
      </c>
      <c r="J58" s="49">
        <v>33.2271281899</v>
      </c>
      <c r="K58" s="49">
        <v>40.18</v>
      </c>
      <c r="L58" s="49">
        <v>53.243618384599998</v>
      </c>
      <c r="M58" s="49">
        <v>37.953310344800002</v>
      </c>
      <c r="N58" s="49">
        <v>9.3769366736199995</v>
      </c>
      <c r="O58" s="49">
        <v>31.416997198800001</v>
      </c>
      <c r="P58" s="49">
        <v>27.649595744700001</v>
      </c>
      <c r="Q58" s="49">
        <v>25.711778471100001</v>
      </c>
      <c r="R58" s="49">
        <v>24.352732961699999</v>
      </c>
      <c r="S58" s="49">
        <v>13.74</v>
      </c>
      <c r="T58" s="49">
        <v>14.9365842318</v>
      </c>
      <c r="U58" s="49">
        <v>22.097973223499999</v>
      </c>
      <c r="V58" s="49">
        <v>21.0877884577</v>
      </c>
      <c r="W58" s="49">
        <v>25.59</v>
      </c>
      <c r="X58" s="49">
        <v>51.416845520300001</v>
      </c>
      <c r="Y58" s="49">
        <v>26.08</v>
      </c>
      <c r="Z58" s="49">
        <v>13.94</v>
      </c>
      <c r="AA58" s="49">
        <v>36.736203846400002</v>
      </c>
      <c r="AB58" s="49">
        <v>11.1702793931</v>
      </c>
      <c r="AC58" s="49">
        <v>21.089357361499999</v>
      </c>
      <c r="AD58" s="49">
        <v>45.239743282900001</v>
      </c>
      <c r="AE58" s="49">
        <v>13.054459737</v>
      </c>
      <c r="AF58" s="49">
        <v>13.18</v>
      </c>
      <c r="AG58" s="49">
        <v>32.58</v>
      </c>
      <c r="AH58" s="49">
        <v>40.049999999999997</v>
      </c>
      <c r="AI58" s="49">
        <v>42.101198199199999</v>
      </c>
      <c r="AJ58" s="49">
        <v>7.1542894214499997</v>
      </c>
      <c r="AK58" s="49">
        <v>48.75</v>
      </c>
      <c r="AL58" s="49">
        <v>31.97</v>
      </c>
      <c r="AM58" s="49">
        <v>20.3206701276</v>
      </c>
      <c r="AN58" s="49">
        <v>25.02</v>
      </c>
      <c r="AO58" s="49">
        <v>41</v>
      </c>
      <c r="AP58" s="49">
        <v>43.3887437534</v>
      </c>
      <c r="AQ58" s="49">
        <v>13.48</v>
      </c>
      <c r="AR58" s="49">
        <v>5.0999999999999996</v>
      </c>
      <c r="AS58" s="49">
        <v>11.099131914899999</v>
      </c>
      <c r="AT58" s="49">
        <v>23.2123050183</v>
      </c>
      <c r="AU58" s="49">
        <v>9.1480277881200003</v>
      </c>
      <c r="AV58" s="49">
        <v>28</v>
      </c>
      <c r="AW58" s="49">
        <v>33.308256041999996</v>
      </c>
      <c r="AX58" s="49">
        <v>27.751190071700002</v>
      </c>
      <c r="AY58" s="49">
        <v>22</v>
      </c>
      <c r="AZ58" s="49">
        <v>19.41</v>
      </c>
      <c r="BA58" s="49">
        <v>3.41321935745</v>
      </c>
      <c r="BB58" s="49">
        <v>11.1954628516</v>
      </c>
      <c r="BC58" s="49">
        <v>15.51</v>
      </c>
      <c r="BD58" s="49">
        <v>52.0200267397</v>
      </c>
      <c r="BE58" s="49">
        <v>19.920000000000002</v>
      </c>
      <c r="BF58" s="49">
        <v>16.6342104107</v>
      </c>
      <c r="BG58" s="49">
        <v>2.6</v>
      </c>
      <c r="BH58" s="49">
        <v>3.08</v>
      </c>
      <c r="BI58" s="49">
        <v>13.05766919</v>
      </c>
      <c r="BJ58" s="49">
        <v>14.35</v>
      </c>
      <c r="BK58" s="49">
        <v>12.34</v>
      </c>
      <c r="BL58" s="49">
        <v>13.732374290899999</v>
      </c>
      <c r="BM58" s="49">
        <v>10.4198283987</v>
      </c>
      <c r="BN58" s="49">
        <v>9.6490132449200008</v>
      </c>
      <c r="BO58" s="49">
        <v>7.25</v>
      </c>
      <c r="BP58" s="49">
        <v>13.41</v>
      </c>
      <c r="BQ58" s="49">
        <v>6.54</v>
      </c>
      <c r="BR58" s="49">
        <v>15.966069301499999</v>
      </c>
      <c r="BS58" s="49">
        <v>14.69</v>
      </c>
      <c r="BT58">
        <v>7.79497020226</v>
      </c>
    </row>
    <row r="59" spans="1:72" x14ac:dyDescent="0.3">
      <c r="A59" s="48">
        <v>44677</v>
      </c>
      <c r="B59" s="51">
        <v>108212</v>
      </c>
      <c r="C59" s="49">
        <v>78</v>
      </c>
      <c r="D59" s="49">
        <v>26.9747063702</v>
      </c>
      <c r="E59" s="49">
        <v>24.645880359500001</v>
      </c>
      <c r="F59" s="49">
        <v>29.942392112099999</v>
      </c>
      <c r="G59" s="49">
        <v>18.034650951</v>
      </c>
      <c r="H59" s="49">
        <v>14.75</v>
      </c>
      <c r="I59" s="49">
        <v>13.452071311099999</v>
      </c>
      <c r="J59" s="49">
        <v>33.080839101899997</v>
      </c>
      <c r="K59" s="49">
        <v>39.54</v>
      </c>
      <c r="L59" s="49">
        <v>52.737952735100002</v>
      </c>
      <c r="M59" s="49">
        <v>36.572482758600003</v>
      </c>
      <c r="N59" s="49">
        <v>9.4367894609</v>
      </c>
      <c r="O59" s="49">
        <v>29.778108631599999</v>
      </c>
      <c r="P59" s="49">
        <v>26.081936170199999</v>
      </c>
      <c r="Q59" s="49">
        <v>25.3705148206</v>
      </c>
      <c r="R59" s="49">
        <v>24.283238819499999</v>
      </c>
      <c r="S59" s="49">
        <v>13.91</v>
      </c>
      <c r="T59" s="49">
        <v>14.9365842318</v>
      </c>
      <c r="U59" s="49">
        <v>22.297503455800001</v>
      </c>
      <c r="V59" s="49">
        <v>21.166000005099999</v>
      </c>
      <c r="W59" s="49">
        <v>25.31</v>
      </c>
      <c r="X59" s="49">
        <v>52.030035220199998</v>
      </c>
      <c r="Y59" s="49">
        <v>26.07</v>
      </c>
      <c r="Z59" s="49">
        <v>13.44</v>
      </c>
      <c r="AA59" s="49">
        <v>36.4782666873</v>
      </c>
      <c r="AB59" s="49">
        <v>10.9740545762</v>
      </c>
      <c r="AC59" s="49">
        <v>21.197811279700002</v>
      </c>
      <c r="AD59" s="49">
        <v>45.210354103699999</v>
      </c>
      <c r="AE59" s="49">
        <v>12.8992804237</v>
      </c>
      <c r="AF59" s="49">
        <v>13.37</v>
      </c>
      <c r="AG59" s="49">
        <v>32.380000000000003</v>
      </c>
      <c r="AH59" s="49">
        <v>39.26</v>
      </c>
      <c r="AI59" s="49">
        <v>42.1602323635</v>
      </c>
      <c r="AJ59" s="49">
        <v>7.0426490143500002</v>
      </c>
      <c r="AK59" s="49">
        <v>48.43</v>
      </c>
      <c r="AL59" s="49">
        <v>32.1</v>
      </c>
      <c r="AM59" s="49">
        <v>19.430431245800001</v>
      </c>
      <c r="AN59" s="49">
        <v>25.04</v>
      </c>
      <c r="AO59" s="49">
        <v>40.520000000000003</v>
      </c>
      <c r="AP59" s="49">
        <v>43.1137112794</v>
      </c>
      <c r="AQ59" s="49">
        <v>13.6</v>
      </c>
      <c r="AR59" s="49">
        <v>5.18</v>
      </c>
      <c r="AS59" s="49">
        <v>10.562706383</v>
      </c>
      <c r="AT59" s="49">
        <v>22.935379351200002</v>
      </c>
      <c r="AU59" s="49">
        <v>9.1281407711899991</v>
      </c>
      <c r="AV59" s="49">
        <v>28.2</v>
      </c>
      <c r="AW59" s="49">
        <v>32.762069826500003</v>
      </c>
      <c r="AX59" s="49">
        <v>26.795557546200001</v>
      </c>
      <c r="AY59" s="49">
        <v>21.44</v>
      </c>
      <c r="AZ59" s="49">
        <v>18.52</v>
      </c>
      <c r="BA59" s="49">
        <v>3.3536864616800002</v>
      </c>
      <c r="BB59" s="49">
        <v>11.0721230067</v>
      </c>
      <c r="BC59" s="49">
        <v>15.44</v>
      </c>
      <c r="BD59" s="49">
        <v>50.808261626700002</v>
      </c>
      <c r="BE59" s="49">
        <v>20.34</v>
      </c>
      <c r="BF59" s="49">
        <v>16.4654863194</v>
      </c>
      <c r="BG59" s="49">
        <v>2.57</v>
      </c>
      <c r="BH59" s="49">
        <v>3.04</v>
      </c>
      <c r="BI59" s="49">
        <v>12.784822371100001</v>
      </c>
      <c r="BJ59" s="49">
        <v>14.13</v>
      </c>
      <c r="BK59" s="49">
        <v>12.18</v>
      </c>
      <c r="BL59" s="49">
        <v>13.7911853157</v>
      </c>
      <c r="BM59" s="49">
        <v>10.4588539733</v>
      </c>
      <c r="BN59" s="49">
        <v>9.6091412893600001</v>
      </c>
      <c r="BO59" s="49">
        <v>7.29</v>
      </c>
      <c r="BP59" s="49">
        <v>13.1</v>
      </c>
      <c r="BQ59" s="49">
        <v>6.28</v>
      </c>
      <c r="BR59" s="49">
        <v>16.085293216699998</v>
      </c>
      <c r="BS59" s="49">
        <v>15</v>
      </c>
      <c r="BT59">
        <v>8.0053865758199994</v>
      </c>
    </row>
    <row r="60" spans="1:72" x14ac:dyDescent="0.3">
      <c r="A60" s="48">
        <v>44676</v>
      </c>
      <c r="B60" s="51">
        <v>110684</v>
      </c>
      <c r="C60" s="49">
        <v>79.08</v>
      </c>
      <c r="D60" s="49">
        <v>27.019574477900001</v>
      </c>
      <c r="E60" s="49">
        <v>25.5139741212</v>
      </c>
      <c r="F60" s="49">
        <v>29.987635980499999</v>
      </c>
      <c r="G60" s="49">
        <v>18.8436451402</v>
      </c>
      <c r="H60" s="49">
        <v>15.12</v>
      </c>
      <c r="I60" s="49">
        <v>13.9561533367</v>
      </c>
      <c r="J60" s="49">
        <v>33.841542359499996</v>
      </c>
      <c r="K60" s="49">
        <v>40.24</v>
      </c>
      <c r="L60" s="49">
        <v>54.879595485800003</v>
      </c>
      <c r="M60" s="49">
        <v>37.029517241400001</v>
      </c>
      <c r="N60" s="49">
        <v>9.8557589718499994</v>
      </c>
      <c r="O60" s="49">
        <v>30.9998255635</v>
      </c>
      <c r="P60" s="49">
        <v>27.140106382999999</v>
      </c>
      <c r="Q60" s="49">
        <v>25.117004680200001</v>
      </c>
      <c r="R60" s="49">
        <v>24.819336487699999</v>
      </c>
      <c r="S60" s="49">
        <v>14.33</v>
      </c>
      <c r="T60" s="49">
        <v>15.5277419191</v>
      </c>
      <c r="U60" s="49">
        <v>22.866164617799999</v>
      </c>
      <c r="V60" s="49">
        <v>21.517951968199998</v>
      </c>
      <c r="W60" s="49">
        <v>24.7</v>
      </c>
      <c r="X60" s="49">
        <v>52.030035220199998</v>
      </c>
      <c r="Y60" s="49">
        <v>26.37</v>
      </c>
      <c r="Z60" s="49">
        <v>13.98</v>
      </c>
      <c r="AA60" s="49">
        <v>37.252078164499999</v>
      </c>
      <c r="AB60" s="49">
        <v>10.9377166472</v>
      </c>
      <c r="AC60" s="49">
        <v>21.848534788799999</v>
      </c>
      <c r="AD60" s="49">
        <v>45.768748509700004</v>
      </c>
      <c r="AE60" s="49">
        <v>13.675176990500001</v>
      </c>
      <c r="AF60" s="49">
        <v>13.45</v>
      </c>
      <c r="AG60" s="49">
        <v>34.630000000000003</v>
      </c>
      <c r="AH60" s="49">
        <v>39.840000000000003</v>
      </c>
      <c r="AI60" s="49">
        <v>43.734476745899997</v>
      </c>
      <c r="AJ60" s="49">
        <v>7.0147389125800004</v>
      </c>
      <c r="AK60" s="49">
        <v>48.1</v>
      </c>
      <c r="AL60" s="49">
        <v>33.630000000000003</v>
      </c>
      <c r="AM60" s="49">
        <v>20.7367600398</v>
      </c>
      <c r="AN60" s="49">
        <v>26.39</v>
      </c>
      <c r="AO60" s="49">
        <v>41.28</v>
      </c>
      <c r="AP60" s="49">
        <v>42.686936750599997</v>
      </c>
      <c r="AQ60" s="49">
        <v>14.03</v>
      </c>
      <c r="AR60" s="49">
        <v>5.44</v>
      </c>
      <c r="AS60" s="49">
        <v>10.952834042599999</v>
      </c>
      <c r="AT60" s="49">
        <v>23.321097244600001</v>
      </c>
      <c r="AU60" s="49">
        <v>9.2176323473800004</v>
      </c>
      <c r="AV60" s="49">
        <v>28.75</v>
      </c>
      <c r="AW60" s="49">
        <v>32.170368093100002</v>
      </c>
      <c r="AX60" s="49">
        <v>27.2970280794</v>
      </c>
      <c r="AY60" s="49">
        <v>21.2</v>
      </c>
      <c r="AZ60" s="49">
        <v>18.54</v>
      </c>
      <c r="BA60" s="49">
        <v>3.4826744025199998</v>
      </c>
      <c r="BB60" s="49">
        <v>11.5465070258</v>
      </c>
      <c r="BC60" s="49">
        <v>15.63</v>
      </c>
      <c r="BD60" s="49">
        <v>47.4592100152</v>
      </c>
      <c r="BE60" s="49">
        <v>21.17</v>
      </c>
      <c r="BF60" s="49">
        <v>16.5746607315</v>
      </c>
      <c r="BG60" s="49">
        <v>2.61</v>
      </c>
      <c r="BH60" s="49">
        <v>3.19</v>
      </c>
      <c r="BI60" s="49">
        <v>12.8530340758</v>
      </c>
      <c r="BJ60" s="49">
        <v>14.68</v>
      </c>
      <c r="BK60" s="49">
        <v>12.66</v>
      </c>
      <c r="BL60" s="49">
        <v>14.026429414900001</v>
      </c>
      <c r="BM60" s="49">
        <v>10.732032995000001</v>
      </c>
      <c r="BN60" s="49">
        <v>9.6390452560300002</v>
      </c>
      <c r="BO60" s="49">
        <v>7.55</v>
      </c>
      <c r="BP60" s="49">
        <v>13.96</v>
      </c>
      <c r="BQ60" s="49">
        <v>6.45</v>
      </c>
      <c r="BR60" s="49">
        <v>16.611865508499999</v>
      </c>
      <c r="BS60" s="49">
        <v>15.55</v>
      </c>
      <c r="BT60">
        <v>8.4166549423199992</v>
      </c>
    </row>
    <row r="61" spans="1:72" x14ac:dyDescent="0.3">
      <c r="A61" s="48">
        <v>44673</v>
      </c>
      <c r="B61" s="51">
        <v>111077</v>
      </c>
      <c r="C61" s="49">
        <v>80.45</v>
      </c>
      <c r="D61" s="49">
        <v>27.423387447500001</v>
      </c>
      <c r="E61" s="49">
        <v>25.6137550133</v>
      </c>
      <c r="F61" s="49">
        <v>30.195757775200001</v>
      </c>
      <c r="G61" s="49">
        <v>18.962034533800001</v>
      </c>
      <c r="H61" s="49">
        <v>14.75</v>
      </c>
      <c r="I61" s="49">
        <v>14.1933684076</v>
      </c>
      <c r="J61" s="49">
        <v>33.578222001100002</v>
      </c>
      <c r="K61" s="49">
        <v>39.372361038800001</v>
      </c>
      <c r="L61" s="49">
        <v>55.424921186200002</v>
      </c>
      <c r="M61" s="49">
        <v>37.262896551700003</v>
      </c>
      <c r="N61" s="49">
        <v>9.8856853654800005</v>
      </c>
      <c r="O61" s="49">
        <v>31.0991521433</v>
      </c>
      <c r="P61" s="49">
        <v>27.698585106399999</v>
      </c>
      <c r="Q61" s="49">
        <v>24.5514820593</v>
      </c>
      <c r="R61" s="49">
        <v>24.839191956899999</v>
      </c>
      <c r="S61" s="49">
        <v>14.15</v>
      </c>
      <c r="T61" s="49">
        <v>15.6065629441</v>
      </c>
      <c r="U61" s="49">
        <v>22.447151130000002</v>
      </c>
      <c r="V61" s="49">
        <v>21.674375062999999</v>
      </c>
      <c r="W61" s="49">
        <v>24.48</v>
      </c>
      <c r="X61" s="49">
        <v>51.137814672200001</v>
      </c>
      <c r="Y61" s="49">
        <v>26.39</v>
      </c>
      <c r="Z61" s="49">
        <v>14.51</v>
      </c>
      <c r="AA61" s="49">
        <v>37.500094663600002</v>
      </c>
      <c r="AB61" s="49">
        <v>10.632478043000001</v>
      </c>
      <c r="AC61" s="49">
        <v>21.8288158945</v>
      </c>
      <c r="AD61" s="49">
        <v>45.455263930900003</v>
      </c>
      <c r="AE61" s="49">
        <v>13.7624653543</v>
      </c>
      <c r="AF61" s="49">
        <v>13.34</v>
      </c>
      <c r="AG61" s="49">
        <v>34.81</v>
      </c>
      <c r="AH61" s="49">
        <v>39.050739544300001</v>
      </c>
      <c r="AI61" s="49">
        <v>43.0851009382</v>
      </c>
      <c r="AJ61" s="49">
        <v>6.9496153417700004</v>
      </c>
      <c r="AK61" s="49">
        <v>47.41</v>
      </c>
      <c r="AL61" s="49">
        <v>33.94</v>
      </c>
      <c r="AM61" s="49">
        <v>21.2979975957</v>
      </c>
      <c r="AN61" s="49">
        <v>26.67</v>
      </c>
      <c r="AO61" s="49">
        <v>40.299999999999997</v>
      </c>
      <c r="AP61" s="49">
        <v>42.070484653599998</v>
      </c>
      <c r="AQ61" s="49">
        <v>13.7</v>
      </c>
      <c r="AR61" s="49">
        <v>5.55</v>
      </c>
      <c r="AS61" s="49">
        <v>11.157651063799999</v>
      </c>
      <c r="AT61" s="49">
        <v>23.271646232599998</v>
      </c>
      <c r="AU61" s="49">
        <v>9.2375193643099998</v>
      </c>
      <c r="AV61" s="49">
        <v>28.48</v>
      </c>
      <c r="AW61" s="49">
        <v>31.778934638599999</v>
      </c>
      <c r="AX61" s="49">
        <v>27.807960320700001</v>
      </c>
      <c r="AY61" s="49">
        <v>21.33</v>
      </c>
      <c r="AZ61" s="49">
        <v>18.75</v>
      </c>
      <c r="BA61" s="49">
        <v>3.41321935745</v>
      </c>
      <c r="BB61" s="49">
        <v>11.328290377</v>
      </c>
      <c r="BC61" s="49">
        <v>15.61</v>
      </c>
      <c r="BD61" s="49">
        <v>47.764536657900003</v>
      </c>
      <c r="BE61" s="49">
        <v>21.05</v>
      </c>
      <c r="BF61" s="49">
        <v>16.167737923099999</v>
      </c>
      <c r="BG61" s="49">
        <v>2.52</v>
      </c>
      <c r="BH61" s="49">
        <v>3.14</v>
      </c>
      <c r="BI61" s="49">
        <v>12.7263551956</v>
      </c>
      <c r="BJ61" s="49">
        <v>14.365221162199999</v>
      </c>
      <c r="BK61" s="49">
        <v>12.45</v>
      </c>
      <c r="BL61" s="49">
        <v>13.7617798033</v>
      </c>
      <c r="BM61" s="49">
        <v>10.5271487287</v>
      </c>
      <c r="BN61" s="49">
        <v>9.5094614004700002</v>
      </c>
      <c r="BO61" s="49">
        <v>7.46</v>
      </c>
      <c r="BP61" s="49">
        <v>13.74</v>
      </c>
      <c r="BQ61" s="49">
        <v>6.39</v>
      </c>
      <c r="BR61" s="49">
        <v>16.254193763100002</v>
      </c>
      <c r="BS61" s="49">
        <v>15.68</v>
      </c>
      <c r="BT61">
        <v>8.3210111361599992</v>
      </c>
    </row>
    <row r="62" spans="1:72" x14ac:dyDescent="0.3">
      <c r="A62" s="48">
        <v>44671</v>
      </c>
      <c r="B62" s="51">
        <v>114343</v>
      </c>
      <c r="C62" s="49">
        <v>85.4</v>
      </c>
      <c r="D62" s="49">
        <v>28.536116519299998</v>
      </c>
      <c r="E62" s="49">
        <v>26.122637563200001</v>
      </c>
      <c r="F62" s="49">
        <v>31.779293169500001</v>
      </c>
      <c r="G62" s="49">
        <v>19.238276452099999</v>
      </c>
      <c r="H62" s="49">
        <v>14.73</v>
      </c>
      <c r="I62" s="49">
        <v>14.51953913</v>
      </c>
      <c r="J62" s="49">
        <v>34.290162229400003</v>
      </c>
      <c r="K62" s="49">
        <v>41.423925101899997</v>
      </c>
      <c r="L62" s="49">
        <v>57.665714064200003</v>
      </c>
      <c r="M62" s="49">
        <v>37.311517241399997</v>
      </c>
      <c r="N62" s="49">
        <v>10.0353173337</v>
      </c>
      <c r="O62" s="49">
        <v>31.208411381099999</v>
      </c>
      <c r="P62" s="49">
        <v>28.4628191489</v>
      </c>
      <c r="Q62" s="49">
        <v>24.8147425897</v>
      </c>
      <c r="R62" s="49">
        <v>25.792254478</v>
      </c>
      <c r="S62" s="49">
        <v>14.69</v>
      </c>
      <c r="T62" s="49">
        <v>15.843026019</v>
      </c>
      <c r="U62" s="49">
        <v>22.3972685719</v>
      </c>
      <c r="V62" s="49">
        <v>22.221855894499999</v>
      </c>
      <c r="W62" s="49">
        <v>25.7</v>
      </c>
      <c r="X62" s="49">
        <v>51.186304919400001</v>
      </c>
      <c r="Y62" s="49">
        <v>26.76</v>
      </c>
      <c r="Z62" s="49">
        <v>14.76</v>
      </c>
      <c r="AA62" s="49">
        <v>37.500094663600002</v>
      </c>
      <c r="AB62" s="49">
        <v>10.705153901199999</v>
      </c>
      <c r="AC62" s="49">
        <v>21.878113130100001</v>
      </c>
      <c r="AD62" s="49">
        <v>46.385921274300003</v>
      </c>
      <c r="AE62" s="49">
        <v>14.0146317385</v>
      </c>
      <c r="AF62" s="49">
        <v>13.75</v>
      </c>
      <c r="AG62" s="49">
        <v>35.33</v>
      </c>
      <c r="AH62" s="49">
        <v>40.6670303163</v>
      </c>
      <c r="AI62" s="49">
        <v>43.390110787200001</v>
      </c>
      <c r="AJ62" s="49">
        <v>6.8379749346800001</v>
      </c>
      <c r="AK62" s="49">
        <v>47.77</v>
      </c>
      <c r="AL62" s="49">
        <v>34.583793149000002</v>
      </c>
      <c r="AM62" s="49">
        <v>23.0687988496</v>
      </c>
      <c r="AN62" s="49">
        <v>27.24</v>
      </c>
      <c r="AO62" s="49">
        <v>41.39</v>
      </c>
      <c r="AP62" s="49">
        <v>42.279129978699999</v>
      </c>
      <c r="AQ62" s="49">
        <v>13.91</v>
      </c>
      <c r="AR62" s="49">
        <v>5.61</v>
      </c>
      <c r="AS62" s="49">
        <v>11.46</v>
      </c>
      <c r="AT62" s="49">
        <v>23.716705340299999</v>
      </c>
      <c r="AU62" s="49">
        <v>9.4960505844099998</v>
      </c>
      <c r="AV62" s="49">
        <v>29.71</v>
      </c>
      <c r="AW62" s="49">
        <v>32.1248525751</v>
      </c>
      <c r="AX62" s="49">
        <v>28.896056760600001</v>
      </c>
      <c r="AY62" s="49">
        <v>21.69</v>
      </c>
      <c r="AZ62" s="49">
        <v>19.25</v>
      </c>
      <c r="BA62" s="49">
        <v>3.4925965518100002</v>
      </c>
      <c r="BB62" s="49">
        <v>11.641383829600001</v>
      </c>
      <c r="BC62" s="49">
        <v>15.85</v>
      </c>
      <c r="BD62" s="49">
        <v>48.394272858299999</v>
      </c>
      <c r="BE62" s="49">
        <v>21.71</v>
      </c>
      <c r="BF62" s="49">
        <v>17.011358379499999</v>
      </c>
      <c r="BG62" s="49">
        <v>2.66</v>
      </c>
      <c r="BH62" s="49">
        <v>3.27</v>
      </c>
      <c r="BI62" s="49">
        <v>13.135625424000001</v>
      </c>
      <c r="BJ62" s="49">
        <v>14.7404680646</v>
      </c>
      <c r="BK62" s="49">
        <v>12.77</v>
      </c>
      <c r="BL62" s="49">
        <v>13.879401852899999</v>
      </c>
      <c r="BM62" s="49">
        <v>10.917404474</v>
      </c>
      <c r="BN62" s="49">
        <v>9.8982129671500001</v>
      </c>
      <c r="BO62" s="49">
        <v>7.64</v>
      </c>
      <c r="BP62" s="49">
        <v>14.42</v>
      </c>
      <c r="BQ62" s="49">
        <v>6.62</v>
      </c>
      <c r="BR62" s="49">
        <v>16.691348118600001</v>
      </c>
      <c r="BS62" s="49">
        <v>16.41</v>
      </c>
      <c r="BT62">
        <v>8.5314275097200003</v>
      </c>
    </row>
    <row r="63" spans="1:72" x14ac:dyDescent="0.3">
      <c r="A63" s="48">
        <v>44670</v>
      </c>
      <c r="B63" s="51">
        <v>115056</v>
      </c>
      <c r="C63" s="49">
        <v>87.68</v>
      </c>
      <c r="D63" s="49">
        <v>28.401512196100001</v>
      </c>
      <c r="E63" s="49">
        <v>25.953010046599999</v>
      </c>
      <c r="F63" s="49">
        <v>31.4082934485</v>
      </c>
      <c r="G63" s="49">
        <v>19.3073369317</v>
      </c>
      <c r="H63" s="49">
        <v>14.65</v>
      </c>
      <c r="I63" s="49">
        <v>14.3712797107</v>
      </c>
      <c r="J63" s="49">
        <v>34.338925258700002</v>
      </c>
      <c r="K63" s="49">
        <v>39.853349742600003</v>
      </c>
      <c r="L63" s="49">
        <v>57.854099306199998</v>
      </c>
      <c r="M63" s="49">
        <v>36.572482758600003</v>
      </c>
      <c r="N63" s="49">
        <v>10.0253418691</v>
      </c>
      <c r="O63" s="49">
        <v>31.1587480912</v>
      </c>
      <c r="P63" s="49">
        <v>29.658159574500001</v>
      </c>
      <c r="Q63" s="49">
        <v>24.619734789399999</v>
      </c>
      <c r="R63" s="49">
        <v>26.0603033121</v>
      </c>
      <c r="S63" s="49">
        <v>14.87</v>
      </c>
      <c r="T63" s="49">
        <v>15.892289159600001</v>
      </c>
      <c r="U63" s="49">
        <v>22.447151130000002</v>
      </c>
      <c r="V63" s="49">
        <v>22.172973677400002</v>
      </c>
      <c r="W63" s="49">
        <v>24.66</v>
      </c>
      <c r="X63" s="49">
        <v>51.302681512600003</v>
      </c>
      <c r="Y63" s="49">
        <v>26.02</v>
      </c>
      <c r="Z63" s="49">
        <v>15.29</v>
      </c>
      <c r="AA63" s="49">
        <v>37.579459943300002</v>
      </c>
      <c r="AB63" s="49">
        <v>10.6615483863</v>
      </c>
      <c r="AC63" s="49">
        <v>22.144318202000001</v>
      </c>
      <c r="AD63" s="49">
        <v>47.296985831500002</v>
      </c>
      <c r="AE63" s="49">
        <v>14.092221395199999</v>
      </c>
      <c r="AF63" s="49">
        <v>13.6625617946</v>
      </c>
      <c r="AG63" s="49">
        <v>36.01</v>
      </c>
      <c r="AH63" s="49">
        <v>38.877565533000002</v>
      </c>
      <c r="AI63" s="49">
        <v>42.868642335600001</v>
      </c>
      <c r="AJ63" s="49">
        <v>6.8379749346800001</v>
      </c>
      <c r="AK63" s="49">
        <v>47.47</v>
      </c>
      <c r="AL63" s="49">
        <v>34.672621384800003</v>
      </c>
      <c r="AM63" s="49">
        <v>24.055802827299999</v>
      </c>
      <c r="AN63" s="49">
        <v>28.01</v>
      </c>
      <c r="AO63" s="49">
        <v>42.1036511617</v>
      </c>
      <c r="AP63" s="49">
        <v>41.8713232068</v>
      </c>
      <c r="AQ63" s="49">
        <v>14.05</v>
      </c>
      <c r="AR63" s="49">
        <v>5.94</v>
      </c>
      <c r="AS63" s="49">
        <v>11.9086468085</v>
      </c>
      <c r="AT63" s="49">
        <v>23.716705340299999</v>
      </c>
      <c r="AU63" s="49">
        <v>9.3667849743599998</v>
      </c>
      <c r="AV63" s="49">
        <v>30.16</v>
      </c>
      <c r="AW63" s="49">
        <v>32.015615332000003</v>
      </c>
      <c r="AX63" s="49">
        <v>29.454297542799999</v>
      </c>
      <c r="AY63" s="49">
        <v>21.86</v>
      </c>
      <c r="AZ63" s="49">
        <v>19.36</v>
      </c>
      <c r="BA63" s="49">
        <v>3.5422072982900001</v>
      </c>
      <c r="BB63" s="49">
        <v>12.4288613014</v>
      </c>
      <c r="BC63" s="49">
        <v>15.85</v>
      </c>
      <c r="BD63" s="49">
        <v>47.745453742700001</v>
      </c>
      <c r="BE63" s="49">
        <v>22.24</v>
      </c>
      <c r="BF63" s="49">
        <v>17.418281187800002</v>
      </c>
      <c r="BG63" s="49">
        <v>2.87</v>
      </c>
      <c r="BH63" s="49">
        <v>3.41</v>
      </c>
      <c r="BI63" s="49">
        <v>13.0771582485</v>
      </c>
      <c r="BJ63" s="49">
        <v>14.769333210999999</v>
      </c>
      <c r="BK63" s="49">
        <v>13.07</v>
      </c>
      <c r="BL63" s="49">
        <v>13.7617798033</v>
      </c>
      <c r="BM63" s="49">
        <v>10.800327750399999</v>
      </c>
      <c r="BN63" s="49">
        <v>10.0776367672</v>
      </c>
      <c r="BO63" s="49">
        <v>7.47</v>
      </c>
      <c r="BP63" s="49">
        <v>14.49</v>
      </c>
      <c r="BQ63" s="49">
        <v>6.67</v>
      </c>
      <c r="BR63" s="49">
        <v>16.7112187711</v>
      </c>
      <c r="BS63" s="49">
        <v>16.41</v>
      </c>
      <c r="BT63">
        <v>8.3688330392400001</v>
      </c>
    </row>
    <row r="64" spans="1:72" x14ac:dyDescent="0.3">
      <c r="A64" s="48">
        <v>44669</v>
      </c>
      <c r="B64" s="51">
        <v>115687</v>
      </c>
      <c r="C64" s="49">
        <v>90.57</v>
      </c>
      <c r="D64" s="49">
        <v>27.566965392299998</v>
      </c>
      <c r="E64" s="49">
        <v>26.421980239700002</v>
      </c>
      <c r="F64" s="49">
        <v>30.8744158013</v>
      </c>
      <c r="G64" s="49">
        <v>19.5611566181</v>
      </c>
      <c r="H64" s="49">
        <v>14.71</v>
      </c>
      <c r="I64" s="49">
        <v>14.3515117881</v>
      </c>
      <c r="J64" s="49">
        <v>35.597011415600001</v>
      </c>
      <c r="K64" s="49">
        <v>41.688959693800001</v>
      </c>
      <c r="L64" s="49">
        <v>56.822937981800003</v>
      </c>
      <c r="M64" s="49">
        <v>37.515724137900001</v>
      </c>
      <c r="N64" s="49">
        <v>10.135071979099999</v>
      </c>
      <c r="O64" s="49">
        <v>31.695111622300001</v>
      </c>
      <c r="P64" s="49">
        <v>28.893925531899999</v>
      </c>
      <c r="Q64" s="49">
        <v>24.960998439899999</v>
      </c>
      <c r="R64" s="49">
        <v>26.239002534800001</v>
      </c>
      <c r="S64" s="49">
        <v>14.9</v>
      </c>
      <c r="T64" s="49">
        <v>16.185180925000001</v>
      </c>
      <c r="U64" s="49">
        <v>22.028137642200001</v>
      </c>
      <c r="V64" s="49">
        <v>22.632466518099999</v>
      </c>
      <c r="W64" s="49">
        <v>24.84</v>
      </c>
      <c r="X64" s="49">
        <v>51.8360742315</v>
      </c>
      <c r="Y64" s="49">
        <v>26.78</v>
      </c>
      <c r="Z64" s="49">
        <v>15.25</v>
      </c>
      <c r="AA64" s="49">
        <v>38.3532714205</v>
      </c>
      <c r="AB64" s="49">
        <v>11.322898695199999</v>
      </c>
      <c r="AC64" s="49">
        <v>21.996426495400001</v>
      </c>
      <c r="AD64" s="49">
        <v>49.1876896976</v>
      </c>
      <c r="AE64" s="49">
        <v>14.441374850300001</v>
      </c>
      <c r="AF64" s="49">
        <v>13.563197708800001</v>
      </c>
      <c r="AG64" s="49">
        <v>34.119999999999997</v>
      </c>
      <c r="AH64" s="49">
        <v>40.214853731300003</v>
      </c>
      <c r="AI64" s="49">
        <v>43.399949814599999</v>
      </c>
      <c r="AJ64" s="49">
        <v>7.0054355453200001</v>
      </c>
      <c r="AK64" s="49">
        <v>47.75</v>
      </c>
      <c r="AL64" s="49">
        <v>34.830538248499998</v>
      </c>
      <c r="AM64" s="49">
        <v>23.9493612218</v>
      </c>
      <c r="AN64" s="49">
        <v>28.36</v>
      </c>
      <c r="AO64" s="49">
        <v>42.151714690399999</v>
      </c>
      <c r="AP64" s="49">
        <v>42.411904276599998</v>
      </c>
      <c r="AQ64" s="49">
        <v>13.52</v>
      </c>
      <c r="AR64" s="49">
        <v>5.89</v>
      </c>
      <c r="AS64" s="49">
        <v>11.5477787234</v>
      </c>
      <c r="AT64" s="49">
        <v>23.973850602599999</v>
      </c>
      <c r="AU64" s="49">
        <v>8.7005699071800002</v>
      </c>
      <c r="AV64" s="49">
        <v>30.05</v>
      </c>
      <c r="AW64" s="49">
        <v>32.407048786499999</v>
      </c>
      <c r="AX64" s="49">
        <v>30.173387364</v>
      </c>
      <c r="AY64" s="49">
        <v>22.38</v>
      </c>
      <c r="AZ64" s="49">
        <v>19.28</v>
      </c>
      <c r="BA64" s="49">
        <v>3.6215844926499998</v>
      </c>
      <c r="BB64" s="49">
        <v>12.1916692918</v>
      </c>
      <c r="BC64" s="49">
        <v>15.88</v>
      </c>
      <c r="BD64" s="49">
        <v>47.630956251699999</v>
      </c>
      <c r="BE64" s="49">
        <v>22.17</v>
      </c>
      <c r="BF64" s="49">
        <v>17.1800824707</v>
      </c>
      <c r="BG64" s="49">
        <v>2.72</v>
      </c>
      <c r="BH64" s="49">
        <v>3.44</v>
      </c>
      <c r="BI64" s="49">
        <v>13.3597495966</v>
      </c>
      <c r="BJ64" s="49">
        <v>14.7597114955</v>
      </c>
      <c r="BK64" s="49">
        <v>13.21</v>
      </c>
      <c r="BL64" s="49">
        <v>13.9284110402</v>
      </c>
      <c r="BM64" s="49">
        <v>10.8881352931</v>
      </c>
      <c r="BN64" s="49">
        <v>9.8085010671500008</v>
      </c>
      <c r="BO64" s="49">
        <v>7.34</v>
      </c>
      <c r="BP64" s="49">
        <v>14.33</v>
      </c>
      <c r="BQ64" s="49">
        <v>6.28</v>
      </c>
      <c r="BR64" s="49">
        <v>16.4529002883</v>
      </c>
      <c r="BS64" s="49">
        <v>15.89</v>
      </c>
      <c r="BT64">
        <v>8.2827536136899997</v>
      </c>
    </row>
    <row r="65" spans="1:72" x14ac:dyDescent="0.3">
      <c r="A65" s="48">
        <v>44665</v>
      </c>
      <c r="B65" s="51">
        <v>116181</v>
      </c>
      <c r="C65" s="49">
        <v>92.09</v>
      </c>
      <c r="D65" s="49">
        <v>28.060514577300001</v>
      </c>
      <c r="E65" s="49">
        <v>26.272308901500001</v>
      </c>
      <c r="F65" s="49">
        <v>31.4444885433</v>
      </c>
      <c r="G65" s="49">
        <v>19.220338667</v>
      </c>
      <c r="H65" s="49">
        <v>14.7</v>
      </c>
      <c r="I65" s="49">
        <v>14.3218599043</v>
      </c>
      <c r="J65" s="49">
        <v>34.329172652899999</v>
      </c>
      <c r="K65" s="49">
        <v>42.601856621400003</v>
      </c>
      <c r="L65" s="49">
        <v>56.694042816200003</v>
      </c>
      <c r="M65" s="49">
        <v>37.4184827586</v>
      </c>
      <c r="N65" s="49">
        <v>10.0752191919</v>
      </c>
      <c r="O65" s="49">
        <v>32.072552625599997</v>
      </c>
      <c r="P65" s="49">
        <v>28.825340425499999</v>
      </c>
      <c r="Q65" s="49">
        <v>25.243759750399999</v>
      </c>
      <c r="R65" s="49">
        <v>26.546762307200002</v>
      </c>
      <c r="S65" s="49">
        <v>15.56</v>
      </c>
      <c r="T65" s="49">
        <v>15.880645146599999</v>
      </c>
      <c r="U65" s="49">
        <v>22.2077148513</v>
      </c>
      <c r="V65" s="49">
        <v>22.652019405000001</v>
      </c>
      <c r="W65" s="49">
        <v>24.9</v>
      </c>
      <c r="X65" s="49">
        <v>52.107619615700003</v>
      </c>
      <c r="Y65" s="49">
        <v>26.16</v>
      </c>
      <c r="Z65" s="49">
        <v>15.23</v>
      </c>
      <c r="AA65" s="49">
        <v>38.4326367002</v>
      </c>
      <c r="AB65" s="49">
        <v>11.2356876654</v>
      </c>
      <c r="AC65" s="49">
        <v>22.469679956499998</v>
      </c>
      <c r="AD65" s="49">
        <v>49.256264449200003</v>
      </c>
      <c r="AE65" s="49">
        <v>14.5674580424</v>
      </c>
      <c r="AF65" s="49">
        <v>13.4141515802</v>
      </c>
      <c r="AG65" s="49">
        <v>35</v>
      </c>
      <c r="AH65" s="49">
        <v>40.974895225200001</v>
      </c>
      <c r="AI65" s="49">
        <v>43.360593705100001</v>
      </c>
      <c r="AJ65" s="49">
        <v>7.0612557488699998</v>
      </c>
      <c r="AK65" s="49">
        <v>47.4</v>
      </c>
      <c r="AL65" s="49">
        <v>34.445615893199999</v>
      </c>
      <c r="AM65" s="49">
        <v>24.617040383199999</v>
      </c>
      <c r="AN65" s="49">
        <v>28.15</v>
      </c>
      <c r="AO65" s="49">
        <v>41.940235164000001</v>
      </c>
      <c r="AP65" s="49">
        <v>42.013581383099996</v>
      </c>
      <c r="AQ65" s="49">
        <v>13.7</v>
      </c>
      <c r="AR65" s="49">
        <v>6.01</v>
      </c>
      <c r="AS65" s="49">
        <v>11.518519148899999</v>
      </c>
      <c r="AT65" s="49">
        <v>23.776046554699999</v>
      </c>
      <c r="AU65" s="49">
        <v>8.6707393817899998</v>
      </c>
      <c r="AV65" s="49">
        <v>29.94</v>
      </c>
      <c r="AW65" s="49">
        <v>31.960996710500002</v>
      </c>
      <c r="AX65" s="49">
        <v>30.807321811600001</v>
      </c>
      <c r="AY65" s="49">
        <v>22.35</v>
      </c>
      <c r="AZ65" s="49">
        <v>19.760000000000002</v>
      </c>
      <c r="BA65" s="49">
        <v>3.55212944758</v>
      </c>
      <c r="BB65" s="49">
        <v>12.2580830545</v>
      </c>
      <c r="BC65" s="49">
        <v>15.49</v>
      </c>
      <c r="BD65" s="49">
        <v>45.9134938869</v>
      </c>
      <c r="BE65" s="49">
        <v>22.69</v>
      </c>
      <c r="BF65" s="49">
        <v>17.1602325777</v>
      </c>
      <c r="BG65" s="49">
        <v>2.72</v>
      </c>
      <c r="BH65" s="49">
        <v>3.41</v>
      </c>
      <c r="BI65" s="49">
        <v>13.3012824212</v>
      </c>
      <c r="BJ65" s="49">
        <v>14.7212246337</v>
      </c>
      <c r="BK65" s="49">
        <v>13.1</v>
      </c>
      <c r="BL65" s="49">
        <v>14.026429414900001</v>
      </c>
      <c r="BM65" s="49">
        <v>10.819840537599999</v>
      </c>
      <c r="BN65" s="49">
        <v>9.6091412893600001</v>
      </c>
      <c r="BO65" s="49">
        <v>7.54</v>
      </c>
      <c r="BP65" s="49">
        <v>14.36</v>
      </c>
      <c r="BQ65" s="49">
        <v>6.18</v>
      </c>
      <c r="BR65" s="49">
        <v>16.611865508499999</v>
      </c>
      <c r="BS65" s="49">
        <v>16.399999999999999</v>
      </c>
      <c r="BT65">
        <v>8.1010303819799994</v>
      </c>
    </row>
    <row r="66" spans="1:72" x14ac:dyDescent="0.3">
      <c r="A66" s="48">
        <v>44664</v>
      </c>
      <c r="B66" s="51">
        <v>116781</v>
      </c>
      <c r="C66" s="49">
        <v>93.4</v>
      </c>
      <c r="D66" s="49">
        <v>28.356420914400001</v>
      </c>
      <c r="E66" s="49">
        <v>26.1026813848</v>
      </c>
      <c r="F66" s="49">
        <v>31.281385574000002</v>
      </c>
      <c r="G66" s="49">
        <v>19.265183134200001</v>
      </c>
      <c r="H66" s="49">
        <v>14.83</v>
      </c>
      <c r="I66" s="49">
        <v>14.242788214000001</v>
      </c>
      <c r="J66" s="49">
        <v>34.299914835300001</v>
      </c>
      <c r="K66" s="49">
        <v>42.601856621400003</v>
      </c>
      <c r="L66" s="49">
        <v>57.160048414800002</v>
      </c>
      <c r="M66" s="49">
        <v>36.416896551699999</v>
      </c>
      <c r="N66" s="49">
        <v>10.0652437273</v>
      </c>
      <c r="O66" s="49">
        <v>32.3407343911</v>
      </c>
      <c r="P66" s="49">
        <v>29.050691489399998</v>
      </c>
      <c r="Q66" s="49">
        <v>24.765990639599998</v>
      </c>
      <c r="R66" s="49">
        <v>26.4772681651</v>
      </c>
      <c r="S66" s="49">
        <v>15.39</v>
      </c>
      <c r="T66" s="49">
        <v>15.8358604733</v>
      </c>
      <c r="U66" s="49">
        <v>22.3473860139</v>
      </c>
      <c r="V66" s="49">
        <v>22.6031371879</v>
      </c>
      <c r="W66" s="49">
        <v>24.34</v>
      </c>
      <c r="X66" s="49">
        <v>51.806980083200003</v>
      </c>
      <c r="Y66" s="49">
        <v>25.94</v>
      </c>
      <c r="Z66" s="49">
        <v>15.78</v>
      </c>
      <c r="AA66" s="49">
        <v>39.0774795978</v>
      </c>
      <c r="AB66" s="49">
        <v>11.1848145648</v>
      </c>
      <c r="AC66" s="49">
        <v>22.568274427599999</v>
      </c>
      <c r="AD66" s="49">
        <v>49.746084103699999</v>
      </c>
      <c r="AE66" s="49">
        <v>14.266798122699999</v>
      </c>
      <c r="AF66" s="49">
        <v>13.4439608059</v>
      </c>
      <c r="AG66" s="49">
        <v>36.479999999999997</v>
      </c>
      <c r="AH66" s="49">
        <v>40.926791333200001</v>
      </c>
      <c r="AI66" s="49">
        <v>43.272042458599998</v>
      </c>
      <c r="AJ66" s="49">
        <v>7.0054355453200001</v>
      </c>
      <c r="AK66" s="49">
        <v>47.73</v>
      </c>
      <c r="AL66" s="49">
        <v>34.613402560899999</v>
      </c>
      <c r="AM66" s="49">
        <v>25.458896716999998</v>
      </c>
      <c r="AN66" s="49">
        <v>29.24</v>
      </c>
      <c r="AO66" s="49">
        <v>42.334356099600001</v>
      </c>
      <c r="AP66" s="49">
        <v>41.861839328400002</v>
      </c>
      <c r="AQ66" s="49">
        <v>13.9</v>
      </c>
      <c r="AR66" s="49">
        <v>6.03</v>
      </c>
      <c r="AS66" s="49">
        <v>11.4892595745</v>
      </c>
      <c r="AT66" s="49">
        <v>23.934289793000001</v>
      </c>
      <c r="AU66" s="49">
        <v>8.7304004325799998</v>
      </c>
      <c r="AV66" s="49">
        <v>30.39</v>
      </c>
      <c r="AW66" s="49">
        <v>31.396604287799999</v>
      </c>
      <c r="AX66" s="49">
        <v>30.5423939828</v>
      </c>
      <c r="AY66" s="49">
        <v>21.98</v>
      </c>
      <c r="AZ66" s="49">
        <v>19.739851225999999</v>
      </c>
      <c r="BA66" s="49">
        <v>3.5620515968799999</v>
      </c>
      <c r="BB66" s="49">
        <v>12.315009136800001</v>
      </c>
      <c r="BC66" s="49">
        <v>15.07</v>
      </c>
      <c r="BD66" s="49">
        <v>45.5509184987</v>
      </c>
      <c r="BE66" s="49">
        <v>22.86</v>
      </c>
      <c r="BF66" s="49">
        <v>18.470325521700001</v>
      </c>
      <c r="BG66" s="49">
        <v>2.74</v>
      </c>
      <c r="BH66" s="49">
        <v>3.5</v>
      </c>
      <c r="BI66" s="49">
        <v>13.262304304200001</v>
      </c>
      <c r="BJ66" s="49">
        <v>14.865550365400001</v>
      </c>
      <c r="BK66" s="49">
        <v>13.2</v>
      </c>
      <c r="BL66" s="49">
        <v>14.281277189000001</v>
      </c>
      <c r="BM66" s="49">
        <v>11.0735067721</v>
      </c>
      <c r="BN66" s="49">
        <v>9.6988531893599994</v>
      </c>
      <c r="BO66" s="49">
        <v>7.68</v>
      </c>
      <c r="BP66" s="49">
        <v>14.53</v>
      </c>
      <c r="BQ66" s="49">
        <v>6.3</v>
      </c>
      <c r="BR66" s="49">
        <v>16.8304426863</v>
      </c>
      <c r="BS66" s="49">
        <v>17</v>
      </c>
      <c r="BT66">
        <v>8.2158029493800004</v>
      </c>
    </row>
    <row r="67" spans="1:72" x14ac:dyDescent="0.3">
      <c r="A67" s="48">
        <v>44663</v>
      </c>
      <c r="B67" s="51">
        <v>116146</v>
      </c>
      <c r="C67" s="49">
        <v>93.37</v>
      </c>
      <c r="D67" s="49">
        <v>27.765833033100002</v>
      </c>
      <c r="E67" s="49">
        <v>26.032834760299998</v>
      </c>
      <c r="F67" s="49">
        <v>30.5314322704</v>
      </c>
      <c r="G67" s="49">
        <v>19.067867478299998</v>
      </c>
      <c r="H67" s="49">
        <v>15.05</v>
      </c>
      <c r="I67" s="49">
        <v>14.1834844463</v>
      </c>
      <c r="J67" s="49">
        <v>34.134120535500003</v>
      </c>
      <c r="K67" s="49">
        <v>41.473005581899997</v>
      </c>
      <c r="L67" s="49">
        <v>57.4971588477</v>
      </c>
      <c r="M67" s="49">
        <v>36.329379310299998</v>
      </c>
      <c r="N67" s="49">
        <v>10.0552682628</v>
      </c>
      <c r="O67" s="49">
        <v>32.152013889499997</v>
      </c>
      <c r="P67" s="49">
        <v>28.7175638298</v>
      </c>
      <c r="Q67" s="49">
        <v>24.8439937598</v>
      </c>
      <c r="R67" s="49">
        <v>26.0106646391</v>
      </c>
      <c r="S67" s="49">
        <v>15.48</v>
      </c>
      <c r="T67" s="49">
        <v>15.683592584199999</v>
      </c>
      <c r="U67" s="49">
        <v>22.626728339</v>
      </c>
      <c r="V67" s="49">
        <v>22.8182189431</v>
      </c>
      <c r="W67" s="49">
        <v>23.75</v>
      </c>
      <c r="X67" s="49">
        <v>51.438454204700001</v>
      </c>
      <c r="Y67" s="49">
        <v>25.71</v>
      </c>
      <c r="Z67" s="49">
        <v>15.9</v>
      </c>
      <c r="AA67" s="49">
        <v>38.978272998199998</v>
      </c>
      <c r="AB67" s="49">
        <v>10.8141676883</v>
      </c>
      <c r="AC67" s="49">
        <v>22.637290557299998</v>
      </c>
      <c r="AD67" s="49">
        <v>49.481581490300002</v>
      </c>
      <c r="AE67" s="49">
        <v>13.713971818799999</v>
      </c>
      <c r="AF67" s="49">
        <v>13.4936428488</v>
      </c>
      <c r="AG67" s="49">
        <v>35.799999999999997</v>
      </c>
      <c r="AH67" s="49">
        <v>39.425949902100001</v>
      </c>
      <c r="AI67" s="49">
        <v>43.439305924199999</v>
      </c>
      <c r="AJ67" s="49">
        <v>6.90309850548</v>
      </c>
      <c r="AK67" s="49">
        <v>47.5</v>
      </c>
      <c r="AL67" s="49">
        <v>34.633142168900001</v>
      </c>
      <c r="AM67" s="49">
        <v>24.8879826515</v>
      </c>
      <c r="AN67" s="49">
        <v>28.7</v>
      </c>
      <c r="AO67" s="49">
        <v>42.468933980000003</v>
      </c>
      <c r="AP67" s="49">
        <v>42.222226708199997</v>
      </c>
      <c r="AQ67" s="49">
        <v>13.56</v>
      </c>
      <c r="AR67" s="49">
        <v>5.97</v>
      </c>
      <c r="AS67" s="49">
        <v>11.401480851100001</v>
      </c>
      <c r="AT67" s="49">
        <v>24.0134114122</v>
      </c>
      <c r="AU67" s="49">
        <v>8.6409088563900003</v>
      </c>
      <c r="AV67" s="49">
        <v>30.75</v>
      </c>
      <c r="AW67" s="49">
        <v>30.8049025543</v>
      </c>
      <c r="AX67" s="49">
        <v>30.5897025236</v>
      </c>
      <c r="AY67" s="49">
        <v>22.55</v>
      </c>
      <c r="AZ67" s="49">
        <v>20.157574455700001</v>
      </c>
      <c r="BA67" s="49">
        <v>3.5818958954700002</v>
      </c>
      <c r="BB67" s="49">
        <v>12.3624475387</v>
      </c>
      <c r="BC67" s="49">
        <v>15.02</v>
      </c>
      <c r="BD67" s="49">
        <v>45.9134938869</v>
      </c>
      <c r="BE67" s="49">
        <v>22.75</v>
      </c>
      <c r="BF67" s="49">
        <v>18.708524238799999</v>
      </c>
      <c r="BG67" s="49">
        <v>2.79</v>
      </c>
      <c r="BH67" s="49">
        <v>3.53</v>
      </c>
      <c r="BI67" s="49">
        <v>12.843289546599999</v>
      </c>
      <c r="BJ67" s="49">
        <v>14.8174417882</v>
      </c>
      <c r="BK67" s="49">
        <v>13.17</v>
      </c>
      <c r="BL67" s="49">
        <v>13.948014715199999</v>
      </c>
      <c r="BM67" s="49">
        <v>11.0539939848</v>
      </c>
      <c r="BN67" s="49">
        <v>9.5692693337999994</v>
      </c>
      <c r="BO67" s="49">
        <v>7.62</v>
      </c>
      <c r="BP67" s="49">
        <v>14.95</v>
      </c>
      <c r="BQ67" s="49">
        <v>6.3</v>
      </c>
      <c r="BR67" s="49">
        <v>16.770830728699998</v>
      </c>
      <c r="BS67" s="49">
        <v>16.739999999999998</v>
      </c>
      <c r="BT67">
        <v>8.0723372401399995</v>
      </c>
    </row>
    <row r="68" spans="1:72" x14ac:dyDescent="0.3">
      <c r="A68" s="48">
        <v>44662</v>
      </c>
      <c r="B68" s="51">
        <v>116952</v>
      </c>
      <c r="C68" s="49">
        <v>94</v>
      </c>
      <c r="D68" s="49">
        <v>27.847859127700001</v>
      </c>
      <c r="E68" s="49">
        <v>26.501804953400001</v>
      </c>
      <c r="F68" s="49">
        <v>30.498101012500001</v>
      </c>
      <c r="G68" s="49">
        <v>19.238276453899999</v>
      </c>
      <c r="H68" s="49">
        <v>15.2</v>
      </c>
      <c r="I68" s="49">
        <v>14.7073343945</v>
      </c>
      <c r="J68" s="49">
        <v>34.202388776600003</v>
      </c>
      <c r="K68" s="49">
        <v>40.962568590099998</v>
      </c>
      <c r="L68" s="49">
        <v>57.209623478399998</v>
      </c>
      <c r="M68" s="49">
        <v>37.048965517200003</v>
      </c>
      <c r="N68" s="49">
        <v>10.155022908199999</v>
      </c>
      <c r="O68" s="49">
        <v>32.330801733199998</v>
      </c>
      <c r="P68" s="49">
        <v>28.688170212799999</v>
      </c>
      <c r="Q68" s="49">
        <v>24.863494539800001</v>
      </c>
      <c r="R68" s="49">
        <v>26.5566900418</v>
      </c>
      <c r="S68" s="49">
        <v>15.31</v>
      </c>
      <c r="T68" s="49">
        <v>15.7910758001</v>
      </c>
      <c r="U68" s="49">
        <v>22.636704850699999</v>
      </c>
      <c r="V68" s="49">
        <v>22.495596310300002</v>
      </c>
      <c r="W68" s="49">
        <v>23.35</v>
      </c>
      <c r="X68" s="49">
        <v>51.962148874199997</v>
      </c>
      <c r="Y68" s="49">
        <v>25.93</v>
      </c>
      <c r="Z68" s="49">
        <v>16.2</v>
      </c>
      <c r="AA68" s="49">
        <v>38.988193658199997</v>
      </c>
      <c r="AB68" s="49">
        <v>10.9740545762</v>
      </c>
      <c r="AC68" s="49">
        <v>22.775322816799999</v>
      </c>
      <c r="AD68" s="49">
        <v>50.284885723499997</v>
      </c>
      <c r="AE68" s="49">
        <v>13.287228707100001</v>
      </c>
      <c r="AF68" s="49">
        <v>13.4141515802</v>
      </c>
      <c r="AG68" s="49">
        <v>35.450000000000003</v>
      </c>
      <c r="AH68" s="49">
        <v>38.993014873900002</v>
      </c>
      <c r="AI68" s="49">
        <v>43.311398568100003</v>
      </c>
      <c r="AJ68" s="49">
        <v>6.8658850364499999</v>
      </c>
      <c r="AK68" s="49">
        <v>47.6</v>
      </c>
      <c r="AL68" s="49">
        <v>35.097022956000004</v>
      </c>
      <c r="AM68" s="49">
        <v>24.675099440699999</v>
      </c>
      <c r="AN68" s="49">
        <v>28.1</v>
      </c>
      <c r="AO68" s="49">
        <v>43.228337733799997</v>
      </c>
      <c r="AP68" s="49">
        <v>41.899774842100001</v>
      </c>
      <c r="AQ68" s="49">
        <v>13.79</v>
      </c>
      <c r="AR68" s="49">
        <v>6.08</v>
      </c>
      <c r="AS68" s="49">
        <v>11.3527148936</v>
      </c>
      <c r="AT68" s="49">
        <v>23.993631007400001</v>
      </c>
      <c r="AU68" s="49">
        <v>8.5315302632699996</v>
      </c>
      <c r="AV68" s="49">
        <v>31.36</v>
      </c>
      <c r="AW68" s="49">
        <v>30.841314968700001</v>
      </c>
      <c r="AX68" s="49">
        <v>30.911400601499999</v>
      </c>
      <c r="AY68" s="49">
        <v>22.31</v>
      </c>
      <c r="AZ68" s="49">
        <v>21.158167308199999</v>
      </c>
      <c r="BA68" s="49">
        <v>3.4429858053400002</v>
      </c>
      <c r="BB68" s="49">
        <v>12.2865460956</v>
      </c>
      <c r="BC68" s="49">
        <v>15.25</v>
      </c>
      <c r="BD68" s="49">
        <v>46.4955227994</v>
      </c>
      <c r="BE68" s="49">
        <v>23.58</v>
      </c>
      <c r="BF68" s="49">
        <v>19.413195443500001</v>
      </c>
      <c r="BG68" s="49">
        <v>2.67</v>
      </c>
      <c r="BH68" s="49">
        <v>3.53</v>
      </c>
      <c r="BI68" s="49">
        <v>13.2330707164</v>
      </c>
      <c r="BJ68" s="49">
        <v>14.9040372272</v>
      </c>
      <c r="BK68" s="49">
        <v>13.09</v>
      </c>
      <c r="BL68" s="49">
        <v>14.1146459521</v>
      </c>
      <c r="BM68" s="49">
        <v>11.0442375912</v>
      </c>
      <c r="BN68" s="49">
        <v>9.8184690560399996</v>
      </c>
      <c r="BO68" s="49">
        <v>7.54</v>
      </c>
      <c r="BP68" s="49">
        <v>14.78</v>
      </c>
      <c r="BQ68" s="49">
        <v>6.44</v>
      </c>
      <c r="BR68" s="49">
        <v>16.939731275100002</v>
      </c>
      <c r="BS68" s="49">
        <v>16.850000000000001</v>
      </c>
      <c r="BT68">
        <v>8.2540604718400008</v>
      </c>
    </row>
    <row r="69" spans="1:72" x14ac:dyDescent="0.3">
      <c r="A69" s="48">
        <v>44659</v>
      </c>
      <c r="B69" s="51">
        <v>118322</v>
      </c>
      <c r="C69" s="49">
        <v>95.15</v>
      </c>
      <c r="D69" s="49">
        <v>28.0611269738</v>
      </c>
      <c r="E69" s="49">
        <v>26.601585845500001</v>
      </c>
      <c r="F69" s="49">
        <v>30.906408922200001</v>
      </c>
      <c r="G69" s="49">
        <v>19.265183134200001</v>
      </c>
      <c r="H69" s="49">
        <v>14.93</v>
      </c>
      <c r="I69" s="49">
        <v>15.418979607100001</v>
      </c>
      <c r="J69" s="49">
        <v>33.9878314475</v>
      </c>
      <c r="K69" s="49">
        <v>42.1110518216</v>
      </c>
      <c r="L69" s="49">
        <v>57.279028567600001</v>
      </c>
      <c r="M69" s="49">
        <v>37.690758620700002</v>
      </c>
      <c r="N69" s="49">
        <v>10.2448020892</v>
      </c>
      <c r="O69" s="49">
        <v>33.910094352400002</v>
      </c>
      <c r="P69" s="49">
        <v>28.795946808499998</v>
      </c>
      <c r="Q69" s="49">
        <v>25.195007800300001</v>
      </c>
      <c r="R69" s="49">
        <v>26.5368345726</v>
      </c>
      <c r="S69" s="49">
        <v>15.41</v>
      </c>
      <c r="T69" s="49">
        <v>15.7642049961</v>
      </c>
      <c r="U69" s="49">
        <v>22.846211594500001</v>
      </c>
      <c r="V69" s="49">
        <v>22.769336725999999</v>
      </c>
      <c r="W69" s="49">
        <v>23.58</v>
      </c>
      <c r="X69" s="49">
        <v>52.049431319100002</v>
      </c>
      <c r="Y69" s="49">
        <v>26.2</v>
      </c>
      <c r="Z69" s="49">
        <v>17.440000000000001</v>
      </c>
      <c r="AA69" s="49">
        <v>38.611208579500001</v>
      </c>
      <c r="AB69" s="49">
        <v>11.039462848499999</v>
      </c>
      <c r="AC69" s="49">
        <v>22.942933417599999</v>
      </c>
      <c r="AD69" s="49">
        <v>50.598370302399999</v>
      </c>
      <c r="AE69" s="49">
        <v>13.316324828300001</v>
      </c>
      <c r="AF69" s="49">
        <v>13.5234520745</v>
      </c>
      <c r="AG69" s="49">
        <v>35.729999999999997</v>
      </c>
      <c r="AH69" s="49">
        <v>39.801160259900001</v>
      </c>
      <c r="AI69" s="49">
        <v>43.2622034312</v>
      </c>
      <c r="AJ69" s="49">
        <v>6.9217052399999996</v>
      </c>
      <c r="AK69" s="49">
        <v>47.99</v>
      </c>
      <c r="AL69" s="49">
        <v>35.304288839599998</v>
      </c>
      <c r="AM69" s="49">
        <v>24.897659161100002</v>
      </c>
      <c r="AN69" s="49">
        <v>28.58</v>
      </c>
      <c r="AO69" s="49">
        <v>42.430483156999998</v>
      </c>
      <c r="AP69" s="49">
        <v>42.042033018300003</v>
      </c>
      <c r="AQ69" s="49">
        <v>13.94</v>
      </c>
      <c r="AR69" s="49">
        <v>6.13</v>
      </c>
      <c r="AS69" s="49">
        <v>11.450246808499999</v>
      </c>
      <c r="AT69" s="49">
        <v>24.1518742457</v>
      </c>
      <c r="AU69" s="49">
        <v>8.6309653479299993</v>
      </c>
      <c r="AV69" s="49">
        <v>32.26</v>
      </c>
      <c r="AW69" s="49">
        <v>30.8049025543</v>
      </c>
      <c r="AX69" s="49">
        <v>31.081711348599999</v>
      </c>
      <c r="AY69" s="49">
        <v>21.99</v>
      </c>
      <c r="AZ69" s="49">
        <v>21.7896093996</v>
      </c>
      <c r="BA69" s="49">
        <v>3.3933750588599998</v>
      </c>
      <c r="BB69" s="49">
        <v>12.3814228995</v>
      </c>
      <c r="BC69" s="49">
        <v>15.81</v>
      </c>
      <c r="BD69" s="49">
        <v>45.999367005099998</v>
      </c>
      <c r="BE69" s="49">
        <v>24.16</v>
      </c>
      <c r="BF69" s="49">
        <v>20.197266220700001</v>
      </c>
      <c r="BG69" s="49">
        <v>2.83</v>
      </c>
      <c r="BH69" s="49">
        <v>3.6</v>
      </c>
      <c r="BI69" s="49">
        <v>13.720297178699999</v>
      </c>
      <c r="BJ69" s="49">
        <v>15.221553837</v>
      </c>
      <c r="BK69" s="49">
        <v>13.6</v>
      </c>
      <c r="BL69" s="49">
        <v>14.2616735141</v>
      </c>
      <c r="BM69" s="49">
        <v>11.288147432000001</v>
      </c>
      <c r="BN69" s="49">
        <v>9.9779568782699997</v>
      </c>
      <c r="BO69" s="49">
        <v>7.59</v>
      </c>
      <c r="BP69" s="49">
        <v>15</v>
      </c>
      <c r="BQ69" s="49">
        <v>6.48</v>
      </c>
      <c r="BR69" s="49">
        <v>16.939731275100002</v>
      </c>
      <c r="BS69" s="49">
        <v>16.809999999999999</v>
      </c>
      <c r="BT69">
        <v>8.3497042780099999</v>
      </c>
    </row>
    <row r="70" spans="1:72" x14ac:dyDescent="0.3">
      <c r="A70" s="48">
        <v>44658</v>
      </c>
      <c r="B70" s="51">
        <v>118862</v>
      </c>
      <c r="C70" s="49">
        <v>97.13</v>
      </c>
      <c r="D70" s="49">
        <v>27.9216826129</v>
      </c>
      <c r="E70" s="49">
        <v>26.651476291600002</v>
      </c>
      <c r="F70" s="49">
        <v>30.5730963428</v>
      </c>
      <c r="G70" s="49">
        <v>19.049929691399999</v>
      </c>
      <c r="H70" s="49">
        <v>15.06</v>
      </c>
      <c r="I70" s="49">
        <v>15.6660786393</v>
      </c>
      <c r="J70" s="49">
        <v>33.392922489599997</v>
      </c>
      <c r="K70" s="49">
        <v>39.990775086600003</v>
      </c>
      <c r="L70" s="49">
        <v>57.695459102400001</v>
      </c>
      <c r="M70" s="49">
        <v>36.562758620700002</v>
      </c>
      <c r="N70" s="49">
        <v>10.2448020892</v>
      </c>
      <c r="O70" s="49">
        <v>33.890229036400001</v>
      </c>
      <c r="P70" s="49">
        <v>28.697968085100001</v>
      </c>
      <c r="Q70" s="49">
        <v>25.3705148206</v>
      </c>
      <c r="R70" s="49">
        <v>26.626184184</v>
      </c>
      <c r="S70" s="49">
        <v>14.81</v>
      </c>
      <c r="T70" s="49">
        <v>15.683592584199999</v>
      </c>
      <c r="U70" s="49">
        <v>23.255248570700001</v>
      </c>
      <c r="V70" s="49">
        <v>22.573807857599999</v>
      </c>
      <c r="W70" s="49">
        <v>23.56</v>
      </c>
      <c r="X70" s="49">
        <v>52.514937691999997</v>
      </c>
      <c r="Y70" s="49">
        <v>26</v>
      </c>
      <c r="Z70" s="49">
        <v>17.82</v>
      </c>
      <c r="AA70" s="49">
        <v>38.3135887806</v>
      </c>
      <c r="AB70" s="49">
        <v>10.988589747800001</v>
      </c>
      <c r="AC70" s="49">
        <v>22.854198393699999</v>
      </c>
      <c r="AD70" s="49">
        <v>50.745316198700003</v>
      </c>
      <c r="AE70" s="49">
        <v>13.2484338787</v>
      </c>
      <c r="AF70" s="49">
        <v>13.473770031600001</v>
      </c>
      <c r="AG70" s="49">
        <v>35.71</v>
      </c>
      <c r="AH70" s="49">
        <v>38.271456493499997</v>
      </c>
      <c r="AI70" s="49">
        <v>43.203169266800003</v>
      </c>
      <c r="AJ70" s="49">
        <v>6.96822207629</v>
      </c>
      <c r="AK70" s="49">
        <v>48.04</v>
      </c>
      <c r="AL70" s="49">
        <v>36.261659825700001</v>
      </c>
      <c r="AM70" s="49">
        <v>24.355774624399999</v>
      </c>
      <c r="AN70" s="49">
        <v>30.97</v>
      </c>
      <c r="AO70" s="49">
        <v>43.728198432500001</v>
      </c>
      <c r="AP70" s="49">
        <v>41.757516665899999</v>
      </c>
      <c r="AQ70" s="49">
        <v>14.12</v>
      </c>
      <c r="AR70" s="49">
        <v>6.56</v>
      </c>
      <c r="AS70" s="49">
        <v>11.372221276599999</v>
      </c>
      <c r="AT70" s="49">
        <v>24.567262746200001</v>
      </c>
      <c r="AU70" s="49">
        <v>9.0088186696099992</v>
      </c>
      <c r="AV70" s="49">
        <v>32.909999999999997</v>
      </c>
      <c r="AW70" s="49">
        <v>30.449881514200001</v>
      </c>
      <c r="AX70" s="49">
        <v>31.696722379899999</v>
      </c>
      <c r="AY70" s="49">
        <v>22.09</v>
      </c>
      <c r="AZ70" s="49">
        <v>20.9833064213</v>
      </c>
      <c r="BA70" s="49">
        <v>3.27430926732</v>
      </c>
      <c r="BB70" s="49">
        <v>12.8463192382</v>
      </c>
      <c r="BC70" s="49">
        <v>16.059999999999999</v>
      </c>
      <c r="BD70" s="49">
        <v>45.131094365099997</v>
      </c>
      <c r="BE70" s="49">
        <v>24.68</v>
      </c>
      <c r="BF70" s="49">
        <v>20.574414189399999</v>
      </c>
      <c r="BG70" s="49">
        <v>2.89</v>
      </c>
      <c r="BH70" s="49">
        <v>3.91</v>
      </c>
      <c r="BI70" s="49">
        <v>13.2817933627</v>
      </c>
      <c r="BJ70" s="49">
        <v>15.5486921622</v>
      </c>
      <c r="BK70" s="49">
        <v>13.84</v>
      </c>
      <c r="BL70" s="49">
        <v>14.271475351599999</v>
      </c>
      <c r="BM70" s="49">
        <v>11.444249730099999</v>
      </c>
      <c r="BN70" s="49">
        <v>10.2371245894</v>
      </c>
      <c r="BO70" s="49">
        <v>7.6</v>
      </c>
      <c r="BP70" s="49">
        <v>15.79</v>
      </c>
      <c r="BQ70" s="49">
        <v>6.55</v>
      </c>
      <c r="BR70" s="49">
        <v>17.545786177</v>
      </c>
      <c r="BS70" s="49">
        <v>17.170000000000002</v>
      </c>
      <c r="BT70">
        <v>8.4644768454000001</v>
      </c>
    </row>
    <row r="71" spans="1:72" x14ac:dyDescent="0.3">
      <c r="A71" s="48">
        <v>44657</v>
      </c>
      <c r="B71" s="51">
        <v>118227</v>
      </c>
      <c r="C71" s="49">
        <v>96.55</v>
      </c>
      <c r="D71" s="49">
        <v>26.543644223099999</v>
      </c>
      <c r="E71" s="49">
        <v>26.671432469999999</v>
      </c>
      <c r="F71" s="49">
        <v>29.114853808100001</v>
      </c>
      <c r="G71" s="49">
        <v>18.969209650300002</v>
      </c>
      <c r="H71" s="49">
        <v>14.95</v>
      </c>
      <c r="I71" s="49">
        <v>15.6858465618</v>
      </c>
      <c r="J71" s="49">
        <v>32.788260925800003</v>
      </c>
      <c r="K71" s="49">
        <v>38.773579183099997</v>
      </c>
      <c r="L71" s="49">
        <v>58.567980223100001</v>
      </c>
      <c r="M71" s="49">
        <v>36.553034482800001</v>
      </c>
      <c r="N71" s="49">
        <v>10.334581270099999</v>
      </c>
      <c r="O71" s="49">
        <v>34.098814854099999</v>
      </c>
      <c r="P71" s="49">
        <v>29.413212766000001</v>
      </c>
      <c r="Q71" s="49">
        <v>25.926287051500001</v>
      </c>
      <c r="R71" s="49">
        <v>26.854522079700001</v>
      </c>
      <c r="S71" s="49">
        <v>14.77</v>
      </c>
      <c r="T71" s="49">
        <v>15.6298509762</v>
      </c>
      <c r="U71" s="49">
        <v>23.574496942300001</v>
      </c>
      <c r="V71" s="49">
        <v>22.769336725999999</v>
      </c>
      <c r="W71" s="49">
        <v>23.55</v>
      </c>
      <c r="X71" s="49">
        <v>53.678703624199997</v>
      </c>
      <c r="Y71" s="49">
        <v>25.76</v>
      </c>
      <c r="Z71" s="49">
        <v>17.86</v>
      </c>
      <c r="AA71" s="49">
        <v>38.5020813199</v>
      </c>
      <c r="AB71" s="49">
        <v>11.046730434300001</v>
      </c>
      <c r="AC71" s="49">
        <v>23.238716830800001</v>
      </c>
      <c r="AD71" s="49">
        <v>49.295450021599997</v>
      </c>
      <c r="AE71" s="49">
        <v>13.500600263000001</v>
      </c>
      <c r="AF71" s="49">
        <v>13.4141515802</v>
      </c>
      <c r="AG71" s="49">
        <v>36.090000000000003</v>
      </c>
      <c r="AH71" s="49">
        <v>37.2324124258</v>
      </c>
      <c r="AI71" s="49">
        <v>43.094939965499997</v>
      </c>
      <c r="AJ71" s="49">
        <v>7.0240422798399997</v>
      </c>
      <c r="AK71" s="49">
        <v>48.7</v>
      </c>
      <c r="AL71" s="49">
        <v>35.027934328100002</v>
      </c>
      <c r="AM71" s="49">
        <v>24.220303490199999</v>
      </c>
      <c r="AN71" s="49">
        <v>30.25</v>
      </c>
      <c r="AO71" s="49">
        <v>40.882837532099998</v>
      </c>
      <c r="AP71" s="49">
        <v>41.7195811522</v>
      </c>
      <c r="AQ71" s="49">
        <v>14.21</v>
      </c>
      <c r="AR71" s="49">
        <v>6.62</v>
      </c>
      <c r="AS71" s="49">
        <v>11.684323404300001</v>
      </c>
      <c r="AT71" s="49">
        <v>24.626603960600001</v>
      </c>
      <c r="AU71" s="49">
        <v>9.0386491950100005</v>
      </c>
      <c r="AV71" s="49">
        <v>33.15</v>
      </c>
      <c r="AW71" s="49">
        <v>30.2678194424</v>
      </c>
      <c r="AX71" s="49">
        <v>31.9143416679</v>
      </c>
      <c r="AY71" s="49">
        <v>22.22</v>
      </c>
      <c r="AZ71" s="49">
        <v>20.711300597400001</v>
      </c>
      <c r="BA71" s="49">
        <v>3.2147763715500002</v>
      </c>
      <c r="BB71" s="49">
        <v>12.865294599</v>
      </c>
      <c r="BC71" s="49">
        <v>16.05</v>
      </c>
      <c r="BD71" s="49">
        <v>46.924888390600003</v>
      </c>
      <c r="BE71" s="49">
        <v>25.31</v>
      </c>
      <c r="BF71" s="49">
        <v>20.236966006799999</v>
      </c>
      <c r="BG71" s="49">
        <v>2.83</v>
      </c>
      <c r="BH71" s="49">
        <v>3.85</v>
      </c>
      <c r="BI71" s="49">
        <v>13.242815245699999</v>
      </c>
      <c r="BJ71" s="49">
        <v>15.7988567638</v>
      </c>
      <c r="BK71" s="49">
        <v>13.6</v>
      </c>
      <c r="BL71" s="49">
        <v>14.428304751000001</v>
      </c>
      <c r="BM71" s="49">
        <v>11.7759671136</v>
      </c>
      <c r="BN71" s="49">
        <v>10.0776367672</v>
      </c>
      <c r="BO71" s="49">
        <v>7.57</v>
      </c>
      <c r="BP71" s="49">
        <v>15.73</v>
      </c>
      <c r="BQ71" s="49">
        <v>6.58</v>
      </c>
      <c r="BR71" s="49">
        <v>17.8041046598</v>
      </c>
      <c r="BS71" s="49">
        <v>16.88</v>
      </c>
      <c r="BT71">
        <v>8.4166549423199992</v>
      </c>
    </row>
    <row r="72" spans="1:72" x14ac:dyDescent="0.3">
      <c r="A72" s="48">
        <v>44656</v>
      </c>
      <c r="B72" s="51">
        <v>118885</v>
      </c>
      <c r="C72" s="49">
        <v>95.11</v>
      </c>
      <c r="D72" s="49">
        <v>26.568252051399998</v>
      </c>
      <c r="E72" s="49">
        <v>26.681410559300001</v>
      </c>
      <c r="F72" s="49">
        <v>29.023192848800001</v>
      </c>
      <c r="G72" s="49">
        <v>19.067867478299998</v>
      </c>
      <c r="H72" s="49">
        <v>15.07</v>
      </c>
      <c r="I72" s="49">
        <v>15.6463107167</v>
      </c>
      <c r="J72" s="49">
        <v>32.6224666261</v>
      </c>
      <c r="K72" s="49">
        <v>37.369877455699999</v>
      </c>
      <c r="L72" s="49">
        <v>60.382427553500001</v>
      </c>
      <c r="M72" s="49">
        <v>36.747517241399997</v>
      </c>
      <c r="N72" s="49">
        <v>10.4143849864</v>
      </c>
      <c r="O72" s="49">
        <v>34.396794593499997</v>
      </c>
      <c r="P72" s="49">
        <v>29.530787234000002</v>
      </c>
      <c r="Q72" s="49">
        <v>26.374804992200001</v>
      </c>
      <c r="R72" s="49">
        <v>27.757945927800002</v>
      </c>
      <c r="S72" s="49">
        <v>14.65</v>
      </c>
      <c r="T72" s="49">
        <v>15.7552480614</v>
      </c>
      <c r="U72" s="49">
        <v>23.5645204307</v>
      </c>
      <c r="V72" s="49">
        <v>22.876877603699999</v>
      </c>
      <c r="W72" s="49">
        <v>24.05</v>
      </c>
      <c r="X72" s="49">
        <v>52.902859669400002</v>
      </c>
      <c r="Y72" s="49">
        <v>25.52</v>
      </c>
      <c r="Z72" s="49">
        <v>17.850000000000001</v>
      </c>
      <c r="AA72" s="49">
        <v>38.7401771591</v>
      </c>
      <c r="AB72" s="49">
        <v>10.966786990399999</v>
      </c>
      <c r="AC72" s="49">
        <v>22.923214523399999</v>
      </c>
      <c r="AD72" s="49">
        <v>50.069365075599997</v>
      </c>
      <c r="AE72" s="49">
        <v>13.733369232999999</v>
      </c>
      <c r="AF72" s="49">
        <v>13.583070526</v>
      </c>
      <c r="AG72" s="49">
        <v>37.01</v>
      </c>
      <c r="AH72" s="49">
        <v>36.174126801299998</v>
      </c>
      <c r="AI72" s="49">
        <v>42.868642335600001</v>
      </c>
      <c r="AJ72" s="49">
        <v>6.96822207629</v>
      </c>
      <c r="AK72" s="49">
        <v>49</v>
      </c>
      <c r="AL72" s="49">
        <v>34.929236288299997</v>
      </c>
      <c r="AM72" s="49">
        <v>24.917012180299999</v>
      </c>
      <c r="AN72" s="49">
        <v>31.31</v>
      </c>
      <c r="AO72" s="49">
        <v>41.401923642299998</v>
      </c>
      <c r="AP72" s="49">
        <v>41.861839328400002</v>
      </c>
      <c r="AQ72" s="49">
        <v>14.41</v>
      </c>
      <c r="AR72" s="49">
        <v>6.91</v>
      </c>
      <c r="AS72" s="49">
        <v>11.742842553199999</v>
      </c>
      <c r="AT72" s="49">
        <v>25.477161366400001</v>
      </c>
      <c r="AU72" s="49">
        <v>9.4363895336199999</v>
      </c>
      <c r="AV72" s="49">
        <v>34</v>
      </c>
      <c r="AW72" s="49">
        <v>30.122169784899999</v>
      </c>
      <c r="AX72" s="49">
        <v>31.744030920699998</v>
      </c>
      <c r="AY72" s="49">
        <v>22.715565005999999</v>
      </c>
      <c r="AZ72" s="49">
        <v>21.041593383599999</v>
      </c>
      <c r="BA72" s="49">
        <v>3.2246985208500001</v>
      </c>
      <c r="BB72" s="49">
        <v>12.9981221243</v>
      </c>
      <c r="BC72" s="49">
        <v>16.3</v>
      </c>
      <c r="BD72" s="49">
        <v>47.144341914999998</v>
      </c>
      <c r="BE72" s="49">
        <v>26</v>
      </c>
      <c r="BF72" s="49">
        <v>20.792763013399998</v>
      </c>
      <c r="BG72" s="49">
        <v>2.98</v>
      </c>
      <c r="BH72" s="49">
        <v>4.03</v>
      </c>
      <c r="BI72" s="49">
        <v>13.018691072999999</v>
      </c>
      <c r="BJ72" s="49">
        <v>16.385781406</v>
      </c>
      <c r="BK72" s="49">
        <v>14.2</v>
      </c>
      <c r="BL72" s="49">
        <v>14.967405811700001</v>
      </c>
      <c r="BM72" s="49">
        <v>11.980851379800001</v>
      </c>
      <c r="BN72" s="49">
        <v>10.8451719116</v>
      </c>
      <c r="BO72" s="49">
        <v>7.65</v>
      </c>
      <c r="BP72" s="49">
        <v>17.28</v>
      </c>
      <c r="BQ72" s="49">
        <v>6.75</v>
      </c>
      <c r="BR72" s="49">
        <v>18.390288909199999</v>
      </c>
      <c r="BS72" s="49">
        <v>17.21</v>
      </c>
      <c r="BT72">
        <v>8.6940219801899996</v>
      </c>
    </row>
    <row r="73" spans="1:72" x14ac:dyDescent="0.3">
      <c r="A73" s="48">
        <v>44655</v>
      </c>
      <c r="B73" s="51">
        <v>121279</v>
      </c>
      <c r="C73" s="49">
        <v>97.94</v>
      </c>
      <c r="D73" s="49">
        <v>26.822532944799999</v>
      </c>
      <c r="E73" s="49">
        <v>27.230205466000001</v>
      </c>
      <c r="F73" s="49">
        <v>29.0565241067</v>
      </c>
      <c r="G73" s="49">
        <v>19.6149699789</v>
      </c>
      <c r="H73" s="49">
        <v>15.19</v>
      </c>
      <c r="I73" s="49">
        <v>15.952713516599999</v>
      </c>
      <c r="J73" s="49">
        <v>33.509953760000002</v>
      </c>
      <c r="K73" s="49">
        <v>38.871740142999997</v>
      </c>
      <c r="L73" s="49">
        <v>61.502823992499998</v>
      </c>
      <c r="M73" s="49">
        <v>36.951724137900001</v>
      </c>
      <c r="N73" s="49">
        <v>10.693697993700001</v>
      </c>
      <c r="O73" s="49">
        <v>34.784168254800001</v>
      </c>
      <c r="P73" s="49">
        <v>29.5503829787</v>
      </c>
      <c r="Q73" s="49">
        <v>26.6965678627</v>
      </c>
      <c r="R73" s="49">
        <v>29.1776119749</v>
      </c>
      <c r="S73" s="49">
        <v>14.81</v>
      </c>
      <c r="T73" s="49">
        <v>16.185180925000001</v>
      </c>
      <c r="U73" s="49">
        <v>23.953549830099998</v>
      </c>
      <c r="V73" s="49">
        <v>23.052853585200001</v>
      </c>
      <c r="W73" s="49">
        <v>24.36</v>
      </c>
      <c r="X73" s="49">
        <v>52.311278653899997</v>
      </c>
      <c r="Y73" s="49">
        <v>25.8</v>
      </c>
      <c r="Z73" s="49">
        <v>18.37</v>
      </c>
      <c r="AA73" s="49">
        <v>38.690573859200001</v>
      </c>
      <c r="AB73" s="49">
        <v>11.0321952627</v>
      </c>
      <c r="AC73" s="49">
        <v>23.218997936600001</v>
      </c>
      <c r="AD73" s="49">
        <v>50.500406371499999</v>
      </c>
      <c r="AE73" s="49">
        <v>13.9370420818</v>
      </c>
      <c r="AF73" s="49">
        <v>13.712243837500001</v>
      </c>
      <c r="AG73" s="49">
        <v>37.5</v>
      </c>
      <c r="AH73" s="49">
        <v>37.636485118800003</v>
      </c>
      <c r="AI73" s="49">
        <v>43.006388719</v>
      </c>
      <c r="AJ73" s="49">
        <v>7.0240422798399997</v>
      </c>
      <c r="AK73" s="49">
        <v>49.71</v>
      </c>
      <c r="AL73" s="49">
        <v>35.738560214700001</v>
      </c>
      <c r="AM73" s="49">
        <v>25.575014832000001</v>
      </c>
      <c r="AN73" s="49">
        <v>33.4</v>
      </c>
      <c r="AO73" s="49">
        <v>42.814991386800003</v>
      </c>
      <c r="AP73" s="49">
        <v>42.279129978699999</v>
      </c>
      <c r="AQ73" s="49">
        <v>15.25</v>
      </c>
      <c r="AR73" s="49">
        <v>7.19</v>
      </c>
      <c r="AS73" s="49">
        <v>11.8403744681</v>
      </c>
      <c r="AT73" s="49">
        <v>24.9529806396</v>
      </c>
      <c r="AU73" s="49">
        <v>9.6849772452499998</v>
      </c>
      <c r="AV73" s="49">
        <v>34.82</v>
      </c>
      <c r="AW73" s="49">
        <v>30.1312728885</v>
      </c>
      <c r="AX73" s="49">
        <v>32.245501453899998</v>
      </c>
      <c r="AY73" s="49">
        <v>22.762653656499999</v>
      </c>
      <c r="AZ73" s="49">
        <v>21.255312245300001</v>
      </c>
      <c r="BA73" s="49">
        <v>3.3239200138</v>
      </c>
      <c r="BB73" s="49">
        <v>13.3207032574</v>
      </c>
      <c r="BC73" s="49">
        <v>16.7</v>
      </c>
      <c r="BD73" s="49">
        <v>47.564166048700002</v>
      </c>
      <c r="BE73" s="49">
        <v>27.19</v>
      </c>
      <c r="BF73" s="49">
        <v>21.725707988700002</v>
      </c>
      <c r="BG73" s="49">
        <v>3.07</v>
      </c>
      <c r="BH73" s="49">
        <v>4.26</v>
      </c>
      <c r="BI73" s="49">
        <v>12.8530340758</v>
      </c>
      <c r="BJ73" s="49">
        <v>16.9534626174</v>
      </c>
      <c r="BK73" s="49">
        <v>14.72</v>
      </c>
      <c r="BL73" s="49">
        <v>16.153428145199999</v>
      </c>
      <c r="BM73" s="49">
        <v>12.595504178600001</v>
      </c>
      <c r="BN73" s="49">
        <v>11.0245957117</v>
      </c>
      <c r="BO73" s="49">
        <v>7.7</v>
      </c>
      <c r="BP73" s="49">
        <v>17.05</v>
      </c>
      <c r="BQ73" s="49">
        <v>6.78</v>
      </c>
      <c r="BR73" s="49">
        <v>19.3738862091</v>
      </c>
      <c r="BS73" s="49">
        <v>18.079999999999998</v>
      </c>
      <c r="BT73">
        <v>9.1626766303899991</v>
      </c>
    </row>
    <row r="74" spans="1:72" x14ac:dyDescent="0.3">
      <c r="A74" s="48">
        <v>44652</v>
      </c>
      <c r="B74" s="51">
        <v>121570</v>
      </c>
      <c r="C74" s="49">
        <v>96.96</v>
      </c>
      <c r="D74" s="49">
        <v>27.0768138382</v>
      </c>
      <c r="E74" s="49">
        <v>27.4796576964</v>
      </c>
      <c r="F74" s="49">
        <v>29.3565054281</v>
      </c>
      <c r="G74" s="49">
        <v>19.696609502800001</v>
      </c>
      <c r="H74" s="49">
        <v>15.39</v>
      </c>
      <c r="I74" s="49">
        <v>15.8538739037</v>
      </c>
      <c r="J74" s="49">
        <v>33.822037147800003</v>
      </c>
      <c r="K74" s="49">
        <v>38.577257263200003</v>
      </c>
      <c r="L74" s="49">
        <v>61.800274374499999</v>
      </c>
      <c r="M74" s="49">
        <v>36.475241379300002</v>
      </c>
      <c r="N74" s="49">
        <v>10.7635262456</v>
      </c>
      <c r="O74" s="49">
        <v>35.141743942200002</v>
      </c>
      <c r="P74" s="49">
        <v>30.0206808511</v>
      </c>
      <c r="Q74" s="49">
        <v>26.823322932899998</v>
      </c>
      <c r="R74" s="49">
        <v>28.849996733299999</v>
      </c>
      <c r="S74" s="49">
        <v>15.05</v>
      </c>
      <c r="T74" s="49">
        <v>16.2413858458</v>
      </c>
      <c r="U74" s="49">
        <v>24.043188893899998</v>
      </c>
      <c r="V74" s="49">
        <v>23.267935340499999</v>
      </c>
      <c r="W74" s="49">
        <v>24.49</v>
      </c>
      <c r="X74" s="49">
        <v>52.883463570499998</v>
      </c>
      <c r="Y74" s="49">
        <v>25.91</v>
      </c>
      <c r="Z74" s="49">
        <v>18.84</v>
      </c>
      <c r="AA74" s="49">
        <v>38.908828378400003</v>
      </c>
      <c r="AB74" s="49">
        <v>11.097603534999999</v>
      </c>
      <c r="AC74" s="49">
        <v>23.396467984499999</v>
      </c>
      <c r="AD74" s="49">
        <v>50.226107364999997</v>
      </c>
      <c r="AE74" s="49">
        <v>14.189208466</v>
      </c>
      <c r="AF74" s="49">
        <v>14.1494458149</v>
      </c>
      <c r="AG74" s="49">
        <v>36.79</v>
      </c>
      <c r="AH74" s="49">
        <v>37.405586437099998</v>
      </c>
      <c r="AI74" s="49">
        <v>43.636086472000002</v>
      </c>
      <c r="AJ74" s="49">
        <v>7.0891658506499997</v>
      </c>
      <c r="AK74" s="49">
        <v>50.32</v>
      </c>
      <c r="AL74" s="49">
        <v>36.409706885399999</v>
      </c>
      <c r="AM74" s="49">
        <v>25.3040725637</v>
      </c>
      <c r="AN74" s="49">
        <v>34</v>
      </c>
      <c r="AO74" s="49">
        <v>42.680413506400001</v>
      </c>
      <c r="AP74" s="49">
        <v>41.966161991</v>
      </c>
      <c r="AQ74" s="49">
        <v>15.06</v>
      </c>
      <c r="AR74" s="49">
        <v>7.35</v>
      </c>
      <c r="AS74" s="49">
        <v>11.937906383</v>
      </c>
      <c r="AT74" s="49">
        <v>25.101333675500001</v>
      </c>
      <c r="AU74" s="49">
        <v>9.6452032113899993</v>
      </c>
      <c r="AV74" s="49">
        <v>34.700000000000003</v>
      </c>
      <c r="AW74" s="49">
        <v>30.3406442711</v>
      </c>
      <c r="AX74" s="49">
        <v>32.198192913</v>
      </c>
      <c r="AY74" s="49">
        <v>22.687311815699999</v>
      </c>
      <c r="AZ74" s="49">
        <v>20.682157116199999</v>
      </c>
      <c r="BA74" s="49">
        <v>3.3338421630899999</v>
      </c>
      <c r="BB74" s="49">
        <v>13.064535887</v>
      </c>
      <c r="BC74" s="49">
        <v>16.61</v>
      </c>
      <c r="BD74" s="49">
        <v>48.069863300500003</v>
      </c>
      <c r="BE74" s="49">
        <v>27.28</v>
      </c>
      <c r="BF74" s="49">
        <v>21.7951826145</v>
      </c>
      <c r="BG74" s="49">
        <v>3.05</v>
      </c>
      <c r="BH74" s="49">
        <v>4.33</v>
      </c>
      <c r="BI74" s="49">
        <v>12.4729974352</v>
      </c>
      <c r="BJ74" s="49">
        <v>17.261357511700002</v>
      </c>
      <c r="BK74" s="49">
        <v>14.53</v>
      </c>
      <c r="BL74" s="49">
        <v>16.633718181100001</v>
      </c>
      <c r="BM74" s="49">
        <v>12.800388444899999</v>
      </c>
      <c r="BN74" s="49">
        <v>11.1641475561</v>
      </c>
      <c r="BO74" s="49">
        <v>7.8</v>
      </c>
      <c r="BP74" s="49">
        <v>16.850000000000001</v>
      </c>
      <c r="BQ74" s="49">
        <v>6.8</v>
      </c>
      <c r="BR74" s="49">
        <v>19.572592734299999</v>
      </c>
      <c r="BS74" s="49">
        <v>18.43</v>
      </c>
      <c r="BT74">
        <v>8.9522602568299998</v>
      </c>
    </row>
    <row r="75" spans="1:72" x14ac:dyDescent="0.3">
      <c r="A75" s="48">
        <v>44651</v>
      </c>
      <c r="B75" s="51">
        <v>119999</v>
      </c>
      <c r="C75" s="49">
        <v>95.6</v>
      </c>
      <c r="D75" s="49">
        <v>27.437728654499999</v>
      </c>
      <c r="E75" s="49">
        <v>27.402177833700001</v>
      </c>
      <c r="F75" s="49">
        <v>29.364838242600001</v>
      </c>
      <c r="G75" s="49">
        <v>19.911677122499999</v>
      </c>
      <c r="H75" s="49">
        <v>15.4</v>
      </c>
      <c r="I75" s="49">
        <v>15.5277031813</v>
      </c>
      <c r="J75" s="49">
        <v>33.841542359499996</v>
      </c>
      <c r="K75" s="49">
        <v>37.2815325917</v>
      </c>
      <c r="L75" s="49">
        <v>60.580727808200002</v>
      </c>
      <c r="M75" s="49">
        <v>36.202965517199999</v>
      </c>
      <c r="N75" s="49">
        <v>10.723624387399999</v>
      </c>
      <c r="O75" s="49">
        <v>34.635178385099998</v>
      </c>
      <c r="P75" s="49">
        <v>30.187244680900001</v>
      </c>
      <c r="Q75" s="49">
        <v>26.530811232400001</v>
      </c>
      <c r="R75" s="49">
        <v>27.301270136399999</v>
      </c>
      <c r="S75" s="49">
        <v>14.78</v>
      </c>
      <c r="T75" s="49">
        <v>16.348766909199998</v>
      </c>
      <c r="U75" s="49">
        <v>23.843990974299999</v>
      </c>
      <c r="V75" s="49">
        <v>23.1212886892</v>
      </c>
      <c r="W75" s="49">
        <v>23.81</v>
      </c>
      <c r="X75" s="49">
        <v>51.924044070500003</v>
      </c>
      <c r="Y75" s="49">
        <v>25.56</v>
      </c>
      <c r="Z75" s="49">
        <v>18.59</v>
      </c>
      <c r="AA75" s="49">
        <v>38.402874720299998</v>
      </c>
      <c r="AB75" s="49">
        <v>11.0539980201</v>
      </c>
      <c r="AC75" s="49">
        <v>23.7809864217</v>
      </c>
      <c r="AD75" s="49">
        <v>46.738591425499997</v>
      </c>
      <c r="AE75" s="49">
        <v>13.723670525899999</v>
      </c>
      <c r="AF75" s="49">
        <v>13.6128797517</v>
      </c>
      <c r="AG75" s="49">
        <v>36.380000000000003</v>
      </c>
      <c r="AH75" s="49">
        <v>36.077919017299998</v>
      </c>
      <c r="AI75" s="49">
        <v>42.543954431700001</v>
      </c>
      <c r="AJ75" s="49">
        <v>7.0333456471</v>
      </c>
      <c r="AK75" s="49">
        <v>48.81</v>
      </c>
      <c r="AL75" s="49">
        <v>36.399837081500003</v>
      </c>
      <c r="AM75" s="49">
        <v>25.187954448700001</v>
      </c>
      <c r="AN75" s="49">
        <v>32.65</v>
      </c>
      <c r="AO75" s="49">
        <v>42.584286448900002</v>
      </c>
      <c r="AP75" s="49">
        <v>41.861839328400002</v>
      </c>
      <c r="AQ75" s="49">
        <v>14.96</v>
      </c>
      <c r="AR75" s="49">
        <v>6.82</v>
      </c>
      <c r="AS75" s="49">
        <v>11.957412765999999</v>
      </c>
      <c r="AT75" s="49">
        <v>24.211215459999998</v>
      </c>
      <c r="AU75" s="49">
        <v>9.2275758558500005</v>
      </c>
      <c r="AV75" s="49">
        <v>34.380000000000003</v>
      </c>
      <c r="AW75" s="49">
        <v>29.375715290399999</v>
      </c>
      <c r="AX75" s="49">
        <v>31.299330636600001</v>
      </c>
      <c r="AY75" s="49">
        <v>22.150501199899999</v>
      </c>
      <c r="AZ75" s="49">
        <v>20.789016547100001</v>
      </c>
      <c r="BA75" s="49">
        <v>3.0857884307200001</v>
      </c>
      <c r="BB75" s="49">
        <v>13.2542894947</v>
      </c>
      <c r="BC75" s="49">
        <v>16.010000000000002</v>
      </c>
      <c r="BD75" s="49">
        <v>47.516458760699997</v>
      </c>
      <c r="BE75" s="49">
        <v>26.07</v>
      </c>
      <c r="BF75" s="49">
        <v>20.782838066899998</v>
      </c>
      <c r="BG75" s="49">
        <v>2.83</v>
      </c>
      <c r="BH75" s="49">
        <v>4.17</v>
      </c>
      <c r="BI75" s="49">
        <v>12.336574025799999</v>
      </c>
      <c r="BJ75" s="49">
        <v>16.828380316600001</v>
      </c>
      <c r="BK75" s="49">
        <v>14.68</v>
      </c>
      <c r="BL75" s="49">
        <v>15.7123454592</v>
      </c>
      <c r="BM75" s="49">
        <v>12.5369658168</v>
      </c>
      <c r="BN75" s="49">
        <v>10.556100233900001</v>
      </c>
      <c r="BO75" s="49">
        <v>7.63</v>
      </c>
      <c r="BP75" s="49">
        <v>16.690000000000001</v>
      </c>
      <c r="BQ75" s="49">
        <v>6.57</v>
      </c>
      <c r="BR75" s="49">
        <v>18.628736739499999</v>
      </c>
      <c r="BS75" s="49">
        <v>17.2</v>
      </c>
      <c r="BT75">
        <v>8.8470520700499993</v>
      </c>
    </row>
    <row r="76" spans="1:72" x14ac:dyDescent="0.3">
      <c r="A76" s="48">
        <v>44650</v>
      </c>
      <c r="B76" s="51">
        <v>120259</v>
      </c>
      <c r="C76" s="49">
        <v>95.87</v>
      </c>
      <c r="D76" s="49">
        <v>27.0604086192</v>
      </c>
      <c r="E76" s="49">
        <v>27.751186648899999</v>
      </c>
      <c r="F76" s="49">
        <v>29.256511654299999</v>
      </c>
      <c r="G76" s="49">
        <v>20.099861289700002</v>
      </c>
      <c r="H76" s="49">
        <v>15.17</v>
      </c>
      <c r="I76" s="49">
        <v>15.4881673361</v>
      </c>
      <c r="J76" s="49">
        <v>34.036594476799998</v>
      </c>
      <c r="K76" s="49">
        <v>36.270474704199998</v>
      </c>
      <c r="L76" s="49">
        <v>61.076478444899998</v>
      </c>
      <c r="M76" s="49">
        <v>35.843172413799998</v>
      </c>
      <c r="N76" s="49">
        <v>10.8134035683</v>
      </c>
      <c r="O76" s="49">
        <v>33.920027010399998</v>
      </c>
      <c r="P76" s="49">
        <v>30.099063829799999</v>
      </c>
      <c r="Q76" s="49">
        <v>26.638065522600002</v>
      </c>
      <c r="R76" s="49">
        <v>27.142426382899998</v>
      </c>
      <c r="S76" s="49">
        <v>14.89</v>
      </c>
      <c r="T76" s="49">
        <v>16.527735348299998</v>
      </c>
      <c r="U76" s="49">
        <v>23.953549830099998</v>
      </c>
      <c r="V76" s="49">
        <v>23.698098851000001</v>
      </c>
      <c r="W76" s="49">
        <v>25.08</v>
      </c>
      <c r="X76" s="49">
        <v>51.4985164231</v>
      </c>
      <c r="Y76" s="49">
        <v>24.9</v>
      </c>
      <c r="Z76" s="49">
        <v>18.16</v>
      </c>
      <c r="AA76" s="49">
        <v>37.926683042000001</v>
      </c>
      <c r="AB76" s="49">
        <v>10.7342242444</v>
      </c>
      <c r="AC76" s="49">
        <v>24.264099329899999</v>
      </c>
      <c r="AD76" s="49">
        <v>44.318882332599998</v>
      </c>
      <c r="AE76" s="49">
        <v>14.111618809299999</v>
      </c>
      <c r="AF76" s="49">
        <v>13.563197708800001</v>
      </c>
      <c r="AG76" s="49">
        <v>36.54</v>
      </c>
      <c r="AH76" s="49">
        <v>35.269773631299998</v>
      </c>
      <c r="AI76" s="49">
        <v>42.504598322200003</v>
      </c>
      <c r="AJ76" s="49">
        <v>6.9775254435500003</v>
      </c>
      <c r="AK76" s="49">
        <v>48.49</v>
      </c>
      <c r="AL76" s="49">
        <v>36.301139041699997</v>
      </c>
      <c r="AM76" s="49">
        <v>25.816927571699999</v>
      </c>
      <c r="AN76" s="49">
        <v>34.549999999999997</v>
      </c>
      <c r="AO76" s="49">
        <v>43.814712784199997</v>
      </c>
      <c r="AP76" s="49">
        <v>41.4730003134</v>
      </c>
      <c r="AQ76" s="49">
        <v>15.25</v>
      </c>
      <c r="AR76" s="49">
        <v>6.87</v>
      </c>
      <c r="AS76" s="49">
        <v>11.947659574499999</v>
      </c>
      <c r="AT76" s="49">
        <v>24.577152948599998</v>
      </c>
      <c r="AU76" s="49">
        <v>9.3767284828299999</v>
      </c>
      <c r="AV76" s="49">
        <v>34.21</v>
      </c>
      <c r="AW76" s="49">
        <v>29.657911501800001</v>
      </c>
      <c r="AX76" s="49">
        <v>31.5358733409</v>
      </c>
      <c r="AY76" s="49">
        <v>22.093994819300001</v>
      </c>
      <c r="AZ76" s="49">
        <v>20.8278745219</v>
      </c>
      <c r="BA76" s="49">
        <v>2.95680048989</v>
      </c>
      <c r="BB76" s="49">
        <v>13.6148213492</v>
      </c>
      <c r="BC76" s="49">
        <v>16.239999999999998</v>
      </c>
      <c r="BD76" s="49">
        <v>46.657727578299998</v>
      </c>
      <c r="BE76" s="49">
        <v>26.31</v>
      </c>
      <c r="BF76" s="49">
        <v>21.7554828283</v>
      </c>
      <c r="BG76" s="49">
        <v>2.89</v>
      </c>
      <c r="BH76" s="49">
        <v>4.1900000000000004</v>
      </c>
      <c r="BI76" s="49">
        <v>12.083216265400001</v>
      </c>
      <c r="BJ76" s="49">
        <v>17.0015711946</v>
      </c>
      <c r="BK76" s="49">
        <v>14.54</v>
      </c>
      <c r="BL76" s="49">
        <v>15.545714222300001</v>
      </c>
      <c r="BM76" s="49">
        <v>12.5369658168</v>
      </c>
      <c r="BN76" s="49">
        <v>10.934883811600001</v>
      </c>
      <c r="BO76" s="49">
        <v>7.51</v>
      </c>
      <c r="BP76" s="49">
        <v>16.28</v>
      </c>
      <c r="BQ76" s="49">
        <v>6.6</v>
      </c>
      <c r="BR76" s="49">
        <v>18.757895980899999</v>
      </c>
      <c r="BS76" s="49">
        <v>17.2</v>
      </c>
      <c r="BT76">
        <v>8.8087945475900007</v>
      </c>
    </row>
    <row r="77" spans="1:72" x14ac:dyDescent="0.3">
      <c r="A77" s="48">
        <v>44649</v>
      </c>
      <c r="B77" s="51">
        <v>120014</v>
      </c>
      <c r="C77" s="49">
        <v>94.52</v>
      </c>
      <c r="D77" s="49">
        <v>26.494428566300002</v>
      </c>
      <c r="E77" s="49">
        <v>27.6913565662</v>
      </c>
      <c r="F77" s="49">
        <v>28.748209970800001</v>
      </c>
      <c r="G77" s="49">
        <v>20.225317401200002</v>
      </c>
      <c r="H77" s="49">
        <v>15.25</v>
      </c>
      <c r="I77" s="49">
        <v>15.359675839399999</v>
      </c>
      <c r="J77" s="49">
        <v>34.241399200099998</v>
      </c>
      <c r="K77" s="49">
        <v>36.358819568100003</v>
      </c>
      <c r="L77" s="49">
        <v>61.476356227899998</v>
      </c>
      <c r="M77" s="49">
        <v>35.386137931</v>
      </c>
      <c r="N77" s="49">
        <v>10.8233790328</v>
      </c>
      <c r="O77" s="49">
        <v>33.721373850699997</v>
      </c>
      <c r="P77" s="49">
        <v>29.4817978723</v>
      </c>
      <c r="Q77" s="49">
        <v>26.881825273</v>
      </c>
      <c r="R77" s="49">
        <v>27.291342401800001</v>
      </c>
      <c r="S77" s="49">
        <v>15.3</v>
      </c>
      <c r="T77" s="49">
        <v>16.599322723899999</v>
      </c>
      <c r="U77" s="49">
        <v>23.754351910499999</v>
      </c>
      <c r="V77" s="49">
        <v>23.6589930773</v>
      </c>
      <c r="W77" s="49">
        <v>25.24</v>
      </c>
      <c r="X77" s="49">
        <v>51.256739350700002</v>
      </c>
      <c r="Y77" s="49">
        <v>24.8</v>
      </c>
      <c r="Z77" s="49">
        <v>18.170000000000002</v>
      </c>
      <c r="AA77" s="49">
        <v>37.519935983499998</v>
      </c>
      <c r="AB77" s="49">
        <v>10.6397456289</v>
      </c>
      <c r="AC77" s="49">
        <v>24.372553248100001</v>
      </c>
      <c r="AD77" s="49">
        <v>44.024990539999997</v>
      </c>
      <c r="AE77" s="49">
        <v>14.295894243999999</v>
      </c>
      <c r="AF77" s="49">
        <v>13.7420530632</v>
      </c>
      <c r="AG77" s="49">
        <v>36.159999999999997</v>
      </c>
      <c r="AH77" s="49">
        <v>35.433326864199998</v>
      </c>
      <c r="AI77" s="49">
        <v>42.406208048300002</v>
      </c>
      <c r="AJ77" s="49">
        <v>6.8565816691899997</v>
      </c>
      <c r="AK77" s="49">
        <v>49.02</v>
      </c>
      <c r="AL77" s="49">
        <v>35.9359562944</v>
      </c>
      <c r="AM77" s="49">
        <v>25.197630958200001</v>
      </c>
      <c r="AN77" s="49">
        <v>34.65</v>
      </c>
      <c r="AO77" s="49">
        <v>44.1799956025</v>
      </c>
      <c r="AP77" s="49">
        <v>41.463516435000003</v>
      </c>
      <c r="AQ77" s="49">
        <v>15.62</v>
      </c>
      <c r="AR77" s="49">
        <v>7</v>
      </c>
      <c r="AS77" s="49">
        <v>11.7818553191</v>
      </c>
      <c r="AT77" s="49">
        <v>24.913419829999999</v>
      </c>
      <c r="AU77" s="49">
        <v>9.4960505844099998</v>
      </c>
      <c r="AV77" s="49">
        <v>34.99</v>
      </c>
      <c r="AW77" s="49">
        <v>30.1312728885</v>
      </c>
      <c r="AX77" s="49">
        <v>31.147943305799998</v>
      </c>
      <c r="AY77" s="49">
        <v>21.9903997881</v>
      </c>
      <c r="AZ77" s="49">
        <v>20.789016547100001</v>
      </c>
      <c r="BA77" s="49">
        <v>2.90718974341</v>
      </c>
      <c r="BB77" s="49">
        <v>13.510456865</v>
      </c>
      <c r="BC77" s="49">
        <v>16.7</v>
      </c>
      <c r="BD77" s="49">
        <v>45.207426025799997</v>
      </c>
      <c r="BE77" s="49">
        <v>26.86</v>
      </c>
      <c r="BF77" s="49">
        <v>21.0309617305</v>
      </c>
      <c r="BG77" s="49">
        <v>2.84</v>
      </c>
      <c r="BH77" s="49">
        <v>4.28</v>
      </c>
      <c r="BI77" s="49">
        <v>11.751902271000001</v>
      </c>
      <c r="BJ77" s="49">
        <v>17.319087804399999</v>
      </c>
      <c r="BK77" s="49">
        <v>14.47</v>
      </c>
      <c r="BL77" s="49">
        <v>16.5356998064</v>
      </c>
      <c r="BM77" s="49">
        <v>12.780875657599999</v>
      </c>
      <c r="BN77" s="49">
        <v>10.346772467199999</v>
      </c>
      <c r="BO77" s="49">
        <v>7.8</v>
      </c>
      <c r="BP77" s="49">
        <v>16.64</v>
      </c>
      <c r="BQ77" s="49">
        <v>6.45</v>
      </c>
      <c r="BR77" s="49">
        <v>19.304338925300002</v>
      </c>
      <c r="BS77" s="49">
        <v>17.48</v>
      </c>
      <c r="BT77">
        <v>8.9331314955999996</v>
      </c>
    </row>
    <row r="78" spans="1:72" x14ac:dyDescent="0.3">
      <c r="A78" s="48">
        <v>44648</v>
      </c>
      <c r="B78" s="51">
        <v>118737</v>
      </c>
      <c r="C78" s="49">
        <v>95.34</v>
      </c>
      <c r="D78" s="49">
        <v>25.920245903800001</v>
      </c>
      <c r="E78" s="49">
        <v>27.372262792299999</v>
      </c>
      <c r="F78" s="49">
        <v>28.398231762399998</v>
      </c>
      <c r="G78" s="49">
        <v>19.866871368399998</v>
      </c>
      <c r="H78" s="49">
        <v>14.74</v>
      </c>
      <c r="I78" s="49">
        <v>14.9148975815</v>
      </c>
      <c r="J78" s="49">
        <v>34.095110112</v>
      </c>
      <c r="K78" s="49">
        <v>35.907279152299999</v>
      </c>
      <c r="L78" s="49">
        <v>60.566328106699999</v>
      </c>
      <c r="M78" s="49">
        <v>35.006896551700002</v>
      </c>
      <c r="N78" s="49">
        <v>10.743575316499999</v>
      </c>
      <c r="O78" s="49">
        <v>33.373730821300001</v>
      </c>
      <c r="P78" s="49">
        <v>30.089265957399999</v>
      </c>
      <c r="Q78" s="49">
        <v>26.813572542900001</v>
      </c>
      <c r="R78" s="49">
        <v>26.725461529899999</v>
      </c>
      <c r="S78" s="49">
        <v>14.98</v>
      </c>
      <c r="T78" s="49">
        <v>16.393509019</v>
      </c>
      <c r="U78" s="49">
        <v>23.575073782800001</v>
      </c>
      <c r="V78" s="49">
        <v>24.030497927300001</v>
      </c>
      <c r="W78" s="49">
        <v>25.03</v>
      </c>
      <c r="X78" s="49">
        <v>51.4985164231</v>
      </c>
      <c r="Y78" s="49">
        <v>24.59</v>
      </c>
      <c r="Z78" s="49">
        <v>17.39</v>
      </c>
      <c r="AA78" s="49">
        <v>37.749291721200002</v>
      </c>
      <c r="AB78" s="49">
        <v>10.578161401199999</v>
      </c>
      <c r="AC78" s="49">
        <v>24.638758320000001</v>
      </c>
      <c r="AD78" s="49">
        <v>43.1825007343</v>
      </c>
      <c r="AE78" s="49">
        <v>14.1213175164</v>
      </c>
      <c r="AF78" s="49">
        <v>13.881162783300001</v>
      </c>
      <c r="AG78" s="49">
        <v>34.729999999999997</v>
      </c>
      <c r="AH78" s="49">
        <v>34.923425608700001</v>
      </c>
      <c r="AI78" s="49">
        <v>42.839125253399999</v>
      </c>
      <c r="AJ78" s="49">
        <v>6.8007614656499999</v>
      </c>
      <c r="AK78" s="49">
        <v>47.4</v>
      </c>
      <c r="AL78" s="49">
        <v>35.866867666499999</v>
      </c>
      <c r="AM78" s="49">
        <v>25.420190678699999</v>
      </c>
      <c r="AN78" s="49">
        <v>31.96</v>
      </c>
      <c r="AO78" s="49">
        <v>43.718585726800001</v>
      </c>
      <c r="AP78" s="49">
        <v>41.928226477300001</v>
      </c>
      <c r="AQ78" s="49">
        <v>15.09</v>
      </c>
      <c r="AR78" s="49">
        <v>6.47</v>
      </c>
      <c r="AS78" s="49">
        <v>11.9866723404</v>
      </c>
      <c r="AT78" s="49">
        <v>24.230995864800001</v>
      </c>
      <c r="AU78" s="49">
        <v>9.3866719912899992</v>
      </c>
      <c r="AV78" s="49">
        <v>34.57</v>
      </c>
      <c r="AW78" s="49">
        <v>30.113066681300001</v>
      </c>
      <c r="AX78" s="49">
        <v>31.829186294300001</v>
      </c>
      <c r="AY78" s="49">
        <v>21.8114629162</v>
      </c>
      <c r="AZ78" s="49">
        <v>20.381007811100002</v>
      </c>
      <c r="BA78" s="49">
        <v>2.8377346983499998</v>
      </c>
      <c r="BB78" s="49">
        <v>13.2922402162</v>
      </c>
      <c r="BC78" s="49">
        <v>16.29</v>
      </c>
      <c r="BD78" s="49">
        <v>44.711270231500002</v>
      </c>
      <c r="BE78" s="49">
        <v>26.05</v>
      </c>
      <c r="BF78" s="49">
        <v>20.9515621581</v>
      </c>
      <c r="BG78" s="49">
        <v>2.75</v>
      </c>
      <c r="BH78" s="49">
        <v>3.94</v>
      </c>
      <c r="BI78" s="49">
        <v>11.859092092699999</v>
      </c>
      <c r="BJ78" s="49">
        <v>17.8386604385</v>
      </c>
      <c r="BK78" s="49">
        <v>14.08</v>
      </c>
      <c r="BL78" s="49">
        <v>15.800561996400001</v>
      </c>
      <c r="BM78" s="49">
        <v>12.566234997700001</v>
      </c>
      <c r="BN78" s="49">
        <v>10.227156600500001</v>
      </c>
      <c r="BO78" s="49">
        <v>7.85</v>
      </c>
      <c r="BP78" s="49">
        <v>16.04</v>
      </c>
      <c r="BQ78" s="49">
        <v>6.4</v>
      </c>
      <c r="BR78" s="49">
        <v>19.274532946499999</v>
      </c>
      <c r="BS78" s="49">
        <v>17.05</v>
      </c>
      <c r="BT78">
        <v>8.3210111361599992</v>
      </c>
    </row>
    <row r="79" spans="1:72" x14ac:dyDescent="0.3">
      <c r="A79" s="48">
        <v>44645</v>
      </c>
      <c r="B79" s="51">
        <v>119081</v>
      </c>
      <c r="C79" s="49">
        <v>95.23</v>
      </c>
      <c r="D79" s="49">
        <v>26.494428566300002</v>
      </c>
      <c r="E79" s="49">
        <v>27.3922061532</v>
      </c>
      <c r="F79" s="49">
        <v>29.164850694999998</v>
      </c>
      <c r="G79" s="49">
        <v>19.9654440274</v>
      </c>
      <c r="H79" s="49">
        <v>14.32</v>
      </c>
      <c r="I79" s="49">
        <v>14.9643173879</v>
      </c>
      <c r="J79" s="49">
        <v>34.426698711500002</v>
      </c>
      <c r="K79" s="49">
        <v>35.8581986724</v>
      </c>
      <c r="L79" s="49">
        <v>60.170663706200003</v>
      </c>
      <c r="M79" s="49">
        <v>34.442896551700002</v>
      </c>
      <c r="N79" s="49">
        <v>10.7735017101</v>
      </c>
      <c r="O79" s="49">
        <v>32.622062321500003</v>
      </c>
      <c r="P79" s="49">
        <v>29.961893617000001</v>
      </c>
      <c r="Q79" s="49">
        <v>26.6185647426</v>
      </c>
      <c r="R79" s="49">
        <v>27.380692013200001</v>
      </c>
      <c r="S79" s="49">
        <v>15.25</v>
      </c>
      <c r="T79" s="49">
        <v>16.4650963946</v>
      </c>
      <c r="U79" s="49">
        <v>23.585033678799999</v>
      </c>
      <c r="V79" s="49">
        <v>24.001168596999999</v>
      </c>
      <c r="W79" s="49">
        <v>25.23</v>
      </c>
      <c r="X79" s="49">
        <v>51.6048983349</v>
      </c>
      <c r="Y79" s="49">
        <v>24.45</v>
      </c>
      <c r="Z79" s="49">
        <v>17</v>
      </c>
      <c r="AA79" s="49">
        <v>37.936266836599998</v>
      </c>
      <c r="AB79" s="49">
        <v>10.628533598300001</v>
      </c>
      <c r="AC79" s="49">
        <v>24.6190394258</v>
      </c>
      <c r="AD79" s="49">
        <v>43.927026609099997</v>
      </c>
      <c r="AE79" s="49">
        <v>14.431676143200001</v>
      </c>
      <c r="AF79" s="49">
        <v>14.0798909549</v>
      </c>
      <c r="AG79" s="49">
        <v>34.380000000000003</v>
      </c>
      <c r="AH79" s="49">
        <v>34.846459381499997</v>
      </c>
      <c r="AI79" s="49">
        <v>42.780091089099997</v>
      </c>
      <c r="AJ79" s="49">
        <v>7.0333456471</v>
      </c>
      <c r="AK79" s="49">
        <v>47.43</v>
      </c>
      <c r="AL79" s="49">
        <v>36.419576689400003</v>
      </c>
      <c r="AM79" s="49">
        <v>25.720162475799999</v>
      </c>
      <c r="AN79" s="49">
        <v>32.28</v>
      </c>
      <c r="AO79" s="49">
        <v>43.757036549799999</v>
      </c>
      <c r="AP79" s="49">
        <v>42.108420167299997</v>
      </c>
      <c r="AQ79" s="49">
        <v>15.19</v>
      </c>
      <c r="AR79" s="49">
        <v>6.54</v>
      </c>
      <c r="AS79" s="49">
        <v>11.967165957400001</v>
      </c>
      <c r="AT79" s="49">
        <v>24.260666472</v>
      </c>
      <c r="AU79" s="49">
        <v>9.44633304209</v>
      </c>
      <c r="AV79" s="49">
        <v>34.81</v>
      </c>
      <c r="AW79" s="49">
        <v>30.286025649599999</v>
      </c>
      <c r="AX79" s="49">
        <v>31.857571418799999</v>
      </c>
      <c r="AY79" s="49">
        <v>22.0469061688</v>
      </c>
      <c r="AZ79" s="49">
        <v>19.594133820300002</v>
      </c>
      <c r="BA79" s="49">
        <v>2.86750114623</v>
      </c>
      <c r="BB79" s="49">
        <v>13.2163387732</v>
      </c>
      <c r="BC79" s="49">
        <v>16.18</v>
      </c>
      <c r="BD79" s="49">
        <v>44.654021485999998</v>
      </c>
      <c r="BE79" s="49">
        <v>26.15</v>
      </c>
      <c r="BF79" s="49">
        <v>20.8126129065</v>
      </c>
      <c r="BG79" s="49">
        <v>2.76</v>
      </c>
      <c r="BH79" s="49">
        <v>3.97</v>
      </c>
      <c r="BI79" s="49">
        <v>11.4400773351</v>
      </c>
      <c r="BJ79" s="49">
        <v>18.108068470999999</v>
      </c>
      <c r="BK79" s="49">
        <v>14.14</v>
      </c>
      <c r="BL79" s="49">
        <v>16.045607933100001</v>
      </c>
      <c r="BM79" s="49">
        <v>12.683311721300001</v>
      </c>
      <c r="BN79" s="49">
        <v>10.5760362116</v>
      </c>
      <c r="BO79" s="49">
        <v>7.88</v>
      </c>
      <c r="BP79" s="49">
        <v>15.99</v>
      </c>
      <c r="BQ79" s="49">
        <v>6.44</v>
      </c>
      <c r="BR79" s="49">
        <v>19.840846543400001</v>
      </c>
      <c r="BS79" s="49">
        <v>16.89</v>
      </c>
      <c r="BT79">
        <v>8.2827536136899997</v>
      </c>
    </row>
    <row r="80" spans="1:72" x14ac:dyDescent="0.3">
      <c r="A80" s="48">
        <v>44644</v>
      </c>
      <c r="B80" s="51">
        <v>119052</v>
      </c>
      <c r="C80" s="49">
        <v>96.91</v>
      </c>
      <c r="D80" s="49">
        <v>26.592859879799999</v>
      </c>
      <c r="E80" s="49">
        <v>27.342347750999998</v>
      </c>
      <c r="F80" s="49">
        <v>29.139852251499999</v>
      </c>
      <c r="G80" s="49">
        <v>19.786221010999999</v>
      </c>
      <c r="H80" s="49">
        <v>14.2</v>
      </c>
      <c r="I80" s="49">
        <v>14.537887636700001</v>
      </c>
      <c r="J80" s="49">
        <v>34.446203923299997</v>
      </c>
      <c r="K80" s="49">
        <v>35.514635312499998</v>
      </c>
      <c r="L80" s="49">
        <v>58.518764834199999</v>
      </c>
      <c r="M80" s="49">
        <v>35.775103448300001</v>
      </c>
      <c r="N80" s="49">
        <v>10.7801154431</v>
      </c>
      <c r="O80" s="49">
        <v>32.870101116599997</v>
      </c>
      <c r="P80" s="49">
        <v>30.2558297872</v>
      </c>
      <c r="Q80" s="49">
        <v>26.813572542900001</v>
      </c>
      <c r="R80" s="49">
        <v>27.450186155400001</v>
      </c>
      <c r="S80" s="49">
        <v>15.1</v>
      </c>
      <c r="T80" s="49">
        <v>16.250334267700001</v>
      </c>
      <c r="U80" s="49">
        <v>23.196597735600001</v>
      </c>
      <c r="V80" s="49">
        <v>23.971839266700002</v>
      </c>
      <c r="W80" s="49">
        <v>26.11</v>
      </c>
      <c r="X80" s="49">
        <v>51.643582666500002</v>
      </c>
      <c r="Y80" s="49">
        <v>24.4</v>
      </c>
      <c r="Z80" s="49">
        <v>16.97</v>
      </c>
      <c r="AA80" s="49">
        <v>36.558555459899999</v>
      </c>
      <c r="AB80" s="49">
        <v>10.6645137391</v>
      </c>
      <c r="AC80" s="49">
        <v>26.226129304200001</v>
      </c>
      <c r="AD80" s="49">
        <v>45.210354103699999</v>
      </c>
      <c r="AE80" s="49">
        <v>14.3055929511</v>
      </c>
      <c r="AF80" s="49">
        <v>13.9904632777</v>
      </c>
      <c r="AG80" s="49">
        <v>34.85</v>
      </c>
      <c r="AH80" s="49">
        <v>34.884942495099999</v>
      </c>
      <c r="AI80" s="49">
        <v>42.4160470757</v>
      </c>
      <c r="AJ80" s="49">
        <v>7.0705591161300001</v>
      </c>
      <c r="AK80" s="49">
        <v>47.67</v>
      </c>
      <c r="AL80" s="49">
        <v>35.393117075399999</v>
      </c>
      <c r="AM80" s="49">
        <v>25.836280590800001</v>
      </c>
      <c r="AN80" s="49">
        <v>30.4</v>
      </c>
      <c r="AO80" s="49">
        <v>44.795208770199999</v>
      </c>
      <c r="AP80" s="49">
        <v>41.558355219100001</v>
      </c>
      <c r="AQ80" s="49">
        <v>15.35</v>
      </c>
      <c r="AR80" s="49">
        <v>6.6</v>
      </c>
      <c r="AS80" s="49">
        <v>12.1427234043</v>
      </c>
      <c r="AT80" s="49">
        <v>24.003521209799999</v>
      </c>
      <c r="AU80" s="49">
        <v>9.4165025166900005</v>
      </c>
      <c r="AV80" s="49">
        <v>34.75</v>
      </c>
      <c r="AW80" s="49">
        <v>30.349747374700002</v>
      </c>
      <c r="AX80" s="49">
        <v>32.737510278899997</v>
      </c>
      <c r="AY80" s="49">
        <v>21.943311137599999</v>
      </c>
      <c r="AZ80" s="49">
        <v>20.351864330000002</v>
      </c>
      <c r="BA80" s="49">
        <v>2.8079682504600001</v>
      </c>
      <c r="BB80" s="49">
        <v>13.6432843904</v>
      </c>
      <c r="BC80" s="49">
        <v>15.73</v>
      </c>
      <c r="BD80" s="49">
        <v>46.476439884199998</v>
      </c>
      <c r="BE80" s="49">
        <v>25.64</v>
      </c>
      <c r="BF80" s="49">
        <v>19.0856722075</v>
      </c>
      <c r="BG80" s="49">
        <v>2.31</v>
      </c>
      <c r="BH80" s="49">
        <v>3.82</v>
      </c>
      <c r="BI80" s="49">
        <v>11.4498218644</v>
      </c>
      <c r="BJ80" s="49">
        <v>16.9534626174</v>
      </c>
      <c r="BK80" s="49">
        <v>14.4</v>
      </c>
      <c r="BL80" s="49">
        <v>15.839769346300001</v>
      </c>
      <c r="BM80" s="49">
        <v>12.3515943378</v>
      </c>
      <c r="BN80" s="49">
        <v>10.7753959894</v>
      </c>
      <c r="BO80" s="49">
        <v>7.7</v>
      </c>
      <c r="BP80" s="49">
        <v>15.42</v>
      </c>
      <c r="BQ80" s="49">
        <v>6.33</v>
      </c>
      <c r="BR80" s="49">
        <v>19.105632400000001</v>
      </c>
      <c r="BS80" s="49">
        <v>16.239999999999998</v>
      </c>
      <c r="BT80">
        <v>8.2158029493800004</v>
      </c>
    </row>
    <row r="81" spans="1:72" x14ac:dyDescent="0.3">
      <c r="A81" s="48">
        <v>44643</v>
      </c>
      <c r="B81" s="51">
        <v>117457</v>
      </c>
      <c r="C81" s="49">
        <v>96.39</v>
      </c>
      <c r="D81" s="49">
        <v>26.289363329699999</v>
      </c>
      <c r="E81" s="49">
        <v>27.162857503200001</v>
      </c>
      <c r="F81" s="49">
        <v>28.648216197</v>
      </c>
      <c r="G81" s="49">
        <v>19.499464184800001</v>
      </c>
      <c r="H81" s="49">
        <v>14.19</v>
      </c>
      <c r="I81" s="49">
        <v>14.410961821200001</v>
      </c>
      <c r="J81" s="49">
        <v>34.0560996886</v>
      </c>
      <c r="K81" s="49">
        <v>35.161255856700002</v>
      </c>
      <c r="L81" s="49">
        <v>56.896540792099998</v>
      </c>
      <c r="M81" s="49">
        <v>35.356965517200003</v>
      </c>
      <c r="N81" s="49">
        <v>10.661652635999999</v>
      </c>
      <c r="O81" s="49">
        <v>32.493082148100001</v>
      </c>
      <c r="P81" s="49">
        <v>29.374021276600001</v>
      </c>
      <c r="Q81" s="49">
        <v>26.423556942299999</v>
      </c>
      <c r="R81" s="49">
        <v>25.961025966099999</v>
      </c>
      <c r="S81" s="49">
        <v>14.49</v>
      </c>
      <c r="T81" s="49">
        <v>16.0624174067</v>
      </c>
      <c r="U81" s="49">
        <v>22.857961272299999</v>
      </c>
      <c r="V81" s="49">
        <v>23.179947349700001</v>
      </c>
      <c r="W81" s="49">
        <v>27.34</v>
      </c>
      <c r="X81" s="49">
        <v>51.566214003399999</v>
      </c>
      <c r="Y81" s="49">
        <v>24.05</v>
      </c>
      <c r="Z81" s="49">
        <v>16.57</v>
      </c>
      <c r="AA81" s="49">
        <v>35.800814202799998</v>
      </c>
      <c r="AB81" s="49">
        <v>10.3766726126</v>
      </c>
      <c r="AC81" s="49">
        <v>25.7331569489</v>
      </c>
      <c r="AD81" s="49">
        <v>44.798905593999997</v>
      </c>
      <c r="AE81" s="49">
        <v>13.5975873338</v>
      </c>
      <c r="AF81" s="49">
        <v>13.016695237</v>
      </c>
      <c r="AG81" s="49">
        <v>34.6</v>
      </c>
      <c r="AH81" s="49">
        <v>34.211488006800003</v>
      </c>
      <c r="AI81" s="49">
        <v>41.550212665399997</v>
      </c>
      <c r="AJ81" s="49">
        <v>7.0426490143500002</v>
      </c>
      <c r="AK81" s="49">
        <v>46.97</v>
      </c>
      <c r="AL81" s="49">
        <v>35.6990809988</v>
      </c>
      <c r="AM81" s="49">
        <v>25.3814846404</v>
      </c>
      <c r="AN81" s="49">
        <v>28.67</v>
      </c>
      <c r="AO81" s="49">
        <v>44.929786650600001</v>
      </c>
      <c r="AP81" s="49">
        <v>40.619451255900003</v>
      </c>
      <c r="AQ81" s="49">
        <v>15.17</v>
      </c>
      <c r="AR81" s="49">
        <v>6</v>
      </c>
      <c r="AS81" s="49">
        <v>11.733089361699999</v>
      </c>
      <c r="AT81" s="49">
        <v>22.609002672199999</v>
      </c>
      <c r="AU81" s="49">
        <v>9.0883667373300003</v>
      </c>
      <c r="AV81" s="49">
        <v>34.6</v>
      </c>
      <c r="AW81" s="49">
        <v>29.8217673664</v>
      </c>
      <c r="AX81" s="49">
        <v>33.447138391899998</v>
      </c>
      <c r="AY81" s="49">
        <v>21.444171442199998</v>
      </c>
      <c r="AZ81" s="49">
        <v>20.138145468299999</v>
      </c>
      <c r="BA81" s="49">
        <v>2.6889024589199999</v>
      </c>
      <c r="BB81" s="49">
        <v>13.557895266899999</v>
      </c>
      <c r="BC81" s="49">
        <v>15.53</v>
      </c>
      <c r="BD81" s="49">
        <v>46.8771811027</v>
      </c>
      <c r="BE81" s="49">
        <v>25.69</v>
      </c>
      <c r="BF81" s="49">
        <v>18.658899506099999</v>
      </c>
      <c r="BG81" s="49">
        <v>2.2400000000000002</v>
      </c>
      <c r="BH81" s="49">
        <v>3.67</v>
      </c>
      <c r="BI81" s="49">
        <v>10.972339931300001</v>
      </c>
      <c r="BJ81" s="49">
        <v>16.385781406</v>
      </c>
      <c r="BK81" s="49">
        <v>14.18</v>
      </c>
      <c r="BL81" s="49">
        <v>15.5359123848</v>
      </c>
      <c r="BM81" s="49">
        <v>11.55157006</v>
      </c>
      <c r="BN81" s="49">
        <v>10.456420345</v>
      </c>
      <c r="BO81" s="49">
        <v>7.51</v>
      </c>
      <c r="BP81" s="49">
        <v>14.56</v>
      </c>
      <c r="BQ81" s="49">
        <v>6.07</v>
      </c>
      <c r="BR81" s="49">
        <v>18.290935646600001</v>
      </c>
      <c r="BS81" s="49">
        <v>15.56</v>
      </c>
      <c r="BT81">
        <v>7.6801976348699998</v>
      </c>
    </row>
    <row r="82" spans="1:72" x14ac:dyDescent="0.3">
      <c r="A82" s="48">
        <v>44642</v>
      </c>
      <c r="B82" s="51">
        <v>117272</v>
      </c>
      <c r="C82" s="49">
        <v>96.6</v>
      </c>
      <c r="D82" s="49">
        <v>25.936651122800001</v>
      </c>
      <c r="E82" s="49">
        <v>27.282517668400001</v>
      </c>
      <c r="F82" s="49">
        <v>28.373233319000001</v>
      </c>
      <c r="G82" s="49">
        <v>19.624920296199999</v>
      </c>
      <c r="H82" s="49">
        <v>14.38</v>
      </c>
      <c r="I82" s="49">
        <v>14.284036005700001</v>
      </c>
      <c r="J82" s="49">
        <v>34.231646594200001</v>
      </c>
      <c r="K82" s="49">
        <v>35.1907041447</v>
      </c>
      <c r="L82" s="49">
        <v>56.7679498619</v>
      </c>
      <c r="M82" s="49">
        <v>35.930689655199998</v>
      </c>
      <c r="N82" s="49">
        <v>10.701140238400001</v>
      </c>
      <c r="O82" s="49">
        <v>32.7411209431</v>
      </c>
      <c r="P82" s="49">
        <v>29.266244680900002</v>
      </c>
      <c r="Q82" s="49">
        <v>26.560062402500002</v>
      </c>
      <c r="R82" s="49">
        <v>24.577189113199999</v>
      </c>
      <c r="S82" s="49">
        <v>14.28</v>
      </c>
      <c r="T82" s="49">
        <v>16.151901626200001</v>
      </c>
      <c r="U82" s="49">
        <v>22.688643040700001</v>
      </c>
      <c r="V82" s="49">
        <v>22.886654047099999</v>
      </c>
      <c r="W82" s="49">
        <v>26.56</v>
      </c>
      <c r="X82" s="49">
        <v>51.904701904699998</v>
      </c>
      <c r="Y82" s="49">
        <v>24.08</v>
      </c>
      <c r="Z82" s="49">
        <v>17.23</v>
      </c>
      <c r="AA82" s="49">
        <v>35.633520678399996</v>
      </c>
      <c r="AB82" s="49">
        <v>10.2975163028</v>
      </c>
      <c r="AC82" s="49">
        <v>25.9204864439</v>
      </c>
      <c r="AD82" s="49">
        <v>45.0634082073</v>
      </c>
      <c r="AE82" s="49">
        <v>13.529696384199999</v>
      </c>
      <c r="AF82" s="49">
        <v>12.8676491084</v>
      </c>
      <c r="AG82" s="49">
        <v>34.15</v>
      </c>
      <c r="AH82" s="49">
        <v>34.432765910100002</v>
      </c>
      <c r="AI82" s="49">
        <v>41.136973515100003</v>
      </c>
      <c r="AJ82" s="49">
        <v>7.2938399303199999</v>
      </c>
      <c r="AK82" s="49">
        <v>46.61</v>
      </c>
      <c r="AL82" s="49">
        <v>35.679341390899999</v>
      </c>
      <c r="AM82" s="49">
        <v>25.1492484103</v>
      </c>
      <c r="AN82" s="49">
        <v>28.32</v>
      </c>
      <c r="AO82" s="49">
        <v>45.150878882699999</v>
      </c>
      <c r="AP82" s="49">
        <v>40.553064106999997</v>
      </c>
      <c r="AQ82" s="49">
        <v>15.34</v>
      </c>
      <c r="AR82" s="49">
        <v>5.81</v>
      </c>
      <c r="AS82" s="49">
        <v>11.752595744700001</v>
      </c>
      <c r="AT82" s="49">
        <v>22.381528017200001</v>
      </c>
      <c r="AU82" s="49">
        <v>8.9392141103499991</v>
      </c>
      <c r="AV82" s="49">
        <v>34.659999999999997</v>
      </c>
      <c r="AW82" s="49">
        <v>30.0038294382</v>
      </c>
      <c r="AX82" s="49">
        <v>33.853991843300001</v>
      </c>
      <c r="AY82" s="49">
        <v>21.472424632500001</v>
      </c>
      <c r="AZ82" s="49">
        <v>20.351864330000002</v>
      </c>
      <c r="BA82" s="49">
        <v>2.6690581603300001</v>
      </c>
      <c r="BB82" s="49">
        <v>13.7666242354</v>
      </c>
      <c r="BC82" s="49">
        <v>16.210187142300001</v>
      </c>
      <c r="BD82" s="49">
        <v>46.705434866200001</v>
      </c>
      <c r="BE82" s="49">
        <v>25.51</v>
      </c>
      <c r="BF82" s="49">
        <v>18.2817515373</v>
      </c>
      <c r="BG82" s="49">
        <v>2.1800000000000002</v>
      </c>
      <c r="BH82" s="49">
        <v>3.65</v>
      </c>
      <c r="BI82" s="49">
        <v>11.3426320427</v>
      </c>
      <c r="BJ82" s="49">
        <v>15.923939064600001</v>
      </c>
      <c r="BK82" s="49">
        <v>14.11</v>
      </c>
      <c r="BL82" s="49">
        <v>15.369281147900001</v>
      </c>
      <c r="BM82" s="49">
        <v>11.1710707084</v>
      </c>
      <c r="BN82" s="49">
        <v>10.4464523561</v>
      </c>
      <c r="BO82" s="49">
        <v>7.48</v>
      </c>
      <c r="BP82" s="49">
        <v>13.93</v>
      </c>
      <c r="BQ82" s="49">
        <v>6.03</v>
      </c>
      <c r="BR82" s="49">
        <v>18.101829045999999</v>
      </c>
      <c r="BS82" s="49">
        <v>15.33</v>
      </c>
      <c r="BT82">
        <v>7.6801976348699998</v>
      </c>
    </row>
    <row r="83" spans="1:72" x14ac:dyDescent="0.3">
      <c r="A83" s="48">
        <v>44641</v>
      </c>
      <c r="B83" s="51">
        <v>116154</v>
      </c>
      <c r="C83" s="49">
        <v>98.81</v>
      </c>
      <c r="D83" s="49">
        <v>26.051487655300001</v>
      </c>
      <c r="E83" s="49">
        <v>26.9135654924</v>
      </c>
      <c r="F83" s="49">
        <v>28.556555237600001</v>
      </c>
      <c r="G83" s="49">
        <v>19.382969224099998</v>
      </c>
      <c r="H83" s="49">
        <v>14.18</v>
      </c>
      <c r="I83" s="49">
        <v>13.5517716855</v>
      </c>
      <c r="J83" s="49">
        <v>33.5587167893</v>
      </c>
      <c r="K83" s="49">
        <v>34.0127726252</v>
      </c>
      <c r="L83" s="49">
        <v>54.651145319299999</v>
      </c>
      <c r="M83" s="49">
        <v>36.5919310345</v>
      </c>
      <c r="N83" s="49">
        <v>10.543189828999999</v>
      </c>
      <c r="O83" s="49">
        <v>32.294651112099999</v>
      </c>
      <c r="P83" s="49">
        <v>29.7659361702</v>
      </c>
      <c r="Q83" s="49">
        <v>26.1505460218</v>
      </c>
      <c r="R83" s="49">
        <v>23.728338404799999</v>
      </c>
      <c r="S83" s="49">
        <v>13.39</v>
      </c>
      <c r="T83" s="49">
        <v>15.9550363433</v>
      </c>
      <c r="U83" s="49">
        <v>22.3599664734</v>
      </c>
      <c r="V83" s="49">
        <v>22.1436443471</v>
      </c>
      <c r="W83" s="49">
        <v>26.17</v>
      </c>
      <c r="X83" s="49">
        <v>51.614569417799999</v>
      </c>
      <c r="Y83" s="49">
        <v>23.64</v>
      </c>
      <c r="Z83" s="49">
        <v>16.63</v>
      </c>
      <c r="AA83" s="49">
        <v>34.934824194500003</v>
      </c>
      <c r="AB83" s="49">
        <v>10.2687321901</v>
      </c>
      <c r="AC83" s="49">
        <v>25.417654641399999</v>
      </c>
      <c r="AD83" s="49">
        <v>44.573588552899999</v>
      </c>
      <c r="AE83" s="49">
        <v>13.093254565400001</v>
      </c>
      <c r="AF83" s="49">
        <v>12.7285393883</v>
      </c>
      <c r="AG83" s="49">
        <v>32.93</v>
      </c>
      <c r="AH83" s="49">
        <v>33.364859507200002</v>
      </c>
      <c r="AI83" s="49">
        <v>40.585987981199999</v>
      </c>
      <c r="AJ83" s="49">
        <v>7.0891658506499997</v>
      </c>
      <c r="AK83" s="49">
        <v>45.75</v>
      </c>
      <c r="AL83" s="49">
        <v>35.452335899300003</v>
      </c>
      <c r="AM83" s="49">
        <v>25.487926245800001</v>
      </c>
      <c r="AN83" s="49">
        <v>26.55</v>
      </c>
      <c r="AO83" s="49">
        <v>43.449429965900002</v>
      </c>
      <c r="AP83" s="49">
        <v>40.240096119299999</v>
      </c>
      <c r="AQ83" s="49">
        <v>15.21</v>
      </c>
      <c r="AR83" s="49">
        <v>5.72</v>
      </c>
      <c r="AS83" s="49">
        <v>11.9281531915</v>
      </c>
      <c r="AT83" s="49">
        <v>21.4617391946</v>
      </c>
      <c r="AU83" s="49">
        <v>8.5016997378799992</v>
      </c>
      <c r="AV83" s="49">
        <v>34.24</v>
      </c>
      <c r="AW83" s="49">
        <v>29.603292880200001</v>
      </c>
      <c r="AX83" s="49">
        <v>34.478464582800001</v>
      </c>
      <c r="AY83" s="49">
        <v>21.293487760600001</v>
      </c>
      <c r="AZ83" s="49">
        <v>20.662728128800001</v>
      </c>
      <c r="BA83" s="49">
        <v>2.67898030963</v>
      </c>
      <c r="BB83" s="49">
        <v>13.8994517607</v>
      </c>
      <c r="BC83" s="49">
        <v>15.702421233000001</v>
      </c>
      <c r="BD83" s="49">
        <v>46.543230087300003</v>
      </c>
      <c r="BE83" s="49">
        <v>24.93</v>
      </c>
      <c r="BF83" s="49">
        <v>17.4679059206</v>
      </c>
      <c r="BG83" s="49">
        <v>2.13</v>
      </c>
      <c r="BH83" s="49">
        <v>3.48</v>
      </c>
      <c r="BI83" s="49">
        <v>11.459566393599999</v>
      </c>
      <c r="BJ83" s="49">
        <v>15.4717184386</v>
      </c>
      <c r="BK83" s="49">
        <v>14.26</v>
      </c>
      <c r="BL83" s="49">
        <v>14.722359875</v>
      </c>
      <c r="BM83" s="49">
        <v>10.751545782199999</v>
      </c>
      <c r="BN83" s="49">
        <v>9.9779568782699997</v>
      </c>
      <c r="BO83" s="49">
        <v>7.41</v>
      </c>
      <c r="BP83" s="49">
        <v>13.6</v>
      </c>
      <c r="BQ83" s="49">
        <v>5.88</v>
      </c>
      <c r="BR83" s="49">
        <v>17.4428759543</v>
      </c>
      <c r="BS83" s="49">
        <v>14.92</v>
      </c>
      <c r="BT83">
        <v>7.3071867908300003</v>
      </c>
    </row>
    <row r="84" spans="1:72" x14ac:dyDescent="0.3">
      <c r="A84" s="48">
        <v>44638</v>
      </c>
      <c r="B84" s="51">
        <v>115310</v>
      </c>
      <c r="C84" s="49">
        <v>96.09</v>
      </c>
      <c r="D84" s="49">
        <v>25.108187567000002</v>
      </c>
      <c r="E84" s="49">
        <v>26.265406264100001</v>
      </c>
      <c r="F84" s="49">
        <v>27.6316128299</v>
      </c>
      <c r="G84" s="49">
        <v>18.934911683100001</v>
      </c>
      <c r="H84" s="49">
        <v>14.25</v>
      </c>
      <c r="I84" s="49">
        <v>13.776332743699999</v>
      </c>
      <c r="J84" s="49">
        <v>32.885786984500001</v>
      </c>
      <c r="K84" s="49">
        <v>34.415232561000003</v>
      </c>
      <c r="L84" s="49">
        <v>55.709547590600003</v>
      </c>
      <c r="M84" s="49">
        <v>36.2904827586</v>
      </c>
      <c r="N84" s="49">
        <v>10.2766485131</v>
      </c>
      <c r="O84" s="49">
        <v>33.028845945400001</v>
      </c>
      <c r="P84" s="49">
        <v>29.873712766000001</v>
      </c>
      <c r="Q84" s="49">
        <v>26.0725429017</v>
      </c>
      <c r="R84" s="49">
        <v>23.836912332699999</v>
      </c>
      <c r="S84" s="49">
        <v>13.88</v>
      </c>
      <c r="T84" s="49">
        <v>15.6597384188</v>
      </c>
      <c r="U84" s="49">
        <v>22.6488034568</v>
      </c>
      <c r="V84" s="49">
        <v>22.2511852248</v>
      </c>
      <c r="W84" s="49">
        <v>25.91</v>
      </c>
      <c r="X84" s="49">
        <v>51.305094765200003</v>
      </c>
      <c r="Y84" s="49">
        <v>23.34</v>
      </c>
      <c r="Z84" s="49">
        <v>16.8</v>
      </c>
      <c r="AA84" s="49">
        <v>34.068834186300002</v>
      </c>
      <c r="AB84" s="49">
        <v>10.067243401500001</v>
      </c>
      <c r="AC84" s="49">
        <v>26.078237597600001</v>
      </c>
      <c r="AD84" s="49">
        <v>44.240511187899997</v>
      </c>
      <c r="AE84" s="49">
        <v>12.9865687874</v>
      </c>
      <c r="AF84" s="49">
        <v>12.768285022600001</v>
      </c>
      <c r="AG84" s="49">
        <v>33.68</v>
      </c>
      <c r="AH84" s="49">
        <v>33.672724416100003</v>
      </c>
      <c r="AI84" s="49">
        <v>40.241622022599998</v>
      </c>
      <c r="AJ84" s="49">
        <v>6.9124018727400003</v>
      </c>
      <c r="AK84" s="49">
        <v>45.45</v>
      </c>
      <c r="AL84" s="49">
        <v>34.672621384800003</v>
      </c>
      <c r="AM84" s="49">
        <v>24.849276613200001</v>
      </c>
      <c r="AN84" s="49">
        <v>26.96</v>
      </c>
      <c r="AO84" s="49">
        <v>45.160491588500001</v>
      </c>
      <c r="AP84" s="49">
        <v>40.287515511400002</v>
      </c>
      <c r="AQ84" s="49">
        <v>15.08</v>
      </c>
      <c r="AR84" s="49">
        <v>5.82</v>
      </c>
      <c r="AS84" s="49">
        <v>11.8501276596</v>
      </c>
      <c r="AT84" s="49">
        <v>21.0661310988</v>
      </c>
      <c r="AU84" s="49">
        <v>8.5812478056000003</v>
      </c>
      <c r="AV84" s="49">
        <v>34.51</v>
      </c>
      <c r="AW84" s="49">
        <v>29.3393028761</v>
      </c>
      <c r="AX84" s="49">
        <v>33.314674477499999</v>
      </c>
      <c r="AY84" s="49">
        <v>20.8226012555</v>
      </c>
      <c r="AZ84" s="49">
        <v>20.711300597400001</v>
      </c>
      <c r="BA84" s="49">
        <v>2.6591360110400002</v>
      </c>
      <c r="BB84" s="49">
        <v>13.852013358800001</v>
      </c>
      <c r="BC84" s="49">
        <v>15.8078066104</v>
      </c>
      <c r="BD84" s="49">
        <v>45.713123277699999</v>
      </c>
      <c r="BE84" s="49">
        <v>25.59</v>
      </c>
      <c r="BF84" s="49">
        <v>17.4381310809</v>
      </c>
      <c r="BG84" s="49">
        <v>2.17</v>
      </c>
      <c r="BH84" s="49">
        <v>3.55</v>
      </c>
      <c r="BI84" s="49">
        <v>11.3133984549</v>
      </c>
      <c r="BJ84" s="49">
        <v>15.4717184386</v>
      </c>
      <c r="BK84" s="49">
        <v>14.92</v>
      </c>
      <c r="BL84" s="49">
        <v>15.2810646107</v>
      </c>
      <c r="BM84" s="49">
        <v>10.819840537599999</v>
      </c>
      <c r="BN84" s="49">
        <v>10.296932522700001</v>
      </c>
      <c r="BO84" s="49">
        <v>7.44</v>
      </c>
      <c r="BP84" s="49">
        <v>13.45</v>
      </c>
      <c r="BQ84" s="49">
        <v>5.93</v>
      </c>
      <c r="BR84" s="49">
        <v>17.278137681400001</v>
      </c>
      <c r="BS84" s="49">
        <v>15.13</v>
      </c>
      <c r="BT84">
        <v>7.2880580296000002</v>
      </c>
    </row>
    <row r="85" spans="1:72" x14ac:dyDescent="0.3">
      <c r="A85" s="48">
        <v>44637</v>
      </c>
      <c r="B85" s="51">
        <v>113076</v>
      </c>
      <c r="C85" s="49">
        <v>94.3</v>
      </c>
      <c r="D85" s="49">
        <v>24.616030999199999</v>
      </c>
      <c r="E85" s="49">
        <v>26.075944335900001</v>
      </c>
      <c r="F85" s="49">
        <v>27.389961209799999</v>
      </c>
      <c r="G85" s="49">
        <v>18.979717437200001</v>
      </c>
      <c r="H85" s="49">
        <v>13.93</v>
      </c>
      <c r="I85" s="49">
        <v>13.571298734000001</v>
      </c>
      <c r="J85" s="49">
        <v>32.954055225600001</v>
      </c>
      <c r="K85" s="49">
        <v>33.472887345399997</v>
      </c>
      <c r="L85" s="49">
        <v>54.008190668399997</v>
      </c>
      <c r="M85" s="49">
        <v>35.950137931</v>
      </c>
      <c r="N85" s="49">
        <v>10.1285700042</v>
      </c>
      <c r="O85" s="49">
        <v>32.840336461200003</v>
      </c>
      <c r="P85" s="49">
        <v>28.933117021299999</v>
      </c>
      <c r="Q85" s="49">
        <v>25.585023400899999</v>
      </c>
      <c r="R85" s="49">
        <v>22.6031176985</v>
      </c>
      <c r="S85" s="49">
        <v>12.65</v>
      </c>
      <c r="T85" s="49">
        <v>15.6955321066</v>
      </c>
      <c r="U85" s="49">
        <v>22.389846161299999</v>
      </c>
      <c r="V85" s="49">
        <v>21.459293307700001</v>
      </c>
      <c r="W85" s="49">
        <v>25.05</v>
      </c>
      <c r="X85" s="49">
        <v>50.531408133399999</v>
      </c>
      <c r="Y85" s="49">
        <v>23.3</v>
      </c>
      <c r="Z85" s="49">
        <v>16.59</v>
      </c>
      <c r="AA85" s="49">
        <v>33.940903844200001</v>
      </c>
      <c r="AB85" s="49">
        <v>9.7434221341500002</v>
      </c>
      <c r="AC85" s="49">
        <v>25.516249112499999</v>
      </c>
      <c r="AD85" s="49">
        <v>43.427410561599999</v>
      </c>
      <c r="AE85" s="49">
        <v>12.404646362299999</v>
      </c>
      <c r="AF85" s="49">
        <v>12.6987301626</v>
      </c>
      <c r="AG85" s="49">
        <v>33.07</v>
      </c>
      <c r="AH85" s="49">
        <v>32.883820587000002</v>
      </c>
      <c r="AI85" s="49">
        <v>40.389207433499998</v>
      </c>
      <c r="AJ85" s="49">
        <v>6.8100648329000002</v>
      </c>
      <c r="AK85" s="49">
        <v>44.26</v>
      </c>
      <c r="AL85" s="49">
        <v>34.297568833500002</v>
      </c>
      <c r="AM85" s="49">
        <v>24.9653947282</v>
      </c>
      <c r="AN85" s="49">
        <v>24.63</v>
      </c>
      <c r="AO85" s="49">
        <v>44.439538657600004</v>
      </c>
      <c r="AP85" s="49">
        <v>39.595192386999997</v>
      </c>
      <c r="AQ85" s="49">
        <v>14.7</v>
      </c>
      <c r="AR85" s="49">
        <v>5.54</v>
      </c>
      <c r="AS85" s="49">
        <v>11.586791489399999</v>
      </c>
      <c r="AT85" s="49">
        <v>20.274914907300001</v>
      </c>
      <c r="AU85" s="49">
        <v>8.5713042971300002</v>
      </c>
      <c r="AV85" s="49">
        <v>33.85</v>
      </c>
      <c r="AW85" s="49">
        <v>28.9023539037</v>
      </c>
      <c r="AX85" s="49">
        <v>32.756433695299997</v>
      </c>
      <c r="AY85" s="49">
        <v>20.7472594147</v>
      </c>
      <c r="AZ85" s="49">
        <v>20.1964324305</v>
      </c>
      <c r="BA85" s="49">
        <v>2.4805373237300001</v>
      </c>
      <c r="BB85" s="49">
        <v>13.557895266899999</v>
      </c>
      <c r="BC85" s="49">
        <v>16.152704209199999</v>
      </c>
      <c r="BD85" s="49">
        <v>45.655874532200002</v>
      </c>
      <c r="BE85" s="49">
        <v>24.03</v>
      </c>
      <c r="BF85" s="49">
        <v>15.6913404889</v>
      </c>
      <c r="BG85" s="49">
        <v>2.17</v>
      </c>
      <c r="BH85" s="49">
        <v>3.41</v>
      </c>
      <c r="BI85" s="49">
        <v>11.4400773351</v>
      </c>
      <c r="BJ85" s="49">
        <v>14.143921706900001</v>
      </c>
      <c r="BK85" s="49">
        <v>14.12</v>
      </c>
      <c r="BL85" s="49">
        <v>14.7615672249</v>
      </c>
      <c r="BM85" s="49">
        <v>9.8637139617200003</v>
      </c>
      <c r="BN85" s="49">
        <v>9.8583410115899994</v>
      </c>
      <c r="BO85" s="49">
        <v>7.22</v>
      </c>
      <c r="BP85" s="49">
        <v>12.25</v>
      </c>
      <c r="BQ85" s="49">
        <v>5.58</v>
      </c>
      <c r="BR85" s="49">
        <v>16.124969771100002</v>
      </c>
      <c r="BS85" s="49">
        <v>14.4</v>
      </c>
      <c r="BT85">
        <v>7.17328546221</v>
      </c>
    </row>
    <row r="86" spans="1:72" x14ac:dyDescent="0.3">
      <c r="A86" s="48">
        <v>44636</v>
      </c>
      <c r="B86" s="51">
        <v>111112</v>
      </c>
      <c r="C86" s="49">
        <v>91.13</v>
      </c>
      <c r="D86" s="49">
        <v>25.2886449752</v>
      </c>
      <c r="E86" s="49">
        <v>25.517530231599999</v>
      </c>
      <c r="F86" s="49">
        <v>28.1315816989</v>
      </c>
      <c r="G86" s="49">
        <v>18.908028230599999</v>
      </c>
      <c r="H86" s="49">
        <v>13.78</v>
      </c>
      <c r="I86" s="49">
        <v>13.278393006</v>
      </c>
      <c r="J86" s="49">
        <v>32.651724443699997</v>
      </c>
      <c r="K86" s="49">
        <v>32.844657201700002</v>
      </c>
      <c r="L86" s="49">
        <v>53.394910847699997</v>
      </c>
      <c r="M86" s="49">
        <v>35.386137931</v>
      </c>
      <c r="N86" s="49">
        <v>9.8620286883400006</v>
      </c>
      <c r="O86" s="49">
        <v>31.729122659400002</v>
      </c>
      <c r="P86" s="49">
        <v>27.590808510599999</v>
      </c>
      <c r="Q86" s="49">
        <v>25.204758190300002</v>
      </c>
      <c r="R86" s="49">
        <v>22.504414127699999</v>
      </c>
      <c r="S86" s="49">
        <v>12.15</v>
      </c>
      <c r="T86" s="49">
        <v>15.5792026212</v>
      </c>
      <c r="U86" s="49">
        <v>22.310166993500001</v>
      </c>
      <c r="V86" s="49">
        <v>20.4816489657</v>
      </c>
      <c r="W86" s="49">
        <v>23.16</v>
      </c>
      <c r="X86" s="49">
        <v>49.7964058333</v>
      </c>
      <c r="Y86" s="49">
        <v>22.8</v>
      </c>
      <c r="Z86" s="49">
        <v>16.239999999999998</v>
      </c>
      <c r="AA86" s="49">
        <v>33.143799404900001</v>
      </c>
      <c r="AB86" s="49">
        <v>9.1605438528600001</v>
      </c>
      <c r="AC86" s="49">
        <v>24.845806709200001</v>
      </c>
      <c r="AD86" s="49">
        <v>42.398789287299998</v>
      </c>
      <c r="AE86" s="49">
        <v>11.9391084222</v>
      </c>
      <c r="AF86" s="49">
        <v>12.281401002300001</v>
      </c>
      <c r="AG86" s="49">
        <v>32.9</v>
      </c>
      <c r="AH86" s="49">
        <v>32.316194661099999</v>
      </c>
      <c r="AI86" s="49">
        <v>39.729992598400003</v>
      </c>
      <c r="AJ86" s="49">
        <v>6.6891210585499996</v>
      </c>
      <c r="AK86" s="49">
        <v>43.41</v>
      </c>
      <c r="AL86" s="49">
        <v>33.705380594700003</v>
      </c>
      <c r="AM86" s="49">
        <v>23.1268579071</v>
      </c>
      <c r="AN86" s="49">
        <v>24.41</v>
      </c>
      <c r="AO86" s="49">
        <v>43.968516076100002</v>
      </c>
      <c r="AP86" s="49">
        <v>39.2158372504</v>
      </c>
      <c r="AQ86" s="49">
        <v>14.29</v>
      </c>
      <c r="AR86" s="49">
        <v>5.13</v>
      </c>
      <c r="AS86" s="49">
        <v>10.982093617</v>
      </c>
      <c r="AT86" s="49">
        <v>19.7309537756</v>
      </c>
      <c r="AU86" s="49">
        <v>8.7005699071800002</v>
      </c>
      <c r="AV86" s="49">
        <v>34.25</v>
      </c>
      <c r="AW86" s="49">
        <v>27.982940440899998</v>
      </c>
      <c r="AX86" s="49">
        <v>31.772416045300002</v>
      </c>
      <c r="AY86" s="49">
        <v>20.2857906397</v>
      </c>
      <c r="AZ86" s="49">
        <v>19.904997619100001</v>
      </c>
      <c r="BA86" s="49">
        <v>2.4706151744299998</v>
      </c>
      <c r="BB86" s="49">
        <v>12.9601714028</v>
      </c>
      <c r="BC86" s="49">
        <v>16.545504252299999</v>
      </c>
      <c r="BD86" s="49">
        <v>46.6004788328</v>
      </c>
      <c r="BE86" s="49">
        <v>23.15</v>
      </c>
      <c r="BF86" s="49">
        <v>16.2769123351</v>
      </c>
      <c r="BG86" s="49">
        <v>2.08</v>
      </c>
      <c r="BH86" s="49">
        <v>3.32</v>
      </c>
      <c r="BI86" s="49">
        <v>11.557011686099999</v>
      </c>
      <c r="BJ86" s="49">
        <v>14.403708024</v>
      </c>
      <c r="BK86" s="49">
        <v>13.6</v>
      </c>
      <c r="BL86" s="49">
        <v>15.114433373700001</v>
      </c>
      <c r="BM86" s="49">
        <v>10.3710464306</v>
      </c>
      <c r="BN86" s="49">
        <v>9.7187891671400006</v>
      </c>
      <c r="BO86" s="49">
        <v>6.99</v>
      </c>
      <c r="BP86" s="49">
        <v>11.82</v>
      </c>
      <c r="BQ86" s="49">
        <v>5.36</v>
      </c>
      <c r="BR86" s="49">
        <v>16.1346602578</v>
      </c>
      <c r="BS86" s="49">
        <v>14.32</v>
      </c>
      <c r="BT86">
        <v>7.1350279397399996</v>
      </c>
    </row>
    <row r="87" spans="1:72" x14ac:dyDescent="0.3">
      <c r="A87" s="48">
        <v>44635</v>
      </c>
      <c r="B87" s="51">
        <v>108959</v>
      </c>
      <c r="C87" s="49">
        <v>88.97</v>
      </c>
      <c r="D87" s="49">
        <v>25.510115430700001</v>
      </c>
      <c r="E87" s="49">
        <v>25.028917890300001</v>
      </c>
      <c r="F87" s="49">
        <v>28.106583255499999</v>
      </c>
      <c r="G87" s="49">
        <v>18.639193706</v>
      </c>
      <c r="H87" s="49">
        <v>13.47</v>
      </c>
      <c r="I87" s="49">
        <v>12.985487277900001</v>
      </c>
      <c r="J87" s="49">
        <v>32.222609785499998</v>
      </c>
      <c r="K87" s="49">
        <v>33.129323985600003</v>
      </c>
      <c r="L87" s="49">
        <v>52.564015606600002</v>
      </c>
      <c r="M87" s="49">
        <v>34.676275862099999</v>
      </c>
      <c r="N87" s="49">
        <v>9.6843344777400002</v>
      </c>
      <c r="O87" s="49">
        <v>29.9630864389</v>
      </c>
      <c r="P87" s="49">
        <v>27.002936170200002</v>
      </c>
      <c r="Q87" s="49">
        <v>25.039001560100001</v>
      </c>
      <c r="R87" s="49">
        <v>22.089859130600001</v>
      </c>
      <c r="S87" s="49">
        <v>12.03</v>
      </c>
      <c r="T87" s="49">
        <v>15.319698384600001</v>
      </c>
      <c r="U87" s="49">
        <v>22.290247201500001</v>
      </c>
      <c r="V87" s="49">
        <v>20.432766748599999</v>
      </c>
      <c r="W87" s="49">
        <v>23.71</v>
      </c>
      <c r="X87" s="49">
        <v>49.196798693700003</v>
      </c>
      <c r="Y87" s="49">
        <v>22.46</v>
      </c>
      <c r="Z87" s="49">
        <v>15.47</v>
      </c>
      <c r="AA87" s="49">
        <v>32.6123964453</v>
      </c>
      <c r="AB87" s="49">
        <v>9.1677398810199993</v>
      </c>
      <c r="AC87" s="49">
        <v>24.323256012600002</v>
      </c>
      <c r="AD87" s="49">
        <v>41.859987667399999</v>
      </c>
      <c r="AE87" s="49">
        <v>12.016698078899999</v>
      </c>
      <c r="AF87" s="49">
        <v>11.7050893048</v>
      </c>
      <c r="AG87" s="49">
        <v>32.14</v>
      </c>
      <c r="AH87" s="49">
        <v>32.085295979400001</v>
      </c>
      <c r="AI87" s="49">
        <v>39.346270530200002</v>
      </c>
      <c r="AJ87" s="49">
        <v>6.6612109567699997</v>
      </c>
      <c r="AK87" s="49">
        <v>42.86</v>
      </c>
      <c r="AL87" s="49">
        <v>32.856577452300002</v>
      </c>
      <c r="AM87" s="49">
        <v>22.594649879999999</v>
      </c>
      <c r="AN87" s="49">
        <v>23.25</v>
      </c>
      <c r="AO87" s="49">
        <v>43.3148520855</v>
      </c>
      <c r="AP87" s="49">
        <v>39.102030709399997</v>
      </c>
      <c r="AQ87" s="49">
        <v>13.51</v>
      </c>
      <c r="AR87" s="49">
        <v>4.87</v>
      </c>
      <c r="AS87" s="49">
        <v>10.9040680851</v>
      </c>
      <c r="AT87" s="49">
        <v>19.5232595254</v>
      </c>
      <c r="AU87" s="49">
        <v>8.8099485003000009</v>
      </c>
      <c r="AV87" s="49">
        <v>33.5</v>
      </c>
      <c r="AW87" s="49">
        <v>27.982940440899998</v>
      </c>
      <c r="AX87" s="49">
        <v>31.043864515900001</v>
      </c>
      <c r="AY87" s="49">
        <v>20.088018307500001</v>
      </c>
      <c r="AZ87" s="49">
        <v>19.662135276299999</v>
      </c>
      <c r="BA87" s="49">
        <v>2.5499923687899999</v>
      </c>
      <c r="BB87" s="49">
        <v>12.6850286717</v>
      </c>
      <c r="BC87" s="49">
        <v>15.6640992776</v>
      </c>
      <c r="BD87" s="49">
        <v>47.859951233700002</v>
      </c>
      <c r="BE87" s="49">
        <v>22.29</v>
      </c>
      <c r="BF87" s="49">
        <v>18.1825020719</v>
      </c>
      <c r="BG87" s="49">
        <v>2.11</v>
      </c>
      <c r="BH87" s="49">
        <v>3.23</v>
      </c>
      <c r="BI87" s="49">
        <v>11.2939093964</v>
      </c>
      <c r="BJ87" s="49">
        <v>13.970730828900001</v>
      </c>
      <c r="BK87" s="49">
        <v>13.35</v>
      </c>
      <c r="BL87" s="49">
        <v>14.7321617125</v>
      </c>
      <c r="BM87" s="49">
        <v>10.088111015300001</v>
      </c>
      <c r="BN87" s="49">
        <v>9.5792373226900001</v>
      </c>
      <c r="BO87" s="49">
        <v>6.42</v>
      </c>
      <c r="BP87" s="49">
        <v>10.09</v>
      </c>
      <c r="BQ87" s="49">
        <v>5.26</v>
      </c>
      <c r="BR87" s="49">
        <v>15.6985883589</v>
      </c>
      <c r="BS87" s="49">
        <v>13.45</v>
      </c>
      <c r="BT87">
        <v>6.7715814763199997</v>
      </c>
    </row>
    <row r="88" spans="1:72" x14ac:dyDescent="0.3">
      <c r="A88" s="48">
        <v>44634</v>
      </c>
      <c r="B88" s="51">
        <v>109927</v>
      </c>
      <c r="C88" s="49">
        <v>91.6</v>
      </c>
      <c r="D88" s="49">
        <v>26.1417163594</v>
      </c>
      <c r="E88" s="49">
        <v>25.118663014199999</v>
      </c>
      <c r="F88" s="49">
        <v>28.639883382499999</v>
      </c>
      <c r="G88" s="49">
        <v>18.683999460100001</v>
      </c>
      <c r="H88" s="49">
        <v>13.32</v>
      </c>
      <c r="I88" s="49">
        <v>12.9464331808</v>
      </c>
      <c r="J88" s="49">
        <v>32.592595595299997</v>
      </c>
      <c r="K88" s="49">
        <v>33.070427409600001</v>
      </c>
      <c r="L88" s="49">
        <v>52.920113567100003</v>
      </c>
      <c r="M88" s="49">
        <v>34.238689655199998</v>
      </c>
      <c r="N88" s="49">
        <v>9.7731815830399995</v>
      </c>
      <c r="O88" s="49">
        <v>30.7766536866</v>
      </c>
      <c r="P88" s="49">
        <v>28.2864574468</v>
      </c>
      <c r="Q88" s="49">
        <v>24.990249609999999</v>
      </c>
      <c r="R88" s="49">
        <v>22.010896274</v>
      </c>
      <c r="S88" s="49">
        <v>11.93</v>
      </c>
      <c r="T88" s="49">
        <v>15.4002341821</v>
      </c>
      <c r="U88" s="49">
        <v>21.861971674399999</v>
      </c>
      <c r="V88" s="49">
        <v>20.579413399900002</v>
      </c>
      <c r="W88" s="49">
        <v>23.56</v>
      </c>
      <c r="X88" s="49">
        <v>48.4908096423</v>
      </c>
      <c r="Y88" s="49">
        <v>22.47</v>
      </c>
      <c r="Z88" s="49">
        <v>15.25</v>
      </c>
      <c r="AA88" s="49">
        <v>31.687361663800001</v>
      </c>
      <c r="AB88" s="49">
        <v>9.15334782469</v>
      </c>
      <c r="AC88" s="49">
        <v>24.9739795216</v>
      </c>
      <c r="AD88" s="49">
        <v>41.566095874699997</v>
      </c>
      <c r="AE88" s="49">
        <v>11.832422644299999</v>
      </c>
      <c r="AF88" s="49">
        <v>11.6653436705</v>
      </c>
      <c r="AG88" s="49">
        <v>32.03</v>
      </c>
      <c r="AH88" s="49">
        <v>32.0468128658</v>
      </c>
      <c r="AI88" s="49">
        <v>39.405304694500003</v>
      </c>
      <c r="AJ88" s="49">
        <v>6.6984244258099999</v>
      </c>
      <c r="AK88" s="49">
        <v>42.7</v>
      </c>
      <c r="AL88" s="49">
        <v>33.300718631499997</v>
      </c>
      <c r="AM88" s="49">
        <v>23.581653857599999</v>
      </c>
      <c r="AN88" s="49">
        <v>23.85</v>
      </c>
      <c r="AO88" s="49">
        <v>43.257175851</v>
      </c>
      <c r="AP88" s="49">
        <v>38.551965761200002</v>
      </c>
      <c r="AQ88" s="49">
        <v>13.14</v>
      </c>
      <c r="AR88" s="49">
        <v>5.33</v>
      </c>
      <c r="AS88" s="49">
        <v>11.235676595699999</v>
      </c>
      <c r="AT88" s="49">
        <v>19.829855799600001</v>
      </c>
      <c r="AU88" s="49">
        <v>8.8000049918399998</v>
      </c>
      <c r="AV88" s="49">
        <v>33.5</v>
      </c>
      <c r="AW88" s="49">
        <v>28.119486994799999</v>
      </c>
      <c r="AX88" s="49">
        <v>31.318254052899999</v>
      </c>
      <c r="AY88" s="49">
        <v>20.238701989199999</v>
      </c>
      <c r="AZ88" s="49">
        <v>19.671849770000001</v>
      </c>
      <c r="BA88" s="49">
        <v>2.4210044279599998</v>
      </c>
      <c r="BB88" s="49">
        <v>13.2542894947</v>
      </c>
      <c r="BC88" s="49">
        <v>15.922772476700001</v>
      </c>
      <c r="BD88" s="49">
        <v>48.251150994600003</v>
      </c>
      <c r="BE88" s="49">
        <v>22.16</v>
      </c>
      <c r="BF88" s="49">
        <v>17.686254744599999</v>
      </c>
      <c r="BG88" s="49">
        <v>2.08</v>
      </c>
      <c r="BH88" s="49">
        <v>3.16</v>
      </c>
      <c r="BI88" s="49">
        <v>10.8846391681</v>
      </c>
      <c r="BJ88" s="49">
        <v>13.5088884874</v>
      </c>
      <c r="BK88" s="49">
        <v>13.45</v>
      </c>
      <c r="BL88" s="49">
        <v>14.447908426</v>
      </c>
      <c r="BM88" s="49">
        <v>9.8442011744600002</v>
      </c>
      <c r="BN88" s="49">
        <v>9.6988531893599994</v>
      </c>
      <c r="BO88" s="49">
        <v>6.32</v>
      </c>
      <c r="BP88" s="49">
        <v>10.050000000000001</v>
      </c>
      <c r="BQ88" s="49">
        <v>5.1100000000000003</v>
      </c>
      <c r="BR88" s="49">
        <v>15.640445439100001</v>
      </c>
      <c r="BS88" s="49">
        <v>13.04</v>
      </c>
      <c r="BT88">
        <v>6.6185513864600001</v>
      </c>
    </row>
    <row r="89" spans="1:72" x14ac:dyDescent="0.3">
      <c r="A89" s="48">
        <v>44631</v>
      </c>
      <c r="B89" s="51">
        <v>111713</v>
      </c>
      <c r="C89" s="49">
        <v>96.79</v>
      </c>
      <c r="D89" s="49">
        <v>26.6502781461</v>
      </c>
      <c r="E89" s="49">
        <v>24.769654199000001</v>
      </c>
      <c r="F89" s="49">
        <v>29.006527219799999</v>
      </c>
      <c r="G89" s="49">
        <v>18.5495821978</v>
      </c>
      <c r="H89" s="49">
        <v>13.18</v>
      </c>
      <c r="I89" s="49">
        <v>12.9464331808</v>
      </c>
      <c r="J89" s="49">
        <v>32.389073588999999</v>
      </c>
      <c r="K89" s="49">
        <v>33.4041746734</v>
      </c>
      <c r="L89" s="49">
        <v>53.127837377299997</v>
      </c>
      <c r="M89" s="49">
        <v>34.131724137900001</v>
      </c>
      <c r="N89" s="49">
        <v>9.6942063783299997</v>
      </c>
      <c r="O89" s="49">
        <v>31.1437511032</v>
      </c>
      <c r="P89" s="49">
        <v>29.609170212799999</v>
      </c>
      <c r="Q89" s="49">
        <v>24.7074882995</v>
      </c>
      <c r="R89" s="49">
        <v>22.553765913100001</v>
      </c>
      <c r="S89" s="49">
        <v>11.98</v>
      </c>
      <c r="T89" s="49">
        <v>15.2481110089</v>
      </c>
      <c r="U89" s="49">
        <v>21.911771154299998</v>
      </c>
      <c r="V89" s="49">
        <v>21.058459127500001</v>
      </c>
      <c r="W89" s="49">
        <v>24.91</v>
      </c>
      <c r="X89" s="49">
        <v>48.132979575199997</v>
      </c>
      <c r="Y89" s="49">
        <v>22.5</v>
      </c>
      <c r="Z89" s="49">
        <v>15.43</v>
      </c>
      <c r="AA89" s="49">
        <v>31.618476094999998</v>
      </c>
      <c r="AB89" s="49">
        <v>9.1029756275500002</v>
      </c>
      <c r="AC89" s="49">
        <v>25.2204656993</v>
      </c>
      <c r="AD89" s="49">
        <v>40.988108682499998</v>
      </c>
      <c r="AE89" s="49">
        <v>11.958505836400001</v>
      </c>
      <c r="AF89" s="49">
        <v>11.814389799100001</v>
      </c>
      <c r="AG89" s="49">
        <v>32.520000000000003</v>
      </c>
      <c r="AH89" s="49">
        <v>32.316194661099999</v>
      </c>
      <c r="AI89" s="49">
        <v>39.169168037200002</v>
      </c>
      <c r="AJ89" s="49">
        <v>6.7263345275799997</v>
      </c>
      <c r="AK89" s="49">
        <v>42.48</v>
      </c>
      <c r="AL89" s="49">
        <v>31.9090762702</v>
      </c>
      <c r="AM89" s="49">
        <v>25.0428068049</v>
      </c>
      <c r="AN89" s="49">
        <v>24.88</v>
      </c>
      <c r="AO89" s="49">
        <v>43.795487372700002</v>
      </c>
      <c r="AP89" s="49">
        <v>38.741643329600002</v>
      </c>
      <c r="AQ89" s="49">
        <v>13.18</v>
      </c>
      <c r="AR89" s="49">
        <v>5.69</v>
      </c>
      <c r="AS89" s="49">
        <v>11.6550638298</v>
      </c>
      <c r="AT89" s="49">
        <v>20.1859030858</v>
      </c>
      <c r="AU89" s="49">
        <v>8.8894965680299993</v>
      </c>
      <c r="AV89" s="49">
        <v>33.97</v>
      </c>
      <c r="AW89" s="49">
        <v>27.8372907834</v>
      </c>
      <c r="AX89" s="49">
        <v>32.453659033699999</v>
      </c>
      <c r="AY89" s="49">
        <v>20.0786005774</v>
      </c>
      <c r="AZ89" s="49">
        <v>19.671849770000001</v>
      </c>
      <c r="BA89" s="49">
        <v>2.4706151744299998</v>
      </c>
      <c r="BB89" s="49">
        <v>13.9848408842</v>
      </c>
      <c r="BC89" s="49">
        <v>15.970674921000001</v>
      </c>
      <c r="BD89" s="49">
        <v>49.481999022700002</v>
      </c>
      <c r="BE89" s="49">
        <v>22.09</v>
      </c>
      <c r="BF89" s="49">
        <v>17.884753675500001</v>
      </c>
      <c r="BG89" s="49">
        <v>2.12</v>
      </c>
      <c r="BH89" s="49">
        <v>3.21</v>
      </c>
      <c r="BI89" s="49">
        <v>10.9918289898</v>
      </c>
      <c r="BJ89" s="49">
        <v>13.470401625599999</v>
      </c>
      <c r="BK89" s="49">
        <v>13.55</v>
      </c>
      <c r="BL89" s="49">
        <v>14.3596918888</v>
      </c>
      <c r="BM89" s="49">
        <v>10.195431345199999</v>
      </c>
      <c r="BN89" s="49">
        <v>10.1175087227</v>
      </c>
      <c r="BO89" s="49">
        <v>6.44</v>
      </c>
      <c r="BP89" s="49">
        <v>10.55</v>
      </c>
      <c r="BQ89" s="49">
        <v>4.8099999999999996</v>
      </c>
      <c r="BR89" s="49">
        <v>15.4853976528</v>
      </c>
      <c r="BS89" s="49">
        <v>13.38</v>
      </c>
      <c r="BT89">
        <v>6.8480965212499996</v>
      </c>
    </row>
    <row r="90" spans="1:72" x14ac:dyDescent="0.3">
      <c r="A90" s="48">
        <v>44630</v>
      </c>
      <c r="B90" s="51">
        <v>113663</v>
      </c>
      <c r="C90" s="49">
        <v>97.3</v>
      </c>
      <c r="D90" s="49">
        <v>27.642793891099998</v>
      </c>
      <c r="E90" s="49">
        <v>25.0488612511</v>
      </c>
      <c r="F90" s="49">
        <v>29.7064836365</v>
      </c>
      <c r="G90" s="49">
        <v>18.630232555199999</v>
      </c>
      <c r="H90" s="49">
        <v>13.38</v>
      </c>
      <c r="I90" s="49">
        <v>12.995250802199999</v>
      </c>
      <c r="J90" s="49">
        <v>33.048097228700001</v>
      </c>
      <c r="K90" s="49">
        <v>34.042220913199998</v>
      </c>
      <c r="L90" s="49">
        <v>54.463204728999997</v>
      </c>
      <c r="M90" s="49">
        <v>34.355379310300002</v>
      </c>
      <c r="N90" s="49">
        <v>9.7929253842200001</v>
      </c>
      <c r="O90" s="49">
        <v>31.471162312600001</v>
      </c>
      <c r="P90" s="49">
        <v>29.5797765957</v>
      </c>
      <c r="Q90" s="49">
        <v>25.058502340099999</v>
      </c>
      <c r="R90" s="49">
        <v>23.432227692600001</v>
      </c>
      <c r="S90" s="49">
        <v>12.5</v>
      </c>
      <c r="T90" s="49">
        <v>15.382337338199999</v>
      </c>
      <c r="U90" s="49">
        <v>22.2703274096</v>
      </c>
      <c r="V90" s="49">
        <v>21.5570577419</v>
      </c>
      <c r="W90" s="49">
        <v>25.82</v>
      </c>
      <c r="X90" s="49">
        <v>47.581727850100002</v>
      </c>
      <c r="Y90" s="49">
        <v>22.57</v>
      </c>
      <c r="Z90" s="49">
        <v>15.91</v>
      </c>
      <c r="AA90" s="49">
        <v>32.110515872299999</v>
      </c>
      <c r="AB90" s="49">
        <v>9.2540922189899995</v>
      </c>
      <c r="AC90" s="49">
        <v>25.003557862899999</v>
      </c>
      <c r="AD90" s="49">
        <v>41.428946371499997</v>
      </c>
      <c r="AE90" s="49">
        <v>12.598620503999999</v>
      </c>
      <c r="AF90" s="49">
        <v>12.1025456479</v>
      </c>
      <c r="AG90" s="49">
        <v>32.58</v>
      </c>
      <c r="AH90" s="49">
        <v>32.9030621438</v>
      </c>
      <c r="AI90" s="49">
        <v>39.297075393199997</v>
      </c>
      <c r="AJ90" s="49">
        <v>6.7077277930600001</v>
      </c>
      <c r="AK90" s="49">
        <v>42.94</v>
      </c>
      <c r="AL90" s="49">
        <v>31.839987642299999</v>
      </c>
      <c r="AM90" s="49">
        <v>26.610401357600001</v>
      </c>
      <c r="AN90" s="49">
        <v>26.7</v>
      </c>
      <c r="AO90" s="49">
        <v>44.891335827600003</v>
      </c>
      <c r="AP90" s="49">
        <v>38.959772533100001</v>
      </c>
      <c r="AQ90" s="49">
        <v>14.02</v>
      </c>
      <c r="AR90" s="49">
        <v>5.96</v>
      </c>
      <c r="AS90" s="49">
        <v>11.674570212800001</v>
      </c>
      <c r="AT90" s="49">
        <v>20.808985836600002</v>
      </c>
      <c r="AU90" s="49">
        <v>9.2076888389199993</v>
      </c>
      <c r="AV90" s="49">
        <v>34</v>
      </c>
      <c r="AW90" s="49">
        <v>27.8646000942</v>
      </c>
      <c r="AX90" s="49">
        <v>32.841589068799998</v>
      </c>
      <c r="AY90" s="49">
        <v>20.106853767699999</v>
      </c>
      <c r="AZ90" s="49">
        <v>21.119309333299999</v>
      </c>
      <c r="BA90" s="49">
        <v>2.49045947302</v>
      </c>
      <c r="BB90" s="49">
        <v>14.6110277894</v>
      </c>
      <c r="BC90" s="49">
        <v>16.545504252299999</v>
      </c>
      <c r="BD90" s="49">
        <v>48.251150994600003</v>
      </c>
      <c r="BE90" s="49">
        <v>23.44</v>
      </c>
      <c r="BF90" s="49">
        <v>18.807773704300001</v>
      </c>
      <c r="BG90" s="49">
        <v>2.23</v>
      </c>
      <c r="BH90" s="49">
        <v>3.27</v>
      </c>
      <c r="BI90" s="49">
        <v>10.9333618143</v>
      </c>
      <c r="BJ90" s="49">
        <v>14.0669479833</v>
      </c>
      <c r="BK90" s="49">
        <v>13.97</v>
      </c>
      <c r="BL90" s="49">
        <v>14.888991111999999</v>
      </c>
      <c r="BM90" s="49">
        <v>11.5710828473</v>
      </c>
      <c r="BN90" s="49">
        <v>10.546132245000001</v>
      </c>
      <c r="BO90" s="49">
        <v>6.62</v>
      </c>
      <c r="BP90" s="49">
        <v>11.13</v>
      </c>
      <c r="BQ90" s="49">
        <v>5.03</v>
      </c>
      <c r="BR90" s="49">
        <v>16.5513511833</v>
      </c>
      <c r="BS90" s="49">
        <v>14.01</v>
      </c>
      <c r="BT90">
        <v>7.2976224102199998</v>
      </c>
    </row>
    <row r="91" spans="1:72" x14ac:dyDescent="0.3">
      <c r="A91" s="48">
        <v>44629</v>
      </c>
      <c r="B91" s="51">
        <v>113900</v>
      </c>
      <c r="C91" s="49">
        <v>94.19</v>
      </c>
      <c r="D91" s="49">
        <v>26.707696412299999</v>
      </c>
      <c r="E91" s="49">
        <v>25.028917890300001</v>
      </c>
      <c r="F91" s="49">
        <v>28.8982006315</v>
      </c>
      <c r="G91" s="49">
        <v>18.746727515900002</v>
      </c>
      <c r="H91" s="49">
        <v>13.93</v>
      </c>
      <c r="I91" s="49">
        <v>13.4736634913</v>
      </c>
      <c r="J91" s="49">
        <v>33.484215813799999</v>
      </c>
      <c r="K91" s="49">
        <v>34.297439408999999</v>
      </c>
      <c r="L91" s="49">
        <v>55.175400649899998</v>
      </c>
      <c r="M91" s="49">
        <v>35.201379310299998</v>
      </c>
      <c r="N91" s="49">
        <v>9.9113881912800004</v>
      </c>
      <c r="O91" s="49">
        <v>32.413709733700003</v>
      </c>
      <c r="P91" s="49">
        <v>28.276659574499998</v>
      </c>
      <c r="Q91" s="49">
        <v>25.126755070200002</v>
      </c>
      <c r="R91" s="49">
        <v>24.1428934019</v>
      </c>
      <c r="S91" s="49">
        <v>12.99</v>
      </c>
      <c r="T91" s="49">
        <v>15.525512089499999</v>
      </c>
      <c r="U91" s="49">
        <v>22.947600336200001</v>
      </c>
      <c r="V91" s="49">
        <v>22.114315016900001</v>
      </c>
      <c r="W91" s="49">
        <v>26.14</v>
      </c>
      <c r="X91" s="49">
        <v>48.016926580400003</v>
      </c>
      <c r="Y91" s="49">
        <v>22.39</v>
      </c>
      <c r="Z91" s="49">
        <v>16.54</v>
      </c>
      <c r="AA91" s="49">
        <v>32.799371560700003</v>
      </c>
      <c r="AB91" s="49">
        <v>9.3548366132900007</v>
      </c>
      <c r="AC91" s="49">
        <v>24.451428825000001</v>
      </c>
      <c r="AD91" s="49">
        <v>42.506549611200001</v>
      </c>
      <c r="AE91" s="49">
        <v>13.093254565400001</v>
      </c>
      <c r="AF91" s="49">
        <v>12.2515917765</v>
      </c>
      <c r="AG91" s="49">
        <v>33.04</v>
      </c>
      <c r="AH91" s="49">
        <v>33.220547831099999</v>
      </c>
      <c r="AI91" s="49">
        <v>39.2478802563</v>
      </c>
      <c r="AJ91" s="49">
        <v>6.73563789484</v>
      </c>
      <c r="AK91" s="49">
        <v>43.33</v>
      </c>
      <c r="AL91" s="49">
        <v>31.8695970542</v>
      </c>
      <c r="AM91" s="49">
        <v>27.0651973081</v>
      </c>
      <c r="AN91" s="49">
        <v>27.51</v>
      </c>
      <c r="AO91" s="49">
        <v>44.189608308300002</v>
      </c>
      <c r="AP91" s="49">
        <v>38.817514356899999</v>
      </c>
      <c r="AQ91" s="49">
        <v>16.48</v>
      </c>
      <c r="AR91" s="49">
        <v>6.23</v>
      </c>
      <c r="AS91" s="49">
        <v>11.313702127699999</v>
      </c>
      <c r="AT91" s="49">
        <v>20.947448670100002</v>
      </c>
      <c r="AU91" s="49">
        <v>9.2375193643099998</v>
      </c>
      <c r="AV91" s="49">
        <v>34.68</v>
      </c>
      <c r="AW91" s="49">
        <v>27.536888364900001</v>
      </c>
      <c r="AX91" s="49">
        <v>32.160346080399997</v>
      </c>
      <c r="AY91" s="49">
        <v>20.219866529000001</v>
      </c>
      <c r="AZ91" s="49">
        <v>21.857610855600001</v>
      </c>
      <c r="BA91" s="49">
        <v>2.5003816223199999</v>
      </c>
      <c r="BB91" s="49">
        <v>14.430761862100001</v>
      </c>
      <c r="BC91" s="49">
        <v>16.679631096200001</v>
      </c>
      <c r="BD91" s="49">
        <v>47.879034148899997</v>
      </c>
      <c r="BE91" s="49">
        <v>24.45</v>
      </c>
      <c r="BF91" s="49">
        <v>19.194846619500002</v>
      </c>
      <c r="BG91" s="49">
        <v>2.2000000000000002</v>
      </c>
      <c r="BH91" s="49">
        <v>3.41</v>
      </c>
      <c r="BI91" s="49">
        <v>11.0600406945</v>
      </c>
      <c r="BJ91" s="49">
        <v>14.038082836999999</v>
      </c>
      <c r="BK91" s="49">
        <v>13.61</v>
      </c>
      <c r="BL91" s="49">
        <v>14.2910790265</v>
      </c>
      <c r="BM91" s="49">
        <v>12.000364167100001</v>
      </c>
      <c r="BN91" s="49">
        <v>10.875075878300001</v>
      </c>
      <c r="BO91" s="49">
        <v>6.59</v>
      </c>
      <c r="BP91" s="49">
        <v>11.58</v>
      </c>
      <c r="BQ91" s="49">
        <v>4.99</v>
      </c>
      <c r="BR91" s="49">
        <v>16.774232376099999</v>
      </c>
      <c r="BS91" s="49">
        <v>14.74</v>
      </c>
      <c r="BT91">
        <v>7.31675117145</v>
      </c>
    </row>
    <row r="92" spans="1:72" x14ac:dyDescent="0.3">
      <c r="A92" s="48">
        <v>44628</v>
      </c>
      <c r="B92" s="51">
        <v>111203</v>
      </c>
      <c r="C92" s="49">
        <v>96.740743412</v>
      </c>
      <c r="D92" s="49">
        <v>26.625670317699999</v>
      </c>
      <c r="E92" s="49">
        <v>23.8422879186</v>
      </c>
      <c r="F92" s="49">
        <v>28.906533446000001</v>
      </c>
      <c r="G92" s="49">
        <v>17.617622512499999</v>
      </c>
      <c r="H92" s="49">
        <v>13.44</v>
      </c>
      <c r="I92" s="49">
        <v>13.2979200545</v>
      </c>
      <c r="J92" s="49">
        <v>31.6912838527</v>
      </c>
      <c r="K92" s="49">
        <v>32.6974157617</v>
      </c>
      <c r="L92" s="49">
        <v>51.218756644899997</v>
      </c>
      <c r="M92" s="49">
        <v>34.258137931</v>
      </c>
      <c r="N92" s="49">
        <v>9.4079212612499994</v>
      </c>
      <c r="O92" s="49">
        <v>31.322339035599999</v>
      </c>
      <c r="P92" s="49">
        <v>27.355659574499999</v>
      </c>
      <c r="Q92" s="49">
        <v>24.2687207488</v>
      </c>
      <c r="R92" s="49">
        <v>23.076894838000001</v>
      </c>
      <c r="S92" s="49">
        <v>12.48</v>
      </c>
      <c r="T92" s="49">
        <v>14.6843604259</v>
      </c>
      <c r="U92" s="49">
        <v>22.379886265300001</v>
      </c>
      <c r="V92" s="49">
        <v>21.5375048551</v>
      </c>
      <c r="W92" s="49">
        <v>27.94</v>
      </c>
      <c r="X92" s="49">
        <v>47.1948845342</v>
      </c>
      <c r="Y92" s="49">
        <v>21.88</v>
      </c>
      <c r="Z92" s="49">
        <v>15.37</v>
      </c>
      <c r="AA92" s="49">
        <v>31.8743367792</v>
      </c>
      <c r="AB92" s="49">
        <v>9.0094272614099999</v>
      </c>
      <c r="AC92" s="49">
        <v>24.303537118400001</v>
      </c>
      <c r="AD92" s="49">
        <v>40.272971986999998</v>
      </c>
      <c r="AE92" s="49">
        <v>12.5210308473</v>
      </c>
      <c r="AF92" s="49">
        <v>11.5957888104</v>
      </c>
      <c r="AG92" s="49">
        <v>31.45</v>
      </c>
      <c r="AH92" s="49">
        <v>31.9313635249</v>
      </c>
      <c r="AI92" s="49">
        <v>38.391884873400002</v>
      </c>
      <c r="AJ92" s="49">
        <v>6.5309638151599998</v>
      </c>
      <c r="AK92" s="49">
        <v>41.26</v>
      </c>
      <c r="AL92" s="49">
        <v>29.2935782152</v>
      </c>
      <c r="AM92" s="49">
        <v>26.658783905500002</v>
      </c>
      <c r="AN92" s="49">
        <v>26.93</v>
      </c>
      <c r="AO92" s="49">
        <v>42.488159391499998</v>
      </c>
      <c r="AP92" s="49">
        <v>37.935513664200002</v>
      </c>
      <c r="AQ92" s="49">
        <v>15.6</v>
      </c>
      <c r="AR92" s="49">
        <v>6.05</v>
      </c>
      <c r="AS92" s="49">
        <v>11.021106382999999</v>
      </c>
      <c r="AT92" s="49">
        <v>20.255134502499999</v>
      </c>
      <c r="AU92" s="49">
        <v>9.0485927034699998</v>
      </c>
      <c r="AV92" s="49">
        <v>34.44</v>
      </c>
      <c r="AW92" s="49">
        <v>26.936083527800001</v>
      </c>
      <c r="AX92" s="49">
        <v>32.784818819800002</v>
      </c>
      <c r="AY92" s="49">
        <v>19.570043151899998</v>
      </c>
      <c r="AZ92" s="49">
        <v>21.235883257899999</v>
      </c>
      <c r="BA92" s="49">
        <v>2.4110822786699999</v>
      </c>
      <c r="BB92" s="49">
        <v>14.3738357798</v>
      </c>
      <c r="BC92" s="49">
        <v>16.133543231499999</v>
      </c>
      <c r="BD92" s="49">
        <v>49.863657326000002</v>
      </c>
      <c r="BE92" s="49">
        <v>22.96</v>
      </c>
      <c r="BF92" s="49">
        <v>17.944303354799999</v>
      </c>
      <c r="BG92" s="49">
        <v>2.13</v>
      </c>
      <c r="BH92" s="49">
        <v>3.4</v>
      </c>
      <c r="BI92" s="49">
        <v>10.6605149954</v>
      </c>
      <c r="BJ92" s="49">
        <v>13.2683456013</v>
      </c>
      <c r="BK92" s="49">
        <v>12.86</v>
      </c>
      <c r="BL92" s="49">
        <v>12.967830968499999</v>
      </c>
      <c r="BM92" s="49">
        <v>10.819840537599999</v>
      </c>
      <c r="BN92" s="49">
        <v>10.107540733800001</v>
      </c>
      <c r="BO92" s="49">
        <v>6.22</v>
      </c>
      <c r="BP92" s="49">
        <v>9.9</v>
      </c>
      <c r="BQ92" s="49">
        <v>4.78</v>
      </c>
      <c r="BR92" s="49">
        <v>15.805183712</v>
      </c>
      <c r="BS92" s="49">
        <v>13.15</v>
      </c>
      <c r="BT92">
        <v>6.9628690886499998</v>
      </c>
    </row>
    <row r="93" spans="1:72" x14ac:dyDescent="0.3">
      <c r="A93" s="48">
        <v>44627</v>
      </c>
      <c r="B93" s="51">
        <v>111593</v>
      </c>
      <c r="C93" s="49">
        <v>101.180070777</v>
      </c>
      <c r="D93" s="49">
        <v>26.084298093099999</v>
      </c>
      <c r="E93" s="49">
        <v>24.071636568599999</v>
      </c>
      <c r="F93" s="49">
        <v>28.448228649299999</v>
      </c>
      <c r="G93" s="49">
        <v>17.393593742</v>
      </c>
      <c r="H93" s="49">
        <v>13.43</v>
      </c>
      <c r="I93" s="49">
        <v>13.571298734000001</v>
      </c>
      <c r="J93" s="49">
        <v>31.4489957499</v>
      </c>
      <c r="K93" s="49">
        <v>32.275323633900001</v>
      </c>
      <c r="L93" s="49">
        <v>50.447211063899999</v>
      </c>
      <c r="M93" s="49">
        <v>34.131724137900001</v>
      </c>
      <c r="N93" s="49">
        <v>9.42766506243</v>
      </c>
      <c r="O93" s="49">
        <v>30.836182997400002</v>
      </c>
      <c r="P93" s="49">
        <v>28.090499999999999</v>
      </c>
      <c r="Q93" s="49">
        <v>24.366224648999999</v>
      </c>
      <c r="R93" s="49">
        <v>21.6950448477</v>
      </c>
      <c r="S93" s="49">
        <v>12.23</v>
      </c>
      <c r="T93" s="49">
        <v>14.5590825185</v>
      </c>
      <c r="U93" s="49">
        <v>22.8280815844</v>
      </c>
      <c r="V93" s="49">
        <v>21.4299639774</v>
      </c>
      <c r="W93" s="49">
        <v>27.55</v>
      </c>
      <c r="X93" s="49">
        <v>47.040147207899999</v>
      </c>
      <c r="Y93" s="49">
        <v>22.1</v>
      </c>
      <c r="Z93" s="49">
        <v>14.36</v>
      </c>
      <c r="AA93" s="49">
        <v>31.490545752799999</v>
      </c>
      <c r="AB93" s="49">
        <v>8.8439186136399996</v>
      </c>
      <c r="AC93" s="49">
        <v>24.1655048589</v>
      </c>
      <c r="AD93" s="49">
        <v>40.557067386600004</v>
      </c>
      <c r="AE93" s="49">
        <v>12.6374153324</v>
      </c>
      <c r="AF93" s="49">
        <v>10.9598586614</v>
      </c>
      <c r="AG93" s="49">
        <v>31</v>
      </c>
      <c r="AH93" s="49">
        <v>31.6138778376</v>
      </c>
      <c r="AI93" s="49">
        <v>38.490275147299997</v>
      </c>
      <c r="AJ93" s="49">
        <v>6.5123570806500002</v>
      </c>
      <c r="AK93" s="49">
        <v>41.24</v>
      </c>
      <c r="AL93" s="49">
        <v>29.244229195300001</v>
      </c>
      <c r="AM93" s="49">
        <v>28.0038187378</v>
      </c>
      <c r="AN93" s="49">
        <v>27.01</v>
      </c>
      <c r="AO93" s="49">
        <v>43.497493494700002</v>
      </c>
      <c r="AP93" s="49">
        <v>38.362288192900003</v>
      </c>
      <c r="AQ93" s="49">
        <v>15.32</v>
      </c>
      <c r="AR93" s="49">
        <v>5.85</v>
      </c>
      <c r="AS93" s="49">
        <v>11.1966638298</v>
      </c>
      <c r="AT93" s="49">
        <v>20.2056834905</v>
      </c>
      <c r="AU93" s="49">
        <v>8.8994400764900004</v>
      </c>
      <c r="AV93" s="49">
        <v>34.19</v>
      </c>
      <c r="AW93" s="49">
        <v>26.608371798499999</v>
      </c>
      <c r="AX93" s="49">
        <v>33.7499130534</v>
      </c>
      <c r="AY93" s="49">
        <v>19.5512076917</v>
      </c>
      <c r="AZ93" s="49">
        <v>20.691871609900002</v>
      </c>
      <c r="BA93" s="49">
        <v>2.2721721885399999</v>
      </c>
      <c r="BB93" s="49">
        <v>14.525638666000001</v>
      </c>
      <c r="BC93" s="49">
        <v>16.382635941699998</v>
      </c>
      <c r="BD93" s="49">
        <v>51.132671184499998</v>
      </c>
      <c r="BE93" s="49">
        <v>22.27</v>
      </c>
      <c r="BF93" s="49">
        <v>17.874828728899999</v>
      </c>
      <c r="BG93" s="49">
        <v>2.0499999999999998</v>
      </c>
      <c r="BH93" s="49">
        <v>3.4</v>
      </c>
      <c r="BI93" s="49">
        <v>10.5923032907</v>
      </c>
      <c r="BJ93" s="49">
        <v>13.0278027151</v>
      </c>
      <c r="BK93" s="49">
        <v>12.71</v>
      </c>
      <c r="BL93" s="49">
        <v>12.428729907799999</v>
      </c>
      <c r="BM93" s="49">
        <v>10.780814963099999</v>
      </c>
      <c r="BN93" s="49">
        <v>9.7486931338100007</v>
      </c>
      <c r="BO93" s="49">
        <v>5.99</v>
      </c>
      <c r="BP93" s="49">
        <v>9.9</v>
      </c>
      <c r="BQ93" s="49">
        <v>4.72</v>
      </c>
      <c r="BR93" s="49">
        <v>15.514469112700001</v>
      </c>
      <c r="BS93" s="49">
        <v>12.28</v>
      </c>
      <c r="BT93">
        <v>6.8385321406399999</v>
      </c>
    </row>
    <row r="94" spans="1:72" x14ac:dyDescent="0.3">
      <c r="A94" s="48">
        <v>44624</v>
      </c>
      <c r="B94" s="51">
        <v>114473</v>
      </c>
      <c r="C94" s="49">
        <v>98.194839794200007</v>
      </c>
      <c r="D94" s="49">
        <v>28.077532192700001</v>
      </c>
      <c r="E94" s="49">
        <v>24.600135631600001</v>
      </c>
      <c r="F94" s="49">
        <v>30.806415148399999</v>
      </c>
      <c r="G94" s="49">
        <v>17.850612433799999</v>
      </c>
      <c r="H94" s="49">
        <v>13.93</v>
      </c>
      <c r="I94" s="49">
        <v>14.098529044599999</v>
      </c>
      <c r="J94" s="49">
        <v>32.8542667464</v>
      </c>
      <c r="K94" s="49">
        <v>34.052037009199999</v>
      </c>
      <c r="L94" s="49">
        <v>52.633256876700003</v>
      </c>
      <c r="M94" s="49">
        <v>34.841586206899997</v>
      </c>
      <c r="N94" s="49">
        <v>9.7435658812699995</v>
      </c>
      <c r="O94" s="49">
        <v>31.2628097248</v>
      </c>
      <c r="P94" s="49">
        <v>28.606189816400001</v>
      </c>
      <c r="Q94" s="49">
        <v>24.7172386895</v>
      </c>
      <c r="R94" s="49">
        <v>23.817171618500002</v>
      </c>
      <c r="S94" s="49">
        <v>12.79</v>
      </c>
      <c r="T94" s="49">
        <v>15.024400460100001</v>
      </c>
      <c r="U94" s="49">
        <v>23.694592534600002</v>
      </c>
      <c r="V94" s="49">
        <v>21.811245270800001</v>
      </c>
      <c r="W94" s="49">
        <v>28.2</v>
      </c>
      <c r="X94" s="49">
        <v>47.040147207899999</v>
      </c>
      <c r="Y94" s="49">
        <v>22.54</v>
      </c>
      <c r="Z94" s="49">
        <v>15.43</v>
      </c>
      <c r="AA94" s="49">
        <v>31.854655188100001</v>
      </c>
      <c r="AB94" s="49">
        <v>9.3476405851200006</v>
      </c>
      <c r="AC94" s="49">
        <v>23.978175363799998</v>
      </c>
      <c r="AD94" s="49">
        <v>41.526910302399997</v>
      </c>
      <c r="AE94" s="49">
        <v>13.519997677099999</v>
      </c>
      <c r="AF94" s="49">
        <v>11.2976965531</v>
      </c>
      <c r="AG94" s="49">
        <v>32.479999999999997</v>
      </c>
      <c r="AH94" s="49">
        <v>33.480308848</v>
      </c>
      <c r="AI94" s="49">
        <v>38.834641105899998</v>
      </c>
      <c r="AJ94" s="49">
        <v>6.6519075895200004</v>
      </c>
      <c r="AK94" s="49">
        <v>41.83</v>
      </c>
      <c r="AL94" s="49">
        <v>30.171990769499999</v>
      </c>
      <c r="AM94" s="49">
        <v>28.061877795299999</v>
      </c>
      <c r="AN94" s="49">
        <v>30.09</v>
      </c>
      <c r="AO94" s="49">
        <v>45.564225229800002</v>
      </c>
      <c r="AP94" s="49">
        <v>39.187385615099998</v>
      </c>
      <c r="AQ94" s="49">
        <v>16.43</v>
      </c>
      <c r="AR94" s="49">
        <v>6.29</v>
      </c>
      <c r="AS94" s="49">
        <v>11.4383880057</v>
      </c>
      <c r="AT94" s="49">
        <v>20.828766241299999</v>
      </c>
      <c r="AU94" s="49">
        <v>9.1281407711899991</v>
      </c>
      <c r="AV94" s="49">
        <v>34.700000000000003</v>
      </c>
      <c r="AW94" s="49">
        <v>26.990702149400001</v>
      </c>
      <c r="AX94" s="49">
        <v>32.57666124</v>
      </c>
      <c r="AY94" s="49">
        <v>19.5888786121</v>
      </c>
      <c r="AZ94" s="49">
        <v>20.3615788237</v>
      </c>
      <c r="BA94" s="49">
        <v>2.45077087585</v>
      </c>
      <c r="BB94" s="49">
        <v>15.0189980459</v>
      </c>
      <c r="BC94" s="49">
        <v>17.101172605799999</v>
      </c>
      <c r="BD94" s="49">
        <v>48.527853264500003</v>
      </c>
      <c r="BE94" s="49">
        <v>24.71</v>
      </c>
      <c r="BF94" s="49">
        <v>19.393345550500001</v>
      </c>
      <c r="BG94" s="49">
        <v>2.1800000000000002</v>
      </c>
      <c r="BH94" s="49">
        <v>3.62</v>
      </c>
      <c r="BI94" s="49">
        <v>10.680004053899999</v>
      </c>
      <c r="BJ94" s="49">
        <v>13.864891958999999</v>
      </c>
      <c r="BK94" s="49">
        <v>13.49</v>
      </c>
      <c r="BL94" s="49">
        <v>12.9188217812</v>
      </c>
      <c r="BM94" s="49">
        <v>11.278391038300001</v>
      </c>
      <c r="BN94" s="49">
        <v>9.9380849227100008</v>
      </c>
      <c r="BO94" s="49">
        <v>6.38</v>
      </c>
      <c r="BP94" s="49">
        <v>11.06</v>
      </c>
      <c r="BQ94" s="49">
        <v>5.05</v>
      </c>
      <c r="BR94" s="49">
        <v>16.502898750100002</v>
      </c>
      <c r="BS94" s="49">
        <v>14.86</v>
      </c>
      <c r="BT94">
        <v>7.3932662163799998</v>
      </c>
    </row>
    <row r="95" spans="1:72" x14ac:dyDescent="0.3">
      <c r="A95" s="48">
        <v>44623</v>
      </c>
      <c r="B95" s="51">
        <v>115165</v>
      </c>
      <c r="C95" s="49">
        <v>96.008880332199993</v>
      </c>
      <c r="D95" s="49">
        <v>28.085734802099999</v>
      </c>
      <c r="E95" s="49">
        <v>24.979059488099999</v>
      </c>
      <c r="F95" s="49">
        <v>31.0147355105</v>
      </c>
      <c r="G95" s="49">
        <v>18.379320332199999</v>
      </c>
      <c r="H95" s="49">
        <v>14.18</v>
      </c>
      <c r="I95" s="49">
        <v>14.420725345399999</v>
      </c>
      <c r="J95" s="49">
        <v>33.697429344299998</v>
      </c>
      <c r="K95" s="49">
        <v>34.444680849000001</v>
      </c>
      <c r="L95" s="49">
        <v>54.957785229599999</v>
      </c>
      <c r="M95" s="49">
        <v>34.9485517241</v>
      </c>
      <c r="N95" s="49">
        <v>9.8521567877499994</v>
      </c>
      <c r="O95" s="49">
        <v>31.004849377999999</v>
      </c>
      <c r="P95" s="49">
        <v>27.535890197400001</v>
      </c>
      <c r="Q95" s="49">
        <v>24.980499219999999</v>
      </c>
      <c r="R95" s="49">
        <v>24.439004114100001</v>
      </c>
      <c r="S95" s="49">
        <v>13.16</v>
      </c>
      <c r="T95" s="49">
        <v>15.319698384600001</v>
      </c>
      <c r="U95" s="49">
        <v>23.754351910499999</v>
      </c>
      <c r="V95" s="49">
        <v>21.850351044500002</v>
      </c>
      <c r="W95" s="49">
        <v>28.46</v>
      </c>
      <c r="X95" s="49">
        <v>47.185213451300001</v>
      </c>
      <c r="Y95" s="49">
        <v>23.07</v>
      </c>
      <c r="Z95" s="49">
        <v>16.02</v>
      </c>
      <c r="AA95" s="49">
        <v>32.789530765099997</v>
      </c>
      <c r="AB95" s="49">
        <v>9.5419333455499995</v>
      </c>
      <c r="AC95" s="49">
        <v>22.873917287899999</v>
      </c>
      <c r="AD95" s="49">
        <v>41.262407689</v>
      </c>
      <c r="AE95" s="49">
        <v>13.5971993855</v>
      </c>
      <c r="AF95" s="49">
        <v>11.5957888104</v>
      </c>
      <c r="AG95" s="49">
        <v>33.49</v>
      </c>
      <c r="AH95" s="49">
        <v>33.768932200199998</v>
      </c>
      <c r="AI95" s="49">
        <v>38.716572777300001</v>
      </c>
      <c r="AJ95" s="49">
        <v>6.6239974877399996</v>
      </c>
      <c r="AK95" s="49">
        <v>43.04</v>
      </c>
      <c r="AL95" s="49">
        <v>30.744439400400001</v>
      </c>
      <c r="AM95" s="49">
        <v>27.568375806500001</v>
      </c>
      <c r="AN95" s="49">
        <v>31.1</v>
      </c>
      <c r="AO95" s="49">
        <v>46.563946627200004</v>
      </c>
      <c r="AP95" s="49">
        <v>37.688932825400002</v>
      </c>
      <c r="AQ95" s="49">
        <v>17.02</v>
      </c>
      <c r="AR95" s="49">
        <v>6.31</v>
      </c>
      <c r="AS95" s="49">
        <v>11.0709672583</v>
      </c>
      <c r="AT95" s="49">
        <v>21.4815195993</v>
      </c>
      <c r="AU95" s="49">
        <v>9.4264460251499997</v>
      </c>
      <c r="AV95" s="49">
        <v>34.85</v>
      </c>
      <c r="AW95" s="49">
        <v>27.518682157699999</v>
      </c>
      <c r="AX95" s="49">
        <v>31.034402807799999</v>
      </c>
      <c r="AY95" s="49">
        <v>19.739562293799999</v>
      </c>
      <c r="AZ95" s="49">
        <v>21.410744144700001</v>
      </c>
      <c r="BA95" s="49">
        <v>2.5797588166800001</v>
      </c>
      <c r="BB95" s="49">
        <v>15.1138748497</v>
      </c>
      <c r="BC95" s="49">
        <v>17.149075050099999</v>
      </c>
      <c r="BD95" s="49">
        <v>47.802702488199998</v>
      </c>
      <c r="BE95" s="49">
        <v>25.44</v>
      </c>
      <c r="BF95" s="49">
        <v>20.167491381000001</v>
      </c>
      <c r="BG95" s="49">
        <v>2.21</v>
      </c>
      <c r="BH95" s="49">
        <v>3.74</v>
      </c>
      <c r="BI95" s="49">
        <v>10.5923032907</v>
      </c>
      <c r="BJ95" s="49">
        <v>14.3363560159</v>
      </c>
      <c r="BK95" s="49">
        <v>13.87</v>
      </c>
      <c r="BL95" s="49">
        <v>13.1442640429</v>
      </c>
      <c r="BM95" s="49">
        <v>11.5613264537</v>
      </c>
      <c r="BN95" s="49">
        <v>10.017828833799999</v>
      </c>
      <c r="BO95" s="49">
        <v>6.61</v>
      </c>
      <c r="BP95" s="49">
        <v>11.85</v>
      </c>
      <c r="BQ95" s="49">
        <v>5.3593439736999997</v>
      </c>
      <c r="BR95" s="49">
        <v>17.0552564887</v>
      </c>
      <c r="BS95" s="49">
        <v>16.09</v>
      </c>
      <c r="BT95">
        <v>7.7088907767199997</v>
      </c>
    </row>
    <row r="96" spans="1:72" x14ac:dyDescent="0.3">
      <c r="A96" s="48">
        <v>44622</v>
      </c>
      <c r="B96" s="51">
        <v>115173</v>
      </c>
      <c r="C96" s="49">
        <v>95.9607314454</v>
      </c>
      <c r="D96" s="49">
        <v>28.438447009099999</v>
      </c>
      <c r="E96" s="49">
        <v>24.959116127200002</v>
      </c>
      <c r="F96" s="49">
        <v>31.264719945</v>
      </c>
      <c r="G96" s="49">
        <v>18.030754139399999</v>
      </c>
      <c r="H96" s="49">
        <v>14.52</v>
      </c>
      <c r="I96" s="49">
        <v>13.9813667533</v>
      </c>
      <c r="J96" s="49">
        <v>33.704788802300001</v>
      </c>
      <c r="K96" s="49">
        <v>33.865531185199998</v>
      </c>
      <c r="L96" s="49">
        <v>55.946946230899997</v>
      </c>
      <c r="M96" s="49">
        <v>35.541724137899998</v>
      </c>
      <c r="N96" s="49">
        <v>9.8225410859799993</v>
      </c>
      <c r="O96" s="49">
        <v>30.0126941979</v>
      </c>
      <c r="P96" s="49">
        <v>26.368290613100001</v>
      </c>
      <c r="Q96" s="49">
        <v>24.931747269900001</v>
      </c>
      <c r="R96" s="49">
        <v>24.9127812537</v>
      </c>
      <c r="S96" s="49">
        <v>13.48</v>
      </c>
      <c r="T96" s="49">
        <v>15.125294073299999</v>
      </c>
      <c r="U96" s="49">
        <v>22.987439920100002</v>
      </c>
      <c r="V96" s="49">
        <v>21.322423099800002</v>
      </c>
      <c r="W96" s="49">
        <v>28.15</v>
      </c>
      <c r="X96" s="49">
        <v>47.5333724356</v>
      </c>
      <c r="Y96" s="49">
        <v>23.09</v>
      </c>
      <c r="Z96" s="49">
        <v>16.52</v>
      </c>
      <c r="AA96" s="49">
        <v>32.819053151799999</v>
      </c>
      <c r="AB96" s="49">
        <v>9.4771690920800005</v>
      </c>
      <c r="AC96" s="49">
        <v>22.824620052299998</v>
      </c>
      <c r="AD96" s="49">
        <v>40.939126717100002</v>
      </c>
      <c r="AE96" s="49">
        <v>13.7121862725</v>
      </c>
      <c r="AF96" s="49">
        <v>11.5461067675</v>
      </c>
      <c r="AG96" s="49">
        <v>33.35</v>
      </c>
      <c r="AH96" s="49">
        <v>33.037753041400002</v>
      </c>
      <c r="AI96" s="49">
        <v>39.415143721900002</v>
      </c>
      <c r="AJ96" s="49">
        <v>6.60539075323</v>
      </c>
      <c r="AK96" s="49">
        <v>43.38</v>
      </c>
      <c r="AL96" s="49">
        <v>30.3595170452</v>
      </c>
      <c r="AM96" s="49">
        <v>26.252370503000002</v>
      </c>
      <c r="AN96" s="49">
        <v>32.450000000000003</v>
      </c>
      <c r="AO96" s="49">
        <v>45.304682174699998</v>
      </c>
      <c r="AP96" s="49">
        <v>37.8217071232</v>
      </c>
      <c r="AQ96" s="49">
        <v>17.760000000000002</v>
      </c>
      <c r="AR96" s="49">
        <v>6.31</v>
      </c>
      <c r="AS96" s="49">
        <v>10.7132154779</v>
      </c>
      <c r="AT96" s="49">
        <v>21.155142920300001</v>
      </c>
      <c r="AU96" s="49">
        <v>9.3468979574300004</v>
      </c>
      <c r="AV96" s="49">
        <v>34.950000000000003</v>
      </c>
      <c r="AW96" s="49">
        <v>27.809981472600001</v>
      </c>
      <c r="AX96" s="49">
        <v>30.3626215275</v>
      </c>
      <c r="AY96" s="49">
        <v>19.466448120799999</v>
      </c>
      <c r="AZ96" s="49">
        <v>22.1004731984</v>
      </c>
      <c r="BA96" s="49">
        <v>2.45077087585</v>
      </c>
      <c r="BB96" s="49">
        <v>14.582564748299999</v>
      </c>
      <c r="BC96" s="49">
        <v>17.110753094700001</v>
      </c>
      <c r="BD96" s="49">
        <v>45.703581820099998</v>
      </c>
      <c r="BE96" s="49">
        <v>26.27</v>
      </c>
      <c r="BF96" s="49">
        <v>20.435464937799999</v>
      </c>
      <c r="BG96" s="49">
        <v>2.23</v>
      </c>
      <c r="BH96" s="49">
        <v>3.86</v>
      </c>
      <c r="BI96" s="49">
        <v>10.8164274634</v>
      </c>
      <c r="BJ96" s="49">
        <v>14.297869154100001</v>
      </c>
      <c r="BK96" s="49">
        <v>13.89</v>
      </c>
      <c r="BL96" s="49">
        <v>13.3893099796</v>
      </c>
      <c r="BM96" s="49">
        <v>11.483275304599999</v>
      </c>
      <c r="BN96" s="49">
        <v>9.9879248671600003</v>
      </c>
      <c r="BO96" s="49">
        <v>6.6</v>
      </c>
      <c r="BP96" s="49">
        <v>12.22</v>
      </c>
      <c r="BQ96" s="49">
        <v>5.2719633654300004</v>
      </c>
      <c r="BR96" s="49">
        <v>17.152161355099999</v>
      </c>
      <c r="BS96" s="49">
        <v>16.760000000000002</v>
      </c>
      <c r="BT96">
        <v>7.84279210534</v>
      </c>
    </row>
    <row r="97" spans="1:72" x14ac:dyDescent="0.3">
      <c r="A97" s="48">
        <v>44617</v>
      </c>
      <c r="B97" s="51">
        <v>113141</v>
      </c>
      <c r="C97" s="49">
        <v>88.863585527200001</v>
      </c>
      <c r="D97" s="49">
        <v>27.888872174999999</v>
      </c>
      <c r="E97" s="49">
        <v>25.3802700504</v>
      </c>
      <c r="F97" s="49">
        <v>30.306446279300001</v>
      </c>
      <c r="G97" s="49">
        <v>18.2187610097</v>
      </c>
      <c r="H97" s="49">
        <v>15.2</v>
      </c>
      <c r="I97" s="49">
        <v>14.2352183843</v>
      </c>
      <c r="J97" s="49">
        <v>33.335550947500003</v>
      </c>
      <c r="K97" s="49">
        <v>34.130565777100003</v>
      </c>
      <c r="L97" s="49">
        <v>56.896540792099998</v>
      </c>
      <c r="M97" s="49">
        <v>34.8999310345</v>
      </c>
      <c r="N97" s="49">
        <v>9.8916443901100006</v>
      </c>
      <c r="O97" s="49">
        <v>29.169362294799999</v>
      </c>
      <c r="P97" s="49">
        <v>24.7725711812</v>
      </c>
      <c r="Q97" s="49">
        <v>24.931747269900001</v>
      </c>
      <c r="R97" s="49">
        <v>24.991744110300001</v>
      </c>
      <c r="S97" s="49">
        <v>13.47</v>
      </c>
      <c r="T97" s="49">
        <v>15.2504442607</v>
      </c>
      <c r="U97" s="49">
        <v>23.2663170075</v>
      </c>
      <c r="V97" s="49">
        <v>20.638072060399999</v>
      </c>
      <c r="W97" s="49">
        <v>25.82</v>
      </c>
      <c r="X97" s="49">
        <v>48.415960289300003</v>
      </c>
      <c r="Y97" s="49">
        <v>23.04</v>
      </c>
      <c r="Z97" s="49">
        <v>16.71</v>
      </c>
      <c r="AA97" s="49">
        <v>32.966665085000002</v>
      </c>
      <c r="AB97" s="49">
        <v>9.2109160500100007</v>
      </c>
      <c r="AC97" s="49">
        <v>22.873917287899999</v>
      </c>
      <c r="AD97" s="49">
        <v>40.5668637797</v>
      </c>
      <c r="AE97" s="49">
        <v>14.1912983016</v>
      </c>
      <c r="AF97" s="49">
        <v>11.6852164876</v>
      </c>
      <c r="AG97" s="49">
        <v>33.049999999999997</v>
      </c>
      <c r="AH97" s="49">
        <v>33.105098490300001</v>
      </c>
      <c r="AI97" s="49">
        <v>39.228202201499997</v>
      </c>
      <c r="AJ97" s="49">
        <v>6.4472335098400002</v>
      </c>
      <c r="AK97" s="49">
        <v>44.09</v>
      </c>
      <c r="AL97" s="49">
        <v>30.537173516799999</v>
      </c>
      <c r="AM97" s="49">
        <v>24.288039057300001</v>
      </c>
      <c r="AN97" s="49">
        <v>30.5</v>
      </c>
      <c r="AO97" s="49">
        <v>45.881444519299997</v>
      </c>
      <c r="AP97" s="49">
        <v>37.394932594499998</v>
      </c>
      <c r="AQ97" s="49">
        <v>17.600000000000001</v>
      </c>
      <c r="AR97" s="49">
        <v>6.01</v>
      </c>
      <c r="AS97" s="49">
        <v>10.065394686399999</v>
      </c>
      <c r="AT97" s="49">
        <v>21.847457087900001</v>
      </c>
      <c r="AU97" s="49">
        <v>9.3568414659000005</v>
      </c>
      <c r="AV97" s="49">
        <v>35.200000000000003</v>
      </c>
      <c r="AW97" s="49">
        <v>27.545991468499999</v>
      </c>
      <c r="AX97" s="49">
        <v>28.4986650174</v>
      </c>
      <c r="AY97" s="49">
        <v>19.5135367713</v>
      </c>
      <c r="AZ97" s="49">
        <v>21.537032563</v>
      </c>
      <c r="BA97" s="49">
        <v>2.5499923687899999</v>
      </c>
      <c r="BB97" s="49">
        <v>13.956377843</v>
      </c>
      <c r="BC97" s="49">
        <v>17.2065579832</v>
      </c>
      <c r="BD97" s="49">
        <v>41.953788990200003</v>
      </c>
      <c r="BE97" s="49">
        <v>25.73</v>
      </c>
      <c r="BF97" s="49">
        <v>21.090511409800001</v>
      </c>
      <c r="BG97" s="49">
        <v>2.2599999999999998</v>
      </c>
      <c r="BH97" s="49">
        <v>3.79</v>
      </c>
      <c r="BI97" s="49">
        <v>10.5338361152</v>
      </c>
      <c r="BJ97" s="49">
        <v>14.605764048399999</v>
      </c>
      <c r="BK97" s="49">
        <v>13.77</v>
      </c>
      <c r="BL97" s="49">
        <v>12.6051629822</v>
      </c>
      <c r="BM97" s="49">
        <v>11.65889039</v>
      </c>
      <c r="BN97" s="49">
        <v>9.9779568782699997</v>
      </c>
      <c r="BO97" s="49">
        <v>6.49</v>
      </c>
      <c r="BP97" s="49">
        <v>12.55</v>
      </c>
      <c r="BQ97" s="49">
        <v>5.3690529301699996</v>
      </c>
      <c r="BR97" s="49">
        <v>17.026185028800001</v>
      </c>
      <c r="BS97" s="49">
        <v>17.28</v>
      </c>
      <c r="BT97">
        <v>7.6419401124000004</v>
      </c>
    </row>
    <row r="98" spans="1:72" x14ac:dyDescent="0.3">
      <c r="A98" s="48">
        <v>44616</v>
      </c>
      <c r="B98" s="51">
        <v>111591</v>
      </c>
      <c r="C98" s="49">
        <v>84.299071056000002</v>
      </c>
      <c r="D98" s="49">
        <v>27.388512997799999</v>
      </c>
      <c r="E98" s="49">
        <v>24.872066763100001</v>
      </c>
      <c r="F98" s="49">
        <v>29.7564805234</v>
      </c>
      <c r="G98" s="49">
        <v>18.129233928600001</v>
      </c>
      <c r="H98" s="49">
        <v>14.84</v>
      </c>
      <c r="I98" s="49">
        <v>14.352380675599999</v>
      </c>
      <c r="J98" s="49">
        <v>32.8053632584</v>
      </c>
      <c r="K98" s="49">
        <v>33.178404465500002</v>
      </c>
      <c r="L98" s="49">
        <v>57.707652813099998</v>
      </c>
      <c r="M98" s="49">
        <v>35.493103448299998</v>
      </c>
      <c r="N98" s="49">
        <v>9.7929253842200001</v>
      </c>
      <c r="O98" s="49">
        <v>29.089989880400001</v>
      </c>
      <c r="P98" s="49">
        <v>23.624431589899999</v>
      </c>
      <c r="Q98" s="49">
        <v>24.980499219999999</v>
      </c>
      <c r="R98" s="49">
        <v>25.1792808947</v>
      </c>
      <c r="S98" s="49">
        <v>13.56</v>
      </c>
      <c r="T98" s="49">
        <v>15.2057477652</v>
      </c>
      <c r="U98" s="49">
        <v>23.096998775799999</v>
      </c>
      <c r="V98" s="49">
        <v>20.051485455200002</v>
      </c>
      <c r="W98" s="49">
        <v>24.86</v>
      </c>
      <c r="X98" s="49">
        <v>48.0878473434</v>
      </c>
      <c r="Y98" s="49">
        <v>22.9</v>
      </c>
      <c r="Z98" s="49">
        <v>17.34</v>
      </c>
      <c r="AA98" s="49">
        <v>32.0711526901</v>
      </c>
      <c r="AB98" s="49">
        <v>9.1965239936799996</v>
      </c>
      <c r="AC98" s="49">
        <v>22.568274427599999</v>
      </c>
      <c r="AD98" s="49">
        <v>39.4010930022</v>
      </c>
      <c r="AE98" s="49">
        <v>14.814143939399999</v>
      </c>
      <c r="AF98" s="49">
        <v>12.3310830452</v>
      </c>
      <c r="AG98" s="49">
        <v>32.82</v>
      </c>
      <c r="AH98" s="49">
        <v>32.566334899600001</v>
      </c>
      <c r="AI98" s="49">
        <v>39.589538113099998</v>
      </c>
      <c r="AJ98" s="49">
        <v>6.5774806514500002</v>
      </c>
      <c r="AK98" s="49">
        <v>43.66</v>
      </c>
      <c r="AL98" s="49">
        <v>29.935115474</v>
      </c>
      <c r="AM98" s="49">
        <v>22.7397975238</v>
      </c>
      <c r="AN98" s="49">
        <v>30.2</v>
      </c>
      <c r="AO98" s="49">
        <v>44.987462885100001</v>
      </c>
      <c r="AP98" s="49">
        <v>37.603577919599999</v>
      </c>
      <c r="AQ98" s="49">
        <v>17.45</v>
      </c>
      <c r="AR98" s="49">
        <v>6.12</v>
      </c>
      <c r="AS98" s="49">
        <v>9.7076429059600002</v>
      </c>
      <c r="AT98" s="49">
        <v>21.521080408900001</v>
      </c>
      <c r="AU98" s="49">
        <v>9.6650902283200004</v>
      </c>
      <c r="AV98" s="49">
        <v>35.64</v>
      </c>
      <c r="AW98" s="49">
        <v>27.773569058300001</v>
      </c>
      <c r="AX98" s="49">
        <v>27.438953701999999</v>
      </c>
      <c r="AY98" s="49">
        <v>19.8996637055</v>
      </c>
      <c r="AZ98" s="49">
        <v>22.323906553800001</v>
      </c>
      <c r="BA98" s="49">
        <v>2.62936956315</v>
      </c>
      <c r="BB98" s="49">
        <v>13.5199445454</v>
      </c>
      <c r="BC98" s="49">
        <v>17.522714115399999</v>
      </c>
      <c r="BD98" s="49">
        <v>43.156012645499999</v>
      </c>
      <c r="BE98" s="49">
        <v>25.4</v>
      </c>
      <c r="BF98" s="49">
        <v>21.8348824007</v>
      </c>
      <c r="BG98" s="49">
        <v>2.37</v>
      </c>
      <c r="BH98" s="49">
        <v>3.91</v>
      </c>
      <c r="BI98" s="49">
        <v>10.524091586000001</v>
      </c>
      <c r="BJ98" s="49">
        <v>14.8174417882</v>
      </c>
      <c r="BK98" s="49">
        <v>13.72</v>
      </c>
      <c r="BL98" s="49">
        <v>13.5755448914</v>
      </c>
      <c r="BM98" s="49">
        <v>11.7662107199</v>
      </c>
      <c r="BN98" s="49">
        <v>10.097572744900001</v>
      </c>
      <c r="BO98" s="49">
        <v>6.62</v>
      </c>
      <c r="BP98" s="49">
        <v>12.6</v>
      </c>
      <c r="BQ98" s="49">
        <v>5.42730666902</v>
      </c>
      <c r="BR98" s="49">
        <v>17.3265901147</v>
      </c>
      <c r="BS98" s="49">
        <v>17.45</v>
      </c>
      <c r="BT98">
        <v>7.65150449302</v>
      </c>
    </row>
    <row r="99" spans="1:72" x14ac:dyDescent="0.3">
      <c r="A99" s="48">
        <v>44615</v>
      </c>
      <c r="B99" s="51">
        <v>112007</v>
      </c>
      <c r="C99" s="49">
        <v>83.2686848779</v>
      </c>
      <c r="D99" s="49">
        <v>28.069329583199998</v>
      </c>
      <c r="E99" s="49">
        <v>25.300551887699999</v>
      </c>
      <c r="F99" s="49">
        <v>30.231450948999999</v>
      </c>
      <c r="G99" s="49">
        <v>18.6932545397</v>
      </c>
      <c r="H99" s="49">
        <v>14.81</v>
      </c>
      <c r="I99" s="49">
        <v>14.2449819086</v>
      </c>
      <c r="J99" s="49">
        <v>33.884673911100002</v>
      </c>
      <c r="K99" s="49">
        <v>34.199278449099999</v>
      </c>
      <c r="L99" s="49">
        <v>57.727436033099998</v>
      </c>
      <c r="M99" s="49">
        <v>35.580620689699998</v>
      </c>
      <c r="N99" s="49">
        <v>9.9508757936399999</v>
      </c>
      <c r="O99" s="49">
        <v>28.375638150699999</v>
      </c>
      <c r="P99" s="49">
        <v>23.887141496400002</v>
      </c>
      <c r="Q99" s="49">
        <v>24.765990639599998</v>
      </c>
      <c r="R99" s="49">
        <v>25.366817679099999</v>
      </c>
      <c r="S99" s="49">
        <v>13.43</v>
      </c>
      <c r="T99" s="49">
        <v>15.55438043</v>
      </c>
      <c r="U99" s="49">
        <v>22.230487825699999</v>
      </c>
      <c r="V99" s="49">
        <v>19.992826794599999</v>
      </c>
      <c r="W99" s="49">
        <v>24.89</v>
      </c>
      <c r="X99" s="49">
        <v>47.421971070700003</v>
      </c>
      <c r="Y99" s="49">
        <v>23.01</v>
      </c>
      <c r="Z99" s="49">
        <v>18.46</v>
      </c>
      <c r="AA99" s="49">
        <v>32.021948712399997</v>
      </c>
      <c r="AB99" s="49">
        <v>9.3764246977799992</v>
      </c>
      <c r="AC99" s="49">
        <v>22.331647697000001</v>
      </c>
      <c r="AD99" s="49">
        <v>38.911273347700003</v>
      </c>
      <c r="AE99" s="49">
        <v>14.296702948</v>
      </c>
      <c r="AF99" s="49">
        <v>12.569556851</v>
      </c>
      <c r="AG99" s="49">
        <v>32.6</v>
      </c>
      <c r="AH99" s="49">
        <v>33.432204956</v>
      </c>
      <c r="AI99" s="49">
        <v>39.608840667099997</v>
      </c>
      <c r="AJ99" s="49">
        <v>6.8100648329000002</v>
      </c>
      <c r="AK99" s="49">
        <v>44.12</v>
      </c>
      <c r="AL99" s="49">
        <v>30.991184499900001</v>
      </c>
      <c r="AM99" s="49">
        <v>22.933327715499999</v>
      </c>
      <c r="AN99" s="49">
        <v>29.69</v>
      </c>
      <c r="AO99" s="49">
        <v>45.064364531000003</v>
      </c>
      <c r="AP99" s="49">
        <v>37.622545676500003</v>
      </c>
      <c r="AQ99" s="49">
        <v>17.09</v>
      </c>
      <c r="AR99" s="49">
        <v>5.91</v>
      </c>
      <c r="AS99" s="49">
        <v>9.78499464227</v>
      </c>
      <c r="AT99" s="49">
        <v>21.758445266399999</v>
      </c>
      <c r="AU99" s="49">
        <v>9.5557116351999998</v>
      </c>
      <c r="AV99" s="49">
        <v>30.94</v>
      </c>
      <c r="AW99" s="49">
        <v>27.973837337300001</v>
      </c>
      <c r="AX99" s="49">
        <v>27.268642954899999</v>
      </c>
      <c r="AY99" s="49">
        <v>20.031511926899999</v>
      </c>
      <c r="AZ99" s="49">
        <v>21.566176044199999</v>
      </c>
      <c r="BA99" s="49">
        <v>2.5797588166800001</v>
      </c>
      <c r="BB99" s="49">
        <v>13.529432225800001</v>
      </c>
      <c r="BC99" s="49">
        <v>17.9538361139</v>
      </c>
      <c r="BD99" s="49">
        <v>41.390842992800003</v>
      </c>
      <c r="BE99" s="49">
        <v>25.29</v>
      </c>
      <c r="BF99" s="49">
        <v>22.3807544607</v>
      </c>
      <c r="BG99" s="49">
        <v>2.38</v>
      </c>
      <c r="BH99" s="49">
        <v>3.82</v>
      </c>
      <c r="BI99" s="49">
        <v>9.8322300094900008</v>
      </c>
      <c r="BJ99" s="49">
        <v>14.855928649999999</v>
      </c>
      <c r="BK99" s="49">
        <v>14.09</v>
      </c>
      <c r="BL99" s="49">
        <v>15.9279858835</v>
      </c>
      <c r="BM99" s="49">
        <v>12.000364167100001</v>
      </c>
      <c r="BN99" s="49">
        <v>9.9580209004900002</v>
      </c>
      <c r="BO99" s="49">
        <v>6.63</v>
      </c>
      <c r="BP99" s="49">
        <v>13.06</v>
      </c>
      <c r="BQ99" s="49">
        <v>5.5632320596599998</v>
      </c>
      <c r="BR99" s="49">
        <v>17.471947414300001</v>
      </c>
      <c r="BS99" s="49">
        <v>17.91</v>
      </c>
      <c r="BT99">
        <v>7.9480002921199997</v>
      </c>
    </row>
    <row r="100" spans="1:72" x14ac:dyDescent="0.3">
      <c r="A100" s="48">
        <v>44614</v>
      </c>
      <c r="B100" s="51">
        <v>112891</v>
      </c>
      <c r="C100" s="49">
        <v>84.154624395499994</v>
      </c>
      <c r="D100" s="49">
        <v>27.675604328999999</v>
      </c>
      <c r="E100" s="49">
        <v>25.6592836198</v>
      </c>
      <c r="F100" s="49">
        <v>30.223118134500002</v>
      </c>
      <c r="G100" s="49">
        <v>18.782781620800002</v>
      </c>
      <c r="H100" s="49">
        <v>14.71</v>
      </c>
      <c r="I100" s="49">
        <v>14.0497114232</v>
      </c>
      <c r="J100" s="49">
        <v>33.7142564396</v>
      </c>
      <c r="K100" s="49">
        <v>33.482703441399998</v>
      </c>
      <c r="L100" s="49">
        <v>60.912534457200003</v>
      </c>
      <c r="M100" s="49">
        <v>35.775103448300001</v>
      </c>
      <c r="N100" s="49">
        <v>10.098954302499999</v>
      </c>
      <c r="O100" s="49">
        <v>29.298342468200001</v>
      </c>
      <c r="P100" s="49">
        <v>24.7141912019</v>
      </c>
      <c r="Q100" s="49">
        <v>24.492979719200001</v>
      </c>
      <c r="R100" s="49">
        <v>25.5938358917</v>
      </c>
      <c r="S100" s="49">
        <v>13.59</v>
      </c>
      <c r="T100" s="49">
        <v>15.742105711100001</v>
      </c>
      <c r="U100" s="49">
        <v>23.654752950700001</v>
      </c>
      <c r="V100" s="49">
        <v>20.061261898600002</v>
      </c>
      <c r="W100" s="49">
        <v>24.54</v>
      </c>
      <c r="X100" s="49">
        <v>47.3447680246</v>
      </c>
      <c r="Y100" s="49">
        <v>23.16</v>
      </c>
      <c r="Z100" s="49">
        <v>19.350000000000001</v>
      </c>
      <c r="AA100" s="49">
        <v>32.228605418900003</v>
      </c>
      <c r="AB100" s="49">
        <v>9.1677398810199993</v>
      </c>
      <c r="AC100" s="49">
        <v>23.110544018399999</v>
      </c>
      <c r="AD100" s="49">
        <v>38.9014769546</v>
      </c>
      <c r="AE100" s="49">
        <v>14.6799925713</v>
      </c>
      <c r="AF100" s="49">
        <v>12.768285022600001</v>
      </c>
      <c r="AG100" s="49">
        <v>32.61</v>
      </c>
      <c r="AH100" s="49">
        <v>32.373919331499998</v>
      </c>
      <c r="AI100" s="49">
        <v>39.290348527200003</v>
      </c>
      <c r="AJ100" s="49">
        <v>6.6891210585499996</v>
      </c>
      <c r="AK100" s="49">
        <v>44.25</v>
      </c>
      <c r="AL100" s="49">
        <v>31.198450383499999</v>
      </c>
      <c r="AM100" s="49">
        <v>24.1041853752</v>
      </c>
      <c r="AN100" s="49">
        <v>29.79</v>
      </c>
      <c r="AO100" s="49">
        <v>45.362358409099997</v>
      </c>
      <c r="AP100" s="49">
        <v>36.844867646300003</v>
      </c>
      <c r="AQ100" s="49">
        <v>17.5</v>
      </c>
      <c r="AR100" s="49">
        <v>6.07</v>
      </c>
      <c r="AS100" s="49">
        <v>10.162084356699999</v>
      </c>
      <c r="AT100" s="49">
        <v>21.896908099899999</v>
      </c>
      <c r="AU100" s="49">
        <v>9.6054291775300005</v>
      </c>
      <c r="AV100" s="49">
        <v>24.72</v>
      </c>
      <c r="AW100" s="49">
        <v>27.473166639799999</v>
      </c>
      <c r="AX100" s="49">
        <v>27.874192277900001</v>
      </c>
      <c r="AY100" s="49">
        <v>19.927916895799999</v>
      </c>
      <c r="AZ100" s="49">
        <v>21.498174588200001</v>
      </c>
      <c r="BA100" s="49">
        <v>2.58968096597</v>
      </c>
      <c r="BB100" s="49">
        <v>13.9658655234</v>
      </c>
      <c r="BC100" s="49">
        <v>18.3849581124</v>
      </c>
      <c r="BD100" s="49">
        <v>41.667545262700003</v>
      </c>
      <c r="BE100" s="49">
        <v>26.93</v>
      </c>
      <c r="BF100" s="49">
        <v>22.053231224699999</v>
      </c>
      <c r="BG100" s="49">
        <v>2.4300000000000002</v>
      </c>
      <c r="BH100" s="49">
        <v>3.87</v>
      </c>
      <c r="BI100" s="49">
        <v>9.9101862434600001</v>
      </c>
      <c r="BJ100" s="49">
        <v>15.1445801134</v>
      </c>
      <c r="BK100" s="49">
        <v>13.97</v>
      </c>
      <c r="BL100" s="49">
        <v>15.9279858835</v>
      </c>
      <c r="BM100" s="49">
        <v>12.088171709799999</v>
      </c>
      <c r="BN100" s="49">
        <v>10.1872846449</v>
      </c>
      <c r="BO100" s="49">
        <v>6.85</v>
      </c>
      <c r="BP100" s="49">
        <v>13.94</v>
      </c>
      <c r="BQ100" s="49">
        <v>5.6020678855500003</v>
      </c>
      <c r="BR100" s="49">
        <v>17.849876393300001</v>
      </c>
      <c r="BS100" s="49">
        <v>18.43</v>
      </c>
      <c r="BT100">
        <v>8.3210111361599992</v>
      </c>
    </row>
    <row r="101" spans="1:72" x14ac:dyDescent="0.3">
      <c r="A101" s="48">
        <v>44613</v>
      </c>
      <c r="B101" s="51">
        <v>111725</v>
      </c>
      <c r="C101" s="49">
        <v>82.719787568100003</v>
      </c>
      <c r="D101" s="49">
        <v>27.765833033100002</v>
      </c>
      <c r="E101" s="49">
        <v>25.426446796099999</v>
      </c>
      <c r="F101" s="49">
        <v>30.6980885601</v>
      </c>
      <c r="G101" s="49">
        <v>18.854403285699998</v>
      </c>
      <c r="H101" s="49">
        <v>14.45</v>
      </c>
      <c r="I101" s="49">
        <v>13.7372786466</v>
      </c>
      <c r="J101" s="49">
        <v>33.4018244086</v>
      </c>
      <c r="K101" s="49">
        <v>33.237301041499997</v>
      </c>
      <c r="L101" s="49">
        <v>57.420796122799999</v>
      </c>
      <c r="M101" s="49">
        <v>34.870758620700002</v>
      </c>
      <c r="N101" s="49">
        <v>10.0792105013</v>
      </c>
      <c r="O101" s="49">
        <v>29.2884209164</v>
      </c>
      <c r="P101" s="49">
        <v>24.558511257399999</v>
      </c>
      <c r="Q101" s="49">
        <v>23.790951638100001</v>
      </c>
      <c r="R101" s="49">
        <v>26.028131602999999</v>
      </c>
      <c r="S101" s="49">
        <v>13.39</v>
      </c>
      <c r="T101" s="49">
        <v>15.742105711100001</v>
      </c>
      <c r="U101" s="49">
        <v>23.216517527600001</v>
      </c>
      <c r="V101" s="49">
        <v>20.7065071643</v>
      </c>
      <c r="W101" s="49">
        <v>25.27</v>
      </c>
      <c r="X101" s="49">
        <v>47.836937443499998</v>
      </c>
      <c r="Y101" s="49">
        <v>23.12</v>
      </c>
      <c r="Z101" s="49">
        <v>18.34</v>
      </c>
      <c r="AA101" s="49">
        <v>31.401978592900001</v>
      </c>
      <c r="AB101" s="49">
        <v>9.1893279655099995</v>
      </c>
      <c r="AC101" s="49">
        <v>22.933073970500001</v>
      </c>
      <c r="AD101" s="49">
        <v>38.382268121000003</v>
      </c>
      <c r="AE101" s="49">
        <v>14.469183278499999</v>
      </c>
      <c r="AF101" s="49">
        <v>12.5397476253</v>
      </c>
      <c r="AG101" s="49">
        <v>31.16</v>
      </c>
      <c r="AH101" s="49">
        <v>32.364298553099999</v>
      </c>
      <c r="AI101" s="49">
        <v>39.271045973299998</v>
      </c>
      <c r="AJ101" s="49">
        <v>6.6333008549999999</v>
      </c>
      <c r="AK101" s="49">
        <v>43.6</v>
      </c>
      <c r="AL101" s="49">
        <v>31.307018227299999</v>
      </c>
      <c r="AM101" s="49">
        <v>23.9396847123</v>
      </c>
      <c r="AN101" s="49">
        <v>31.49</v>
      </c>
      <c r="AO101" s="49">
        <v>46.1409875744</v>
      </c>
      <c r="AP101" s="49">
        <v>35.8964798047</v>
      </c>
      <c r="AQ101" s="49">
        <v>18.350000000000001</v>
      </c>
      <c r="AR101" s="49">
        <v>6.02</v>
      </c>
      <c r="AS101" s="49">
        <v>10.0944015875</v>
      </c>
      <c r="AT101" s="49">
        <v>21.441958789800001</v>
      </c>
      <c r="AU101" s="49">
        <v>9.4264460251499997</v>
      </c>
      <c r="AV101" s="49">
        <v>24.49</v>
      </c>
      <c r="AW101" s="49">
        <v>27.236485946399998</v>
      </c>
      <c r="AX101" s="49">
        <v>28.035041316899999</v>
      </c>
      <c r="AY101" s="49">
        <v>19.777233214199999</v>
      </c>
      <c r="AZ101" s="49">
        <v>20.7015861036</v>
      </c>
      <c r="BA101" s="49">
        <v>2.6392917124499999</v>
      </c>
      <c r="BB101" s="49">
        <v>13.7381611942</v>
      </c>
      <c r="BC101" s="49">
        <v>16.9862067396</v>
      </c>
      <c r="BD101" s="49">
        <v>41.820208584</v>
      </c>
      <c r="BE101" s="49">
        <v>25.71</v>
      </c>
      <c r="BF101" s="49">
        <v>21.060736570100001</v>
      </c>
      <c r="BG101" s="49">
        <v>2.27</v>
      </c>
      <c r="BH101" s="49">
        <v>3.76</v>
      </c>
      <c r="BI101" s="49">
        <v>9.3352590179299995</v>
      </c>
      <c r="BJ101" s="49">
        <v>15.134958398</v>
      </c>
      <c r="BK101" s="49">
        <v>13.5</v>
      </c>
      <c r="BL101" s="49">
        <v>15.4476958476</v>
      </c>
      <c r="BM101" s="49">
        <v>11.941825805300001</v>
      </c>
      <c r="BN101" s="49">
        <v>10.167348667200001</v>
      </c>
      <c r="BO101" s="49">
        <v>6.75</v>
      </c>
      <c r="BP101" s="49">
        <v>13.29</v>
      </c>
      <c r="BQ101" s="49">
        <v>5.4952693643400004</v>
      </c>
      <c r="BR101" s="49">
        <v>17.549471307400001</v>
      </c>
      <c r="BS101" s="49">
        <v>18.27</v>
      </c>
      <c r="BT101">
        <v>8.2444960912299994</v>
      </c>
    </row>
    <row r="102" spans="1:72" x14ac:dyDescent="0.3">
      <c r="A102" s="48">
        <v>44610</v>
      </c>
      <c r="B102" s="51">
        <v>112879</v>
      </c>
      <c r="C102" s="49">
        <v>82.652379126499994</v>
      </c>
      <c r="D102" s="49">
        <v>27.0686112287</v>
      </c>
      <c r="E102" s="49">
        <v>26.063850867799999</v>
      </c>
      <c r="F102" s="49">
        <v>29.889805555100001</v>
      </c>
      <c r="G102" s="49">
        <v>19.078220988599998</v>
      </c>
      <c r="H102" s="49">
        <v>14.77</v>
      </c>
      <c r="I102" s="49">
        <v>13.932549132</v>
      </c>
      <c r="J102" s="49">
        <v>34.130832480999999</v>
      </c>
      <c r="K102" s="49">
        <v>34.0127726252</v>
      </c>
      <c r="L102" s="49">
        <v>57.806568913299998</v>
      </c>
      <c r="M102" s="49">
        <v>35.298620689700002</v>
      </c>
      <c r="N102" s="49">
        <v>10.3852394196</v>
      </c>
      <c r="O102" s="49">
        <v>29.372552026499999</v>
      </c>
      <c r="P102" s="49">
        <v>24.8504111534</v>
      </c>
      <c r="Q102" s="49">
        <v>24.346723869000002</v>
      </c>
      <c r="R102" s="49">
        <v>27.242185523</v>
      </c>
      <c r="S102" s="49">
        <v>13.66</v>
      </c>
      <c r="T102" s="49">
        <v>16.010284683999998</v>
      </c>
      <c r="U102" s="49">
        <v>23.604953470800002</v>
      </c>
      <c r="V102" s="49">
        <v>21.273540882700001</v>
      </c>
      <c r="W102" s="49">
        <v>24.38</v>
      </c>
      <c r="X102" s="49">
        <v>47.779035159000003</v>
      </c>
      <c r="Y102" s="49">
        <v>23.18</v>
      </c>
      <c r="Z102" s="49">
        <v>18.82</v>
      </c>
      <c r="AA102" s="49">
        <v>32.090834281200003</v>
      </c>
      <c r="AB102" s="49">
        <v>9.36922866962</v>
      </c>
      <c r="AC102" s="49">
        <v>22.864057840800001</v>
      </c>
      <c r="AD102" s="49">
        <v>37.069551447099997</v>
      </c>
      <c r="AE102" s="49">
        <v>14.411689835000001</v>
      </c>
      <c r="AF102" s="49">
        <v>12.8080306569</v>
      </c>
      <c r="AG102" s="49">
        <v>31.82</v>
      </c>
      <c r="AH102" s="49">
        <v>33.018511484599998</v>
      </c>
      <c r="AI102" s="49">
        <v>39.029764049100002</v>
      </c>
      <c r="AJ102" s="49">
        <v>6.7170311603200004</v>
      </c>
      <c r="AK102" s="49">
        <v>43.83</v>
      </c>
      <c r="AL102" s="49">
        <v>31.691940582600001</v>
      </c>
      <c r="AM102" s="49">
        <v>23.8429196164</v>
      </c>
      <c r="AN102" s="49">
        <v>33.72</v>
      </c>
      <c r="AO102" s="49">
        <v>48.0923668406</v>
      </c>
      <c r="AP102" s="49">
        <v>35.754221628499998</v>
      </c>
      <c r="AQ102" s="49">
        <v>19.16</v>
      </c>
      <c r="AR102" s="49">
        <v>6.36</v>
      </c>
      <c r="AS102" s="49">
        <v>10.1814222908</v>
      </c>
      <c r="AT102" s="49">
        <v>22.015590528600001</v>
      </c>
      <c r="AU102" s="49">
        <v>9.6650902283200004</v>
      </c>
      <c r="AV102" s="49">
        <v>25.75</v>
      </c>
      <c r="AW102" s="49">
        <v>27.099939392500001</v>
      </c>
      <c r="AX102" s="49">
        <v>27.486262242799999</v>
      </c>
      <c r="AY102" s="49">
        <v>20.2481197193</v>
      </c>
      <c r="AZ102" s="49">
        <v>21.6924644624</v>
      </c>
      <c r="BA102" s="49">
        <v>2.8079682504600001</v>
      </c>
      <c r="BB102" s="49">
        <v>13.9943285645</v>
      </c>
      <c r="BC102" s="49">
        <v>17.379006782600001</v>
      </c>
      <c r="BD102" s="49">
        <v>41.600755059599997</v>
      </c>
      <c r="BE102" s="49">
        <v>26.4</v>
      </c>
      <c r="BF102" s="49">
        <v>22.013531438499999</v>
      </c>
      <c r="BG102" s="49">
        <v>2.41</v>
      </c>
      <c r="BH102" s="49">
        <v>3.94</v>
      </c>
      <c r="BI102" s="49">
        <v>9.6275948953100006</v>
      </c>
      <c r="BJ102" s="49">
        <v>15.6256658857</v>
      </c>
      <c r="BK102" s="49">
        <v>13.35</v>
      </c>
      <c r="BL102" s="49">
        <v>16.908169630100002</v>
      </c>
      <c r="BM102" s="49">
        <v>12.478427455</v>
      </c>
      <c r="BN102" s="49">
        <v>10.6458121339</v>
      </c>
      <c r="BO102" s="49">
        <v>6.98</v>
      </c>
      <c r="BP102" s="49">
        <v>14.08</v>
      </c>
      <c r="BQ102" s="49">
        <v>5.7282843197200002</v>
      </c>
      <c r="BR102" s="49">
        <v>18.3247102387</v>
      </c>
      <c r="BS102" s="49">
        <v>18.93</v>
      </c>
      <c r="BT102">
        <v>8.8757452119</v>
      </c>
    </row>
    <row r="103" spans="1:72" x14ac:dyDescent="0.3">
      <c r="A103" s="48">
        <v>44609</v>
      </c>
      <c r="B103" s="51">
        <v>113528</v>
      </c>
      <c r="C103" s="49">
        <v>82.479043133999994</v>
      </c>
      <c r="D103" s="49">
        <v>26.904559039399999</v>
      </c>
      <c r="E103" s="49">
        <v>25.9642564816</v>
      </c>
      <c r="F103" s="49">
        <v>30.081460288300001</v>
      </c>
      <c r="G103" s="49">
        <v>18.9707884912</v>
      </c>
      <c r="H103" s="49">
        <v>14.85</v>
      </c>
      <c r="I103" s="49">
        <v>13.8642044621</v>
      </c>
      <c r="J103" s="49">
        <v>33.449162595099999</v>
      </c>
      <c r="K103" s="49">
        <v>34.533025712899999</v>
      </c>
      <c r="L103" s="49">
        <v>58.7759466945</v>
      </c>
      <c r="M103" s="49">
        <v>36.241862069</v>
      </c>
      <c r="N103" s="49">
        <v>10.3358799166</v>
      </c>
      <c r="O103" s="49">
        <v>30.2002254147</v>
      </c>
      <c r="P103" s="49">
        <v>25.288260997599998</v>
      </c>
      <c r="Q103" s="49">
        <v>24.122464898600001</v>
      </c>
      <c r="R103" s="49">
        <v>26.876982311300001</v>
      </c>
      <c r="S103" s="49">
        <v>13.88</v>
      </c>
      <c r="T103" s="49">
        <v>15.938770291200001</v>
      </c>
      <c r="U103" s="49">
        <v>23.465514927099999</v>
      </c>
      <c r="V103" s="49">
        <v>22.348949658999999</v>
      </c>
      <c r="W103" s="49">
        <v>24.89</v>
      </c>
      <c r="X103" s="49">
        <v>48.010644297299997</v>
      </c>
      <c r="Y103" s="49">
        <v>23.17</v>
      </c>
      <c r="Z103" s="49">
        <v>18.95</v>
      </c>
      <c r="AA103" s="49">
        <v>31.618476094999998</v>
      </c>
      <c r="AB103" s="49">
        <v>9.3332485288000004</v>
      </c>
      <c r="AC103" s="49">
        <v>22.873917287899999</v>
      </c>
      <c r="AD103" s="49">
        <v>36.677695723500001</v>
      </c>
      <c r="AE103" s="49">
        <v>14.862055142299999</v>
      </c>
      <c r="AF103" s="49">
        <v>12.837839882600001</v>
      </c>
      <c r="AG103" s="49">
        <v>32.22</v>
      </c>
      <c r="AH103" s="49">
        <v>33.182064717499998</v>
      </c>
      <c r="AI103" s="49">
        <v>39.155230649700002</v>
      </c>
      <c r="AJ103" s="49">
        <v>6.7449412621000002</v>
      </c>
      <c r="AK103" s="49">
        <v>43.59</v>
      </c>
      <c r="AL103" s="49">
        <v>31.415586071100002</v>
      </c>
      <c r="AM103" s="49">
        <v>24.152567923100001</v>
      </c>
      <c r="AN103" s="49">
        <v>34.28</v>
      </c>
      <c r="AO103" s="49">
        <v>48.803707065700003</v>
      </c>
      <c r="AP103" s="49">
        <v>35.431769762400002</v>
      </c>
      <c r="AQ103" s="49">
        <v>19.34</v>
      </c>
      <c r="AR103" s="49">
        <v>6.63</v>
      </c>
      <c r="AS103" s="49">
        <v>10.3457947305</v>
      </c>
      <c r="AT103" s="49">
        <v>21.926578707099999</v>
      </c>
      <c r="AU103" s="49">
        <v>9.6153726860000006</v>
      </c>
      <c r="AV103" s="49">
        <v>26.06</v>
      </c>
      <c r="AW103" s="49">
        <v>27.072630081700002</v>
      </c>
      <c r="AX103" s="49">
        <v>27.382183452900001</v>
      </c>
      <c r="AY103" s="49">
        <v>19.871410515200001</v>
      </c>
      <c r="AZ103" s="49">
        <v>22.071329717299999</v>
      </c>
      <c r="BA103" s="49">
        <v>2.5003816223199999</v>
      </c>
      <c r="BB103" s="49">
        <v>14.0986930487</v>
      </c>
      <c r="BC103" s="49">
        <v>17.676001937100001</v>
      </c>
      <c r="BD103" s="49">
        <v>42.993807866600001</v>
      </c>
      <c r="BE103" s="49">
        <v>26.8</v>
      </c>
      <c r="BF103" s="49">
        <v>21.844807347300002</v>
      </c>
      <c r="BG103" s="49">
        <v>2.42</v>
      </c>
      <c r="BH103" s="49">
        <v>4.01</v>
      </c>
      <c r="BI103" s="49">
        <v>9.6470839538100002</v>
      </c>
      <c r="BJ103" s="49">
        <v>15.606422454800001</v>
      </c>
      <c r="BK103" s="49">
        <v>13.62</v>
      </c>
      <c r="BL103" s="49">
        <v>17.094404541999999</v>
      </c>
      <c r="BM103" s="49">
        <v>12.146710071599999</v>
      </c>
      <c r="BN103" s="49">
        <v>11.253859456100001</v>
      </c>
      <c r="BO103" s="49">
        <v>7.19</v>
      </c>
      <c r="BP103" s="49">
        <v>14.68</v>
      </c>
      <c r="BQ103" s="49">
        <v>5.7671201456099999</v>
      </c>
      <c r="BR103" s="49">
        <v>18.3150197521</v>
      </c>
      <c r="BS103" s="49">
        <v>19</v>
      </c>
      <c r="BT103">
        <v>8.8948739731300002</v>
      </c>
    </row>
    <row r="104" spans="1:72" x14ac:dyDescent="0.3">
      <c r="A104" s="48">
        <v>44608</v>
      </c>
      <c r="B104" s="51">
        <v>115180</v>
      </c>
      <c r="C104" s="49">
        <v>86.186507419600005</v>
      </c>
      <c r="D104" s="49">
        <v>27.011192962500001</v>
      </c>
      <c r="E104" s="49">
        <v>26.332755710499999</v>
      </c>
      <c r="F104" s="49">
        <v>30.223118134500002</v>
      </c>
      <c r="G104" s="49">
        <v>19.194606193999999</v>
      </c>
      <c r="H104" s="49">
        <v>15.08</v>
      </c>
      <c r="I104" s="49">
        <v>14.2449819086</v>
      </c>
      <c r="J104" s="49">
        <v>33.449162595099999</v>
      </c>
      <c r="K104" s="49">
        <v>34.523209616899997</v>
      </c>
      <c r="L104" s="49">
        <v>59.399118125299999</v>
      </c>
      <c r="M104" s="49">
        <v>36.154344827599999</v>
      </c>
      <c r="N104" s="49">
        <v>10.4444708231</v>
      </c>
      <c r="O104" s="49">
        <v>30.840686965100002</v>
      </c>
      <c r="P104" s="49">
        <v>26.708840491899998</v>
      </c>
      <c r="Q104" s="49">
        <v>24.122464898600001</v>
      </c>
      <c r="R104" s="49">
        <v>27.153352309399999</v>
      </c>
      <c r="S104" s="49">
        <v>14.01</v>
      </c>
      <c r="T104" s="49">
        <v>16.099677674999999</v>
      </c>
      <c r="U104" s="49">
        <v>23.405755551199999</v>
      </c>
      <c r="V104" s="49">
        <v>22.4076083195</v>
      </c>
      <c r="W104" s="49">
        <v>25.24</v>
      </c>
      <c r="X104" s="49">
        <v>47.5667267822</v>
      </c>
      <c r="Y104" s="49">
        <v>23.08</v>
      </c>
      <c r="Z104" s="49">
        <v>19</v>
      </c>
      <c r="AA104" s="49">
        <v>31.215003477500002</v>
      </c>
      <c r="AB104" s="49">
        <v>9.4555810075900002</v>
      </c>
      <c r="AC104" s="49">
        <v>22.7063066871</v>
      </c>
      <c r="AD104" s="49">
        <v>36.0703193521</v>
      </c>
      <c r="AE104" s="49">
        <v>15.1399401192</v>
      </c>
      <c r="AF104" s="49">
        <v>12.8179670655</v>
      </c>
      <c r="AG104" s="49">
        <v>30.45</v>
      </c>
      <c r="AH104" s="49">
        <v>33.287893279999999</v>
      </c>
      <c r="AI104" s="49">
        <v>39.135928095799997</v>
      </c>
      <c r="AJ104" s="49">
        <v>6.7728513638700001</v>
      </c>
      <c r="AK104" s="49">
        <v>43.61</v>
      </c>
      <c r="AL104" s="49">
        <v>31.988034702</v>
      </c>
      <c r="AM104" s="49">
        <v>25.652426908700001</v>
      </c>
      <c r="AN104" s="49">
        <v>35.44</v>
      </c>
      <c r="AO104" s="49">
        <v>49.534272702300001</v>
      </c>
      <c r="AP104" s="49">
        <v>35.469705275999999</v>
      </c>
      <c r="AQ104" s="49">
        <v>20.059999999999999</v>
      </c>
      <c r="AR104" s="49">
        <v>6.82</v>
      </c>
      <c r="AS104" s="49">
        <v>10.935601719799999</v>
      </c>
      <c r="AT104" s="49">
        <v>22.055151338200002</v>
      </c>
      <c r="AU104" s="49">
        <v>9.6650902283200004</v>
      </c>
      <c r="AV104" s="49">
        <v>25.81</v>
      </c>
      <c r="AW104" s="49">
        <v>27.045320770899998</v>
      </c>
      <c r="AX104" s="49">
        <v>28.252660604900001</v>
      </c>
      <c r="AY104" s="49">
        <v>19.174498487699999</v>
      </c>
      <c r="AZ104" s="49">
        <v>21.177596295600001</v>
      </c>
      <c r="BA104" s="49">
        <v>2.4706151744299998</v>
      </c>
      <c r="BB104" s="49">
        <v>14.6964169129</v>
      </c>
      <c r="BC104" s="49">
        <v>18.011319047000001</v>
      </c>
      <c r="BD104" s="49">
        <v>43.280051594100001</v>
      </c>
      <c r="BE104" s="49">
        <v>27.09</v>
      </c>
      <c r="BF104" s="49">
        <v>22.182255529799999</v>
      </c>
      <c r="BG104" s="49">
        <v>2.44</v>
      </c>
      <c r="BH104" s="49">
        <v>4.1500000000000004</v>
      </c>
      <c r="BI104" s="49">
        <v>9.6081058368200001</v>
      </c>
      <c r="BJ104" s="49">
        <v>16.010534503599999</v>
      </c>
      <c r="BK104" s="49">
        <v>14.08</v>
      </c>
      <c r="BL104" s="49">
        <v>16.917971467600001</v>
      </c>
      <c r="BM104" s="49">
        <v>12.4394018805</v>
      </c>
      <c r="BN104" s="49">
        <v>11.0943716339</v>
      </c>
      <c r="BO104" s="49">
        <v>7.23</v>
      </c>
      <c r="BP104" s="49">
        <v>15.12</v>
      </c>
      <c r="BQ104" s="49">
        <v>5.8836276232999998</v>
      </c>
      <c r="BR104" s="49">
        <v>19.1387111166</v>
      </c>
      <c r="BS104" s="49">
        <v>19.71</v>
      </c>
      <c r="BT104">
        <v>9.0765972048400005</v>
      </c>
    </row>
    <row r="105" spans="1:72" x14ac:dyDescent="0.3">
      <c r="A105" s="48">
        <v>44607</v>
      </c>
      <c r="B105" s="51">
        <v>114828</v>
      </c>
      <c r="C105" s="49">
        <v>85.560571890899993</v>
      </c>
      <c r="D105" s="49">
        <v>26.6420755366</v>
      </c>
      <c r="E105" s="49">
        <v>26.6116199919</v>
      </c>
      <c r="F105" s="49">
        <v>29.573158604700001</v>
      </c>
      <c r="G105" s="49">
        <v>18.9707884912</v>
      </c>
      <c r="H105" s="49">
        <v>15.38</v>
      </c>
      <c r="I105" s="49">
        <v>14.2547454329</v>
      </c>
      <c r="J105" s="49">
        <v>33.259809849</v>
      </c>
      <c r="K105" s="49">
        <v>34.847140784799997</v>
      </c>
      <c r="L105" s="49">
        <v>59.933265065900002</v>
      </c>
      <c r="M105" s="49">
        <v>37.612965517200003</v>
      </c>
      <c r="N105" s="49">
        <v>10.474086524900001</v>
      </c>
      <c r="O105" s="49">
        <v>32.397501195300002</v>
      </c>
      <c r="P105" s="49">
        <v>26.922900415699999</v>
      </c>
      <c r="Q105" s="49">
        <v>23.966458658299999</v>
      </c>
      <c r="R105" s="49">
        <v>26.7585380264</v>
      </c>
      <c r="S105" s="49">
        <v>13.68</v>
      </c>
      <c r="T105" s="49">
        <v>15.9655881885</v>
      </c>
      <c r="U105" s="49">
        <v>23.3559560713</v>
      </c>
      <c r="V105" s="49">
        <v>21.801468827400001</v>
      </c>
      <c r="W105" s="49">
        <v>25.75</v>
      </c>
      <c r="X105" s="49">
        <v>47.286865740000003</v>
      </c>
      <c r="Y105" s="49">
        <v>23.14</v>
      </c>
      <c r="Z105" s="49">
        <v>19</v>
      </c>
      <c r="AA105" s="49">
        <v>31.323252228499999</v>
      </c>
      <c r="AB105" s="49">
        <v>9.2684842753200005</v>
      </c>
      <c r="AC105" s="49">
        <v>22.755603922599999</v>
      </c>
      <c r="AD105" s="49">
        <v>35.688260021600001</v>
      </c>
      <c r="AE105" s="49">
        <v>14.4979300002</v>
      </c>
      <c r="AF105" s="49">
        <v>12.6589845282</v>
      </c>
      <c r="AG105" s="49">
        <v>30.22</v>
      </c>
      <c r="AH105" s="49">
        <v>33.672724416100003</v>
      </c>
      <c r="AI105" s="49">
        <v>39.106974264900003</v>
      </c>
      <c r="AJ105" s="49">
        <v>6.9124018727400003</v>
      </c>
      <c r="AK105" s="49">
        <v>43.51</v>
      </c>
      <c r="AL105" s="49">
        <v>31.5142841109</v>
      </c>
      <c r="AM105" s="49">
        <v>25.5459853033</v>
      </c>
      <c r="AN105" s="49">
        <v>35.86</v>
      </c>
      <c r="AO105" s="49">
        <v>49.611174348299997</v>
      </c>
      <c r="AP105" s="49">
        <v>35.839576534199999</v>
      </c>
      <c r="AQ105" s="49">
        <v>19.77</v>
      </c>
      <c r="AR105" s="49">
        <v>6.84</v>
      </c>
      <c r="AS105" s="49">
        <v>11.0129534561</v>
      </c>
      <c r="AT105" s="49">
        <v>22.361747612399999</v>
      </c>
      <c r="AU105" s="49">
        <v>9.7247512791199995</v>
      </c>
      <c r="AV105" s="49">
        <v>25.58</v>
      </c>
      <c r="AW105" s="49">
        <v>27.045320770899998</v>
      </c>
      <c r="AX105" s="49">
        <v>28.2999691457</v>
      </c>
      <c r="AY105" s="49">
        <v>19.136827567200001</v>
      </c>
      <c r="AZ105" s="49">
        <v>21.653606487600001</v>
      </c>
      <c r="BA105" s="49">
        <v>2.3515493829</v>
      </c>
      <c r="BB105" s="49">
        <v>14.7912937167</v>
      </c>
      <c r="BC105" s="49">
        <v>18.202928824099999</v>
      </c>
      <c r="BD105" s="49">
        <v>43.9288707097</v>
      </c>
      <c r="BE105" s="49">
        <v>28.02</v>
      </c>
      <c r="BF105" s="49">
        <v>22.7579024295</v>
      </c>
      <c r="BG105" s="49">
        <v>2.4300000000000002</v>
      </c>
      <c r="BH105" s="49">
        <v>4.12</v>
      </c>
      <c r="BI105" s="49">
        <v>9.7250401877799995</v>
      </c>
      <c r="BJ105" s="49">
        <v>15.9720476418</v>
      </c>
      <c r="BK105" s="49">
        <v>14</v>
      </c>
      <c r="BL105" s="49">
        <v>16.996386167299999</v>
      </c>
      <c r="BM105" s="49">
        <v>12.3125687633</v>
      </c>
      <c r="BN105" s="49">
        <v>11.044531689399999</v>
      </c>
      <c r="BO105" s="49">
        <v>7.17</v>
      </c>
      <c r="BP105" s="49">
        <v>14.27</v>
      </c>
      <c r="BQ105" s="49">
        <v>5.9321724056700003</v>
      </c>
      <c r="BR105" s="49">
        <v>18.9061394372</v>
      </c>
      <c r="BS105" s="49">
        <v>19.559999999999999</v>
      </c>
      <c r="BT105">
        <v>8.8566164506699998</v>
      </c>
    </row>
    <row r="106" spans="1:72" x14ac:dyDescent="0.3">
      <c r="A106" s="48">
        <v>44606</v>
      </c>
      <c r="B106" s="51">
        <v>113899</v>
      </c>
      <c r="C106" s="49">
        <v>88.179871334200001</v>
      </c>
      <c r="D106" s="49">
        <v>27.0686112287</v>
      </c>
      <c r="E106" s="49">
        <v>26.362634026399999</v>
      </c>
      <c r="F106" s="49">
        <v>30.198119690999999</v>
      </c>
      <c r="G106" s="49">
        <v>18.952883074999999</v>
      </c>
      <c r="H106" s="49">
        <v>15.06</v>
      </c>
      <c r="I106" s="49">
        <v>13.786096268</v>
      </c>
      <c r="J106" s="49">
        <v>31.754455517699999</v>
      </c>
      <c r="K106" s="49">
        <v>32.805392817700003</v>
      </c>
      <c r="L106" s="49">
        <v>57.984617893500001</v>
      </c>
      <c r="M106" s="49">
        <v>37.476827586200002</v>
      </c>
      <c r="N106" s="49">
        <v>10.3457518172</v>
      </c>
      <c r="O106" s="49">
        <v>29.993307067700002</v>
      </c>
      <c r="P106" s="49">
        <v>27.0299303776</v>
      </c>
      <c r="Q106" s="49">
        <v>23.2741809672</v>
      </c>
      <c r="R106" s="49">
        <v>25.5740951776</v>
      </c>
      <c r="S106" s="49">
        <v>13.36</v>
      </c>
      <c r="T106" s="49">
        <v>15.786802206500001</v>
      </c>
      <c r="U106" s="49">
        <v>22.907760752200002</v>
      </c>
      <c r="V106" s="49">
        <v>21.772139497200001</v>
      </c>
      <c r="W106" s="49">
        <v>26.5</v>
      </c>
      <c r="X106" s="49">
        <v>48.0878473434</v>
      </c>
      <c r="Y106" s="49">
        <v>23.37</v>
      </c>
      <c r="Z106" s="49">
        <v>18.96</v>
      </c>
      <c r="AA106" s="49">
        <v>31.647998481599998</v>
      </c>
      <c r="AB106" s="49">
        <v>9.0885835712199992</v>
      </c>
      <c r="AC106" s="49">
        <v>23.284844658699999</v>
      </c>
      <c r="AD106" s="49">
        <v>34.708620712699997</v>
      </c>
      <c r="AE106" s="49">
        <v>14.0092357306</v>
      </c>
      <c r="AF106" s="49">
        <v>12.4105743138</v>
      </c>
      <c r="AG106" s="49">
        <v>28.67</v>
      </c>
      <c r="AH106" s="49">
        <v>31.604257059199998</v>
      </c>
      <c r="AI106" s="49">
        <v>39.106974264900003</v>
      </c>
      <c r="AJ106" s="49">
        <v>6.8007614656499999</v>
      </c>
      <c r="AK106" s="49">
        <v>43.24</v>
      </c>
      <c r="AL106" s="49">
        <v>31.691940582600001</v>
      </c>
      <c r="AM106" s="49">
        <v>26.842637587599999</v>
      </c>
      <c r="AN106" s="49">
        <v>33.72</v>
      </c>
      <c r="AO106" s="49">
        <v>50.562832217</v>
      </c>
      <c r="AP106" s="49">
        <v>35.545576303300003</v>
      </c>
      <c r="AQ106" s="49">
        <v>18.87</v>
      </c>
      <c r="AR106" s="49">
        <v>6.48</v>
      </c>
      <c r="AS106" s="49">
        <v>11.1096431264</v>
      </c>
      <c r="AT106" s="49">
        <v>22.005700326199999</v>
      </c>
      <c r="AU106" s="49">
        <v>9.4165025166900005</v>
      </c>
      <c r="AV106" s="49">
        <v>25.37</v>
      </c>
      <c r="AW106" s="49">
        <v>26.5173407626</v>
      </c>
      <c r="AX106" s="49">
        <v>29.378603877500002</v>
      </c>
      <c r="AY106" s="49">
        <v>19.0143970759</v>
      </c>
      <c r="AZ106" s="49">
        <v>21.731322437300001</v>
      </c>
      <c r="BA106" s="49">
        <v>2.3614715321899999</v>
      </c>
      <c r="BB106" s="49">
        <v>14.876682840100001</v>
      </c>
      <c r="BC106" s="49">
        <v>17.426909226900001</v>
      </c>
      <c r="BD106" s="49">
        <v>46.152030326400002</v>
      </c>
      <c r="BE106" s="49">
        <v>27.3</v>
      </c>
      <c r="BF106" s="49">
        <v>21.626458523299998</v>
      </c>
      <c r="BG106" s="49">
        <v>2.38</v>
      </c>
      <c r="BH106" s="49">
        <v>4.0199999999999996</v>
      </c>
      <c r="BI106" s="49">
        <v>9.8419745387299997</v>
      </c>
      <c r="BJ106" s="49">
        <v>15.3177709914</v>
      </c>
      <c r="BK106" s="49">
        <v>13.71</v>
      </c>
      <c r="BL106" s="49">
        <v>16.349464894499999</v>
      </c>
      <c r="BM106" s="49">
        <v>11.922313018000001</v>
      </c>
      <c r="BN106" s="49">
        <v>9.9978928560500009</v>
      </c>
      <c r="BO106" s="49">
        <v>7.04</v>
      </c>
      <c r="BP106" s="49">
        <v>13.35</v>
      </c>
      <c r="BQ106" s="49">
        <v>5.7088664067700003</v>
      </c>
      <c r="BR106" s="49">
        <v>17.8111144467</v>
      </c>
      <c r="BS106" s="49">
        <v>18.21</v>
      </c>
      <c r="BT106">
        <v>8.2253673299999992</v>
      </c>
    </row>
    <row r="107" spans="1:72" x14ac:dyDescent="0.3">
      <c r="A107" s="48">
        <v>44603</v>
      </c>
      <c r="B107" s="51">
        <v>113572</v>
      </c>
      <c r="C107" s="49">
        <v>88.565062428800005</v>
      </c>
      <c r="D107" s="49">
        <v>27.6920095479</v>
      </c>
      <c r="E107" s="49">
        <v>26.422390658099999</v>
      </c>
      <c r="F107" s="49">
        <v>30.998069881500001</v>
      </c>
      <c r="G107" s="49">
        <v>18.926024950599999</v>
      </c>
      <c r="H107" s="49">
        <v>14.86</v>
      </c>
      <c r="I107" s="49">
        <v>13.5908257826</v>
      </c>
      <c r="J107" s="49">
        <v>31.621908595400001</v>
      </c>
      <c r="K107" s="49">
        <v>32.717047953700003</v>
      </c>
      <c r="L107" s="49">
        <v>56.728383421899998</v>
      </c>
      <c r="M107" s="49">
        <v>37.457379310299999</v>
      </c>
      <c r="N107" s="49">
        <v>10.3852394196</v>
      </c>
      <c r="O107" s="49">
        <v>29.096660897100001</v>
      </c>
      <c r="P107" s="49">
        <v>27.331560270200001</v>
      </c>
      <c r="Q107" s="49">
        <v>23.186427457099999</v>
      </c>
      <c r="R107" s="49">
        <v>25.021355181499999</v>
      </c>
      <c r="S107" s="49">
        <v>13.41</v>
      </c>
      <c r="T107" s="49">
        <v>15.6705913183</v>
      </c>
      <c r="U107" s="49">
        <v>22.2105680337</v>
      </c>
      <c r="V107" s="49">
        <v>21.772139497200001</v>
      </c>
      <c r="W107" s="49">
        <v>25.8</v>
      </c>
      <c r="X107" s="49">
        <v>48.097497724199997</v>
      </c>
      <c r="Y107" s="49">
        <v>22.76</v>
      </c>
      <c r="Z107" s="49">
        <v>18.809999999999999</v>
      </c>
      <c r="AA107" s="49">
        <v>30.329331878200001</v>
      </c>
      <c r="AB107" s="49">
        <v>9.1821319373500003</v>
      </c>
      <c r="AC107" s="49">
        <v>23.177944286700001</v>
      </c>
      <c r="AD107" s="49">
        <v>35.315997084199999</v>
      </c>
      <c r="AE107" s="49">
        <v>13.922995565300001</v>
      </c>
      <c r="AF107" s="49">
        <v>12.3807650881</v>
      </c>
      <c r="AG107" s="49">
        <v>27.63</v>
      </c>
      <c r="AH107" s="49">
        <v>31.787051848800001</v>
      </c>
      <c r="AI107" s="49">
        <v>39.0973229879</v>
      </c>
      <c r="AJ107" s="49">
        <v>6.7728513638700001</v>
      </c>
      <c r="AK107" s="49">
        <v>42.9</v>
      </c>
      <c r="AL107" s="49">
        <v>31.6031123468</v>
      </c>
      <c r="AM107" s="49">
        <v>26.9103731547</v>
      </c>
      <c r="AN107" s="49">
        <v>32.54</v>
      </c>
      <c r="AO107" s="49">
        <v>51.139594561700001</v>
      </c>
      <c r="AP107" s="49">
        <v>35.678350601200002</v>
      </c>
      <c r="AQ107" s="49">
        <v>19.04</v>
      </c>
      <c r="AR107" s="49">
        <v>6.35</v>
      </c>
      <c r="AS107" s="49">
        <v>11.2643465991</v>
      </c>
      <c r="AT107" s="49">
        <v>21.530970611299999</v>
      </c>
      <c r="AU107" s="49">
        <v>9.3071239235699998</v>
      </c>
      <c r="AV107" s="49">
        <v>25.41</v>
      </c>
      <c r="AW107" s="49">
        <v>26.262453862099999</v>
      </c>
      <c r="AX107" s="49">
        <v>29.5867614573</v>
      </c>
      <c r="AY107" s="49">
        <v>18.9390552351</v>
      </c>
      <c r="AZ107" s="49">
        <v>22.2947630727</v>
      </c>
      <c r="BA107" s="49">
        <v>2.3019386364200001</v>
      </c>
      <c r="BB107" s="49">
        <v>14.7343676344</v>
      </c>
      <c r="BC107" s="49">
        <v>17.474811671200001</v>
      </c>
      <c r="BD107" s="49">
        <v>45.541377041200001</v>
      </c>
      <c r="BE107" s="49">
        <v>27.09</v>
      </c>
      <c r="BF107" s="49">
        <v>21.060736570100001</v>
      </c>
      <c r="BG107" s="49">
        <v>2.33</v>
      </c>
      <c r="BH107" s="49">
        <v>4.12</v>
      </c>
      <c r="BI107" s="49">
        <v>9.7445292462699999</v>
      </c>
      <c r="BJ107" s="49">
        <v>15.260040698799999</v>
      </c>
      <c r="BK107" s="49">
        <v>13.34</v>
      </c>
      <c r="BL107" s="49">
        <v>16.427879594299998</v>
      </c>
      <c r="BM107" s="49">
        <v>11.8052362944</v>
      </c>
      <c r="BN107" s="49">
        <v>9.9181489449299995</v>
      </c>
      <c r="BO107" s="49">
        <v>7.06</v>
      </c>
      <c r="BP107" s="49">
        <v>13.2</v>
      </c>
      <c r="BQ107" s="49">
        <v>5.6506126679199999</v>
      </c>
      <c r="BR107" s="49">
        <v>17.8111144467</v>
      </c>
      <c r="BS107" s="49">
        <v>17.75</v>
      </c>
      <c r="BT107">
        <v>8.2540604718400008</v>
      </c>
    </row>
    <row r="108" spans="1:72" x14ac:dyDescent="0.3">
      <c r="A108" s="48">
        <v>44602</v>
      </c>
      <c r="B108" s="51">
        <v>113367</v>
      </c>
      <c r="C108" s="49">
        <v>90.394720128299994</v>
      </c>
      <c r="D108" s="49">
        <v>26.609265098800002</v>
      </c>
      <c r="E108" s="49">
        <v>24.9483937424</v>
      </c>
      <c r="F108" s="49">
        <v>29.664819563999998</v>
      </c>
      <c r="G108" s="49">
        <v>18.863355993900001</v>
      </c>
      <c r="H108" s="49">
        <v>14.75</v>
      </c>
      <c r="I108" s="49">
        <v>13.766569219399999</v>
      </c>
      <c r="J108" s="49">
        <v>30.552065580099999</v>
      </c>
      <c r="K108" s="49">
        <v>33.364910289400001</v>
      </c>
      <c r="L108" s="49">
        <v>56.273369361299999</v>
      </c>
      <c r="M108" s="49">
        <v>37.185103448299998</v>
      </c>
      <c r="N108" s="49">
        <v>9.9607476942299993</v>
      </c>
      <c r="O108" s="49">
        <v>29.303579244200002</v>
      </c>
      <c r="P108" s="49">
        <v>28.0223900242</v>
      </c>
      <c r="Q108" s="49">
        <v>23.371684867399999</v>
      </c>
      <c r="R108" s="49">
        <v>25.248373394200001</v>
      </c>
      <c r="S108" s="49">
        <v>13.47</v>
      </c>
      <c r="T108" s="49">
        <v>15.5096839345</v>
      </c>
      <c r="U108" s="49">
        <v>22.310166993500001</v>
      </c>
      <c r="V108" s="49">
        <v>21.821021714299999</v>
      </c>
      <c r="W108" s="49">
        <v>24.75</v>
      </c>
      <c r="X108" s="49">
        <v>47.846587824300002</v>
      </c>
      <c r="Y108" s="49">
        <v>23.4333071117</v>
      </c>
      <c r="Z108" s="49">
        <v>19.14</v>
      </c>
      <c r="AA108" s="49">
        <v>30.5359885847</v>
      </c>
      <c r="AB108" s="49">
        <v>9.2612882471599995</v>
      </c>
      <c r="AC108" s="49">
        <v>24.042865478100001</v>
      </c>
      <c r="AD108" s="49">
        <v>35.247422332600003</v>
      </c>
      <c r="AE108" s="49">
        <v>13.9038310842</v>
      </c>
      <c r="AF108" s="49">
        <v>12.370828679500001</v>
      </c>
      <c r="AG108" s="49">
        <v>27.7</v>
      </c>
      <c r="AH108" s="49">
        <v>32.104537536199999</v>
      </c>
      <c r="AI108" s="49">
        <v>38.952553833400003</v>
      </c>
      <c r="AJ108" s="49">
        <v>6.8379749346800001</v>
      </c>
      <c r="AK108" s="49">
        <v>43.16</v>
      </c>
      <c r="AL108" s="49">
        <v>31.056093657600002</v>
      </c>
      <c r="AM108" s="49">
        <v>27.297433538100002</v>
      </c>
      <c r="AN108" s="49">
        <v>33.950000000000003</v>
      </c>
      <c r="AO108" s="49">
        <v>52.504598777399998</v>
      </c>
      <c r="AP108" s="49">
        <v>35.9059636832</v>
      </c>
      <c r="AQ108" s="49">
        <v>19.940000000000001</v>
      </c>
      <c r="AR108" s="49">
        <v>6.94</v>
      </c>
      <c r="AS108" s="49">
        <v>11.6027604454</v>
      </c>
      <c r="AT108" s="49">
        <v>21.2045939323</v>
      </c>
      <c r="AU108" s="49">
        <v>9.3369544489699994</v>
      </c>
      <c r="AV108" s="49">
        <v>25.24</v>
      </c>
      <c r="AW108" s="49">
        <v>26.025773168699999</v>
      </c>
      <c r="AX108" s="49">
        <v>29.265063379400001</v>
      </c>
      <c r="AY108" s="49">
        <v>19.061485726400001</v>
      </c>
      <c r="AZ108" s="49">
        <v>22.236476110400002</v>
      </c>
      <c r="BA108" s="49">
        <v>2.3614715321899999</v>
      </c>
      <c r="BB108" s="49">
        <v>15.9203276822</v>
      </c>
      <c r="BC108" s="49">
        <v>17.838870247700001</v>
      </c>
      <c r="BD108" s="49">
        <v>46.505064257000001</v>
      </c>
      <c r="BE108" s="49">
        <v>26.6</v>
      </c>
      <c r="BF108" s="49">
        <v>21.5272090578</v>
      </c>
      <c r="BG108" s="49">
        <v>2.42</v>
      </c>
      <c r="BH108" s="49">
        <v>4.34</v>
      </c>
      <c r="BI108" s="49">
        <v>9.8614635972200002</v>
      </c>
      <c r="BJ108" s="49">
        <v>15.173445259699999</v>
      </c>
      <c r="BK108" s="49">
        <v>13.56</v>
      </c>
      <c r="BL108" s="49">
        <v>16.457285106699999</v>
      </c>
      <c r="BM108" s="49">
        <v>11.8149926881</v>
      </c>
      <c r="BN108" s="49">
        <v>9.9181489449299995</v>
      </c>
      <c r="BO108" s="49">
        <v>7.15</v>
      </c>
      <c r="BP108" s="49">
        <v>13.85</v>
      </c>
      <c r="BQ108" s="49">
        <v>5.6991574502900004</v>
      </c>
      <c r="BR108" s="49">
        <v>17.8886383398</v>
      </c>
      <c r="BS108" s="49">
        <v>18.649999999999999</v>
      </c>
      <c r="BT108">
        <v>8.5314275097200003</v>
      </c>
    </row>
    <row r="109" spans="1:72" x14ac:dyDescent="0.3">
      <c r="A109" s="48">
        <v>44601</v>
      </c>
      <c r="B109" s="51">
        <v>112461</v>
      </c>
      <c r="C109" s="49">
        <v>88.025794896400001</v>
      </c>
      <c r="D109" s="49">
        <v>26.207337235099999</v>
      </c>
      <c r="E109" s="49">
        <v>24.4803001272</v>
      </c>
      <c r="F109" s="49">
        <v>29.164850694999998</v>
      </c>
      <c r="G109" s="49">
        <v>18.594774750500001</v>
      </c>
      <c r="H109" s="49">
        <v>14.54</v>
      </c>
      <c r="I109" s="49">
        <v>13.825150365000001</v>
      </c>
      <c r="J109" s="49">
        <v>30.2206982744</v>
      </c>
      <c r="K109" s="49">
        <v>33.364910289400001</v>
      </c>
      <c r="L109" s="49">
        <v>56.1249952111</v>
      </c>
      <c r="M109" s="49">
        <v>37.117034482800001</v>
      </c>
      <c r="N109" s="49">
        <v>9.8521567877499994</v>
      </c>
      <c r="O109" s="49">
        <v>29.845508248400002</v>
      </c>
      <c r="P109" s="49">
        <v>28.255909941100001</v>
      </c>
      <c r="Q109" s="49">
        <v>23.400936037400001</v>
      </c>
      <c r="R109" s="49">
        <v>25.5740951776</v>
      </c>
      <c r="S109" s="49">
        <v>13.46</v>
      </c>
      <c r="T109" s="49">
        <v>15.384533747200001</v>
      </c>
      <c r="U109" s="49">
        <v>22.409765953299999</v>
      </c>
      <c r="V109" s="49">
        <v>21.860127487900002</v>
      </c>
      <c r="W109" s="49">
        <v>24.5</v>
      </c>
      <c r="X109" s="49">
        <v>48.8309266622</v>
      </c>
      <c r="Y109" s="49">
        <v>23.346730853899999</v>
      </c>
      <c r="Z109" s="49">
        <v>18.899999999999999</v>
      </c>
      <c r="AA109" s="49">
        <v>30.6836005179</v>
      </c>
      <c r="AB109" s="49">
        <v>9.1965239936799996</v>
      </c>
      <c r="AC109" s="49">
        <v>24.324693731499998</v>
      </c>
      <c r="AD109" s="49">
        <v>35.071087257000002</v>
      </c>
      <c r="AE109" s="49">
        <v>13.7409329943</v>
      </c>
      <c r="AF109" s="49">
        <v>12.440383539500001</v>
      </c>
      <c r="AG109" s="49">
        <v>28.5</v>
      </c>
      <c r="AH109" s="49">
        <v>31.9794674169</v>
      </c>
      <c r="AI109" s="49">
        <v>39.087671710899997</v>
      </c>
      <c r="AJ109" s="49">
        <v>6.7821547311300003</v>
      </c>
      <c r="AK109" s="49">
        <v>42.8</v>
      </c>
      <c r="AL109" s="49">
        <v>30.507535449199999</v>
      </c>
      <c r="AM109" s="49">
        <v>27.268404009299999</v>
      </c>
      <c r="AN109" s="49">
        <v>34.03</v>
      </c>
      <c r="AO109" s="49">
        <v>51.802871258099998</v>
      </c>
      <c r="AP109" s="49">
        <v>35.744737750100001</v>
      </c>
      <c r="AQ109" s="49">
        <v>20.079999999999998</v>
      </c>
      <c r="AR109" s="49">
        <v>6.6</v>
      </c>
      <c r="AS109" s="49">
        <v>11.5930914783</v>
      </c>
      <c r="AT109" s="49">
        <v>21.2639351467</v>
      </c>
      <c r="AU109" s="49">
        <v>9.3866719912899992</v>
      </c>
      <c r="AV109" s="49">
        <v>24.95</v>
      </c>
      <c r="AW109" s="49">
        <v>26.144113515400001</v>
      </c>
      <c r="AX109" s="49">
        <v>28.5743586828</v>
      </c>
      <c r="AY109" s="49">
        <v>19.099156646800001</v>
      </c>
      <c r="AZ109" s="49">
        <v>21.702178956099999</v>
      </c>
      <c r="BA109" s="49">
        <v>2.2920164871300002</v>
      </c>
      <c r="BB109" s="49">
        <v>16.0816182487</v>
      </c>
      <c r="BC109" s="49">
        <v>18.212509313000002</v>
      </c>
      <c r="BD109" s="49">
        <v>45.999367005099998</v>
      </c>
      <c r="BE109" s="49">
        <v>26.84</v>
      </c>
      <c r="BF109" s="49">
        <v>21.497434218199999</v>
      </c>
      <c r="BG109" s="49">
        <v>2.4300000000000002</v>
      </c>
      <c r="BH109" s="49">
        <v>4.04</v>
      </c>
      <c r="BI109" s="49">
        <v>9.7055511292799999</v>
      </c>
      <c r="BJ109" s="49">
        <v>15.250418983299999</v>
      </c>
      <c r="BK109" s="49">
        <v>13.91</v>
      </c>
      <c r="BL109" s="49">
        <v>16.1436263077</v>
      </c>
      <c r="BM109" s="49">
        <v>12.078415316099999</v>
      </c>
      <c r="BN109" s="49">
        <v>9.9679888893800008</v>
      </c>
      <c r="BO109" s="49">
        <v>7.2</v>
      </c>
      <c r="BP109" s="49">
        <v>13.52</v>
      </c>
      <c r="BQ109" s="49">
        <v>5.74770223266</v>
      </c>
      <c r="BR109" s="49">
        <v>18.2181148857</v>
      </c>
      <c r="BS109" s="49">
        <v>18.29</v>
      </c>
      <c r="BT109">
        <v>8.4836056066399994</v>
      </c>
    </row>
    <row r="110" spans="1:72" x14ac:dyDescent="0.3">
      <c r="A110" s="48">
        <v>44600</v>
      </c>
      <c r="B110" s="51">
        <v>112234</v>
      </c>
      <c r="C110" s="49">
        <v>88.006535341700001</v>
      </c>
      <c r="D110" s="49">
        <v>26.1089059215</v>
      </c>
      <c r="E110" s="49">
        <v>25.496162866500001</v>
      </c>
      <c r="F110" s="49">
        <v>29.139852251499999</v>
      </c>
      <c r="G110" s="49">
        <v>20.340552832499998</v>
      </c>
      <c r="H110" s="49">
        <v>14.16</v>
      </c>
      <c r="I110" s="49">
        <v>13.2295753846</v>
      </c>
      <c r="J110" s="49">
        <v>30.485792118900001</v>
      </c>
      <c r="K110" s="49">
        <v>32.540358225799999</v>
      </c>
      <c r="L110" s="49">
        <v>55.501823780300001</v>
      </c>
      <c r="M110" s="49">
        <v>36.543310344799998</v>
      </c>
      <c r="N110" s="49">
        <v>10.0199790978</v>
      </c>
      <c r="O110" s="49">
        <v>29.776535465999999</v>
      </c>
      <c r="P110" s="49">
        <v>28.119689989600001</v>
      </c>
      <c r="Q110" s="49">
        <v>23.166926677100001</v>
      </c>
      <c r="R110" s="49">
        <v>25.248373394200001</v>
      </c>
      <c r="S110" s="49">
        <v>13.08</v>
      </c>
      <c r="T110" s="49">
        <v>16.8684573974</v>
      </c>
      <c r="U110" s="49">
        <v>21.8121721945</v>
      </c>
      <c r="V110" s="49">
        <v>21.674375062999999</v>
      </c>
      <c r="W110" s="49">
        <v>23.87</v>
      </c>
      <c r="X110" s="49">
        <v>47.537775639899998</v>
      </c>
      <c r="Y110" s="49">
        <v>23.1831979225</v>
      </c>
      <c r="Z110" s="49">
        <v>18.350000000000001</v>
      </c>
      <c r="AA110" s="49">
        <v>30.5556701758</v>
      </c>
      <c r="AB110" s="49">
        <v>9.0885835712199992</v>
      </c>
      <c r="AC110" s="49">
        <v>24.460748750400001</v>
      </c>
      <c r="AD110" s="49">
        <v>35.080883650099999</v>
      </c>
      <c r="AE110" s="49">
        <v>13.5684526638</v>
      </c>
      <c r="AF110" s="49">
        <v>12.3410194537</v>
      </c>
      <c r="AG110" s="49">
        <v>27.95</v>
      </c>
      <c r="AH110" s="49">
        <v>31.296392150199999</v>
      </c>
      <c r="AI110" s="49">
        <v>38.682318078400002</v>
      </c>
      <c r="AJ110" s="49">
        <v>6.7170311603200004</v>
      </c>
      <c r="AK110" s="49">
        <v>42.91</v>
      </c>
      <c r="AL110" s="49">
        <v>31.171579596200001</v>
      </c>
      <c r="AM110" s="49">
        <v>26.939402683499999</v>
      </c>
      <c r="AN110" s="49">
        <v>33.270000000000003</v>
      </c>
      <c r="AO110" s="49">
        <v>51.9470618442</v>
      </c>
      <c r="AP110" s="49">
        <v>35.545576303300003</v>
      </c>
      <c r="AQ110" s="49">
        <v>19.37</v>
      </c>
      <c r="AR110" s="49">
        <v>6.54</v>
      </c>
      <c r="AS110" s="49">
        <v>11.515739741999999</v>
      </c>
      <c r="AT110" s="49">
        <v>20.729864217399999</v>
      </c>
      <c r="AU110" s="49">
        <v>9.2176323473800004</v>
      </c>
      <c r="AV110" s="49">
        <v>24.49</v>
      </c>
      <c r="AW110" s="49">
        <v>25.9438452363</v>
      </c>
      <c r="AX110" s="49">
        <v>28.243198896700001</v>
      </c>
      <c r="AY110" s="49">
        <v>19.372270819800001</v>
      </c>
      <c r="AZ110" s="49">
        <v>21.284455726499999</v>
      </c>
      <c r="BA110" s="49">
        <v>2.3019386364200001</v>
      </c>
      <c r="BB110" s="49">
        <v>15.9487907234</v>
      </c>
      <c r="BC110" s="49">
        <v>18.145445891000001</v>
      </c>
      <c r="BD110" s="49">
        <v>45.703581820099998</v>
      </c>
      <c r="BE110" s="49">
        <v>26.44</v>
      </c>
      <c r="BF110" s="49">
        <v>21.725707988700002</v>
      </c>
      <c r="BG110" s="49">
        <v>2.41</v>
      </c>
      <c r="BH110" s="49">
        <v>4.1399999999999997</v>
      </c>
      <c r="BI110" s="49">
        <v>9.1696020207399993</v>
      </c>
      <c r="BJ110" s="49">
        <v>15.269662414200001</v>
      </c>
      <c r="BK110" s="49">
        <v>13.51</v>
      </c>
      <c r="BL110" s="49">
        <v>16.4768887816</v>
      </c>
      <c r="BM110" s="49">
        <v>12.019876954300001</v>
      </c>
      <c r="BN110" s="49">
        <v>9.9679888893800008</v>
      </c>
      <c r="BO110" s="49">
        <v>7.22</v>
      </c>
      <c r="BP110" s="49">
        <v>13.06</v>
      </c>
      <c r="BQ110" s="49">
        <v>5.6991574502900004</v>
      </c>
      <c r="BR110" s="49">
        <v>18.247186345599999</v>
      </c>
      <c r="BS110" s="49">
        <v>17.55</v>
      </c>
      <c r="BT110">
        <v>8.4357837035499994</v>
      </c>
    </row>
    <row r="111" spans="1:72" x14ac:dyDescent="0.3">
      <c r="A111" s="48">
        <v>44599</v>
      </c>
      <c r="B111" s="51">
        <v>111996</v>
      </c>
      <c r="C111" s="49">
        <v>86.793183393600003</v>
      </c>
      <c r="D111" s="49">
        <v>26.371389424299998</v>
      </c>
      <c r="E111" s="49">
        <v>25.2172985851</v>
      </c>
      <c r="F111" s="49">
        <v>29.5648257902</v>
      </c>
      <c r="G111" s="49">
        <v>20.456938038000001</v>
      </c>
      <c r="H111" s="49">
        <v>14.29</v>
      </c>
      <c r="I111" s="49">
        <v>13.376028248700001</v>
      </c>
      <c r="J111" s="49">
        <v>30.163892450599999</v>
      </c>
      <c r="K111" s="49">
        <v>32.844657201700002</v>
      </c>
      <c r="L111" s="49">
        <v>55.096267769800001</v>
      </c>
      <c r="M111" s="49">
        <v>34.929103448299998</v>
      </c>
      <c r="N111" s="49">
        <v>10.0002352966</v>
      </c>
      <c r="O111" s="49">
        <v>30.545089326500001</v>
      </c>
      <c r="P111" s="49">
        <v>28.4115898857</v>
      </c>
      <c r="Q111" s="49">
        <v>23.400936037400001</v>
      </c>
      <c r="R111" s="49">
        <v>25.356947322</v>
      </c>
      <c r="S111" s="49">
        <v>13.07</v>
      </c>
      <c r="T111" s="49">
        <v>16.805882303699999</v>
      </c>
      <c r="U111" s="49">
        <v>21.9217310503</v>
      </c>
      <c r="V111" s="49">
        <v>22.036103469499999</v>
      </c>
      <c r="W111" s="49">
        <v>24.17</v>
      </c>
      <c r="X111" s="49">
        <v>47.383369547699999</v>
      </c>
      <c r="Y111" s="49">
        <v>23.221676259300001</v>
      </c>
      <c r="Z111" s="49">
        <v>18.37</v>
      </c>
      <c r="AA111" s="49">
        <v>30.575351766899999</v>
      </c>
      <c r="AB111" s="49">
        <v>9.0310153459099993</v>
      </c>
      <c r="AC111" s="49">
        <v>24.363566594000002</v>
      </c>
      <c r="AD111" s="49">
        <v>34.884955788299997</v>
      </c>
      <c r="AE111" s="49">
        <v>13.4630480174</v>
      </c>
      <c r="AF111" s="49">
        <v>12.281401002300001</v>
      </c>
      <c r="AG111" s="49">
        <v>28.44</v>
      </c>
      <c r="AH111" s="49">
        <v>31.517670053500002</v>
      </c>
      <c r="AI111" s="49">
        <v>38.865692340700001</v>
      </c>
      <c r="AJ111" s="49">
        <v>6.7077277930600001</v>
      </c>
      <c r="AK111" s="49">
        <v>43.29</v>
      </c>
      <c r="AL111" s="49">
        <v>31.0849651423</v>
      </c>
      <c r="AM111" s="49">
        <v>26.581371828799998</v>
      </c>
      <c r="AN111" s="49">
        <v>32.200000000000003</v>
      </c>
      <c r="AO111" s="49">
        <v>52.600725834899997</v>
      </c>
      <c r="AP111" s="49">
        <v>35.697318357999997</v>
      </c>
      <c r="AQ111" s="49">
        <v>19.2</v>
      </c>
      <c r="AR111" s="49">
        <v>6.31</v>
      </c>
      <c r="AS111" s="49">
        <v>11.5834225113</v>
      </c>
      <c r="AT111" s="49">
        <v>20.640852395900001</v>
      </c>
      <c r="AU111" s="49">
        <v>9.5656551436699999</v>
      </c>
      <c r="AV111" s="49">
        <v>23.82</v>
      </c>
      <c r="AW111" s="49">
        <v>25.852814200400001</v>
      </c>
      <c r="AX111" s="49">
        <v>27.921500818799998</v>
      </c>
      <c r="AY111" s="49">
        <v>19.635967262600001</v>
      </c>
      <c r="AZ111" s="49">
        <v>20.2741483802</v>
      </c>
      <c r="BA111" s="49">
        <v>2.3217829350099999</v>
      </c>
      <c r="BB111" s="49">
        <v>15.9867414449</v>
      </c>
      <c r="BC111" s="49">
        <v>18.317894690399999</v>
      </c>
      <c r="BD111" s="49">
        <v>46.276069274999998</v>
      </c>
      <c r="BE111" s="49">
        <v>25.96</v>
      </c>
      <c r="BF111" s="49">
        <v>22.3708295142</v>
      </c>
      <c r="BG111" s="49">
        <v>2.41</v>
      </c>
      <c r="BH111" s="49">
        <v>4.0599999999999996</v>
      </c>
      <c r="BI111" s="49">
        <v>8.9844559650600004</v>
      </c>
      <c r="BJ111" s="49">
        <v>15.279284129700001</v>
      </c>
      <c r="BK111" s="49">
        <v>13.57</v>
      </c>
      <c r="BL111" s="49">
        <v>16.447483269199999</v>
      </c>
      <c r="BM111" s="49">
        <v>12.039389741600001</v>
      </c>
      <c r="BN111" s="49">
        <v>9.2403257004500006</v>
      </c>
      <c r="BO111" s="49">
        <v>7.11</v>
      </c>
      <c r="BP111" s="49">
        <v>12.81</v>
      </c>
      <c r="BQ111" s="49">
        <v>5.6797395373499997</v>
      </c>
      <c r="BR111" s="49">
        <v>18.537900944800001</v>
      </c>
      <c r="BS111" s="49">
        <v>17.21</v>
      </c>
      <c r="BT111">
        <v>8.4357837035499994</v>
      </c>
    </row>
    <row r="112" spans="1:72" x14ac:dyDescent="0.3">
      <c r="A112" s="48">
        <v>44596</v>
      </c>
      <c r="B112" s="51">
        <v>112244</v>
      </c>
      <c r="C112" s="49">
        <v>84.722781260100007</v>
      </c>
      <c r="D112" s="49">
        <v>26.7651146786</v>
      </c>
      <c r="E112" s="49">
        <v>25.356730725799999</v>
      </c>
      <c r="F112" s="49">
        <v>29.923136813100001</v>
      </c>
      <c r="G112" s="49">
        <v>20.528559702900001</v>
      </c>
      <c r="H112" s="49">
        <v>14.41</v>
      </c>
      <c r="I112" s="49">
        <v>13.7958597922</v>
      </c>
      <c r="J112" s="49">
        <v>30.514195030900002</v>
      </c>
      <c r="K112" s="49">
        <v>33.070427409600001</v>
      </c>
      <c r="L112" s="49">
        <v>56.599792491700001</v>
      </c>
      <c r="M112" s="49">
        <v>33.2954482759</v>
      </c>
      <c r="N112" s="49">
        <v>10.138441904800001</v>
      </c>
      <c r="O112" s="49">
        <v>30.397290507200001</v>
      </c>
      <c r="P112" s="49">
        <v>28.002930031199998</v>
      </c>
      <c r="Q112" s="49">
        <v>23.361934477399998</v>
      </c>
      <c r="R112" s="49">
        <v>25.860335532699999</v>
      </c>
      <c r="S112" s="49">
        <v>13.33</v>
      </c>
      <c r="T112" s="49">
        <v>16.7790644064</v>
      </c>
      <c r="U112" s="49">
        <v>21.891851362400001</v>
      </c>
      <c r="V112" s="49">
        <v>22.7888896129</v>
      </c>
      <c r="W112" s="49">
        <v>24.41</v>
      </c>
      <c r="X112" s="49">
        <v>47.972042774199998</v>
      </c>
      <c r="Y112" s="49">
        <v>21.961510729</v>
      </c>
      <c r="Z112" s="49">
        <v>18.75</v>
      </c>
      <c r="AA112" s="49">
        <v>30.398217447</v>
      </c>
      <c r="AB112" s="49">
        <v>9.2181120781699999</v>
      </c>
      <c r="AC112" s="49">
        <v>24.587085553600001</v>
      </c>
      <c r="AD112" s="49">
        <v>35.139662008599998</v>
      </c>
      <c r="AE112" s="49">
        <v>13.9134133247</v>
      </c>
      <c r="AF112" s="49">
        <v>12.3410194537</v>
      </c>
      <c r="AG112" s="49">
        <v>28.47</v>
      </c>
      <c r="AH112" s="49">
        <v>31.902501189700001</v>
      </c>
      <c r="AI112" s="49">
        <v>39.357907466</v>
      </c>
      <c r="AJ112" s="49">
        <v>6.7263345275799997</v>
      </c>
      <c r="AK112" s="49">
        <v>43.36</v>
      </c>
      <c r="AL112" s="49">
        <v>31.075341314100001</v>
      </c>
      <c r="AM112" s="49">
        <v>25.7685450237</v>
      </c>
      <c r="AN112" s="49">
        <v>32.15</v>
      </c>
      <c r="AO112" s="49">
        <v>51.995125373</v>
      </c>
      <c r="AP112" s="49">
        <v>35.706802236400002</v>
      </c>
      <c r="AQ112" s="49">
        <v>18.97</v>
      </c>
      <c r="AR112" s="49">
        <v>6.33</v>
      </c>
      <c r="AS112" s="49">
        <v>11.4093811046</v>
      </c>
      <c r="AT112" s="49">
        <v>20.472718955200001</v>
      </c>
      <c r="AU112" s="49">
        <v>9.2076888389199993</v>
      </c>
      <c r="AV112" s="49">
        <v>23.98</v>
      </c>
      <c r="AW112" s="49">
        <v>25.761783164499999</v>
      </c>
      <c r="AX112" s="49">
        <v>27.202410997699999</v>
      </c>
      <c r="AY112" s="49">
        <v>19.692473643300001</v>
      </c>
      <c r="AZ112" s="49">
        <v>19.739851225999999</v>
      </c>
      <c r="BA112" s="49">
        <v>2.31186078572</v>
      </c>
      <c r="BB112" s="49">
        <v>15.483894384599999</v>
      </c>
      <c r="BC112" s="49">
        <v>18.576567889500001</v>
      </c>
      <c r="BD112" s="49">
        <v>45.207426025799997</v>
      </c>
      <c r="BE112" s="49">
        <v>25.83</v>
      </c>
      <c r="BF112" s="49">
        <v>21.457734431999999</v>
      </c>
      <c r="BG112" s="49">
        <v>2.4900000000000002</v>
      </c>
      <c r="BH112" s="49">
        <v>4.22</v>
      </c>
      <c r="BI112" s="49">
        <v>8.8090544386299996</v>
      </c>
      <c r="BJ112" s="49">
        <v>15.3755012841</v>
      </c>
      <c r="BK112" s="49">
        <v>13.77</v>
      </c>
      <c r="BL112" s="49">
        <v>16.849358605300001</v>
      </c>
      <c r="BM112" s="49">
        <v>12.156466465199999</v>
      </c>
      <c r="BN112" s="49">
        <v>9.1805177671199996</v>
      </c>
      <c r="BO112" s="49">
        <v>7.19</v>
      </c>
      <c r="BP112" s="49">
        <v>13.01</v>
      </c>
      <c r="BQ112" s="49">
        <v>5.7768291020899998</v>
      </c>
      <c r="BR112" s="49">
        <v>18.547591431499999</v>
      </c>
      <c r="BS112" s="49">
        <v>17.059999999999999</v>
      </c>
      <c r="BT112">
        <v>8.6079425546500001</v>
      </c>
    </row>
    <row r="113" spans="1:72" x14ac:dyDescent="0.3">
      <c r="A113" s="48">
        <v>44595</v>
      </c>
      <c r="B113" s="51">
        <v>111695</v>
      </c>
      <c r="C113" s="49">
        <v>82.575340907599994</v>
      </c>
      <c r="D113" s="49">
        <v>26.3057685486</v>
      </c>
      <c r="E113" s="49">
        <v>25.277055216800001</v>
      </c>
      <c r="F113" s="49">
        <v>29.398169500600002</v>
      </c>
      <c r="G113" s="49">
        <v>20.394269081200001</v>
      </c>
      <c r="H113" s="49">
        <v>14.46</v>
      </c>
      <c r="I113" s="49">
        <v>13.8056233165</v>
      </c>
      <c r="J113" s="49">
        <v>30.571000854699999</v>
      </c>
      <c r="K113" s="49">
        <v>33.708473649299997</v>
      </c>
      <c r="L113" s="49">
        <v>56.876757572099997</v>
      </c>
      <c r="M113" s="49">
        <v>32.935655172399997</v>
      </c>
      <c r="N113" s="49">
        <v>9.9410038930500004</v>
      </c>
      <c r="O113" s="49">
        <v>30.495823053399999</v>
      </c>
      <c r="P113" s="49">
        <v>27.954280048499999</v>
      </c>
      <c r="Q113" s="49">
        <v>22.796411856500001</v>
      </c>
      <c r="R113" s="49">
        <v>26.324242315199999</v>
      </c>
      <c r="S113" s="49">
        <v>13.36</v>
      </c>
      <c r="T113" s="49">
        <v>16.743307210000001</v>
      </c>
      <c r="U113" s="49">
        <v>22.569124288899999</v>
      </c>
      <c r="V113" s="49">
        <v>23.111512245699998</v>
      </c>
      <c r="W113" s="49">
        <v>22.74</v>
      </c>
      <c r="X113" s="49">
        <v>48.387009147100002</v>
      </c>
      <c r="Y113" s="49">
        <v>22.057706571099999</v>
      </c>
      <c r="Z113" s="49">
        <v>19.850000000000001</v>
      </c>
      <c r="AA113" s="49">
        <v>30.693441313499999</v>
      </c>
      <c r="AB113" s="49">
        <v>9.4411889512599991</v>
      </c>
      <c r="AC113" s="49">
        <v>24.101174771899998</v>
      </c>
      <c r="AD113" s="49">
        <v>35.942966241900002</v>
      </c>
      <c r="AE113" s="49">
        <v>14.229627263899999</v>
      </c>
      <c r="AF113" s="49">
        <v>12.609302485400001</v>
      </c>
      <c r="AG113" s="49">
        <v>28.2</v>
      </c>
      <c r="AH113" s="49">
        <v>32.181503763400002</v>
      </c>
      <c r="AI113" s="49">
        <v>39.715004713699997</v>
      </c>
      <c r="AJ113" s="49">
        <v>6.7542446293499996</v>
      </c>
      <c r="AK113" s="49">
        <v>43.98</v>
      </c>
      <c r="AL113" s="49">
        <v>30.671140528900001</v>
      </c>
      <c r="AM113" s="49">
        <v>25.652426908700001</v>
      </c>
      <c r="AN113" s="49">
        <v>32</v>
      </c>
      <c r="AO113" s="49">
        <v>49.390082116099997</v>
      </c>
      <c r="AP113" s="49">
        <v>35.924931440000002</v>
      </c>
      <c r="AQ113" s="49">
        <v>19.12</v>
      </c>
      <c r="AR113" s="49">
        <v>6.53</v>
      </c>
      <c r="AS113" s="49">
        <v>11.428719038700001</v>
      </c>
      <c r="AT113" s="49">
        <v>20.769425027</v>
      </c>
      <c r="AU113" s="49">
        <v>9.3767284828299999</v>
      </c>
      <c r="AV113" s="49">
        <v>24.78</v>
      </c>
      <c r="AW113" s="49">
        <v>26.244247654900001</v>
      </c>
      <c r="AX113" s="49">
        <v>26.634708507300001</v>
      </c>
      <c r="AY113" s="49">
        <v>19.9750055463</v>
      </c>
      <c r="AZ113" s="49">
        <v>19.564990339200001</v>
      </c>
      <c r="BA113" s="49">
        <v>2.17295069559</v>
      </c>
      <c r="BB113" s="49">
        <v>15.37004222</v>
      </c>
      <c r="BC113" s="49">
        <v>18.595728867199998</v>
      </c>
      <c r="BD113" s="49">
        <v>44.911640840700002</v>
      </c>
      <c r="BE113" s="49">
        <v>25.92</v>
      </c>
      <c r="BF113" s="49">
        <v>22.311279834899999</v>
      </c>
      <c r="BG113" s="49">
        <v>2.54</v>
      </c>
      <c r="BH113" s="49">
        <v>4.4800000000000004</v>
      </c>
      <c r="BI113" s="49">
        <v>8.57518573672</v>
      </c>
      <c r="BJ113" s="49">
        <v>16.1837253817</v>
      </c>
      <c r="BK113" s="49">
        <v>14.15</v>
      </c>
      <c r="BL113" s="49">
        <v>17.8393441895</v>
      </c>
      <c r="BM113" s="49">
        <v>12.644286146800001</v>
      </c>
      <c r="BN113" s="49">
        <v>9.1904857560100002</v>
      </c>
      <c r="BO113" s="49">
        <v>7.68</v>
      </c>
      <c r="BP113" s="49">
        <v>13.71</v>
      </c>
      <c r="BQ113" s="49">
        <v>6.0486798833600002</v>
      </c>
      <c r="BR113" s="49">
        <v>19.817045181499999</v>
      </c>
      <c r="BS113" s="49">
        <v>17.690000000000001</v>
      </c>
      <c r="BT113">
        <v>8.7705370251199994</v>
      </c>
    </row>
    <row r="114" spans="1:72" x14ac:dyDescent="0.3">
      <c r="A114" s="48">
        <v>44594</v>
      </c>
      <c r="B114" s="51">
        <v>111894</v>
      </c>
      <c r="C114" s="49">
        <v>82.613860017099995</v>
      </c>
      <c r="D114" s="49">
        <v>26.6748859745</v>
      </c>
      <c r="E114" s="49">
        <v>24.988231496899999</v>
      </c>
      <c r="F114" s="49">
        <v>29.714816451000001</v>
      </c>
      <c r="G114" s="49">
        <v>20.098829713400001</v>
      </c>
      <c r="H114" s="49">
        <v>14.52</v>
      </c>
      <c r="I114" s="49">
        <v>13.7958597922</v>
      </c>
      <c r="J114" s="49">
        <v>30.362712834</v>
      </c>
      <c r="K114" s="49">
        <v>33.2569332335</v>
      </c>
      <c r="L114" s="49">
        <v>57.826352133299999</v>
      </c>
      <c r="M114" s="49">
        <v>33.840000000000003</v>
      </c>
      <c r="N114" s="49">
        <v>9.9113881912800004</v>
      </c>
      <c r="O114" s="49">
        <v>31.303789932299999</v>
      </c>
      <c r="P114" s="49">
        <v>28.1683399723</v>
      </c>
      <c r="Q114" s="49">
        <v>22.357644305800001</v>
      </c>
      <c r="R114" s="49">
        <v>26.245279458599999</v>
      </c>
      <c r="S114" s="49">
        <v>13.22</v>
      </c>
      <c r="T114" s="49">
        <v>16.5108854335</v>
      </c>
      <c r="U114" s="49">
        <v>22.867921168300001</v>
      </c>
      <c r="V114" s="49">
        <v>23.101735802299999</v>
      </c>
      <c r="W114" s="49">
        <v>23.03</v>
      </c>
      <c r="X114" s="49">
        <v>47.788685539699998</v>
      </c>
      <c r="Y114" s="49">
        <v>21.932651976399999</v>
      </c>
      <c r="Z114" s="49">
        <v>19.95</v>
      </c>
      <c r="AA114" s="49">
        <v>30.427739833699999</v>
      </c>
      <c r="AB114" s="49">
        <v>9.3764246977799992</v>
      </c>
      <c r="AC114" s="49">
        <v>23.799910087299999</v>
      </c>
      <c r="AD114" s="49">
        <v>35.678463628499998</v>
      </c>
      <c r="AE114" s="49">
        <v>13.7888441972</v>
      </c>
      <c r="AF114" s="49">
        <v>12.668920936799999</v>
      </c>
      <c r="AG114" s="49">
        <v>28.62</v>
      </c>
      <c r="AH114" s="49">
        <v>31.5561531671</v>
      </c>
      <c r="AI114" s="49">
        <v>38.9911589413</v>
      </c>
      <c r="AJ114" s="49">
        <v>6.60539075323</v>
      </c>
      <c r="AK114" s="49">
        <v>43.5</v>
      </c>
      <c r="AL114" s="49">
        <v>30.555654590300001</v>
      </c>
      <c r="AM114" s="49">
        <v>26.08786984</v>
      </c>
      <c r="AN114" s="49">
        <v>31.21</v>
      </c>
      <c r="AO114" s="49">
        <v>49.063250120799999</v>
      </c>
      <c r="AP114" s="49">
        <v>35.583511817000002</v>
      </c>
      <c r="AQ114" s="49">
        <v>19.989999999999998</v>
      </c>
      <c r="AR114" s="49">
        <v>6.51</v>
      </c>
      <c r="AS114" s="49">
        <v>11.4867328409</v>
      </c>
      <c r="AT114" s="49">
        <v>20.769425027</v>
      </c>
      <c r="AU114" s="49">
        <v>9.3071239235699998</v>
      </c>
      <c r="AV114" s="49">
        <v>24.75</v>
      </c>
      <c r="AW114" s="49">
        <v>25.825504889699999</v>
      </c>
      <c r="AX114" s="49">
        <v>26.615785090900001</v>
      </c>
      <c r="AY114" s="49">
        <v>19.796068674400001</v>
      </c>
      <c r="AZ114" s="49">
        <v>21.129023827000001</v>
      </c>
      <c r="BA114" s="49">
        <v>2.31186078572</v>
      </c>
      <c r="BB114" s="49">
        <v>15.778012476500001</v>
      </c>
      <c r="BC114" s="49">
        <v>18.729855711199999</v>
      </c>
      <c r="BD114" s="49">
        <v>44.835309180099998</v>
      </c>
      <c r="BE114" s="49">
        <v>26.42</v>
      </c>
      <c r="BF114" s="49">
        <v>21.8348824007</v>
      </c>
      <c r="BG114" s="49">
        <v>2.5099999999999998</v>
      </c>
      <c r="BH114" s="49">
        <v>4.4000000000000004</v>
      </c>
      <c r="BI114" s="49">
        <v>8.8382880263699999</v>
      </c>
      <c r="BJ114" s="49">
        <v>16.1837253817</v>
      </c>
      <c r="BK114" s="49">
        <v>14.24</v>
      </c>
      <c r="BL114" s="49">
        <v>18.005975426399999</v>
      </c>
      <c r="BM114" s="49">
        <v>12.566234997700001</v>
      </c>
      <c r="BN114" s="49">
        <v>9.5692693337999994</v>
      </c>
      <c r="BO114" s="49">
        <v>7.6</v>
      </c>
      <c r="BP114" s="49">
        <v>13.43</v>
      </c>
      <c r="BQ114" s="49">
        <v>5.9807171880399999</v>
      </c>
      <c r="BR114" s="49">
        <v>19.933331021200001</v>
      </c>
      <c r="BS114" s="49">
        <v>17.87</v>
      </c>
      <c r="BT114">
        <v>9.1626766303899991</v>
      </c>
    </row>
    <row r="115" spans="1:72" x14ac:dyDescent="0.3">
      <c r="A115" s="48">
        <v>44593</v>
      </c>
      <c r="B115" s="51">
        <v>113228</v>
      </c>
      <c r="C115" s="49">
        <v>82.151630703500004</v>
      </c>
      <c r="D115" s="49">
        <v>27.0686112287</v>
      </c>
      <c r="E115" s="49">
        <v>25.3866090416</v>
      </c>
      <c r="F115" s="49">
        <v>30.2564493924</v>
      </c>
      <c r="G115" s="49">
        <v>20.466808569600001</v>
      </c>
      <c r="H115" s="49">
        <v>14.85</v>
      </c>
      <c r="I115" s="49">
        <v>13.9227856077</v>
      </c>
      <c r="J115" s="49">
        <v>30.873965248400001</v>
      </c>
      <c r="K115" s="49">
        <v>33.983324337200003</v>
      </c>
      <c r="L115" s="49">
        <v>58.0340759435</v>
      </c>
      <c r="M115" s="49">
        <v>34.015034482799997</v>
      </c>
      <c r="N115" s="49">
        <v>10.0792105013</v>
      </c>
      <c r="O115" s="49">
        <v>31.589534316400002</v>
      </c>
      <c r="P115" s="49">
        <v>27.954280048499999</v>
      </c>
      <c r="Q115" s="49">
        <v>22.377145085799999</v>
      </c>
      <c r="R115" s="49">
        <v>26.630223384499999</v>
      </c>
      <c r="S115" s="49">
        <v>13.26</v>
      </c>
      <c r="T115" s="49">
        <v>16.790462168299999</v>
      </c>
      <c r="U115" s="49">
        <v>22.728482624600002</v>
      </c>
      <c r="V115" s="49">
        <v>23.170170906300001</v>
      </c>
      <c r="W115" s="49">
        <v>23.74</v>
      </c>
      <c r="X115" s="49">
        <v>47.875538966599997</v>
      </c>
      <c r="Y115" s="49">
        <v>22.211619918299998</v>
      </c>
      <c r="Z115" s="49">
        <v>21.63</v>
      </c>
      <c r="AA115" s="49">
        <v>30.644237335700002</v>
      </c>
      <c r="AB115" s="49">
        <v>9.5419333455499995</v>
      </c>
      <c r="AC115" s="49">
        <v>23.906810459300001</v>
      </c>
      <c r="AD115" s="49">
        <v>36.2662472138</v>
      </c>
      <c r="AE115" s="49">
        <v>14.220045023400001</v>
      </c>
      <c r="AF115" s="49">
        <v>12.7782214312</v>
      </c>
      <c r="AG115" s="49">
        <v>28.94</v>
      </c>
      <c r="AH115" s="49">
        <v>32.566334899600001</v>
      </c>
      <c r="AI115" s="49">
        <v>39.386861296900001</v>
      </c>
      <c r="AJ115" s="49">
        <v>6.6891210585499996</v>
      </c>
      <c r="AK115" s="49">
        <v>43.73</v>
      </c>
      <c r="AL115" s="49">
        <v>31.498789755600001</v>
      </c>
      <c r="AM115" s="49">
        <v>25.962075215399999</v>
      </c>
      <c r="AN115" s="49">
        <v>31.09</v>
      </c>
      <c r="AO115" s="49">
        <v>49.370856704700003</v>
      </c>
      <c r="AP115" s="49">
        <v>35.668866722799997</v>
      </c>
      <c r="AQ115" s="49">
        <v>20.68</v>
      </c>
      <c r="AR115" s="49">
        <v>7.01</v>
      </c>
      <c r="AS115" s="49">
        <v>11.496401808</v>
      </c>
      <c r="AT115" s="49">
        <v>20.8386564437</v>
      </c>
      <c r="AU115" s="49">
        <v>9.44633304209</v>
      </c>
      <c r="AV115" s="49">
        <v>25.07</v>
      </c>
      <c r="AW115" s="49">
        <v>26.426309726700001</v>
      </c>
      <c r="AX115" s="49">
        <v>26.313010429399998</v>
      </c>
      <c r="AY115" s="49">
        <v>20.059765117200001</v>
      </c>
      <c r="AZ115" s="49">
        <v>21.673035474999999</v>
      </c>
      <c r="BA115" s="49">
        <v>2.2820943378299998</v>
      </c>
      <c r="BB115" s="49">
        <v>15.740061754999999</v>
      </c>
      <c r="BC115" s="49">
        <v>18.825660599700001</v>
      </c>
      <c r="BD115" s="49">
        <v>44.806684807300002</v>
      </c>
      <c r="BE115" s="49">
        <v>27.07</v>
      </c>
      <c r="BF115" s="49">
        <v>22.033381331600001</v>
      </c>
      <c r="BG115" s="49">
        <v>2.57</v>
      </c>
      <c r="BH115" s="49">
        <v>4.7</v>
      </c>
      <c r="BI115" s="49">
        <v>8.8285434971200001</v>
      </c>
      <c r="BJ115" s="49">
        <v>16.578215714999999</v>
      </c>
      <c r="BK115" s="49">
        <v>14.57</v>
      </c>
      <c r="BL115" s="49">
        <v>17.721722139899999</v>
      </c>
      <c r="BM115" s="49">
        <v>12.8686832003</v>
      </c>
      <c r="BN115" s="49">
        <v>10.3268364894</v>
      </c>
      <c r="BO115" s="49">
        <v>7.7</v>
      </c>
      <c r="BP115" s="49">
        <v>14.28</v>
      </c>
      <c r="BQ115" s="49">
        <v>6.0778067527799999</v>
      </c>
      <c r="BR115" s="49">
        <v>20.379093406700001</v>
      </c>
      <c r="BS115" s="49">
        <v>18.329999999999998</v>
      </c>
      <c r="BT115">
        <v>8.8470520700499993</v>
      </c>
    </row>
    <row r="116" spans="1:72" x14ac:dyDescent="0.3">
      <c r="A116" s="48">
        <v>44592</v>
      </c>
      <c r="B116" s="51">
        <v>112143</v>
      </c>
      <c r="C116" s="49">
        <v>77.876009553299994</v>
      </c>
      <c r="D116" s="49">
        <v>26.5354416136</v>
      </c>
      <c r="E116" s="49">
        <v>25.209679614599999</v>
      </c>
      <c r="F116" s="49">
        <v>29.389836686100001</v>
      </c>
      <c r="G116" s="49">
        <v>20.395246301899999</v>
      </c>
      <c r="H116" s="49">
        <v>14.97</v>
      </c>
      <c r="I116" s="49">
        <v>14.274272481400001</v>
      </c>
      <c r="J116" s="49">
        <v>30.9213034349</v>
      </c>
      <c r="K116" s="49">
        <v>34.641002768900002</v>
      </c>
      <c r="L116" s="49">
        <v>57.9648346735</v>
      </c>
      <c r="M116" s="49">
        <v>34.122</v>
      </c>
      <c r="N116" s="49">
        <v>10.0594667001</v>
      </c>
      <c r="O116" s="49">
        <v>31.688066862599999</v>
      </c>
      <c r="P116" s="49">
        <v>27.088310356800001</v>
      </c>
      <c r="Q116" s="49">
        <v>22.386895475799999</v>
      </c>
      <c r="R116" s="49">
        <v>27.755444090899999</v>
      </c>
      <c r="S116" s="49">
        <v>13.21</v>
      </c>
      <c r="T116" s="49">
        <v>16.790462168299999</v>
      </c>
      <c r="U116" s="49">
        <v>23.0671190879</v>
      </c>
      <c r="V116" s="49">
        <v>23.238606010200002</v>
      </c>
      <c r="W116" s="49">
        <v>23.92</v>
      </c>
      <c r="X116" s="49">
        <v>47.943091631900003</v>
      </c>
      <c r="Y116" s="49">
        <v>22.259717839299999</v>
      </c>
      <c r="Z116" s="49">
        <v>22.33</v>
      </c>
      <c r="AA116" s="49">
        <v>30.614714949100001</v>
      </c>
      <c r="AB116" s="49">
        <v>9.4483849794200001</v>
      </c>
      <c r="AC116" s="49">
        <v>24.178920497</v>
      </c>
      <c r="AD116" s="49">
        <v>36.599324578800001</v>
      </c>
      <c r="AE116" s="49">
        <v>14.4787655191</v>
      </c>
      <c r="AF116" s="49">
        <v>12.917331151300001</v>
      </c>
      <c r="AG116" s="49">
        <v>29.07</v>
      </c>
      <c r="AH116" s="49">
        <v>33.172443939099999</v>
      </c>
      <c r="AI116" s="49">
        <v>39.280697250199999</v>
      </c>
      <c r="AJ116" s="49">
        <v>6.6798176912900002</v>
      </c>
      <c r="AK116" s="49">
        <v>43.65</v>
      </c>
      <c r="AL116" s="49">
        <v>31.633523350699999</v>
      </c>
      <c r="AM116" s="49">
        <v>24.713805479000001</v>
      </c>
      <c r="AN116" s="49">
        <v>31.089036920000002</v>
      </c>
      <c r="AO116" s="49">
        <v>47.265674146599999</v>
      </c>
      <c r="AP116" s="49">
        <v>36.199963914100003</v>
      </c>
      <c r="AQ116" s="49">
        <v>20.309999999999999</v>
      </c>
      <c r="AR116" s="49">
        <v>7</v>
      </c>
      <c r="AS116" s="49">
        <v>11.186994862700001</v>
      </c>
      <c r="AT116" s="49">
        <v>21.2639351467</v>
      </c>
      <c r="AU116" s="49">
        <v>9.5755986521299992</v>
      </c>
      <c r="AV116" s="49">
        <v>25.4</v>
      </c>
      <c r="AW116" s="49">
        <v>26.335278690799999</v>
      </c>
      <c r="AX116" s="49">
        <v>25.3857630284</v>
      </c>
      <c r="AY116" s="49">
        <v>20.191613338700002</v>
      </c>
      <c r="AZ116" s="49">
        <v>21.838181868100001</v>
      </c>
      <c r="BA116" s="49">
        <v>2.2820943378299998</v>
      </c>
      <c r="BB116" s="49">
        <v>15.1518255712</v>
      </c>
      <c r="BC116" s="49">
        <v>19.3717484644</v>
      </c>
      <c r="BD116" s="49">
        <v>43.871621964200003</v>
      </c>
      <c r="BE116" s="49">
        <v>29.08</v>
      </c>
      <c r="BF116" s="49">
        <v>21.944056812700001</v>
      </c>
      <c r="BG116" s="49">
        <v>2.58</v>
      </c>
      <c r="BH116" s="49">
        <v>4.72</v>
      </c>
      <c r="BI116" s="49">
        <v>9.2962809009399994</v>
      </c>
      <c r="BJ116" s="49">
        <v>16.818758601199999</v>
      </c>
      <c r="BK116" s="49">
        <v>14.95</v>
      </c>
      <c r="BL116" s="49">
        <v>18.035380938799999</v>
      </c>
      <c r="BM116" s="49">
        <v>13.0833238602</v>
      </c>
      <c r="BN116" s="49">
        <v>10.8950118561</v>
      </c>
      <c r="BO116" s="49">
        <v>7.92</v>
      </c>
      <c r="BP116" s="49">
        <v>14.46</v>
      </c>
      <c r="BQ116" s="49">
        <v>6.2428590128400003</v>
      </c>
      <c r="BR116" s="49">
        <v>20.7182604391</v>
      </c>
      <c r="BS116" s="49">
        <v>18.29</v>
      </c>
      <c r="BT116">
        <v>8.9522602568299998</v>
      </c>
    </row>
    <row r="117" spans="1:72" x14ac:dyDescent="0.3">
      <c r="A117" s="48">
        <v>44589</v>
      </c>
      <c r="B117" s="51">
        <v>111910</v>
      </c>
      <c r="C117" s="49">
        <v>80.562717438299998</v>
      </c>
      <c r="D117" s="49">
        <v>26.691291193400001</v>
      </c>
      <c r="E117" s="49">
        <v>24.6722446761</v>
      </c>
      <c r="F117" s="49">
        <v>29.906471184099999</v>
      </c>
      <c r="G117" s="49">
        <v>20.216340632600001</v>
      </c>
      <c r="H117" s="49">
        <v>14.93</v>
      </c>
      <c r="I117" s="49">
        <v>14.3914347726</v>
      </c>
      <c r="J117" s="49">
        <v>30.760353600799998</v>
      </c>
      <c r="K117" s="49">
        <v>34.7784281128</v>
      </c>
      <c r="L117" s="49">
        <v>56.817407912</v>
      </c>
      <c r="M117" s="49">
        <v>35.065241379299998</v>
      </c>
      <c r="N117" s="49">
        <v>9.9410038930500004</v>
      </c>
      <c r="O117" s="49">
        <v>31.155991112999999</v>
      </c>
      <c r="P117" s="49">
        <v>27.312100277100001</v>
      </c>
      <c r="Q117" s="49">
        <v>22.084633385299998</v>
      </c>
      <c r="R117" s="49">
        <v>27.785055162100001</v>
      </c>
      <c r="S117" s="49">
        <v>12.67</v>
      </c>
      <c r="T117" s="49">
        <v>16.6118402303</v>
      </c>
      <c r="U117" s="49">
        <v>22.608963872899999</v>
      </c>
      <c r="V117" s="49">
        <v>22.691125178699998</v>
      </c>
      <c r="W117" s="49">
        <v>23.84</v>
      </c>
      <c r="X117" s="49">
        <v>47.1614107901</v>
      </c>
      <c r="Y117" s="49">
        <v>21.817216966</v>
      </c>
      <c r="Z117" s="49">
        <v>22.85</v>
      </c>
      <c r="AA117" s="49">
        <v>29.551909029899999</v>
      </c>
      <c r="AB117" s="49">
        <v>9.3764246977799992</v>
      </c>
      <c r="AC117" s="49">
        <v>24.120611203199999</v>
      </c>
      <c r="AD117" s="49">
        <v>35.756834773199998</v>
      </c>
      <c r="AE117" s="49">
        <v>14.526676721999999</v>
      </c>
      <c r="AF117" s="49">
        <v>12.6490481197</v>
      </c>
      <c r="AG117" s="49">
        <v>27.78</v>
      </c>
      <c r="AH117" s="49">
        <v>33.316755615200002</v>
      </c>
      <c r="AI117" s="49">
        <v>38.740225740200003</v>
      </c>
      <c r="AJ117" s="49">
        <v>6.6146941204800003</v>
      </c>
      <c r="AK117" s="49">
        <v>43.03</v>
      </c>
      <c r="AL117" s="49">
        <v>31.797128430400001</v>
      </c>
      <c r="AM117" s="49">
        <v>24.839600103599999</v>
      </c>
      <c r="AN117" s="49">
        <v>30.794911688999999</v>
      </c>
      <c r="AO117" s="49">
        <v>48.063528723399997</v>
      </c>
      <c r="AP117" s="49">
        <v>35.754221628499998</v>
      </c>
      <c r="AQ117" s="49">
        <v>19.809999999999999</v>
      </c>
      <c r="AR117" s="49">
        <v>6.71</v>
      </c>
      <c r="AS117" s="49">
        <v>11.3030224672</v>
      </c>
      <c r="AT117" s="49">
        <v>21.0364604916</v>
      </c>
      <c r="AU117" s="49">
        <v>9.3767284828299999</v>
      </c>
      <c r="AV117" s="49">
        <v>25.69</v>
      </c>
      <c r="AW117" s="49">
        <v>25.852814200400001</v>
      </c>
      <c r="AX117" s="49">
        <v>25.660152565400001</v>
      </c>
      <c r="AY117" s="49">
        <v>20.219866529000001</v>
      </c>
      <c r="AZ117" s="49">
        <v>21.925612311599998</v>
      </c>
      <c r="BA117" s="49">
        <v>2.26225003924</v>
      </c>
      <c r="BB117" s="49">
        <v>15.1897762928</v>
      </c>
      <c r="BC117" s="49">
        <v>18.959787443700002</v>
      </c>
      <c r="BD117" s="49">
        <v>43.699875727699997</v>
      </c>
      <c r="BE117" s="49">
        <v>28.75</v>
      </c>
      <c r="BF117" s="49">
        <v>21.418034645799999</v>
      </c>
      <c r="BG117" s="49">
        <v>2.52</v>
      </c>
      <c r="BH117" s="49">
        <v>4.57</v>
      </c>
      <c r="BI117" s="49">
        <v>9.2767918424500007</v>
      </c>
      <c r="BJ117" s="49">
        <v>16.5108637069</v>
      </c>
      <c r="BK117" s="49">
        <v>15.22</v>
      </c>
      <c r="BL117" s="49">
        <v>17.5158835531</v>
      </c>
      <c r="BM117" s="49">
        <v>12.9467343494</v>
      </c>
      <c r="BN117" s="49">
        <v>10.1274767116</v>
      </c>
      <c r="BO117" s="49">
        <v>7.75</v>
      </c>
      <c r="BP117" s="49">
        <v>13.65</v>
      </c>
      <c r="BQ117" s="49">
        <v>6.0195530139400004</v>
      </c>
      <c r="BR117" s="49">
        <v>20.7957843322</v>
      </c>
      <c r="BS117" s="49">
        <v>17.010000000000002</v>
      </c>
      <c r="BT117">
        <v>8.6557644577299993</v>
      </c>
    </row>
    <row r="118" spans="1:72" x14ac:dyDescent="0.3">
      <c r="A118" s="48">
        <v>44588</v>
      </c>
      <c r="B118" s="51">
        <v>112611</v>
      </c>
      <c r="C118" s="49">
        <v>81.361988959599998</v>
      </c>
      <c r="D118" s="49">
        <v>27.790440861499999</v>
      </c>
      <c r="E118" s="49">
        <v>24.343812213700001</v>
      </c>
      <c r="F118" s="49">
        <v>30.823080777400001</v>
      </c>
      <c r="G118" s="49">
        <v>19.930091561699999</v>
      </c>
      <c r="H118" s="49">
        <v>15.4</v>
      </c>
      <c r="I118" s="49">
        <v>14.1180560931</v>
      </c>
      <c r="J118" s="49">
        <v>30.571000854699999</v>
      </c>
      <c r="K118" s="49">
        <v>34.258175025100002</v>
      </c>
      <c r="L118" s="49">
        <v>57.143831042400002</v>
      </c>
      <c r="M118" s="49">
        <v>34.306758620700002</v>
      </c>
      <c r="N118" s="49">
        <v>9.8422848871599999</v>
      </c>
      <c r="O118" s="49">
        <v>31.924544973500002</v>
      </c>
      <c r="P118" s="49">
        <v>27.2050703152</v>
      </c>
      <c r="Q118" s="49">
        <v>21.840873634899999</v>
      </c>
      <c r="R118" s="49">
        <v>27.5679073065</v>
      </c>
      <c r="S118" s="49">
        <v>13.2</v>
      </c>
      <c r="T118" s="49">
        <v>16.406425001700001</v>
      </c>
      <c r="U118" s="49">
        <v>22.290247201500001</v>
      </c>
      <c r="V118" s="49">
        <v>22.837771830000001</v>
      </c>
      <c r="W118" s="49">
        <v>23.81</v>
      </c>
      <c r="X118" s="49">
        <v>46.997354317099997</v>
      </c>
      <c r="Y118" s="49">
        <v>21.538249024199999</v>
      </c>
      <c r="Z118" s="49">
        <v>23.1</v>
      </c>
      <c r="AA118" s="49">
        <v>29.492864256600001</v>
      </c>
      <c r="AB118" s="49">
        <v>9.4267968949299998</v>
      </c>
      <c r="AC118" s="49">
        <v>24.042865478100001</v>
      </c>
      <c r="AD118" s="49">
        <v>36.246654427599999</v>
      </c>
      <c r="AE118" s="49">
        <v>14.4883477596</v>
      </c>
      <c r="AF118" s="49">
        <v>12.668920936799999</v>
      </c>
      <c r="AG118" s="49">
        <v>27.92</v>
      </c>
      <c r="AH118" s="49">
        <v>32.749129689299998</v>
      </c>
      <c r="AI118" s="49">
        <v>38.325220830600003</v>
      </c>
      <c r="AJ118" s="49">
        <v>6.5309638151599998</v>
      </c>
      <c r="AK118" s="49">
        <v>42.71</v>
      </c>
      <c r="AL118" s="49">
        <v>32.538163203099998</v>
      </c>
      <c r="AM118" s="49">
        <v>25.333102092400001</v>
      </c>
      <c r="AN118" s="49">
        <v>32.8145716087</v>
      </c>
      <c r="AO118" s="49">
        <v>44.708694418500002</v>
      </c>
      <c r="AP118" s="49">
        <v>35.782673263699998</v>
      </c>
      <c r="AQ118" s="49">
        <v>20.07</v>
      </c>
      <c r="AR118" s="49">
        <v>7.22</v>
      </c>
      <c r="AS118" s="49">
        <v>11.3126914342</v>
      </c>
      <c r="AT118" s="49">
        <v>21.0661310988</v>
      </c>
      <c r="AU118" s="49">
        <v>9.3468979574300004</v>
      </c>
      <c r="AV118" s="49">
        <v>25.38</v>
      </c>
      <c r="AW118" s="49">
        <v>25.761783164499999</v>
      </c>
      <c r="AX118" s="49">
        <v>25.546612067400002</v>
      </c>
      <c r="AY118" s="49">
        <v>20.116271497900001</v>
      </c>
      <c r="AZ118" s="49">
        <v>21.750751424699999</v>
      </c>
      <c r="BA118" s="49">
        <v>2.1332620984099999</v>
      </c>
      <c r="BB118" s="49">
        <v>15.426968302300001</v>
      </c>
      <c r="BC118" s="49">
        <v>18.7585971777</v>
      </c>
      <c r="BD118" s="49">
        <v>43.4517978306</v>
      </c>
      <c r="BE118" s="49">
        <v>30.21</v>
      </c>
      <c r="BF118" s="49">
        <v>21.358484966500001</v>
      </c>
      <c r="BG118" s="49">
        <v>2.5299999999999998</v>
      </c>
      <c r="BH118" s="49">
        <v>4.62</v>
      </c>
      <c r="BI118" s="49">
        <v>9.2767918424500007</v>
      </c>
      <c r="BJ118" s="49">
        <v>16.693676300300002</v>
      </c>
      <c r="BK118" s="49">
        <v>15.17</v>
      </c>
      <c r="BL118" s="49">
        <v>17.4374688533</v>
      </c>
      <c r="BM118" s="49">
        <v>13.1711314029</v>
      </c>
      <c r="BN118" s="49">
        <v>10.476356322699999</v>
      </c>
      <c r="BO118" s="49">
        <v>7.8</v>
      </c>
      <c r="BP118" s="49">
        <v>13.83</v>
      </c>
      <c r="BQ118" s="49">
        <v>5.9807171880399999</v>
      </c>
      <c r="BR118" s="49">
        <v>20.9217606586</v>
      </c>
      <c r="BS118" s="49">
        <v>17.61</v>
      </c>
      <c r="BT118">
        <v>8.5314275097200003</v>
      </c>
    </row>
    <row r="119" spans="1:72" x14ac:dyDescent="0.3">
      <c r="A119" s="48">
        <v>44587</v>
      </c>
      <c r="B119" s="51">
        <v>111289</v>
      </c>
      <c r="C119" s="49">
        <v>81.179023189600002</v>
      </c>
      <c r="D119" s="49">
        <v>27.782238251999999</v>
      </c>
      <c r="E119" s="49">
        <v>24.2542397239</v>
      </c>
      <c r="F119" s="49">
        <v>30.706421374600001</v>
      </c>
      <c r="G119" s="49">
        <v>19.831693443599999</v>
      </c>
      <c r="H119" s="49">
        <v>15</v>
      </c>
      <c r="I119" s="49">
        <v>13.454136442799999</v>
      </c>
      <c r="J119" s="49">
        <v>30.1544248133</v>
      </c>
      <c r="K119" s="49">
        <v>34.454496945000002</v>
      </c>
      <c r="L119" s="49">
        <v>57.124047822400001</v>
      </c>
      <c r="M119" s="49">
        <v>34.044206896600002</v>
      </c>
      <c r="N119" s="49">
        <v>9.7139501794999994</v>
      </c>
      <c r="O119" s="49">
        <v>30.288904706299999</v>
      </c>
      <c r="P119" s="49">
        <v>27.127230342899999</v>
      </c>
      <c r="Q119" s="49">
        <v>21.606864274599999</v>
      </c>
      <c r="R119" s="49">
        <v>27.390240879099998</v>
      </c>
      <c r="S119" s="49">
        <v>13.07</v>
      </c>
      <c r="T119" s="49">
        <v>16.299251838899998</v>
      </c>
      <c r="U119" s="49">
        <v>21.881891466399999</v>
      </c>
      <c r="V119" s="49">
        <v>21.9285625919</v>
      </c>
      <c r="W119" s="49">
        <v>23.59</v>
      </c>
      <c r="X119" s="49">
        <v>46.109519286900003</v>
      </c>
      <c r="Y119" s="49">
        <v>20.3358009992</v>
      </c>
      <c r="Z119" s="49">
        <v>22.82</v>
      </c>
      <c r="AA119" s="49">
        <v>29.443660278900001</v>
      </c>
      <c r="AB119" s="49">
        <v>9.2828763316499998</v>
      </c>
      <c r="AC119" s="49">
        <v>23.391745030700001</v>
      </c>
      <c r="AD119" s="49">
        <v>35.4923321598</v>
      </c>
      <c r="AE119" s="49">
        <v>13.7026040319</v>
      </c>
      <c r="AF119" s="49">
        <v>12.3211466366</v>
      </c>
      <c r="AG119" s="49">
        <v>27.01</v>
      </c>
      <c r="AH119" s="49">
        <v>32.806854359699997</v>
      </c>
      <c r="AI119" s="49">
        <v>37.939169751999998</v>
      </c>
      <c r="AJ119" s="49">
        <v>6.4007166735499998</v>
      </c>
      <c r="AK119" s="49">
        <v>42.24</v>
      </c>
      <c r="AL119" s="49">
        <v>32.037724135799998</v>
      </c>
      <c r="AM119" s="49">
        <v>25.158924919899999</v>
      </c>
      <c r="AN119" s="49">
        <v>33.393017896400004</v>
      </c>
      <c r="AO119" s="49">
        <v>45.9487334596</v>
      </c>
      <c r="AP119" s="49">
        <v>35.6498989659</v>
      </c>
      <c r="AQ119" s="49">
        <v>20.329999999999998</v>
      </c>
      <c r="AR119" s="49">
        <v>6.75</v>
      </c>
      <c r="AS119" s="49">
        <v>11.225670730899999</v>
      </c>
      <c r="AT119" s="49">
        <v>20.522169967100002</v>
      </c>
      <c r="AU119" s="49">
        <v>9.1579712965900004</v>
      </c>
      <c r="AV119" s="49">
        <v>25.05</v>
      </c>
      <c r="AW119" s="49">
        <v>25.652545921400002</v>
      </c>
      <c r="AX119" s="49">
        <v>25.631767440899999</v>
      </c>
      <c r="AY119" s="49">
        <v>19.9750055463</v>
      </c>
      <c r="AZ119" s="49">
        <v>22.421051490899998</v>
      </c>
      <c r="BA119" s="49">
        <v>2.17295069559</v>
      </c>
      <c r="BB119" s="49">
        <v>15.5028697454</v>
      </c>
      <c r="BC119" s="49">
        <v>18.3370556681</v>
      </c>
      <c r="BD119" s="49">
        <v>43.995660912799998</v>
      </c>
      <c r="BE119" s="49">
        <v>28.58</v>
      </c>
      <c r="BF119" s="49">
        <v>20.6438888152</v>
      </c>
      <c r="BG119" s="49">
        <v>2.5499999999999998</v>
      </c>
      <c r="BH119" s="49">
        <v>4.3499999999999996</v>
      </c>
      <c r="BI119" s="49">
        <v>9.3450035471700001</v>
      </c>
      <c r="BJ119" s="49">
        <v>16.3665379752</v>
      </c>
      <c r="BK119" s="49">
        <v>14.4</v>
      </c>
      <c r="BL119" s="49">
        <v>17.251233941500001</v>
      </c>
      <c r="BM119" s="49">
        <v>12.751606476699999</v>
      </c>
      <c r="BN119" s="49">
        <v>10.1274767116</v>
      </c>
      <c r="BO119" s="49">
        <v>7.5</v>
      </c>
      <c r="BP119" s="49">
        <v>13.55</v>
      </c>
      <c r="BQ119" s="49">
        <v>5.96129927509</v>
      </c>
      <c r="BR119" s="49">
        <v>20.572903139499999</v>
      </c>
      <c r="BS119" s="49">
        <v>17.14</v>
      </c>
      <c r="BT119">
        <v>8.2923179943100003</v>
      </c>
    </row>
    <row r="120" spans="1:72" x14ac:dyDescent="0.3">
      <c r="A120" s="48">
        <v>44586</v>
      </c>
      <c r="B120" s="51">
        <v>110203</v>
      </c>
      <c r="C120" s="49">
        <v>80.947908532900001</v>
      </c>
      <c r="D120" s="49">
        <v>27.0604086192</v>
      </c>
      <c r="E120" s="49">
        <v>23.995474753500002</v>
      </c>
      <c r="F120" s="49">
        <v>29.831475853699999</v>
      </c>
      <c r="G120" s="49">
        <v>19.813802876600001</v>
      </c>
      <c r="H120" s="49">
        <v>15.07</v>
      </c>
      <c r="I120" s="49">
        <v>13.0050143264</v>
      </c>
      <c r="J120" s="49">
        <v>30.4479215697</v>
      </c>
      <c r="K120" s="49">
        <v>33.4041746734</v>
      </c>
      <c r="L120" s="49">
        <v>55.145725819900001</v>
      </c>
      <c r="M120" s="49">
        <v>35.143034482799997</v>
      </c>
      <c r="N120" s="49">
        <v>9.6152311736199998</v>
      </c>
      <c r="O120" s="49">
        <v>29.7568289568</v>
      </c>
      <c r="P120" s="49">
        <v>26.650460512599999</v>
      </c>
      <c r="Q120" s="49">
        <v>21.626365054600001</v>
      </c>
      <c r="R120" s="49">
        <v>26.6598344557</v>
      </c>
      <c r="S120" s="49">
        <v>12.89</v>
      </c>
      <c r="T120" s="49">
        <v>16.290320741999999</v>
      </c>
      <c r="U120" s="49">
        <v>21.513375315099999</v>
      </c>
      <c r="V120" s="49">
        <v>21.469069751100001</v>
      </c>
      <c r="W120" s="49">
        <v>23.88</v>
      </c>
      <c r="X120" s="49">
        <v>46.756094798100001</v>
      </c>
      <c r="Y120" s="49">
        <v>20.326181415000001</v>
      </c>
      <c r="Z120" s="49">
        <v>23.25</v>
      </c>
      <c r="AA120" s="49">
        <v>28.990983683700001</v>
      </c>
      <c r="AB120" s="49">
        <v>9.3332485288000004</v>
      </c>
      <c r="AC120" s="49">
        <v>23.450054324500002</v>
      </c>
      <c r="AD120" s="49">
        <v>34.914344967600002</v>
      </c>
      <c r="AE120" s="49">
        <v>13.424719055100001</v>
      </c>
      <c r="AF120" s="49">
        <v>12.0727364221</v>
      </c>
      <c r="AG120" s="49">
        <v>26.38</v>
      </c>
      <c r="AH120" s="49">
        <v>32.066054422599997</v>
      </c>
      <c r="AI120" s="49">
        <v>38.016379967699997</v>
      </c>
      <c r="AJ120" s="49">
        <v>6.4472335098400002</v>
      </c>
      <c r="AK120" s="49">
        <v>42.14</v>
      </c>
      <c r="AL120" s="49">
        <v>31.883742884299998</v>
      </c>
      <c r="AM120" s="49">
        <v>24.5880108544</v>
      </c>
      <c r="AN120" s="49">
        <v>34.608735518000003</v>
      </c>
      <c r="AO120" s="49">
        <v>47.948176254400003</v>
      </c>
      <c r="AP120" s="49">
        <v>36.029254102599999</v>
      </c>
      <c r="AQ120" s="49">
        <v>20.76</v>
      </c>
      <c r="AR120" s="49">
        <v>6.72</v>
      </c>
      <c r="AS120" s="49">
        <v>11.090305192400001</v>
      </c>
      <c r="AT120" s="49">
        <v>20.1859030858</v>
      </c>
      <c r="AU120" s="49">
        <v>9.2275758558500005</v>
      </c>
      <c r="AV120" s="49">
        <v>24.16</v>
      </c>
      <c r="AW120" s="49">
        <v>25.661649024999999</v>
      </c>
      <c r="AX120" s="49">
        <v>25.641229149099999</v>
      </c>
      <c r="AY120" s="49">
        <v>20.201031068799999</v>
      </c>
      <c r="AZ120" s="49">
        <v>22.955348645200001</v>
      </c>
      <c r="BA120" s="49">
        <v>2.1630285462900001</v>
      </c>
      <c r="BB120" s="49">
        <v>15.332091498500001</v>
      </c>
      <c r="BC120" s="49">
        <v>18.241250779600001</v>
      </c>
      <c r="BD120" s="49">
        <v>43.976577997600003</v>
      </c>
      <c r="BE120" s="49">
        <v>28.29</v>
      </c>
      <c r="BF120" s="49">
        <v>20.624038922099999</v>
      </c>
      <c r="BG120" s="49">
        <v>2.4700000000000002</v>
      </c>
      <c r="BH120" s="49">
        <v>4.3499999999999996</v>
      </c>
      <c r="BI120" s="49">
        <v>9.4911714858699998</v>
      </c>
      <c r="BJ120" s="49">
        <v>15.7122613248</v>
      </c>
      <c r="BK120" s="49">
        <v>13.7</v>
      </c>
      <c r="BL120" s="49">
        <v>17.104206379499999</v>
      </c>
      <c r="BM120" s="49">
        <v>12.2247612206</v>
      </c>
      <c r="BN120" s="49">
        <v>9.9181489449299995</v>
      </c>
      <c r="BO120" s="49">
        <v>7.52</v>
      </c>
      <c r="BP120" s="49">
        <v>12.92</v>
      </c>
      <c r="BQ120" s="49">
        <v>5.6506126679199999</v>
      </c>
      <c r="BR120" s="49">
        <v>20.010854914300001</v>
      </c>
      <c r="BS120" s="49">
        <v>16.84</v>
      </c>
      <c r="BT120">
        <v>8.4262193229399998</v>
      </c>
    </row>
    <row r="121" spans="1:72" x14ac:dyDescent="0.3">
      <c r="A121" s="48">
        <v>44585</v>
      </c>
      <c r="B121" s="51">
        <v>107937</v>
      </c>
      <c r="C121" s="49">
        <v>80.764942762900006</v>
      </c>
      <c r="D121" s="49">
        <v>26.207337235099999</v>
      </c>
      <c r="E121" s="49">
        <v>23.159464849199999</v>
      </c>
      <c r="F121" s="49">
        <v>28.873202188</v>
      </c>
      <c r="G121" s="49">
        <v>19.0534537821</v>
      </c>
      <c r="H121" s="49">
        <v>14.7</v>
      </c>
      <c r="I121" s="49">
        <v>12.7511626954</v>
      </c>
      <c r="J121" s="49">
        <v>29.6810429481</v>
      </c>
      <c r="K121" s="49">
        <v>32.6974157617</v>
      </c>
      <c r="L121" s="49">
        <v>53.038812887200002</v>
      </c>
      <c r="M121" s="49">
        <v>34.929103448299998</v>
      </c>
      <c r="N121" s="49">
        <v>9.3783055594799993</v>
      </c>
      <c r="O121" s="49">
        <v>29.461231318100001</v>
      </c>
      <c r="P121" s="49">
        <v>27.049390370600001</v>
      </c>
      <c r="Q121" s="49">
        <v>21.2168486739</v>
      </c>
      <c r="R121" s="49">
        <v>25.544484106399999</v>
      </c>
      <c r="S121" s="49">
        <v>12.75</v>
      </c>
      <c r="T121" s="49">
        <v>15.7455238312</v>
      </c>
      <c r="U121" s="49">
        <v>20.915781556399999</v>
      </c>
      <c r="V121" s="49">
        <v>21.166000005099999</v>
      </c>
      <c r="W121" s="49">
        <v>23.17</v>
      </c>
      <c r="X121" s="49">
        <v>46.399030709800002</v>
      </c>
      <c r="Y121" s="49">
        <v>20.133789731</v>
      </c>
      <c r="Z121" s="49">
        <v>23.46</v>
      </c>
      <c r="AA121" s="49">
        <v>28.5973518618</v>
      </c>
      <c r="AB121" s="49">
        <v>9.22530810634</v>
      </c>
      <c r="AC121" s="49">
        <v>23.615263990199999</v>
      </c>
      <c r="AD121" s="49">
        <v>34.728213498899997</v>
      </c>
      <c r="AE121" s="49">
        <v>12.897695823099999</v>
      </c>
      <c r="AF121" s="49">
        <v>11.953499519199999</v>
      </c>
      <c r="AG121" s="49">
        <v>25.85</v>
      </c>
      <c r="AH121" s="49">
        <v>31.661981729600001</v>
      </c>
      <c r="AI121" s="49">
        <v>37.852308259300003</v>
      </c>
      <c r="AJ121" s="49">
        <v>6.2611661646799996</v>
      </c>
      <c r="AK121" s="49">
        <v>41.08</v>
      </c>
      <c r="AL121" s="49">
        <v>30.007096381899999</v>
      </c>
      <c r="AM121" s="49">
        <v>25.100865862399999</v>
      </c>
      <c r="AN121" s="49">
        <v>33.5989055581</v>
      </c>
      <c r="AO121" s="49">
        <v>48.015465194699999</v>
      </c>
      <c r="AP121" s="49">
        <v>36.029254102599999</v>
      </c>
      <c r="AQ121" s="49">
        <v>20.64</v>
      </c>
      <c r="AR121" s="49">
        <v>6.39</v>
      </c>
      <c r="AS121" s="49">
        <v>11.1483189946</v>
      </c>
      <c r="AT121" s="49">
        <v>19.463918311</v>
      </c>
      <c r="AU121" s="49">
        <v>8.9591011272800003</v>
      </c>
      <c r="AV121" s="49">
        <v>23.13</v>
      </c>
      <c r="AW121" s="49">
        <v>24.8969883233</v>
      </c>
      <c r="AX121" s="49">
        <v>25.404686444799999</v>
      </c>
      <c r="AY121" s="49">
        <v>19.946752356000001</v>
      </c>
      <c r="AZ121" s="49">
        <v>22.819345733199999</v>
      </c>
      <c r="BA121" s="49">
        <v>2.03404060546</v>
      </c>
      <c r="BB121" s="49">
        <v>15.4079929416</v>
      </c>
      <c r="BC121" s="49">
        <v>17.647260470599999</v>
      </c>
      <c r="BD121" s="49">
        <v>43.041515154599999</v>
      </c>
      <c r="BE121" s="49">
        <v>28.75</v>
      </c>
      <c r="BF121" s="49">
        <v>19.452895229700001</v>
      </c>
      <c r="BG121" s="49">
        <v>2.38</v>
      </c>
      <c r="BH121" s="49">
        <v>4.22</v>
      </c>
      <c r="BI121" s="49">
        <v>9.48142695662</v>
      </c>
      <c r="BJ121" s="49">
        <v>14.9040372272</v>
      </c>
      <c r="BK121" s="49">
        <v>13.49</v>
      </c>
      <c r="BL121" s="49">
        <v>15.908382208500001</v>
      </c>
      <c r="BM121" s="49">
        <v>11.6881595709</v>
      </c>
      <c r="BN121" s="49">
        <v>9.5692693337999994</v>
      </c>
      <c r="BO121" s="49">
        <v>7.35</v>
      </c>
      <c r="BP121" s="49">
        <v>12.7</v>
      </c>
      <c r="BQ121" s="49">
        <v>5.3205081478</v>
      </c>
      <c r="BR121" s="49">
        <v>19.177473063099999</v>
      </c>
      <c r="BS121" s="49">
        <v>16.420000000000002</v>
      </c>
      <c r="BT121">
        <v>7.9958221952099997</v>
      </c>
    </row>
    <row r="122" spans="1:72" x14ac:dyDescent="0.3">
      <c r="A122" s="48">
        <v>44582</v>
      </c>
      <c r="B122" s="51">
        <v>108941</v>
      </c>
      <c r="C122" s="49">
        <v>81.766439608900001</v>
      </c>
      <c r="D122" s="49">
        <v>26.059690264699999</v>
      </c>
      <c r="E122" s="49">
        <v>23.189322345800001</v>
      </c>
      <c r="F122" s="49">
        <v>28.8232053011</v>
      </c>
      <c r="G122" s="49">
        <v>18.6598613096</v>
      </c>
      <c r="H122" s="49">
        <v>14.69</v>
      </c>
      <c r="I122" s="49">
        <v>13.317447102999999</v>
      </c>
      <c r="J122" s="49">
        <v>29.5390283885</v>
      </c>
      <c r="K122" s="49">
        <v>33.364910289400001</v>
      </c>
      <c r="L122" s="49">
        <v>54.304938968800002</v>
      </c>
      <c r="M122" s="49">
        <v>35.308344827600003</v>
      </c>
      <c r="N122" s="49">
        <v>9.42766506243</v>
      </c>
      <c r="O122" s="49">
        <v>30.160812396299999</v>
      </c>
      <c r="P122" s="49">
        <v>26.718570488400001</v>
      </c>
      <c r="Q122" s="49">
        <v>21.5873634945</v>
      </c>
      <c r="R122" s="49">
        <v>26.0972241025</v>
      </c>
      <c r="S122" s="49">
        <v>12.93</v>
      </c>
      <c r="T122" s="49">
        <v>15.5847640871</v>
      </c>
      <c r="U122" s="49">
        <v>20.915781556399999</v>
      </c>
      <c r="V122" s="49">
        <v>21.488622637999999</v>
      </c>
      <c r="W122" s="49">
        <v>23.6</v>
      </c>
      <c r="X122" s="49">
        <v>46.669241371200002</v>
      </c>
      <c r="Y122" s="49">
        <v>19.8355826208</v>
      </c>
      <c r="Z122" s="49">
        <v>22.69</v>
      </c>
      <c r="AA122" s="49">
        <v>28.990983683700001</v>
      </c>
      <c r="AB122" s="49">
        <v>9.3476405851200006</v>
      </c>
      <c r="AC122" s="49">
        <v>24.052583693799999</v>
      </c>
      <c r="AD122" s="49">
        <v>35.267015118800003</v>
      </c>
      <c r="AE122" s="49">
        <v>13.2714032058</v>
      </c>
      <c r="AF122" s="49">
        <v>12.0230543793</v>
      </c>
      <c r="AG122" s="49">
        <v>26.63</v>
      </c>
      <c r="AH122" s="49">
        <v>32.181503763400002</v>
      </c>
      <c r="AI122" s="49">
        <v>37.8137031515</v>
      </c>
      <c r="AJ122" s="49">
        <v>6.2332560628999998</v>
      </c>
      <c r="AK122" s="49">
        <v>41.24</v>
      </c>
      <c r="AL122" s="49">
        <v>30.247692087400001</v>
      </c>
      <c r="AM122" s="49">
        <v>24.917012180299999</v>
      </c>
      <c r="AN122" s="49">
        <v>34.285197763900001</v>
      </c>
      <c r="AO122" s="49">
        <v>46.333241689300003</v>
      </c>
      <c r="AP122" s="49">
        <v>36.0197702241</v>
      </c>
      <c r="AQ122" s="49">
        <v>20.53</v>
      </c>
      <c r="AR122" s="49">
        <v>6.9</v>
      </c>
      <c r="AS122" s="49">
        <v>11.090305192400001</v>
      </c>
      <c r="AT122" s="49">
        <v>19.721063573199999</v>
      </c>
      <c r="AU122" s="49">
        <v>9.1480277881200003</v>
      </c>
      <c r="AV122" s="49">
        <v>24.01</v>
      </c>
      <c r="AW122" s="49">
        <v>24.642101422700001</v>
      </c>
      <c r="AX122" s="49">
        <v>26.1616230986</v>
      </c>
      <c r="AY122" s="49">
        <v>20.040929657</v>
      </c>
      <c r="AZ122" s="49">
        <v>21.799323893299999</v>
      </c>
      <c r="BA122" s="49">
        <v>2.0538849040499998</v>
      </c>
      <c r="BB122" s="49">
        <v>15.047461087</v>
      </c>
      <c r="BC122" s="49">
        <v>18.327475179299999</v>
      </c>
      <c r="BD122" s="49">
        <v>43.2705101365</v>
      </c>
      <c r="BE122" s="49">
        <v>30.36</v>
      </c>
      <c r="BF122" s="49">
        <v>20.266740846499999</v>
      </c>
      <c r="BG122" s="49">
        <v>2.39</v>
      </c>
      <c r="BH122" s="49">
        <v>4.3499999999999996</v>
      </c>
      <c r="BI122" s="49">
        <v>9.6081058368200001</v>
      </c>
      <c r="BJ122" s="49">
        <v>15.1253366825</v>
      </c>
      <c r="BK122" s="49">
        <v>13.84</v>
      </c>
      <c r="BL122" s="49">
        <v>16.672925530899999</v>
      </c>
      <c r="BM122" s="49">
        <v>11.7466979327</v>
      </c>
      <c r="BN122" s="49">
        <v>10.167348667200001</v>
      </c>
      <c r="BO122" s="49">
        <v>7.62</v>
      </c>
      <c r="BP122" s="49">
        <v>12.76</v>
      </c>
      <c r="BQ122" s="49">
        <v>5.3107991913300001</v>
      </c>
      <c r="BR122" s="49">
        <v>19.875188101300001</v>
      </c>
      <c r="BS122" s="49">
        <v>17.059999999999999</v>
      </c>
      <c r="BT122">
        <v>8.1201591432200004</v>
      </c>
    </row>
    <row r="123" spans="1:72" x14ac:dyDescent="0.3">
      <c r="A123" s="48">
        <v>44581</v>
      </c>
      <c r="B123" s="51">
        <v>109101</v>
      </c>
      <c r="C123" s="49">
        <v>83.499799534700003</v>
      </c>
      <c r="D123" s="49">
        <v>26.018677217400001</v>
      </c>
      <c r="E123" s="49">
        <v>23.179369846899998</v>
      </c>
      <c r="F123" s="49">
        <v>28.723211527299998</v>
      </c>
      <c r="G123" s="49">
        <v>18.856657545800001</v>
      </c>
      <c r="H123" s="49">
        <v>14.49</v>
      </c>
      <c r="I123" s="49">
        <v>12.936669656499999</v>
      </c>
      <c r="J123" s="49">
        <v>29.5390283885</v>
      </c>
      <c r="K123" s="49">
        <v>32.834841105700001</v>
      </c>
      <c r="L123" s="49">
        <v>53.543284997800001</v>
      </c>
      <c r="M123" s="49">
        <v>35.318068965499997</v>
      </c>
      <c r="N123" s="49">
        <v>9.4868964659599992</v>
      </c>
      <c r="O123" s="49">
        <v>30.288904706299999</v>
      </c>
      <c r="P123" s="49">
        <v>27.856980083100002</v>
      </c>
      <c r="Q123" s="49">
        <v>21.704368174700001</v>
      </c>
      <c r="R123" s="49">
        <v>25.801113390299999</v>
      </c>
      <c r="S123" s="49">
        <v>12.94</v>
      </c>
      <c r="T123" s="49">
        <v>15.6651439591</v>
      </c>
      <c r="U123" s="49">
        <v>20.367987277499999</v>
      </c>
      <c r="V123" s="49">
        <v>21.899233261599999</v>
      </c>
      <c r="W123" s="49">
        <v>24.2</v>
      </c>
      <c r="X123" s="49">
        <v>46.707842894199999</v>
      </c>
      <c r="Y123" s="49">
        <v>19.768245531400002</v>
      </c>
      <c r="Z123" s="49">
        <v>23.36</v>
      </c>
      <c r="AA123" s="49">
        <v>28.557988679600001</v>
      </c>
      <c r="AB123" s="49">
        <v>9.3620326414499999</v>
      </c>
      <c r="AC123" s="49">
        <v>24.888350238299999</v>
      </c>
      <c r="AD123" s="49">
        <v>35.267015118800003</v>
      </c>
      <c r="AE123" s="49">
        <v>13.079758394100001</v>
      </c>
      <c r="AF123" s="49">
        <v>11.8541354334</v>
      </c>
      <c r="AG123" s="49">
        <v>26.37</v>
      </c>
      <c r="AH123" s="49">
        <v>31.4310830479</v>
      </c>
      <c r="AI123" s="49">
        <v>38.0260312447</v>
      </c>
      <c r="AJ123" s="49">
        <v>6.1960425938699997</v>
      </c>
      <c r="AK123" s="49">
        <v>41.22</v>
      </c>
      <c r="AL123" s="49">
        <v>29.9974725537</v>
      </c>
      <c r="AM123" s="49">
        <v>25.497602755399999</v>
      </c>
      <c r="AN123" s="49">
        <v>33.510667988800002</v>
      </c>
      <c r="AO123" s="49">
        <v>47.284899558100001</v>
      </c>
      <c r="AP123" s="49">
        <v>35.706802236400002</v>
      </c>
      <c r="AQ123" s="49">
        <v>21.02</v>
      </c>
      <c r="AR123" s="49">
        <v>6.65</v>
      </c>
      <c r="AS123" s="49">
        <v>11.506070775</v>
      </c>
      <c r="AT123" s="49">
        <v>19.374906489499999</v>
      </c>
      <c r="AU123" s="49">
        <v>8.9491576188199993</v>
      </c>
      <c r="AV123" s="49">
        <v>24.37</v>
      </c>
      <c r="AW123" s="49">
        <v>24.4509362473</v>
      </c>
      <c r="AX123" s="49">
        <v>26.795557546200001</v>
      </c>
      <c r="AY123" s="49">
        <v>20.153942418300002</v>
      </c>
      <c r="AZ123" s="49">
        <v>21.7118934499</v>
      </c>
      <c r="BA123" s="49">
        <v>2.12333994911</v>
      </c>
      <c r="BB123" s="49">
        <v>15.7210863942</v>
      </c>
      <c r="BC123" s="49">
        <v>17.714323892500001</v>
      </c>
      <c r="BD123" s="49">
        <v>44.1101584038</v>
      </c>
      <c r="BE123" s="49">
        <v>30.16</v>
      </c>
      <c r="BF123" s="49">
        <v>19.849893091599998</v>
      </c>
      <c r="BG123" s="49">
        <v>2.35</v>
      </c>
      <c r="BH123" s="49">
        <v>4.21</v>
      </c>
      <c r="BI123" s="49">
        <v>9.5106605443600003</v>
      </c>
      <c r="BJ123" s="49">
        <v>14.6538726256</v>
      </c>
      <c r="BK123" s="49">
        <v>13.93</v>
      </c>
      <c r="BL123" s="49">
        <v>16.6043126687</v>
      </c>
      <c r="BM123" s="49">
        <v>11.512544485499999</v>
      </c>
      <c r="BN123" s="49">
        <v>10.3866444227</v>
      </c>
      <c r="BO123" s="49">
        <v>7.6</v>
      </c>
      <c r="BP123" s="49">
        <v>12.77</v>
      </c>
      <c r="BQ123" s="49">
        <v>5.0195304971099999</v>
      </c>
      <c r="BR123" s="49">
        <v>19.264687442900001</v>
      </c>
      <c r="BS123" s="49">
        <v>17.010000000000002</v>
      </c>
      <c r="BT123">
        <v>8.0053865758199994</v>
      </c>
    </row>
    <row r="124" spans="1:72" x14ac:dyDescent="0.3">
      <c r="A124" s="48">
        <v>44580</v>
      </c>
      <c r="B124" s="51">
        <v>108013</v>
      </c>
      <c r="C124" s="49">
        <v>84.944266139500002</v>
      </c>
      <c r="D124" s="49">
        <v>25.8300171998</v>
      </c>
      <c r="E124" s="49">
        <v>23.368467325299999</v>
      </c>
      <c r="F124" s="49">
        <v>28.539889608700001</v>
      </c>
      <c r="G124" s="49">
        <v>18.874548112700001</v>
      </c>
      <c r="H124" s="49">
        <v>14.54</v>
      </c>
      <c r="I124" s="49">
        <v>11.9700807539</v>
      </c>
      <c r="J124" s="49">
        <v>29.359143279800001</v>
      </c>
      <c r="K124" s="49">
        <v>32.432381169899998</v>
      </c>
      <c r="L124" s="49">
        <v>49.309675912499998</v>
      </c>
      <c r="M124" s="49">
        <v>35.6000689655</v>
      </c>
      <c r="N124" s="49">
        <v>9.4967683665500005</v>
      </c>
      <c r="O124" s="49">
        <v>30.0524265954</v>
      </c>
      <c r="P124" s="49">
        <v>28.255909941100001</v>
      </c>
      <c r="Q124" s="49">
        <v>21.645865834599999</v>
      </c>
      <c r="R124" s="49">
        <v>24.5278373278</v>
      </c>
      <c r="S124" s="49">
        <v>12.91</v>
      </c>
      <c r="T124" s="49">
        <v>15.7365927343</v>
      </c>
      <c r="U124" s="49">
        <v>20.457626341299999</v>
      </c>
      <c r="V124" s="49">
        <v>21.478846194500001</v>
      </c>
      <c r="W124" s="49">
        <v>23.99</v>
      </c>
      <c r="X124" s="49">
        <v>46.987703936400003</v>
      </c>
      <c r="Y124" s="49">
        <v>19.893300126</v>
      </c>
      <c r="Z124" s="49">
        <v>23.71</v>
      </c>
      <c r="AA124" s="49">
        <v>27.967540946700002</v>
      </c>
      <c r="AB124" s="49">
        <v>9.3260525006300004</v>
      </c>
      <c r="AC124" s="49">
        <v>24.966095963299999</v>
      </c>
      <c r="AD124" s="49">
        <v>34.963326932999998</v>
      </c>
      <c r="AE124" s="49">
        <v>12.6773042897</v>
      </c>
      <c r="AF124" s="49">
        <v>11.2678873273</v>
      </c>
      <c r="AG124" s="49">
        <v>25.3</v>
      </c>
      <c r="AH124" s="49">
        <v>31.1232181389</v>
      </c>
      <c r="AI124" s="49">
        <v>37.958472305999997</v>
      </c>
      <c r="AJ124" s="49">
        <v>6.0378853504799999</v>
      </c>
      <c r="AK124" s="49">
        <v>41.31</v>
      </c>
      <c r="AL124" s="49">
        <v>30.334306541299998</v>
      </c>
      <c r="AM124" s="49">
        <v>25.613720870400002</v>
      </c>
      <c r="AN124" s="49">
        <v>32.549858900799997</v>
      </c>
      <c r="AO124" s="49">
        <v>47.294512263800002</v>
      </c>
      <c r="AP124" s="49">
        <v>34.910156449500001</v>
      </c>
      <c r="AQ124" s="49">
        <v>20.58</v>
      </c>
      <c r="AR124" s="49">
        <v>6.31</v>
      </c>
      <c r="AS124" s="49">
        <v>11.709119082799999</v>
      </c>
      <c r="AT124" s="49">
        <v>18.544129488399999</v>
      </c>
      <c r="AU124" s="49">
        <v>8.6806828902500008</v>
      </c>
      <c r="AV124" s="49">
        <v>23.77</v>
      </c>
      <c r="AW124" s="49">
        <v>24.2779772791</v>
      </c>
      <c r="AX124" s="49">
        <v>27.164564165000002</v>
      </c>
      <c r="AY124" s="49">
        <v>20.379967940699999</v>
      </c>
      <c r="AZ124" s="49">
        <v>22.042186236100001</v>
      </c>
      <c r="BA124" s="49">
        <v>2.0638070533400001</v>
      </c>
      <c r="BB124" s="49">
        <v>15.8918646411</v>
      </c>
      <c r="BC124" s="49">
        <v>17.3694262938</v>
      </c>
      <c r="BD124" s="49">
        <v>44.720811689100003</v>
      </c>
      <c r="BE124" s="49">
        <v>28.5</v>
      </c>
      <c r="BF124" s="49">
        <v>19.224621459200002</v>
      </c>
      <c r="BG124" s="49">
        <v>2.2000000000000002</v>
      </c>
      <c r="BH124" s="49">
        <v>4</v>
      </c>
      <c r="BI124" s="49">
        <v>9.6178503660699999</v>
      </c>
      <c r="BJ124" s="49">
        <v>14.192030284199999</v>
      </c>
      <c r="BK124" s="49">
        <v>13.62</v>
      </c>
      <c r="BL124" s="49">
        <v>16.310257544700001</v>
      </c>
      <c r="BM124" s="49">
        <v>10.9661864421</v>
      </c>
      <c r="BN124" s="49">
        <v>9.86830900048</v>
      </c>
      <c r="BO124" s="49">
        <v>7.29</v>
      </c>
      <c r="BP124" s="49">
        <v>11.56</v>
      </c>
      <c r="BQ124" s="49">
        <v>4.8059334546799999</v>
      </c>
      <c r="BR124" s="49">
        <v>18.3150197521</v>
      </c>
      <c r="BS124" s="49">
        <v>16.45</v>
      </c>
      <c r="BT124">
        <v>7.6993263961</v>
      </c>
    </row>
    <row r="125" spans="1:72" x14ac:dyDescent="0.3">
      <c r="A125" s="48">
        <v>44579</v>
      </c>
      <c r="B125" s="51">
        <v>106667</v>
      </c>
      <c r="C125" s="49">
        <v>83.1146084401</v>
      </c>
      <c r="D125" s="49">
        <v>25.953056341700002</v>
      </c>
      <c r="E125" s="49">
        <v>23.527707307099998</v>
      </c>
      <c r="F125" s="49">
        <v>28.8065396722</v>
      </c>
      <c r="G125" s="49">
        <v>19.116070766299998</v>
      </c>
      <c r="H125" s="49">
        <v>14.58</v>
      </c>
      <c r="I125" s="49">
        <v>12.018898375299999</v>
      </c>
      <c r="J125" s="49">
        <v>29.103517072599999</v>
      </c>
      <c r="K125" s="49">
        <v>31.117024306400001</v>
      </c>
      <c r="L125" s="49">
        <v>49.171193372300003</v>
      </c>
      <c r="M125" s="49">
        <v>35.590344827599999</v>
      </c>
      <c r="N125" s="49">
        <v>9.4868964659599992</v>
      </c>
      <c r="O125" s="49">
        <v>30.0918396139</v>
      </c>
      <c r="P125" s="49">
        <v>27.827790093499999</v>
      </c>
      <c r="Q125" s="49">
        <v>21.294851794100001</v>
      </c>
      <c r="R125" s="49">
        <v>23.195339122899998</v>
      </c>
      <c r="S125" s="49">
        <v>12.55</v>
      </c>
      <c r="T125" s="49">
        <v>15.754454928099999</v>
      </c>
      <c r="U125" s="49">
        <v>20.497465925299998</v>
      </c>
      <c r="V125" s="49">
        <v>20.833600928799999</v>
      </c>
      <c r="W125" s="49">
        <v>23.92</v>
      </c>
      <c r="X125" s="49">
        <v>45.945462813900001</v>
      </c>
      <c r="Y125" s="49">
        <v>19.5373755106</v>
      </c>
      <c r="Z125" s="49">
        <v>23.32</v>
      </c>
      <c r="AA125" s="49">
        <v>27.583749920399999</v>
      </c>
      <c r="AB125" s="49">
        <v>9.1749359091899994</v>
      </c>
      <c r="AC125" s="49">
        <v>24.421875887900001</v>
      </c>
      <c r="AD125" s="49">
        <v>34.150226306699999</v>
      </c>
      <c r="AE125" s="49">
        <v>12.2844324258</v>
      </c>
      <c r="AF125" s="49">
        <v>11.257950918800001</v>
      </c>
      <c r="AG125" s="49">
        <v>24.17</v>
      </c>
      <c r="AH125" s="49">
        <v>30.122657184800001</v>
      </c>
      <c r="AI125" s="49">
        <v>37.360093134099998</v>
      </c>
      <c r="AJ125" s="49">
        <v>5.9169415761300002</v>
      </c>
      <c r="AK125" s="49">
        <v>41.28</v>
      </c>
      <c r="AL125" s="49">
        <v>30.276563572000001</v>
      </c>
      <c r="AM125" s="49">
        <v>24.955718218600001</v>
      </c>
      <c r="AN125" s="49">
        <v>29.6184107648</v>
      </c>
      <c r="AO125" s="49">
        <v>47.227223323600001</v>
      </c>
      <c r="AP125" s="49">
        <v>34.312672109300003</v>
      </c>
      <c r="AQ125" s="49">
        <v>21.17</v>
      </c>
      <c r="AR125" s="49">
        <v>5.89</v>
      </c>
      <c r="AS125" s="49">
        <v>11.428719038700001</v>
      </c>
      <c r="AT125" s="49">
        <v>18.1089605831</v>
      </c>
      <c r="AU125" s="49">
        <v>8.3028295685700009</v>
      </c>
      <c r="AV125" s="49">
        <v>22.54</v>
      </c>
      <c r="AW125" s="49">
        <v>23.850131410300001</v>
      </c>
      <c r="AX125" s="49">
        <v>26.360318970200002</v>
      </c>
      <c r="AY125" s="49">
        <v>19.909081435600001</v>
      </c>
      <c r="AZ125" s="49">
        <v>21.9741847801</v>
      </c>
      <c r="BA125" s="49">
        <v>2.03404060546</v>
      </c>
      <c r="BB125" s="49">
        <v>15.692623353</v>
      </c>
      <c r="BC125" s="49">
        <v>17.091592117000001</v>
      </c>
      <c r="BD125" s="49">
        <v>43.461339288200001</v>
      </c>
      <c r="BE125" s="49">
        <v>28.54</v>
      </c>
      <c r="BF125" s="49">
        <v>19.482670069400001</v>
      </c>
      <c r="BG125" s="49">
        <v>2.25</v>
      </c>
      <c r="BH125" s="49">
        <v>3.75</v>
      </c>
      <c r="BI125" s="49">
        <v>9.7445292462699999</v>
      </c>
      <c r="BJ125" s="49">
        <v>13.1913718777</v>
      </c>
      <c r="BK125" s="49">
        <v>13.4</v>
      </c>
      <c r="BL125" s="49">
        <v>15.7417509716</v>
      </c>
      <c r="BM125" s="49">
        <v>10.4978795478</v>
      </c>
      <c r="BN125" s="49">
        <v>9.4695894449099995</v>
      </c>
      <c r="BO125" s="49">
        <v>7.17</v>
      </c>
      <c r="BP125" s="49">
        <v>11.09</v>
      </c>
      <c r="BQ125" s="49">
        <v>4.7476797158300004</v>
      </c>
      <c r="BR125" s="49">
        <v>17.210304274999999</v>
      </c>
      <c r="BS125" s="49">
        <v>16.38</v>
      </c>
      <c r="BT125">
        <v>7.5654250674699997</v>
      </c>
    </row>
    <row r="126" spans="1:72" x14ac:dyDescent="0.3">
      <c r="A126" s="48">
        <v>44578</v>
      </c>
      <c r="B126" s="51">
        <v>106373</v>
      </c>
      <c r="C126" s="49">
        <v>81.130874302799995</v>
      </c>
      <c r="D126" s="49">
        <v>25.838219809200002</v>
      </c>
      <c r="E126" s="49">
        <v>23.388372322999999</v>
      </c>
      <c r="F126" s="49">
        <v>28.706545898400002</v>
      </c>
      <c r="G126" s="49">
        <v>18.776149994600001</v>
      </c>
      <c r="H126" s="49">
        <v>14.8</v>
      </c>
      <c r="I126" s="49">
        <v>12.0677159966</v>
      </c>
      <c r="J126" s="49">
        <v>28.847890865299998</v>
      </c>
      <c r="K126" s="49">
        <v>31.1072082104</v>
      </c>
      <c r="L126" s="49">
        <v>49.932847343299997</v>
      </c>
      <c r="M126" s="49">
        <v>35.959862069000003</v>
      </c>
      <c r="N126" s="49">
        <v>9.4177931618400006</v>
      </c>
      <c r="O126" s="49">
        <v>29.9046277761</v>
      </c>
      <c r="P126" s="49">
        <v>26.913170419099998</v>
      </c>
      <c r="Q126" s="49">
        <v>21.733619344800001</v>
      </c>
      <c r="R126" s="49">
        <v>23.1854687658</v>
      </c>
      <c r="S126" s="49">
        <v>12.61</v>
      </c>
      <c r="T126" s="49">
        <v>15.6651439591</v>
      </c>
      <c r="U126" s="49">
        <v>20.457626341299999</v>
      </c>
      <c r="V126" s="49">
        <v>20.608742730100001</v>
      </c>
      <c r="W126" s="49">
        <v>22.82</v>
      </c>
      <c r="X126" s="49">
        <v>45.848959006299999</v>
      </c>
      <c r="Y126" s="49">
        <v>18.921722121799998</v>
      </c>
      <c r="Z126" s="49">
        <v>24.75</v>
      </c>
      <c r="AA126" s="49">
        <v>27.3770932139</v>
      </c>
      <c r="AB126" s="49">
        <v>9.1677398810199993</v>
      </c>
      <c r="AC126" s="49">
        <v>23.9165286749</v>
      </c>
      <c r="AD126" s="49">
        <v>34.689027926599998</v>
      </c>
      <c r="AE126" s="49">
        <v>12.3227613882</v>
      </c>
      <c r="AF126" s="49">
        <v>11.168523241600001</v>
      </c>
      <c r="AG126" s="49">
        <v>25.29</v>
      </c>
      <c r="AH126" s="49">
        <v>30.064932514399999</v>
      </c>
      <c r="AI126" s="49">
        <v>37.0802061021</v>
      </c>
      <c r="AJ126" s="49">
        <v>5.9541550451600003</v>
      </c>
      <c r="AK126" s="49">
        <v>41</v>
      </c>
      <c r="AL126" s="49">
        <v>30.497911621</v>
      </c>
      <c r="AM126" s="49">
        <v>24.3267450956</v>
      </c>
      <c r="AN126" s="49">
        <v>29.873319298399998</v>
      </c>
      <c r="AO126" s="49">
        <v>46.765813447799999</v>
      </c>
      <c r="AP126" s="49">
        <v>34.208349446699998</v>
      </c>
      <c r="AQ126" s="49">
        <v>21.55</v>
      </c>
      <c r="AR126" s="49">
        <v>6.12</v>
      </c>
      <c r="AS126" s="49">
        <v>11.1676569287</v>
      </c>
      <c r="AT126" s="49">
        <v>18.010058559099999</v>
      </c>
      <c r="AU126" s="49">
        <v>8.3624906193600008</v>
      </c>
      <c r="AV126" s="49">
        <v>23.15</v>
      </c>
      <c r="AW126" s="49">
        <v>23.668069338399999</v>
      </c>
      <c r="AX126" s="49">
        <v>25.896695269799999</v>
      </c>
      <c r="AY126" s="49">
        <v>19.852575054999999</v>
      </c>
      <c r="AZ126" s="49">
        <v>22.586197884099999</v>
      </c>
      <c r="BA126" s="49">
        <v>2.1034956505200002</v>
      </c>
      <c r="BB126" s="49">
        <v>15.3985052612</v>
      </c>
      <c r="BC126" s="49">
        <v>17.043689672700001</v>
      </c>
      <c r="BD126" s="49">
        <v>42.745729969499997</v>
      </c>
      <c r="BE126" s="49">
        <v>30.98</v>
      </c>
      <c r="BF126" s="49">
        <v>18.926873062799999</v>
      </c>
      <c r="BG126" s="49">
        <v>2.17</v>
      </c>
      <c r="BH126" s="49">
        <v>3.9</v>
      </c>
      <c r="BI126" s="49">
        <v>9.8127409509899994</v>
      </c>
      <c r="BJ126" s="49">
        <v>13.6051056419</v>
      </c>
      <c r="BK126" s="49">
        <v>13.95</v>
      </c>
      <c r="BL126" s="49">
        <v>16.045607933100001</v>
      </c>
      <c r="BM126" s="49">
        <v>10.732032995000001</v>
      </c>
      <c r="BN126" s="49">
        <v>9.8483730227099997</v>
      </c>
      <c r="BO126" s="49">
        <v>7.2</v>
      </c>
      <c r="BP126" s="49">
        <v>11.58</v>
      </c>
      <c r="BQ126" s="49">
        <v>4.6700080640400001</v>
      </c>
      <c r="BR126" s="49">
        <v>17.927400286400001</v>
      </c>
      <c r="BS126" s="49">
        <v>16.77</v>
      </c>
      <c r="BT126">
        <v>7.8714852471899999</v>
      </c>
    </row>
    <row r="127" spans="1:72" x14ac:dyDescent="0.3">
      <c r="A127" s="48">
        <v>44575</v>
      </c>
      <c r="B127" s="51">
        <v>106927</v>
      </c>
      <c r="C127" s="49">
        <v>81.554584506899999</v>
      </c>
      <c r="D127" s="49">
        <v>25.7972067619</v>
      </c>
      <c r="E127" s="49">
        <v>23.388372322999999</v>
      </c>
      <c r="F127" s="49">
        <v>28.798206857699999</v>
      </c>
      <c r="G127" s="49">
        <v>18.668806592999999</v>
      </c>
      <c r="H127" s="49">
        <v>15.1</v>
      </c>
      <c r="I127" s="49">
        <v>11.9310266568</v>
      </c>
      <c r="J127" s="49">
        <v>28.791085041500001</v>
      </c>
      <c r="K127" s="49">
        <v>31.0286794425</v>
      </c>
      <c r="L127" s="49">
        <v>50.714284534299999</v>
      </c>
      <c r="M127" s="49">
        <v>36.358551724100003</v>
      </c>
      <c r="N127" s="49">
        <v>9.4144959470400007</v>
      </c>
      <c r="O127" s="49">
        <v>30.249491687799999</v>
      </c>
      <c r="P127" s="49">
        <v>27.516430204399999</v>
      </c>
      <c r="Q127" s="49">
        <v>22.0553822153</v>
      </c>
      <c r="R127" s="49">
        <v>23.659245905300001</v>
      </c>
      <c r="S127" s="49">
        <v>12.64</v>
      </c>
      <c r="T127" s="49">
        <v>15.5758329902</v>
      </c>
      <c r="U127" s="49">
        <v>20.915781556399999</v>
      </c>
      <c r="V127" s="49">
        <v>20.745612938000001</v>
      </c>
      <c r="W127" s="49">
        <v>22.9</v>
      </c>
      <c r="X127" s="49">
        <v>45.2409850182</v>
      </c>
      <c r="Y127" s="49">
        <v>18.710091269399999</v>
      </c>
      <c r="Z127" s="49">
        <v>24.3</v>
      </c>
      <c r="AA127" s="49">
        <v>27.554227533700001</v>
      </c>
      <c r="AB127" s="49">
        <v>9.1605438528600001</v>
      </c>
      <c r="AC127" s="49">
        <v>24.606521984899999</v>
      </c>
      <c r="AD127" s="49">
        <v>34.395136133900003</v>
      </c>
      <c r="AE127" s="49">
        <v>12.6102286056</v>
      </c>
      <c r="AF127" s="49">
        <v>11.317569370199999</v>
      </c>
      <c r="AG127" s="49">
        <v>25.2</v>
      </c>
      <c r="AH127" s="49">
        <v>29.911000059900001</v>
      </c>
      <c r="AI127" s="49">
        <v>37.051252271199999</v>
      </c>
      <c r="AJ127" s="49">
        <v>5.8983348416099997</v>
      </c>
      <c r="AK127" s="49">
        <v>40.97</v>
      </c>
      <c r="AL127" s="49">
        <v>30.661516700699998</v>
      </c>
      <c r="AM127" s="49">
        <v>24.8879826515</v>
      </c>
      <c r="AN127" s="49">
        <v>29.716452508500002</v>
      </c>
      <c r="AO127" s="49">
        <v>50.139873164199997</v>
      </c>
      <c r="AP127" s="49">
        <v>34.1988655683</v>
      </c>
      <c r="AQ127" s="49">
        <v>22.01</v>
      </c>
      <c r="AR127" s="49">
        <v>6.33</v>
      </c>
      <c r="AS127" s="49">
        <v>11.3513673024</v>
      </c>
      <c r="AT127" s="49">
        <v>18.2869842261</v>
      </c>
      <c r="AU127" s="49">
        <v>8.3525471108999998</v>
      </c>
      <c r="AV127" s="49">
        <v>23.03</v>
      </c>
      <c r="AW127" s="49">
        <v>23.622553820499999</v>
      </c>
      <c r="AX127" s="49">
        <v>26.038620892400001</v>
      </c>
      <c r="AY127" s="49">
        <v>19.5888786121</v>
      </c>
      <c r="AZ127" s="49">
        <v>22.8387747206</v>
      </c>
      <c r="BA127" s="49">
        <v>2.0042741575699998</v>
      </c>
      <c r="BB127" s="49">
        <v>15.6072342296</v>
      </c>
      <c r="BC127" s="49">
        <v>17.177816516699998</v>
      </c>
      <c r="BD127" s="49">
        <v>43.842997591500001</v>
      </c>
      <c r="BE127" s="49">
        <v>32.1</v>
      </c>
      <c r="BF127" s="49">
        <v>18.758148971499999</v>
      </c>
      <c r="BG127" s="49">
        <v>2.16</v>
      </c>
      <c r="BH127" s="49">
        <v>3.97</v>
      </c>
      <c r="BI127" s="49">
        <v>10.0076315359</v>
      </c>
      <c r="BJ127" s="49">
        <v>13.653214219100001</v>
      </c>
      <c r="BK127" s="49">
        <v>14</v>
      </c>
      <c r="BL127" s="49">
        <v>15.614327084499999</v>
      </c>
      <c r="BM127" s="49">
        <v>10.819840537599999</v>
      </c>
      <c r="BN127" s="49">
        <v>10.1773166561</v>
      </c>
      <c r="BO127" s="49">
        <v>7.2</v>
      </c>
      <c r="BP127" s="49">
        <v>11.71</v>
      </c>
      <c r="BQ127" s="49">
        <v>4.7088438899399998</v>
      </c>
      <c r="BR127" s="49">
        <v>18.033995639499999</v>
      </c>
      <c r="BS127" s="49">
        <v>16.93</v>
      </c>
      <c r="BT127">
        <v>7.84279210534</v>
      </c>
    </row>
    <row r="128" spans="1:72" x14ac:dyDescent="0.3">
      <c r="A128" s="48">
        <v>44574</v>
      </c>
      <c r="B128" s="51">
        <v>105529</v>
      </c>
      <c r="C128" s="49">
        <v>81.082725416000002</v>
      </c>
      <c r="D128" s="49">
        <v>24.8703118926</v>
      </c>
      <c r="E128" s="49">
        <v>23.567517302500001</v>
      </c>
      <c r="F128" s="49">
        <v>28.2065770293</v>
      </c>
      <c r="G128" s="49">
        <v>18.373612238700002</v>
      </c>
      <c r="H128" s="49">
        <v>14.99</v>
      </c>
      <c r="I128" s="49">
        <v>11.315924627899999</v>
      </c>
      <c r="J128" s="49">
        <v>28.0715446064</v>
      </c>
      <c r="K128" s="49">
        <v>30.842173618499999</v>
      </c>
      <c r="L128" s="49">
        <v>48.914011512000002</v>
      </c>
      <c r="M128" s="49">
        <v>36.037655172400001</v>
      </c>
      <c r="N128" s="49">
        <v>9.3074024047300004</v>
      </c>
      <c r="O128" s="49">
        <v>28.5251721291</v>
      </c>
      <c r="P128" s="49">
        <v>27.506700207800002</v>
      </c>
      <c r="Q128" s="49">
        <v>22.0261310452</v>
      </c>
      <c r="R128" s="49">
        <v>24.439004114100001</v>
      </c>
      <c r="S128" s="49">
        <v>12.17</v>
      </c>
      <c r="T128" s="49">
        <v>15.3436244708</v>
      </c>
      <c r="U128" s="49">
        <v>20.915781556399999</v>
      </c>
      <c r="V128" s="49">
        <v>20.579413399900002</v>
      </c>
      <c r="W128" s="49">
        <v>22.02</v>
      </c>
      <c r="X128" s="49">
        <v>45.395391110399999</v>
      </c>
      <c r="Y128" s="49">
        <v>18.450362496</v>
      </c>
      <c r="Z128" s="49">
        <v>24.01</v>
      </c>
      <c r="AA128" s="49">
        <v>26.6587151389</v>
      </c>
      <c r="AB128" s="49">
        <v>9.1389557683699998</v>
      </c>
      <c r="AC128" s="49">
        <v>24.771731650700001</v>
      </c>
      <c r="AD128" s="49">
        <v>34.532285637100003</v>
      </c>
      <c r="AE128" s="49">
        <v>12.8210378984</v>
      </c>
      <c r="AF128" s="49">
        <v>11.327505778800001</v>
      </c>
      <c r="AG128" s="49">
        <v>25.22</v>
      </c>
      <c r="AH128" s="49">
        <v>29.882137724700002</v>
      </c>
      <c r="AI128" s="49">
        <v>36.954739501500001</v>
      </c>
      <c r="AJ128" s="49">
        <v>5.7959978017699996</v>
      </c>
      <c r="AK128" s="49">
        <v>40.79</v>
      </c>
      <c r="AL128" s="49">
        <v>30.315058884900001</v>
      </c>
      <c r="AM128" s="49">
        <v>25.333102092400001</v>
      </c>
      <c r="AN128" s="49">
        <v>29.010551954</v>
      </c>
      <c r="AO128" s="49">
        <v>50.034133400999998</v>
      </c>
      <c r="AP128" s="49">
        <v>34.179897811399996</v>
      </c>
      <c r="AQ128" s="49">
        <v>22.14</v>
      </c>
      <c r="AR128" s="49">
        <v>6.09</v>
      </c>
      <c r="AS128" s="49">
        <v>11.3513673024</v>
      </c>
      <c r="AT128" s="49">
        <v>17.921046737600001</v>
      </c>
      <c r="AU128" s="49">
        <v>7.8056541453000001</v>
      </c>
      <c r="AV128" s="49">
        <v>23.27</v>
      </c>
      <c r="AW128" s="49">
        <v>23.531522784500002</v>
      </c>
      <c r="AX128" s="49">
        <v>25.9061569779</v>
      </c>
      <c r="AY128" s="49">
        <v>19.2875112489</v>
      </c>
      <c r="AZ128" s="49">
        <v>22.090758704700001</v>
      </c>
      <c r="BA128" s="49">
        <v>2.0042741575699998</v>
      </c>
      <c r="BB128" s="49">
        <v>15.5313327865</v>
      </c>
      <c r="BC128" s="49">
        <v>16.765855495899999</v>
      </c>
      <c r="BD128" s="49">
        <v>43.117846815199997</v>
      </c>
      <c r="BE128" s="49">
        <v>33.200000000000003</v>
      </c>
      <c r="BF128" s="49">
        <v>18.4504756286</v>
      </c>
      <c r="BG128" s="49">
        <v>2.08</v>
      </c>
      <c r="BH128" s="49">
        <v>3.99</v>
      </c>
      <c r="BI128" s="49">
        <v>9.8419745387299997</v>
      </c>
      <c r="BJ128" s="49">
        <v>13.653214219100001</v>
      </c>
      <c r="BK128" s="49">
        <v>13.81</v>
      </c>
      <c r="BL128" s="49">
        <v>15.212451748399999</v>
      </c>
      <c r="BM128" s="49">
        <v>10.673494633200001</v>
      </c>
      <c r="BN128" s="49">
        <v>9.5892053115800007</v>
      </c>
      <c r="BO128" s="49">
        <v>7.2</v>
      </c>
      <c r="BP128" s="49">
        <v>11.95</v>
      </c>
      <c r="BQ128" s="49">
        <v>4.6020453687199998</v>
      </c>
      <c r="BR128" s="49">
        <v>17.743281040199999</v>
      </c>
      <c r="BS128" s="49">
        <v>16.75</v>
      </c>
      <c r="BT128">
        <v>8.1584166656800008</v>
      </c>
    </row>
    <row r="129" spans="1:72" x14ac:dyDescent="0.3">
      <c r="A129" s="48">
        <v>44573</v>
      </c>
      <c r="B129" s="51">
        <v>105685</v>
      </c>
      <c r="C129" s="49">
        <v>82.3345964735</v>
      </c>
      <c r="D129" s="49">
        <v>24.378155324800002</v>
      </c>
      <c r="E129" s="49">
        <v>23.1395598515</v>
      </c>
      <c r="F129" s="49">
        <v>27.539951870599999</v>
      </c>
      <c r="G129" s="49">
        <v>18.051582033900001</v>
      </c>
      <c r="H129" s="49">
        <v>14.88</v>
      </c>
      <c r="I129" s="49">
        <v>11.3354516764</v>
      </c>
      <c r="J129" s="49">
        <v>27.626565653099998</v>
      </c>
      <c r="K129" s="49">
        <v>30.832357522599999</v>
      </c>
      <c r="L129" s="49">
        <v>49.082168882200001</v>
      </c>
      <c r="M129" s="49">
        <v>35.425034482800001</v>
      </c>
      <c r="N129" s="49">
        <v>9.0542722137999991</v>
      </c>
      <c r="O129" s="49">
        <v>29.776535465999999</v>
      </c>
      <c r="P129" s="49">
        <v>28.071040006899999</v>
      </c>
      <c r="Q129" s="49">
        <v>22.182137285500001</v>
      </c>
      <c r="R129" s="49">
        <v>24.330430186299999</v>
      </c>
      <c r="S129" s="49">
        <v>12.51</v>
      </c>
      <c r="T129" s="49">
        <v>15.1739336297</v>
      </c>
      <c r="U129" s="49">
        <v>22.0113701141</v>
      </c>
      <c r="V129" s="49">
        <v>20.755389381400001</v>
      </c>
      <c r="W129" s="49">
        <v>21.36</v>
      </c>
      <c r="X129" s="49">
        <v>45.057627783699999</v>
      </c>
      <c r="Y129" s="49">
        <v>18.421503743399999</v>
      </c>
      <c r="Z129" s="49">
        <v>23.84</v>
      </c>
      <c r="AA129" s="49">
        <v>26.333968885800001</v>
      </c>
      <c r="AB129" s="49">
        <v>9.1245637120400005</v>
      </c>
      <c r="AC129" s="49">
        <v>24.975814179</v>
      </c>
      <c r="AD129" s="49">
        <v>34.5616748164</v>
      </c>
      <c r="AE129" s="49">
        <v>12.936024785400001</v>
      </c>
      <c r="AF129" s="49">
        <v>11.3573150045</v>
      </c>
      <c r="AG129" s="49">
        <v>25.31</v>
      </c>
      <c r="AH129" s="49">
        <v>29.901379281499999</v>
      </c>
      <c r="AI129" s="49">
        <v>36.655549915599998</v>
      </c>
      <c r="AJ129" s="49">
        <v>5.7587843327400003</v>
      </c>
      <c r="AK129" s="49">
        <v>40.909999999999997</v>
      </c>
      <c r="AL129" s="49">
        <v>29.4489143453</v>
      </c>
      <c r="AM129" s="49">
        <v>25.429867188300001</v>
      </c>
      <c r="AN129" s="49">
        <v>28.902706036000001</v>
      </c>
      <c r="AO129" s="49">
        <v>51.091531033000003</v>
      </c>
      <c r="AP129" s="49">
        <v>34.189381689900003</v>
      </c>
      <c r="AQ129" s="49">
        <v>23.11</v>
      </c>
      <c r="AR129" s="49">
        <v>6.31</v>
      </c>
      <c r="AS129" s="49">
        <v>11.612429412399999</v>
      </c>
      <c r="AT129" s="49">
        <v>17.871595725599999</v>
      </c>
      <c r="AU129" s="49">
        <v>7.6366145013900004</v>
      </c>
      <c r="AV129" s="49">
        <v>23.62</v>
      </c>
      <c r="AW129" s="49">
        <v>23.895646928200001</v>
      </c>
      <c r="AX129" s="49">
        <v>26.246778472199999</v>
      </c>
      <c r="AY129" s="49">
        <v>19.278093518799999</v>
      </c>
      <c r="AZ129" s="49">
        <v>21.0027354088</v>
      </c>
      <c r="BA129" s="49">
        <v>2.0141963068700002</v>
      </c>
      <c r="BB129" s="49">
        <v>15.5977465492</v>
      </c>
      <c r="BC129" s="49">
        <v>17.2544604275</v>
      </c>
      <c r="BD129" s="49">
        <v>43.060598069699999</v>
      </c>
      <c r="BE129" s="49">
        <v>33.450000000000003</v>
      </c>
      <c r="BF129" s="49">
        <v>18.579499933699999</v>
      </c>
      <c r="BG129" s="49">
        <v>2.0499999999999998</v>
      </c>
      <c r="BH129" s="49">
        <v>4.1100000000000003</v>
      </c>
      <c r="BI129" s="49">
        <v>9.5496386613399995</v>
      </c>
      <c r="BJ129" s="49">
        <v>13.6628359346</v>
      </c>
      <c r="BK129" s="49">
        <v>13.61</v>
      </c>
      <c r="BL129" s="49">
        <v>15.6731381093</v>
      </c>
      <c r="BM129" s="49">
        <v>10.653981845900001</v>
      </c>
      <c r="BN129" s="49">
        <v>9.6490132449200008</v>
      </c>
      <c r="BO129" s="49">
        <v>7.26</v>
      </c>
      <c r="BP129" s="49">
        <v>11.93</v>
      </c>
      <c r="BQ129" s="49">
        <v>4.68942597699</v>
      </c>
      <c r="BR129" s="49">
        <v>17.791733473400001</v>
      </c>
      <c r="BS129" s="49">
        <v>16.7</v>
      </c>
      <c r="BT129">
        <v>8.2827536136899997</v>
      </c>
    </row>
    <row r="130" spans="1:72" x14ac:dyDescent="0.3">
      <c r="A130" s="48">
        <v>44572</v>
      </c>
      <c r="B130" s="51">
        <v>103778</v>
      </c>
      <c r="C130" s="49">
        <v>81.448656955900006</v>
      </c>
      <c r="D130" s="49">
        <v>23.656325691999999</v>
      </c>
      <c r="E130" s="49">
        <v>23.239084840099999</v>
      </c>
      <c r="F130" s="49">
        <v>26.656673535199999</v>
      </c>
      <c r="G130" s="49">
        <v>18.1857612859</v>
      </c>
      <c r="H130" s="49">
        <v>14.68</v>
      </c>
      <c r="I130" s="49">
        <v>10.9449107057</v>
      </c>
      <c r="J130" s="49">
        <v>27.361471808600001</v>
      </c>
      <c r="K130" s="49">
        <v>29.291230451200001</v>
      </c>
      <c r="L130" s="49">
        <v>48.666721261699998</v>
      </c>
      <c r="M130" s="49">
        <v>34.724896551699999</v>
      </c>
      <c r="N130" s="49">
        <v>9.0834795435199993</v>
      </c>
      <c r="O130" s="49">
        <v>28.613851420700001</v>
      </c>
      <c r="P130" s="49">
        <v>27.438590232100001</v>
      </c>
      <c r="Q130" s="49">
        <v>21.655616224599999</v>
      </c>
      <c r="R130" s="49">
        <v>22.9584505531</v>
      </c>
      <c r="S130" s="49">
        <v>12.12</v>
      </c>
      <c r="T130" s="49">
        <v>15.3079000832</v>
      </c>
      <c r="U130" s="49">
        <v>21.403816459400002</v>
      </c>
      <c r="V130" s="49">
        <v>20.100367672299999</v>
      </c>
      <c r="W130" s="49">
        <v>21.2</v>
      </c>
      <c r="X130" s="49">
        <v>44.941823214599999</v>
      </c>
      <c r="Y130" s="49">
        <v>18.594656259000001</v>
      </c>
      <c r="Z130" s="49">
        <v>23.22</v>
      </c>
      <c r="AA130" s="49">
        <v>26.284764908100001</v>
      </c>
      <c r="AB130" s="49">
        <v>8.9950352050899998</v>
      </c>
      <c r="AC130" s="49">
        <v>24.295539084600001</v>
      </c>
      <c r="AD130" s="49">
        <v>34.101244341300003</v>
      </c>
      <c r="AE130" s="49">
        <v>12.447330515699999</v>
      </c>
      <c r="AF130" s="49">
        <v>10.9598586614</v>
      </c>
      <c r="AG130" s="49">
        <v>25.31</v>
      </c>
      <c r="AH130" s="49">
        <v>28.737265094600001</v>
      </c>
      <c r="AI130" s="49">
        <v>36.4818269302</v>
      </c>
      <c r="AJ130" s="49">
        <v>5.71226749645</v>
      </c>
      <c r="AK130" s="49">
        <v>39.840000000000003</v>
      </c>
      <c r="AL130" s="49">
        <v>30.2380682591</v>
      </c>
      <c r="AM130" s="49">
        <v>24.055802827299999</v>
      </c>
      <c r="AN130" s="49">
        <v>27.500709101399998</v>
      </c>
      <c r="AO130" s="49">
        <v>50.889664212299998</v>
      </c>
      <c r="AP130" s="49">
        <v>34.303188230799996</v>
      </c>
      <c r="AQ130" s="49">
        <v>23.48</v>
      </c>
      <c r="AR130" s="49">
        <v>5.87</v>
      </c>
      <c r="AS130" s="49">
        <v>11.322360401299999</v>
      </c>
      <c r="AT130" s="49">
        <v>16.7737832599</v>
      </c>
      <c r="AU130" s="49">
        <v>7.2090436373799998</v>
      </c>
      <c r="AV130" s="49">
        <v>22.81</v>
      </c>
      <c r="AW130" s="49">
        <v>23.231120365999999</v>
      </c>
      <c r="AX130" s="49">
        <v>25.821001604399999</v>
      </c>
      <c r="AY130" s="49">
        <v>18.7601183632</v>
      </c>
      <c r="AZ130" s="49">
        <v>20.6724426225</v>
      </c>
      <c r="BA130" s="49">
        <v>2.0638070533400001</v>
      </c>
      <c r="BB130" s="49">
        <v>15.4744067042</v>
      </c>
      <c r="BC130" s="49">
        <v>17.110753094700001</v>
      </c>
      <c r="BD130" s="49">
        <v>41.686628177800003</v>
      </c>
      <c r="BE130" s="49">
        <v>32.58</v>
      </c>
      <c r="BF130" s="49">
        <v>18.490175414799999</v>
      </c>
      <c r="BG130" s="49">
        <v>2.04</v>
      </c>
      <c r="BH130" s="49">
        <v>4.04</v>
      </c>
      <c r="BI130" s="49">
        <v>9.4521933688799997</v>
      </c>
      <c r="BJ130" s="49">
        <v>13.2683456013</v>
      </c>
      <c r="BK130" s="49">
        <v>13.39</v>
      </c>
      <c r="BL130" s="49">
        <v>14.898792949400001</v>
      </c>
      <c r="BM130" s="49">
        <v>10.2929952815</v>
      </c>
      <c r="BN130" s="49">
        <v>9.6888852004799997</v>
      </c>
      <c r="BO130" s="49">
        <v>7</v>
      </c>
      <c r="BP130" s="49">
        <v>11.63</v>
      </c>
      <c r="BQ130" s="49">
        <v>4.47582893456</v>
      </c>
      <c r="BR130" s="49">
        <v>17.297518654699999</v>
      </c>
      <c r="BS130" s="49">
        <v>16.170000000000002</v>
      </c>
      <c r="BT130">
        <v>7.8332277247300004</v>
      </c>
    </row>
    <row r="131" spans="1:72" x14ac:dyDescent="0.3">
      <c r="A131" s="48">
        <v>44571</v>
      </c>
      <c r="B131" s="51">
        <v>101945</v>
      </c>
      <c r="C131" s="49">
        <v>79.927152132200007</v>
      </c>
      <c r="D131" s="49">
        <v>22.975509106499999</v>
      </c>
      <c r="E131" s="49">
        <v>22.731507398200002</v>
      </c>
      <c r="F131" s="49">
        <v>25.5984060957</v>
      </c>
      <c r="G131" s="49">
        <v>18.158925435499999</v>
      </c>
      <c r="H131" s="49">
        <v>14.65</v>
      </c>
      <c r="I131" s="49">
        <v>10.915620132800001</v>
      </c>
      <c r="J131" s="49">
        <v>27.247860160999998</v>
      </c>
      <c r="K131" s="49">
        <v>28.937850995400002</v>
      </c>
      <c r="L131" s="49">
        <v>47.974308560799997</v>
      </c>
      <c r="M131" s="49">
        <v>34.909655172400001</v>
      </c>
      <c r="N131" s="49">
        <v>8.9374428949200002</v>
      </c>
      <c r="O131" s="49">
        <v>28.140895198900001</v>
      </c>
      <c r="P131" s="49">
        <v>26.8353304468</v>
      </c>
      <c r="Q131" s="49">
        <v>21.1778471139</v>
      </c>
      <c r="R131" s="49">
        <v>22.445191985299999</v>
      </c>
      <c r="S131" s="49">
        <v>11.96</v>
      </c>
      <c r="T131" s="49">
        <v>15.156071435899999</v>
      </c>
      <c r="U131" s="49">
        <v>20.975540932299999</v>
      </c>
      <c r="V131" s="49">
        <v>19.2889228684</v>
      </c>
      <c r="W131" s="49">
        <v>20.14</v>
      </c>
      <c r="X131" s="49">
        <v>45.163781972099997</v>
      </c>
      <c r="Y131" s="49">
        <v>18.575417090599998</v>
      </c>
      <c r="Z131" s="49">
        <v>23.52</v>
      </c>
      <c r="AA131" s="49">
        <v>26.333968885800001</v>
      </c>
      <c r="AB131" s="49">
        <v>8.7431742193400002</v>
      </c>
      <c r="AC131" s="49">
        <v>24.509339828600002</v>
      </c>
      <c r="AD131" s="49">
        <v>34.071855161999999</v>
      </c>
      <c r="AE131" s="49">
        <v>12.246103463500001</v>
      </c>
      <c r="AF131" s="49">
        <v>10.920113027099999</v>
      </c>
      <c r="AG131" s="49">
        <v>24.5</v>
      </c>
      <c r="AH131" s="49">
        <v>28.323571623199999</v>
      </c>
      <c r="AI131" s="49">
        <v>36.423919268399999</v>
      </c>
      <c r="AJ131" s="49">
        <v>5.7029641291899997</v>
      </c>
      <c r="AK131" s="49">
        <v>39.200000000000003</v>
      </c>
      <c r="AL131" s="49">
        <v>30.478663964599999</v>
      </c>
      <c r="AM131" s="49">
        <v>24.113861884799999</v>
      </c>
      <c r="AN131" s="49">
        <v>26.608529233999999</v>
      </c>
      <c r="AO131" s="49">
        <v>51.504877380000003</v>
      </c>
      <c r="AP131" s="49">
        <v>34.284220474000001</v>
      </c>
      <c r="AQ131" s="49">
        <v>23.74</v>
      </c>
      <c r="AR131" s="49">
        <v>5.74</v>
      </c>
      <c r="AS131" s="49">
        <v>11.0516293242</v>
      </c>
      <c r="AT131" s="49">
        <v>16.259492735399999</v>
      </c>
      <c r="AU131" s="49">
        <v>7.0598910104000003</v>
      </c>
      <c r="AV131" s="49">
        <v>22.74</v>
      </c>
      <c r="AW131" s="49">
        <v>23.258429676799999</v>
      </c>
      <c r="AX131" s="49">
        <v>25.215452281299999</v>
      </c>
      <c r="AY131" s="49">
        <v>18.571763761100001</v>
      </c>
      <c r="AZ131" s="49">
        <v>20.847303509300001</v>
      </c>
      <c r="BA131" s="49">
        <v>1.9943520082799999</v>
      </c>
      <c r="BB131" s="49">
        <v>14.592052428600001</v>
      </c>
      <c r="BC131" s="49">
        <v>16.478440830299999</v>
      </c>
      <c r="BD131" s="49">
        <v>41.7247940082</v>
      </c>
      <c r="BE131" s="49">
        <v>31.7</v>
      </c>
      <c r="BF131" s="49">
        <v>17.924453461700001</v>
      </c>
      <c r="BG131" s="49">
        <v>2</v>
      </c>
      <c r="BH131" s="49">
        <v>4.01</v>
      </c>
      <c r="BI131" s="49">
        <v>9.5496386613399995</v>
      </c>
      <c r="BJ131" s="49">
        <v>13.162506731300001</v>
      </c>
      <c r="BK131" s="49">
        <v>13.32</v>
      </c>
      <c r="BL131" s="49">
        <v>14.3302863764</v>
      </c>
      <c r="BM131" s="49">
        <v>10.195431345199999</v>
      </c>
      <c r="BN131" s="49">
        <v>9.5094614004700002</v>
      </c>
      <c r="BO131" s="49">
        <v>6.96</v>
      </c>
      <c r="BP131" s="49">
        <v>11.59</v>
      </c>
      <c r="BQ131" s="49">
        <v>4.4467020651400002</v>
      </c>
      <c r="BR131" s="49">
        <v>17.0552564887</v>
      </c>
      <c r="BS131" s="49">
        <v>15.7</v>
      </c>
      <c r="BT131">
        <v>7.6323757317899998</v>
      </c>
    </row>
    <row r="132" spans="1:72" x14ac:dyDescent="0.3">
      <c r="A132" s="48">
        <v>44568</v>
      </c>
      <c r="B132" s="51">
        <v>102719</v>
      </c>
      <c r="C132" s="49">
        <v>80.890129868700001</v>
      </c>
      <c r="D132" s="49">
        <v>23.114953467399999</v>
      </c>
      <c r="E132" s="49">
        <v>22.522504922100001</v>
      </c>
      <c r="F132" s="49">
        <v>25.690067055</v>
      </c>
      <c r="G132" s="49">
        <v>18.096308451199999</v>
      </c>
      <c r="H132" s="49">
        <v>14.53</v>
      </c>
      <c r="I132" s="49">
        <v>10.974201278500001</v>
      </c>
      <c r="J132" s="49">
        <v>27.105845601399999</v>
      </c>
      <c r="K132" s="49">
        <v>29.801667442999999</v>
      </c>
      <c r="L132" s="49">
        <v>48.933794732000003</v>
      </c>
      <c r="M132" s="49">
        <v>34.267862069000003</v>
      </c>
      <c r="N132" s="49">
        <v>8.9374428949200002</v>
      </c>
      <c r="O132" s="49">
        <v>28.978421841700001</v>
      </c>
      <c r="P132" s="49">
        <v>26.689380498799999</v>
      </c>
      <c r="Q132" s="49">
        <v>20.817082683300001</v>
      </c>
      <c r="R132" s="49">
        <v>22.691950912100001</v>
      </c>
      <c r="S132" s="49">
        <v>11.93</v>
      </c>
      <c r="T132" s="49">
        <v>14.959587304199999</v>
      </c>
      <c r="U132" s="49">
        <v>21.3938565634</v>
      </c>
      <c r="V132" s="49">
        <v>19.367134415700001</v>
      </c>
      <c r="W132" s="49">
        <v>19.82</v>
      </c>
      <c r="X132" s="49">
        <v>45.028676641399997</v>
      </c>
      <c r="Y132" s="49">
        <v>19.0467767164</v>
      </c>
      <c r="Z132" s="49">
        <v>24.6</v>
      </c>
      <c r="AA132" s="49">
        <v>26.8555310498</v>
      </c>
      <c r="AB132" s="49">
        <v>8.8223305291499994</v>
      </c>
      <c r="AC132" s="49">
        <v>24.509339828600002</v>
      </c>
      <c r="AD132" s="49">
        <v>34.738009892000001</v>
      </c>
      <c r="AE132" s="49">
        <v>12.4090015534</v>
      </c>
      <c r="AF132" s="49">
        <v>11.1883960587</v>
      </c>
      <c r="AG132" s="49">
        <v>25.1</v>
      </c>
      <c r="AH132" s="49">
        <v>29.016267668299999</v>
      </c>
      <c r="AI132" s="49">
        <v>36.047519466799997</v>
      </c>
      <c r="AJ132" s="49">
        <v>5.6750540274199999</v>
      </c>
      <c r="AK132" s="49">
        <v>39.33</v>
      </c>
      <c r="AL132" s="49">
        <v>30.087212462699998</v>
      </c>
      <c r="AM132" s="49">
        <v>23.339741117999999</v>
      </c>
      <c r="AN132" s="49">
        <v>27.157562998500001</v>
      </c>
      <c r="AO132" s="49">
        <v>50.697410097400002</v>
      </c>
      <c r="AP132" s="49">
        <v>34.246284960300002</v>
      </c>
      <c r="AQ132" s="49">
        <v>24.07</v>
      </c>
      <c r="AR132" s="49">
        <v>6.22</v>
      </c>
      <c r="AS132" s="49">
        <v>11.0516293242</v>
      </c>
      <c r="AT132" s="49">
        <v>16.477077188100001</v>
      </c>
      <c r="AU132" s="49">
        <v>7.2388741627800002</v>
      </c>
      <c r="AV132" s="49">
        <v>23.5</v>
      </c>
      <c r="AW132" s="49">
        <v>23.0672645014</v>
      </c>
      <c r="AX132" s="49">
        <v>25.224913989499999</v>
      </c>
      <c r="AY132" s="49">
        <v>18.581181491199999</v>
      </c>
      <c r="AZ132" s="49">
        <v>20.5655831917</v>
      </c>
      <c r="BA132" s="49">
        <v>2.03404060546</v>
      </c>
      <c r="BB132" s="49">
        <v>13.9279148019</v>
      </c>
      <c r="BC132" s="49">
        <v>15.8844505213</v>
      </c>
      <c r="BD132" s="49">
        <v>41.018726147099997</v>
      </c>
      <c r="BE132" s="49">
        <v>32.35</v>
      </c>
      <c r="BF132" s="49">
        <v>18.668824452599999</v>
      </c>
      <c r="BG132" s="49">
        <v>2.0699999999999998</v>
      </c>
      <c r="BH132" s="49">
        <v>4.17</v>
      </c>
      <c r="BI132" s="49">
        <v>9.6665730123000007</v>
      </c>
      <c r="BJ132" s="49">
        <v>13.4319147639</v>
      </c>
      <c r="BK132" s="49">
        <v>13.59</v>
      </c>
      <c r="BL132" s="49">
        <v>15.1732443985</v>
      </c>
      <c r="BM132" s="49">
        <v>10.3222644624</v>
      </c>
      <c r="BN132" s="49">
        <v>9.6191092782500007</v>
      </c>
      <c r="BO132" s="49">
        <v>7</v>
      </c>
      <c r="BP132" s="49">
        <v>11.53</v>
      </c>
      <c r="BQ132" s="49">
        <v>4.47582893456</v>
      </c>
      <c r="BR132" s="49">
        <v>17.471947414300001</v>
      </c>
      <c r="BS132" s="49">
        <v>15.77</v>
      </c>
      <c r="BT132">
        <v>7.8810496278100004</v>
      </c>
    </row>
    <row r="133" spans="1:72" x14ac:dyDescent="0.3">
      <c r="A133" s="48">
        <v>44567</v>
      </c>
      <c r="B133" s="51">
        <v>101561</v>
      </c>
      <c r="C133" s="49">
        <v>76.441172725900003</v>
      </c>
      <c r="D133" s="49">
        <v>23.008319544399999</v>
      </c>
      <c r="E133" s="49">
        <v>22.0348324779</v>
      </c>
      <c r="F133" s="49">
        <v>25.4817466929</v>
      </c>
      <c r="G133" s="49">
        <v>17.836895230700001</v>
      </c>
      <c r="H133" s="49">
        <v>14.77</v>
      </c>
      <c r="I133" s="49">
        <v>10.720349647500001</v>
      </c>
      <c r="J133" s="49">
        <v>27.0774426895</v>
      </c>
      <c r="K133" s="49">
        <v>31.166104786399998</v>
      </c>
      <c r="L133" s="49">
        <v>49.349242352499999</v>
      </c>
      <c r="M133" s="49">
        <v>35.181931034500003</v>
      </c>
      <c r="N133" s="49">
        <v>8.8303493526000008</v>
      </c>
      <c r="O133" s="49">
        <v>29.7272691929</v>
      </c>
      <c r="P133" s="49">
        <v>26.455860581900001</v>
      </c>
      <c r="Q133" s="49">
        <v>20.865834633399999</v>
      </c>
      <c r="R133" s="49">
        <v>22.504414127699999</v>
      </c>
      <c r="S133" s="49">
        <v>12.21</v>
      </c>
      <c r="T133" s="49">
        <v>14.8970696259</v>
      </c>
      <c r="U133" s="49">
        <v>21.712573234699999</v>
      </c>
      <c r="V133" s="49">
        <v>19.328028642100001</v>
      </c>
      <c r="W133" s="49">
        <v>18.96</v>
      </c>
      <c r="X133" s="49">
        <v>45.337488825900003</v>
      </c>
      <c r="Y133" s="49">
        <v>19.662430105199999</v>
      </c>
      <c r="Z133" s="49">
        <v>24.3</v>
      </c>
      <c r="AA133" s="49">
        <v>26.6587151389</v>
      </c>
      <c r="AB133" s="49">
        <v>8.7719583320000005</v>
      </c>
      <c r="AC133" s="49">
        <v>25.092432766600002</v>
      </c>
      <c r="AD133" s="49">
        <v>35.472739373700001</v>
      </c>
      <c r="AE133" s="49">
        <v>12.495241718600001</v>
      </c>
      <c r="AF133" s="49">
        <v>10.939985844300001</v>
      </c>
      <c r="AG133" s="49">
        <v>26</v>
      </c>
      <c r="AH133" s="49">
        <v>30.016828622399998</v>
      </c>
      <c r="AI133" s="49">
        <v>35.999263081899997</v>
      </c>
      <c r="AJ133" s="49">
        <v>5.6936607619400004</v>
      </c>
      <c r="AK133" s="49">
        <v>39.630000000000003</v>
      </c>
      <c r="AL133" s="49">
        <v>29.991179227899998</v>
      </c>
      <c r="AM133" s="49">
        <v>22.391443178700001</v>
      </c>
      <c r="AN133" s="49">
        <v>28.687014199899998</v>
      </c>
      <c r="AO133" s="49">
        <v>50.841600683599999</v>
      </c>
      <c r="AP133" s="49">
        <v>34.274736595599997</v>
      </c>
      <c r="AQ133" s="49">
        <v>23.87</v>
      </c>
      <c r="AR133" s="49">
        <v>6.25</v>
      </c>
      <c r="AS133" s="49">
        <v>10.887256884599999</v>
      </c>
      <c r="AT133" s="49">
        <v>16.506747795300001</v>
      </c>
      <c r="AU133" s="49">
        <v>7.2985352135700001</v>
      </c>
      <c r="AV133" s="49">
        <v>24.11</v>
      </c>
      <c r="AW133" s="49">
        <v>22.5665938038</v>
      </c>
      <c r="AX133" s="49">
        <v>24.269281463999999</v>
      </c>
      <c r="AY133" s="49">
        <v>18.496421920300001</v>
      </c>
      <c r="AZ133" s="49">
        <v>20.730729584799999</v>
      </c>
      <c r="BA133" s="49">
        <v>2.0439627547499999</v>
      </c>
      <c r="BB133" s="49">
        <v>13.2922402162</v>
      </c>
      <c r="BC133" s="49">
        <v>15.7311626996</v>
      </c>
      <c r="BD133" s="49">
        <v>41.219096756299997</v>
      </c>
      <c r="BE133" s="49">
        <v>32.54</v>
      </c>
      <c r="BF133" s="49">
        <v>18.748224024999999</v>
      </c>
      <c r="BG133" s="49">
        <v>2.09</v>
      </c>
      <c r="BH133" s="49">
        <v>4.3600000000000003</v>
      </c>
      <c r="BI133" s="49">
        <v>9.8029964217500005</v>
      </c>
      <c r="BJ133" s="49">
        <v>13.2491021704</v>
      </c>
      <c r="BK133" s="49">
        <v>13.62</v>
      </c>
      <c r="BL133" s="49">
        <v>14.9870094866</v>
      </c>
      <c r="BM133" s="49">
        <v>10.2734824943</v>
      </c>
      <c r="BN133" s="49">
        <v>9.5293973782499997</v>
      </c>
      <c r="BO133" s="49">
        <v>6.95</v>
      </c>
      <c r="BP133" s="49">
        <v>11.31</v>
      </c>
      <c r="BQ133" s="49">
        <v>4.5729184993000001</v>
      </c>
      <c r="BR133" s="49">
        <v>17.607614227300001</v>
      </c>
      <c r="BS133" s="49">
        <v>15.5</v>
      </c>
      <c r="BT133">
        <v>8.1871098075299997</v>
      </c>
    </row>
    <row r="134" spans="1:72" x14ac:dyDescent="0.3">
      <c r="A134" s="48">
        <v>44566</v>
      </c>
      <c r="B134" s="51">
        <v>101005</v>
      </c>
      <c r="C134" s="49">
        <v>74.929297679599998</v>
      </c>
      <c r="D134" s="49">
        <v>23.0247247633</v>
      </c>
      <c r="E134" s="49">
        <v>21.596922528099999</v>
      </c>
      <c r="F134" s="49">
        <v>25.506745136399999</v>
      </c>
      <c r="G134" s="49">
        <v>17.586427293700002</v>
      </c>
      <c r="H134" s="49">
        <v>15.01</v>
      </c>
      <c r="I134" s="49">
        <v>10.466498016499999</v>
      </c>
      <c r="J134" s="49">
        <v>26.859687031499998</v>
      </c>
      <c r="K134" s="49">
        <v>31.215185266399999</v>
      </c>
      <c r="L134" s="49">
        <v>49.161301762299999</v>
      </c>
      <c r="M134" s="49">
        <v>35.162482758599999</v>
      </c>
      <c r="N134" s="49">
        <v>8.7524631400100006</v>
      </c>
      <c r="O134" s="49">
        <v>29.737122447499999</v>
      </c>
      <c r="P134" s="49">
        <v>26.446130585399999</v>
      </c>
      <c r="Q134" s="49">
        <v>21.041341653700002</v>
      </c>
      <c r="R134" s="49">
        <v>21.408804492600002</v>
      </c>
      <c r="S134" s="49">
        <v>12.4</v>
      </c>
      <c r="T134" s="49">
        <v>14.7363098817</v>
      </c>
      <c r="U134" s="49">
        <v>22.1806883458</v>
      </c>
      <c r="V134" s="49">
        <v>19.787521482799999</v>
      </c>
      <c r="W134" s="49">
        <v>18.489999999999998</v>
      </c>
      <c r="X134" s="49">
        <v>46.080568144600001</v>
      </c>
      <c r="Y134" s="49">
        <v>19.527755926400001</v>
      </c>
      <c r="Z134" s="49">
        <v>22.7</v>
      </c>
      <c r="AA134" s="49">
        <v>26.3831728635</v>
      </c>
      <c r="AB134" s="49">
        <v>8.9662510924299994</v>
      </c>
      <c r="AC134" s="49">
        <v>24.9563777477</v>
      </c>
      <c r="AD134" s="49">
        <v>36.4229895032</v>
      </c>
      <c r="AE134" s="49">
        <v>12.6773042897</v>
      </c>
      <c r="AF134" s="49">
        <v>11.1883960587</v>
      </c>
      <c r="AG134" s="49">
        <v>25.22</v>
      </c>
      <c r="AH134" s="49">
        <v>30.045690957600002</v>
      </c>
      <c r="AI134" s="49">
        <v>36.288801390899998</v>
      </c>
      <c r="AJ134" s="49">
        <v>5.8425146380599999</v>
      </c>
      <c r="AK134" s="49">
        <v>39.93</v>
      </c>
      <c r="AL134" s="49">
        <v>29.597442965199999</v>
      </c>
      <c r="AM134" s="49">
        <v>22.681738466300001</v>
      </c>
      <c r="AN134" s="49">
        <v>28.059547040399998</v>
      </c>
      <c r="AO134" s="49">
        <v>51.687518789099997</v>
      </c>
      <c r="AP134" s="49">
        <v>34.341123744500003</v>
      </c>
      <c r="AQ134" s="49">
        <v>23.72</v>
      </c>
      <c r="AR134" s="49">
        <v>6.42</v>
      </c>
      <c r="AS134" s="49">
        <v>10.9162637857</v>
      </c>
      <c r="AT134" s="49">
        <v>16.4968575929</v>
      </c>
      <c r="AU134" s="49">
        <v>7.4974053828800002</v>
      </c>
      <c r="AV134" s="49">
        <v>24.3</v>
      </c>
      <c r="AW134" s="49">
        <v>23.112780019300001</v>
      </c>
      <c r="AX134" s="49">
        <v>23.597500183699999</v>
      </c>
      <c r="AY134" s="49">
        <v>18.6659410621</v>
      </c>
      <c r="AZ134" s="49">
        <v>20.730729584799999</v>
      </c>
      <c r="BA134" s="49">
        <v>2.0935735012299999</v>
      </c>
      <c r="BB134" s="49">
        <v>13.273264855400001</v>
      </c>
      <c r="BC134" s="49">
        <v>15.223396790300001</v>
      </c>
      <c r="BD134" s="49">
        <v>39.0722688002</v>
      </c>
      <c r="BE134" s="49">
        <v>32.03</v>
      </c>
      <c r="BF134" s="49">
        <v>18.768073918100001</v>
      </c>
      <c r="BG134" s="49">
        <v>2.14</v>
      </c>
      <c r="BH134" s="49">
        <v>4.57</v>
      </c>
      <c r="BI134" s="49">
        <v>9.8127409509899994</v>
      </c>
      <c r="BJ134" s="49">
        <v>13.3645627557</v>
      </c>
      <c r="BK134" s="49">
        <v>13.8</v>
      </c>
      <c r="BL134" s="49">
        <v>14.898792949400001</v>
      </c>
      <c r="BM134" s="49">
        <v>10.2637261006</v>
      </c>
      <c r="BN134" s="49">
        <v>9.4297174893500006</v>
      </c>
      <c r="BO134" s="49">
        <v>6.94</v>
      </c>
      <c r="BP134" s="49">
        <v>11.19</v>
      </c>
      <c r="BQ134" s="49">
        <v>4.7088438899399998</v>
      </c>
      <c r="BR134" s="49">
        <v>17.4331854677</v>
      </c>
      <c r="BS134" s="49">
        <v>15.23</v>
      </c>
      <c r="BT134">
        <v>8.6462000771100005</v>
      </c>
    </row>
    <row r="135" spans="1:72" x14ac:dyDescent="0.3">
      <c r="A135" s="48">
        <v>44565</v>
      </c>
      <c r="B135" s="51">
        <v>103513</v>
      </c>
      <c r="C135" s="49">
        <v>74.226323931899998</v>
      </c>
      <c r="D135" s="49">
        <v>23.951619632700002</v>
      </c>
      <c r="E135" s="49">
        <v>22.014927480200001</v>
      </c>
      <c r="F135" s="49">
        <v>26.598343833800001</v>
      </c>
      <c r="G135" s="49">
        <v>17.7116612622</v>
      </c>
      <c r="H135" s="49">
        <v>15.31</v>
      </c>
      <c r="I135" s="49">
        <v>10.6910590747</v>
      </c>
      <c r="J135" s="49">
        <v>27.314133622100002</v>
      </c>
      <c r="K135" s="49">
        <v>31.3427945143</v>
      </c>
      <c r="L135" s="49">
        <v>50.625260044199997</v>
      </c>
      <c r="M135" s="49">
        <v>35.240275862099999</v>
      </c>
      <c r="N135" s="49">
        <v>8.8498209057500006</v>
      </c>
      <c r="O135" s="49">
        <v>31.392469223900001</v>
      </c>
      <c r="P135" s="49">
        <v>26.893710425999998</v>
      </c>
      <c r="Q135" s="49">
        <v>21.3241029641</v>
      </c>
      <c r="R135" s="49">
        <v>22.504414127699999</v>
      </c>
      <c r="S135" s="49">
        <v>12.91</v>
      </c>
      <c r="T135" s="49">
        <v>14.8345519476</v>
      </c>
      <c r="U135" s="49">
        <v>23.256357111500002</v>
      </c>
      <c r="V135" s="49">
        <v>20.823824485399999</v>
      </c>
      <c r="W135" s="49">
        <v>20.72</v>
      </c>
      <c r="X135" s="49">
        <v>46.138470429199998</v>
      </c>
      <c r="Y135" s="49">
        <v>19.768245531400002</v>
      </c>
      <c r="Z135" s="49">
        <v>22.42</v>
      </c>
      <c r="AA135" s="49">
        <v>26.865371845399999</v>
      </c>
      <c r="AB135" s="49">
        <v>9.2612882471599995</v>
      </c>
      <c r="AC135" s="49">
        <v>25.432570313799999</v>
      </c>
      <c r="AD135" s="49">
        <v>38.058987148999996</v>
      </c>
      <c r="AE135" s="49">
        <v>13.0222649506</v>
      </c>
      <c r="AF135" s="49">
        <v>11.3573150045</v>
      </c>
      <c r="AG135" s="49">
        <v>26.39</v>
      </c>
      <c r="AH135" s="49">
        <v>30.199623412099999</v>
      </c>
      <c r="AI135" s="49">
        <v>36.809970346999997</v>
      </c>
      <c r="AJ135" s="49">
        <v>5.9169415761300002</v>
      </c>
      <c r="AK135" s="49">
        <v>40.159999999999997</v>
      </c>
      <c r="AL135" s="49">
        <v>29.952765933999999</v>
      </c>
      <c r="AM135" s="49">
        <v>23.173781330099999</v>
      </c>
      <c r="AN135" s="49">
        <v>29.373306405699999</v>
      </c>
      <c r="AO135" s="49">
        <v>54.292562045899999</v>
      </c>
      <c r="AP135" s="49">
        <v>34.710995002700002</v>
      </c>
      <c r="AQ135" s="49">
        <v>25.22</v>
      </c>
      <c r="AR135" s="49">
        <v>6.61</v>
      </c>
      <c r="AS135" s="49">
        <v>11.138650027600001</v>
      </c>
      <c r="AT135" s="49">
        <v>17.179281558</v>
      </c>
      <c r="AU135" s="49">
        <v>7.8752587045600002</v>
      </c>
      <c r="AV135" s="49">
        <v>24.4</v>
      </c>
      <c r="AW135" s="49">
        <v>23.486007266600001</v>
      </c>
      <c r="AX135" s="49">
        <v>23.5407299347</v>
      </c>
      <c r="AY135" s="49">
        <v>18.770259528499999</v>
      </c>
      <c r="AZ135" s="49">
        <v>20.895875977900001</v>
      </c>
      <c r="BA135" s="49">
        <v>2.1034956505200002</v>
      </c>
      <c r="BB135" s="49">
        <v>14.0892053684</v>
      </c>
      <c r="BC135" s="49">
        <v>15.654518788800001</v>
      </c>
      <c r="BD135" s="49">
        <v>39.224932121599998</v>
      </c>
      <c r="BE135" s="49">
        <v>33.31</v>
      </c>
      <c r="BF135" s="49">
        <v>19.522369855499999</v>
      </c>
      <c r="BG135" s="49">
        <v>2.29</v>
      </c>
      <c r="BH135" s="49">
        <v>4.7300000000000004</v>
      </c>
      <c r="BI135" s="49">
        <v>9.9296753019500006</v>
      </c>
      <c r="BJ135" s="49">
        <v>13.720566227300001</v>
      </c>
      <c r="BK135" s="49">
        <v>14.41</v>
      </c>
      <c r="BL135" s="49">
        <v>15.143838886099999</v>
      </c>
      <c r="BM135" s="49">
        <v>10.683251026800001</v>
      </c>
      <c r="BN135" s="49">
        <v>9.3998135226800006</v>
      </c>
      <c r="BO135" s="49">
        <v>7.01</v>
      </c>
      <c r="BP135" s="49">
        <v>12.03</v>
      </c>
      <c r="BQ135" s="49">
        <v>4.8447692805699996</v>
      </c>
      <c r="BR135" s="49">
        <v>18.179352939099999</v>
      </c>
      <c r="BS135" s="49">
        <v>16.34</v>
      </c>
      <c r="BT135">
        <v>9.4687368101100002</v>
      </c>
    </row>
    <row r="136" spans="1:72" x14ac:dyDescent="0.3">
      <c r="A136" s="48">
        <v>44564</v>
      </c>
      <c r="B136" s="51">
        <v>103921</v>
      </c>
      <c r="C136" s="49">
        <v>75.112263449500006</v>
      </c>
      <c r="D136" s="49">
        <v>23.861390928599999</v>
      </c>
      <c r="E136" s="49">
        <v>21.407825049700001</v>
      </c>
      <c r="F136" s="49">
        <v>26.265031254499998</v>
      </c>
      <c r="G136" s="49">
        <v>17.5962896395</v>
      </c>
      <c r="H136" s="49">
        <v>15.33</v>
      </c>
      <c r="I136" s="49">
        <v>10.466498016499999</v>
      </c>
      <c r="J136" s="49">
        <v>27.285730710199999</v>
      </c>
      <c r="K136" s="49">
        <v>32.029921234</v>
      </c>
      <c r="L136" s="49">
        <v>50.338403353799997</v>
      </c>
      <c r="M136" s="49">
        <v>35.347241379300002</v>
      </c>
      <c r="N136" s="49">
        <v>8.7816704697300008</v>
      </c>
      <c r="O136" s="49">
        <v>31.550121297899999</v>
      </c>
      <c r="P136" s="49">
        <v>26.5239705577</v>
      </c>
      <c r="Q136" s="49">
        <v>21.519110764400001</v>
      </c>
      <c r="R136" s="49">
        <v>22.7807841258</v>
      </c>
      <c r="S136" s="49">
        <v>13.44</v>
      </c>
      <c r="T136" s="49">
        <v>14.765559379500001</v>
      </c>
      <c r="U136" s="49">
        <v>23.1567581517</v>
      </c>
      <c r="V136" s="49">
        <v>20.6967307209</v>
      </c>
      <c r="W136" s="49">
        <v>20.29</v>
      </c>
      <c r="X136" s="49">
        <v>46.138470429199998</v>
      </c>
      <c r="Y136" s="49">
        <v>19.816343452400002</v>
      </c>
      <c r="Z136" s="49">
        <v>23.22</v>
      </c>
      <c r="AA136" s="49">
        <v>27.012983778599999</v>
      </c>
      <c r="AB136" s="49">
        <v>9.2684842753200005</v>
      </c>
      <c r="AC136" s="49">
        <v>24.800886297600002</v>
      </c>
      <c r="AD136" s="49">
        <v>39.136590388800002</v>
      </c>
      <c r="AE136" s="49">
        <v>13.530123701500001</v>
      </c>
      <c r="AF136" s="49">
        <v>11.3672514131</v>
      </c>
      <c r="AG136" s="49">
        <v>27.5</v>
      </c>
      <c r="AH136" s="49">
        <v>31.0751142469</v>
      </c>
      <c r="AI136" s="49">
        <v>36.7134575774</v>
      </c>
      <c r="AJ136" s="49">
        <v>5.9820651469400001</v>
      </c>
      <c r="AK136" s="49">
        <v>40.380000000000003</v>
      </c>
      <c r="AL136" s="49">
        <v>29.5206163774</v>
      </c>
      <c r="AM136" s="49">
        <v>23.528971847600001</v>
      </c>
      <c r="AN136" s="49">
        <v>30.4125488886</v>
      </c>
      <c r="AO136" s="49">
        <v>54.638619452699999</v>
      </c>
      <c r="AP136" s="49">
        <v>34.426478650299998</v>
      </c>
      <c r="AQ136" s="49">
        <v>25.24</v>
      </c>
      <c r="AR136" s="49">
        <v>6.72</v>
      </c>
      <c r="AS136" s="49">
        <v>10.9162637857</v>
      </c>
      <c r="AT136" s="49">
        <v>17.258403177200002</v>
      </c>
      <c r="AU136" s="49">
        <v>7.9448632638200003</v>
      </c>
      <c r="AV136" s="49">
        <v>25.78</v>
      </c>
      <c r="AW136" s="49">
        <v>23.558832095300001</v>
      </c>
      <c r="AX136" s="49">
        <v>23.323110646699998</v>
      </c>
      <c r="AY136" s="49">
        <v>18.788377539700001</v>
      </c>
      <c r="AZ136" s="49">
        <v>20.662728128800001</v>
      </c>
      <c r="BA136" s="49">
        <v>2.17295069559</v>
      </c>
      <c r="BB136" s="49">
        <v>14.203057533000001</v>
      </c>
      <c r="BC136" s="49">
        <v>16.210187142300001</v>
      </c>
      <c r="BD136" s="49">
        <v>39.682922085500003</v>
      </c>
      <c r="BE136" s="49">
        <v>34.299999999999997</v>
      </c>
      <c r="BF136" s="49">
        <v>19.849893091599998</v>
      </c>
      <c r="BG136" s="49">
        <v>2.39</v>
      </c>
      <c r="BH136" s="49">
        <v>4.9800000000000004</v>
      </c>
      <c r="BI136" s="49">
        <v>10.173288533099999</v>
      </c>
      <c r="BJ136" s="49">
        <v>13.970730828900001</v>
      </c>
      <c r="BK136" s="49">
        <v>14.7</v>
      </c>
      <c r="BL136" s="49">
        <v>15.8495711837</v>
      </c>
      <c r="BM136" s="49">
        <v>11.0344811975</v>
      </c>
      <c r="BN136" s="49">
        <v>10.1972526338</v>
      </c>
      <c r="BO136" s="49">
        <v>7.13</v>
      </c>
      <c r="BP136" s="49">
        <v>12.87</v>
      </c>
      <c r="BQ136" s="49">
        <v>5.0583663230000004</v>
      </c>
      <c r="BR136" s="49">
        <v>18.799544084099999</v>
      </c>
      <c r="BS136" s="49">
        <v>16.739999999999998</v>
      </c>
      <c r="BT136">
        <v>10.042599647099999</v>
      </c>
    </row>
    <row r="137" spans="1:72" x14ac:dyDescent="0.3">
      <c r="A137" s="48">
        <v>44561</v>
      </c>
      <c r="B137" s="51">
        <v>104822</v>
      </c>
      <c r="C137" s="49">
        <v>75.073744340000005</v>
      </c>
      <c r="D137" s="49">
        <v>23.3364239229</v>
      </c>
      <c r="E137" s="49">
        <v>20.832918953</v>
      </c>
      <c r="F137" s="49">
        <v>25.581740466700001</v>
      </c>
      <c r="G137" s="49">
        <v>17.1673298109</v>
      </c>
      <c r="H137" s="49">
        <v>15.42</v>
      </c>
      <c r="I137" s="49">
        <v>10.827965945700001</v>
      </c>
      <c r="J137" s="49">
        <v>27.314133622100002</v>
      </c>
      <c r="K137" s="49">
        <v>32.795576721700002</v>
      </c>
      <c r="L137" s="49">
        <v>52.4255330664</v>
      </c>
      <c r="M137" s="49">
        <v>36.903103448300001</v>
      </c>
      <c r="N137" s="49">
        <v>8.6940484805700002</v>
      </c>
      <c r="O137" s="49">
        <v>32.4960337415</v>
      </c>
      <c r="P137" s="49">
        <v>26.5239705577</v>
      </c>
      <c r="Q137" s="49">
        <v>22.045631825299999</v>
      </c>
      <c r="R137" s="49">
        <v>24.123152687800001</v>
      </c>
      <c r="S137" s="49">
        <v>14.15</v>
      </c>
      <c r="T137" s="49">
        <v>14.4443750063</v>
      </c>
      <c r="U137" s="49">
        <v>24.202547229499999</v>
      </c>
      <c r="V137" s="49">
        <v>21.2051057788</v>
      </c>
      <c r="W137" s="49">
        <v>20.67</v>
      </c>
      <c r="X137" s="49">
        <v>46.5051848982</v>
      </c>
      <c r="Y137" s="49">
        <v>19.960637215399998</v>
      </c>
      <c r="Z137" s="49">
        <v>22.52</v>
      </c>
      <c r="AA137" s="49">
        <v>27.819929013500001</v>
      </c>
      <c r="AB137" s="49">
        <v>9.4339929230900008</v>
      </c>
      <c r="AC137" s="49">
        <v>24.936941316399999</v>
      </c>
      <c r="AD137" s="49">
        <v>39.361907429799999</v>
      </c>
      <c r="AE137" s="49">
        <v>13.932577805899999</v>
      </c>
      <c r="AF137" s="49">
        <v>11.5162975418</v>
      </c>
      <c r="AG137" s="49">
        <v>28.64</v>
      </c>
      <c r="AH137" s="49">
        <v>31.758189513600001</v>
      </c>
      <c r="AI137" s="49">
        <v>37.070554825099997</v>
      </c>
      <c r="AJ137" s="49">
        <v>5.8916055858299998</v>
      </c>
      <c r="AK137" s="49" t="s">
        <v>104</v>
      </c>
      <c r="AL137" s="49">
        <v>28.790763792900002</v>
      </c>
      <c r="AM137" s="49">
        <v>23.9897595459</v>
      </c>
      <c r="AN137" s="49">
        <v>30.961582653200001</v>
      </c>
      <c r="AO137" s="49">
        <v>55.398023206600001</v>
      </c>
      <c r="AP137" s="49">
        <v>34.492865799199997</v>
      </c>
      <c r="AQ137" s="49">
        <v>24.82</v>
      </c>
      <c r="AR137" s="49">
        <v>7.22</v>
      </c>
      <c r="AS137" s="49">
        <v>11.003284489</v>
      </c>
      <c r="AT137" s="49">
        <v>18.514458881199999</v>
      </c>
      <c r="AU137" s="49">
        <v>8.2630555347100003</v>
      </c>
      <c r="AV137" s="49" t="s">
        <v>104</v>
      </c>
      <c r="AW137" s="49">
        <v>24.4236269365</v>
      </c>
      <c r="AX137" s="49">
        <v>23.644808724600001</v>
      </c>
      <c r="AY137" s="49">
        <v>18.969557650900001</v>
      </c>
      <c r="AZ137" s="49">
        <v>21.439887625899999</v>
      </c>
      <c r="BA137" s="49">
        <v>2.26225003924</v>
      </c>
      <c r="BB137" s="49">
        <v>14.3833234602</v>
      </c>
      <c r="BC137" s="49">
        <v>17.235299449799999</v>
      </c>
      <c r="BD137" s="49">
        <v>39.059257795299999</v>
      </c>
      <c r="BE137" s="49">
        <v>36.856846130900003</v>
      </c>
      <c r="BF137" s="49">
        <v>20.405690098099999</v>
      </c>
      <c r="BG137" s="49">
        <v>2.46</v>
      </c>
      <c r="BH137" s="49">
        <v>5.25</v>
      </c>
      <c r="BI137" s="49">
        <v>10.329201000999999</v>
      </c>
      <c r="BJ137" s="49">
        <v>15.183066975199999</v>
      </c>
      <c r="BK137" s="49">
        <v>14.96</v>
      </c>
      <c r="BL137" s="49">
        <v>16.565105318800001</v>
      </c>
      <c r="BM137" s="49">
        <v>11.7076723581</v>
      </c>
      <c r="BN137" s="49">
        <v>10.6458121339</v>
      </c>
      <c r="BO137" s="49">
        <v>7.32</v>
      </c>
      <c r="BP137" s="49">
        <v>13.42</v>
      </c>
      <c r="BQ137" s="49">
        <v>5.4175977125400001</v>
      </c>
      <c r="BR137" s="49">
        <v>19.817045181499999</v>
      </c>
      <c r="BS137" s="49">
        <v>17.03</v>
      </c>
      <c r="BT137">
        <v>10.425174871699999</v>
      </c>
    </row>
    <row r="138" spans="1:72" x14ac:dyDescent="0.3">
      <c r="A138" s="48">
        <v>44560</v>
      </c>
      <c r="B138" s="51">
        <v>104822</v>
      </c>
      <c r="C138" s="49">
        <v>75.073744340000005</v>
      </c>
      <c r="D138" s="49">
        <v>23.3364239229</v>
      </c>
      <c r="E138" s="49">
        <v>20.832918953</v>
      </c>
      <c r="F138" s="49">
        <v>25.581740466700001</v>
      </c>
      <c r="G138" s="49">
        <v>17.1673298109</v>
      </c>
      <c r="H138" s="49">
        <v>15.42</v>
      </c>
      <c r="I138" s="49">
        <v>10.827965945700001</v>
      </c>
      <c r="J138" s="49">
        <v>27.314133622100002</v>
      </c>
      <c r="K138" s="49">
        <v>32.795576721700002</v>
      </c>
      <c r="L138" s="49">
        <v>52.4255330664</v>
      </c>
      <c r="M138" s="49">
        <v>36.903103448300001</v>
      </c>
      <c r="N138" s="49">
        <v>8.6940484805700002</v>
      </c>
      <c r="O138" s="49">
        <v>32.4960337415</v>
      </c>
      <c r="P138" s="49">
        <v>26.5239705577</v>
      </c>
      <c r="Q138" s="49">
        <v>22.045631825299999</v>
      </c>
      <c r="R138" s="49">
        <v>24.123152687800001</v>
      </c>
      <c r="S138" s="49">
        <v>14.15</v>
      </c>
      <c r="T138" s="49">
        <v>14.4443750063</v>
      </c>
      <c r="U138" s="49">
        <v>24.202547229499999</v>
      </c>
      <c r="V138" s="49">
        <v>21.2051057788</v>
      </c>
      <c r="W138" s="49">
        <v>20.67</v>
      </c>
      <c r="X138" s="49">
        <v>46.5051848982</v>
      </c>
      <c r="Y138" s="49">
        <v>19.960637215399998</v>
      </c>
      <c r="Z138" s="49">
        <v>22.52</v>
      </c>
      <c r="AA138" s="49">
        <v>27.819929013500001</v>
      </c>
      <c r="AB138" s="49">
        <v>9.4339929230900008</v>
      </c>
      <c r="AC138" s="49">
        <v>24.936941316399999</v>
      </c>
      <c r="AD138" s="49">
        <v>39.361907429799999</v>
      </c>
      <c r="AE138" s="49">
        <v>13.932577805899999</v>
      </c>
      <c r="AF138" s="49">
        <v>11.5162975418</v>
      </c>
      <c r="AG138" s="49">
        <v>28.64</v>
      </c>
      <c r="AH138" s="49">
        <v>31.758189513600001</v>
      </c>
      <c r="AI138" s="49">
        <v>37.070554825099997</v>
      </c>
      <c r="AJ138" s="49">
        <v>5.8916055858299998</v>
      </c>
      <c r="AK138" s="49">
        <v>42.17</v>
      </c>
      <c r="AL138" s="49">
        <v>28.790763792900002</v>
      </c>
      <c r="AM138" s="49">
        <v>23.9897595459</v>
      </c>
      <c r="AN138" s="49">
        <v>30.961582653200001</v>
      </c>
      <c r="AO138" s="49">
        <v>55.398023206600001</v>
      </c>
      <c r="AP138" s="49">
        <v>34.492865799199997</v>
      </c>
      <c r="AQ138" s="49">
        <v>24.82</v>
      </c>
      <c r="AR138" s="49">
        <v>7.22</v>
      </c>
      <c r="AS138" s="49">
        <v>11.003284489</v>
      </c>
      <c r="AT138" s="49">
        <v>18.514458881199999</v>
      </c>
      <c r="AU138" s="49">
        <v>8.2630555347100003</v>
      </c>
      <c r="AV138" s="49">
        <v>27.49</v>
      </c>
      <c r="AW138" s="49">
        <v>24.4236269365</v>
      </c>
      <c r="AX138" s="49">
        <v>23.644808724600001</v>
      </c>
      <c r="AY138" s="49">
        <v>18.969557650900001</v>
      </c>
      <c r="AZ138" s="49">
        <v>21.439887625899999</v>
      </c>
      <c r="BA138" s="49">
        <v>2.26225003924</v>
      </c>
      <c r="BB138" s="49">
        <v>14.3833234602</v>
      </c>
      <c r="BC138" s="49">
        <v>17.235299449799999</v>
      </c>
      <c r="BD138" s="49">
        <v>39.059257795299999</v>
      </c>
      <c r="BE138" s="49">
        <v>36.856846130900003</v>
      </c>
      <c r="BF138" s="49">
        <v>20.405690098099999</v>
      </c>
      <c r="BG138" s="49">
        <v>2.46</v>
      </c>
      <c r="BH138" s="49">
        <v>5.25</v>
      </c>
      <c r="BI138" s="49">
        <v>10.329201000999999</v>
      </c>
      <c r="BJ138" s="49">
        <v>15.183066975199999</v>
      </c>
      <c r="BK138" s="49">
        <v>14.96</v>
      </c>
      <c r="BL138" s="49">
        <v>16.565105318800001</v>
      </c>
      <c r="BM138" s="49">
        <v>11.7076723581</v>
      </c>
      <c r="BN138" s="49">
        <v>10.6458121339</v>
      </c>
      <c r="BO138" s="49">
        <v>7.32</v>
      </c>
      <c r="BP138" s="49">
        <v>13.42</v>
      </c>
      <c r="BQ138" s="49">
        <v>5.4175977125400001</v>
      </c>
      <c r="BR138" s="49">
        <v>19.817045181499999</v>
      </c>
      <c r="BS138" s="49">
        <v>17.03</v>
      </c>
      <c r="BT138">
        <v>10.425174871699999</v>
      </c>
    </row>
    <row r="139" spans="1:72" x14ac:dyDescent="0.3">
      <c r="A139" s="48">
        <v>44559</v>
      </c>
      <c r="B139" s="51">
        <v>104107</v>
      </c>
      <c r="C139" s="49">
        <v>74.390030147100006</v>
      </c>
      <c r="D139" s="49">
        <v>23.410247408099998</v>
      </c>
      <c r="E139" s="49">
        <v>21.180962945099999</v>
      </c>
      <c r="F139" s="49">
        <v>25.7900608289</v>
      </c>
      <c r="G139" s="49">
        <v>17.247759778700001</v>
      </c>
      <c r="H139" s="49">
        <v>15.45</v>
      </c>
      <c r="I139" s="49">
        <v>10.76964656</v>
      </c>
      <c r="J139" s="49">
        <v>27.418277632399999</v>
      </c>
      <c r="K139" s="49">
        <v>32.393116785899998</v>
      </c>
      <c r="L139" s="49">
        <v>51.535288165300003</v>
      </c>
      <c r="M139" s="49">
        <v>37.000344827600003</v>
      </c>
      <c r="N139" s="49">
        <v>8.7914062463100002</v>
      </c>
      <c r="O139" s="49">
        <v>32.259555630599998</v>
      </c>
      <c r="P139" s="49">
        <v>26.3974806027</v>
      </c>
      <c r="Q139" s="49">
        <v>21.899375975000002</v>
      </c>
      <c r="R139" s="49">
        <v>23.590153405799999</v>
      </c>
      <c r="S139" s="49">
        <v>14.09</v>
      </c>
      <c r="T139" s="49">
        <v>14.533592887699999</v>
      </c>
      <c r="U139" s="49">
        <v>23.6846326386</v>
      </c>
      <c r="V139" s="49">
        <v>20.980247580099999</v>
      </c>
      <c r="W139" s="49">
        <v>20.05</v>
      </c>
      <c r="X139" s="49">
        <v>46.582387944300002</v>
      </c>
      <c r="Y139" s="49">
        <v>19.8836805418</v>
      </c>
      <c r="Z139" s="49">
        <v>22.36</v>
      </c>
      <c r="AA139" s="49">
        <v>27.514864351500002</v>
      </c>
      <c r="AB139" s="49">
        <v>9.3836207259400002</v>
      </c>
      <c r="AC139" s="49">
        <v>24.927223100799999</v>
      </c>
      <c r="AD139" s="49">
        <v>39.038626457900001</v>
      </c>
      <c r="AE139" s="49">
        <v>13.7984264378</v>
      </c>
      <c r="AF139" s="49">
        <v>11.5162975418</v>
      </c>
      <c r="AG139" s="49">
        <v>27.89</v>
      </c>
      <c r="AH139" s="49">
        <v>31.334875263800001</v>
      </c>
      <c r="AI139" s="49">
        <v>37.1733062538</v>
      </c>
      <c r="AJ139" s="49">
        <v>5.8550117623100002</v>
      </c>
      <c r="AK139" s="49">
        <v>41.6377665089</v>
      </c>
      <c r="AL139" s="49">
        <v>29.184500055600001</v>
      </c>
      <c r="AM139" s="49">
        <v>24.037758264499999</v>
      </c>
      <c r="AN139" s="49">
        <v>30.4125488886</v>
      </c>
      <c r="AO139" s="49">
        <v>55.071191211200002</v>
      </c>
      <c r="AP139" s="49">
        <v>34.331639866099998</v>
      </c>
      <c r="AQ139" s="49">
        <v>24.42</v>
      </c>
      <c r="AR139" s="49">
        <v>6.76</v>
      </c>
      <c r="AS139" s="49">
        <v>10.887256884599999</v>
      </c>
      <c r="AT139" s="49">
        <v>18.207862606999999</v>
      </c>
      <c r="AU139" s="49">
        <v>8.1139029077299991</v>
      </c>
      <c r="AV139" s="49">
        <v>25.73</v>
      </c>
      <c r="AW139" s="49">
        <v>24.059502792899998</v>
      </c>
      <c r="AX139" s="49">
        <v>23.1717233159</v>
      </c>
      <c r="AY139" s="49">
        <v>18.552843395</v>
      </c>
      <c r="AZ139" s="49">
        <v>22.265619591499998</v>
      </c>
      <c r="BA139" s="49">
        <v>2.1260601267600001</v>
      </c>
      <c r="BB139" s="49">
        <v>14.041766966400001</v>
      </c>
      <c r="BC139" s="49">
        <v>16.9095628287</v>
      </c>
      <c r="BD139" s="49">
        <v>38.469422234500001</v>
      </c>
      <c r="BE139" s="49">
        <v>36.189798942700001</v>
      </c>
      <c r="BF139" s="49">
        <v>20.167491381000001</v>
      </c>
      <c r="BG139" s="49">
        <v>2.39</v>
      </c>
      <c r="BH139" s="49">
        <v>5.0199999999999996</v>
      </c>
      <c r="BI139" s="49">
        <v>10.348690059500001</v>
      </c>
      <c r="BJ139" s="49">
        <v>14.8270635037</v>
      </c>
      <c r="BK139" s="49">
        <v>14.97</v>
      </c>
      <c r="BL139" s="49">
        <v>15.7025436217</v>
      </c>
      <c r="BM139" s="49">
        <v>11.454006123699999</v>
      </c>
      <c r="BN139" s="49">
        <v>10.546132245000001</v>
      </c>
      <c r="BO139" s="49">
        <v>7.22</v>
      </c>
      <c r="BP139" s="49">
        <v>13.14</v>
      </c>
      <c r="BQ139" s="49">
        <v>5.33021710428</v>
      </c>
      <c r="BR139" s="49">
        <v>19.342211335999998</v>
      </c>
      <c r="BS139" s="49">
        <v>16.66</v>
      </c>
      <c r="BT139">
        <v>10.6642843871</v>
      </c>
    </row>
    <row r="140" spans="1:72" x14ac:dyDescent="0.3">
      <c r="A140" s="48">
        <v>44558</v>
      </c>
      <c r="B140" s="51">
        <v>104864</v>
      </c>
      <c r="C140" s="49">
        <v>73.956690165699996</v>
      </c>
      <c r="D140" s="49">
        <v>23.607110035200002</v>
      </c>
      <c r="E140" s="49">
        <v>21.359956998099999</v>
      </c>
      <c r="F140" s="49">
        <v>25.8817217882</v>
      </c>
      <c r="G140" s="49">
        <v>17.3281897466</v>
      </c>
      <c r="H140" s="49">
        <v>15.52</v>
      </c>
      <c r="I140" s="49">
        <v>10.847405740999999</v>
      </c>
      <c r="J140" s="49">
        <v>27.560292191999999</v>
      </c>
      <c r="K140" s="49">
        <v>32.7857606257</v>
      </c>
      <c r="L140" s="49">
        <v>52.969571617100002</v>
      </c>
      <c r="M140" s="49">
        <v>36.844758620699999</v>
      </c>
      <c r="N140" s="49">
        <v>8.8400851291800002</v>
      </c>
      <c r="O140" s="49">
        <v>32.801484634799998</v>
      </c>
      <c r="P140" s="49">
        <v>26.358560616599998</v>
      </c>
      <c r="Q140" s="49">
        <v>22.250390015600001</v>
      </c>
      <c r="R140" s="49">
        <v>24.1428934019</v>
      </c>
      <c r="S140" s="49">
        <v>14.19</v>
      </c>
      <c r="T140" s="49">
        <v>14.6406543455</v>
      </c>
      <c r="U140" s="49">
        <v>23.6149133668</v>
      </c>
      <c r="V140" s="49">
        <v>20.970471136699999</v>
      </c>
      <c r="W140" s="49">
        <v>20.05</v>
      </c>
      <c r="X140" s="49">
        <v>46.3025269022</v>
      </c>
      <c r="Y140" s="49">
        <v>19.999115552199999</v>
      </c>
      <c r="Z140" s="49">
        <v>22.59</v>
      </c>
      <c r="AA140" s="49">
        <v>28.2836174589</v>
      </c>
      <c r="AB140" s="49">
        <v>9.5059532047299999</v>
      </c>
      <c r="AC140" s="49">
        <v>25.053559904099998</v>
      </c>
      <c r="AD140" s="49">
        <v>39.224757926599999</v>
      </c>
      <c r="AE140" s="49">
        <v>13.99965349</v>
      </c>
      <c r="AF140" s="49">
        <v>11.7050893048</v>
      </c>
      <c r="AG140" s="49">
        <v>28.19</v>
      </c>
      <c r="AH140" s="49">
        <v>31.623498615999999</v>
      </c>
      <c r="AI140" s="49">
        <v>37.375596855399998</v>
      </c>
      <c r="AJ140" s="49">
        <v>5.8550117623100002</v>
      </c>
      <c r="AK140" s="49">
        <v>42.3885958981</v>
      </c>
      <c r="AL140" s="49">
        <v>29.568632994800002</v>
      </c>
      <c r="AM140" s="49">
        <v>23.9513605711</v>
      </c>
      <c r="AN140" s="49">
        <v>30.422353062999999</v>
      </c>
      <c r="AO140" s="49">
        <v>55.071191211200002</v>
      </c>
      <c r="AP140" s="49">
        <v>34.416994771799999</v>
      </c>
      <c r="AQ140" s="49">
        <v>24.49</v>
      </c>
      <c r="AR140" s="49">
        <v>6.83</v>
      </c>
      <c r="AS140" s="49">
        <v>10.8775879175</v>
      </c>
      <c r="AT140" s="49">
        <v>18.475985920500001</v>
      </c>
      <c r="AU140" s="49">
        <v>8.0741288738700003</v>
      </c>
      <c r="AV140" s="49">
        <v>26.13</v>
      </c>
      <c r="AW140" s="49">
        <v>24.296183486299999</v>
      </c>
      <c r="AX140" s="49">
        <v>23.181185024099999</v>
      </c>
      <c r="AY140" s="49">
        <v>18.8699085897</v>
      </c>
      <c r="AZ140" s="49">
        <v>22.1296166795</v>
      </c>
      <c r="BA140" s="49">
        <v>2.1641957344199998</v>
      </c>
      <c r="BB140" s="49">
        <v>13.9943285645</v>
      </c>
      <c r="BC140" s="49">
        <v>17.014948206100001</v>
      </c>
      <c r="BD140" s="49">
        <v>37.775498045399999</v>
      </c>
      <c r="BE140" s="49">
        <v>36.588036070000001</v>
      </c>
      <c r="BF140" s="49">
        <v>20.703438494499999</v>
      </c>
      <c r="BG140" s="49">
        <v>2.41</v>
      </c>
      <c r="BH140" s="49">
        <v>4.95</v>
      </c>
      <c r="BI140" s="49">
        <v>10.2804783548</v>
      </c>
      <c r="BJ140" s="49">
        <v>14.7981983573</v>
      </c>
      <c r="BK140" s="49">
        <v>15.32</v>
      </c>
      <c r="BL140" s="49">
        <v>16.486690619099999</v>
      </c>
      <c r="BM140" s="49">
        <v>11.502788091899999</v>
      </c>
      <c r="BN140" s="49">
        <v>10.4962923005</v>
      </c>
      <c r="BO140" s="49">
        <v>7.19</v>
      </c>
      <c r="BP140" s="49">
        <v>14.18</v>
      </c>
      <c r="BQ140" s="49">
        <v>5.42730666902</v>
      </c>
      <c r="BR140" s="49">
        <v>19.6716878818</v>
      </c>
      <c r="BS140" s="49">
        <v>17.86</v>
      </c>
      <c r="BT140">
        <v>10.071292788899999</v>
      </c>
    </row>
    <row r="141" spans="1:72" x14ac:dyDescent="0.3">
      <c r="A141" s="48">
        <v>44557</v>
      </c>
      <c r="B141" s="51">
        <v>105554</v>
      </c>
      <c r="C141" s="49">
        <v>76.027092299200007</v>
      </c>
      <c r="D141" s="49">
        <v>23.582502206800001</v>
      </c>
      <c r="E141" s="49">
        <v>21.439509910600002</v>
      </c>
      <c r="F141" s="49">
        <v>25.865056159200002</v>
      </c>
      <c r="G141" s="49">
        <v>17.390746388299998</v>
      </c>
      <c r="H141" s="49">
        <v>15.53</v>
      </c>
      <c r="I141" s="49">
        <v>10.9932042052</v>
      </c>
      <c r="J141" s="49">
        <v>27.721242026199999</v>
      </c>
      <c r="K141" s="49">
        <v>32.618886993799997</v>
      </c>
      <c r="L141" s="49">
        <v>54.453313119000001</v>
      </c>
      <c r="M141" s="49">
        <v>36.436344827600003</v>
      </c>
      <c r="N141" s="49">
        <v>8.8498209057500006</v>
      </c>
      <c r="O141" s="49">
        <v>32.683245579299999</v>
      </c>
      <c r="P141" s="49">
        <v>26.465590578499999</v>
      </c>
      <c r="Q141" s="49">
        <v>22.2406396256</v>
      </c>
      <c r="R141" s="49">
        <v>24.054060188299999</v>
      </c>
      <c r="S141" s="49">
        <v>14.22</v>
      </c>
      <c r="T141" s="49">
        <v>14.6495761336</v>
      </c>
      <c r="U141" s="49">
        <v>23.973469622</v>
      </c>
      <c r="V141" s="49">
        <v>20.931365363000001</v>
      </c>
      <c r="W141" s="49">
        <v>20.66</v>
      </c>
      <c r="X141" s="49">
        <v>46.510464785400004</v>
      </c>
      <c r="Y141" s="49">
        <v>19.960637215399998</v>
      </c>
      <c r="Z141" s="49">
        <v>22.23</v>
      </c>
      <c r="AA141" s="49">
        <v>27.923378613499999</v>
      </c>
      <c r="AB141" s="49">
        <v>9.4699730639100004</v>
      </c>
      <c r="AC141" s="49">
        <v>25.325669941800001</v>
      </c>
      <c r="AD141" s="49">
        <v>39.234554319700003</v>
      </c>
      <c r="AE141" s="49">
        <v>13.9517422871</v>
      </c>
      <c r="AF141" s="49">
        <v>11.804453390500001</v>
      </c>
      <c r="AG141" s="49">
        <v>28.677750706200001</v>
      </c>
      <c r="AH141" s="49">
        <v>31.604257059199998</v>
      </c>
      <c r="AI141" s="49">
        <v>37.231103568599998</v>
      </c>
      <c r="AJ141" s="49">
        <v>5.8733086740699996</v>
      </c>
      <c r="AK141" s="49">
        <v>42.198512508500002</v>
      </c>
      <c r="AL141" s="49">
        <v>29.5206163774</v>
      </c>
      <c r="AM141" s="49">
        <v>23.9225613399</v>
      </c>
      <c r="AN141" s="49">
        <v>31.275316233000002</v>
      </c>
      <c r="AO141" s="49">
        <v>55.148092857199998</v>
      </c>
      <c r="AP141" s="49">
        <v>34.435962528700003</v>
      </c>
      <c r="AQ141" s="49">
        <v>24.44</v>
      </c>
      <c r="AR141" s="49">
        <v>6.78</v>
      </c>
      <c r="AS141" s="49">
        <v>10.9259327527</v>
      </c>
      <c r="AT141" s="49">
        <v>18.1966305547</v>
      </c>
      <c r="AU141" s="49">
        <v>7.8553716876299999</v>
      </c>
      <c r="AV141" s="49">
        <v>25.535262669800002</v>
      </c>
      <c r="AW141" s="49">
        <v>24.441833143699998</v>
      </c>
      <c r="AX141" s="49">
        <v>23.323110646699998</v>
      </c>
      <c r="AY141" s="49">
        <v>18.924262623099999</v>
      </c>
      <c r="AZ141" s="49">
        <v>21.634177500100002</v>
      </c>
      <c r="BA141" s="49">
        <v>2.0783906171900002</v>
      </c>
      <c r="BB141" s="49">
        <v>14.269471295600001</v>
      </c>
      <c r="BC141" s="49">
        <v>16.852079895599999</v>
      </c>
      <c r="BD141" s="49">
        <v>36.717263656999997</v>
      </c>
      <c r="BE141" s="49">
        <v>36.488476788200003</v>
      </c>
      <c r="BF141" s="49">
        <v>19.9193677174</v>
      </c>
      <c r="BG141" s="49">
        <v>2.4</v>
      </c>
      <c r="BH141" s="49">
        <v>4.8600000000000003</v>
      </c>
      <c r="BI141" s="49">
        <v>10.1635440039</v>
      </c>
      <c r="BJ141" s="49">
        <v>14.788576641900001</v>
      </c>
      <c r="BK141" s="49">
        <v>15.27</v>
      </c>
      <c r="BL141" s="49">
        <v>16.320059382099998</v>
      </c>
      <c r="BM141" s="49">
        <v>11.366198581000001</v>
      </c>
      <c r="BN141" s="49">
        <v>10.466388333799999</v>
      </c>
      <c r="BO141" s="49">
        <v>7.24</v>
      </c>
      <c r="BP141" s="49">
        <v>13.75</v>
      </c>
      <c r="BQ141" s="49">
        <v>5.3787618866500004</v>
      </c>
      <c r="BR141" s="49">
        <v>19.555402042200001</v>
      </c>
      <c r="BS141" s="49">
        <v>18.04</v>
      </c>
      <c r="BT141">
        <v>9.7556682285999994</v>
      </c>
    </row>
    <row r="142" spans="1:72" x14ac:dyDescent="0.3">
      <c r="A142" s="48">
        <v>44554</v>
      </c>
      <c r="B142" s="51">
        <v>104891</v>
      </c>
      <c r="C142" s="49">
        <v>76.219687846499994</v>
      </c>
      <c r="D142" s="49">
        <v>23.237992609399999</v>
      </c>
      <c r="E142" s="49">
        <v>21.220739401300001</v>
      </c>
      <c r="F142" s="49">
        <v>25.365087290200002</v>
      </c>
      <c r="G142" s="49">
        <v>17.1941398001</v>
      </c>
      <c r="H142" s="49">
        <v>15.55</v>
      </c>
      <c r="I142" s="49">
        <v>11.061243488600001</v>
      </c>
      <c r="J142" s="49">
        <v>27.664436202299999</v>
      </c>
      <c r="K142" s="49">
        <v>32.6385191858</v>
      </c>
      <c r="L142" s="49">
        <v>54.156564818600003</v>
      </c>
      <c r="M142" s="49">
        <v>36.6794482759</v>
      </c>
      <c r="N142" s="49">
        <v>8.7524631400100006</v>
      </c>
      <c r="O142" s="49">
        <v>32.978843218000002</v>
      </c>
      <c r="P142" s="49">
        <v>26.222340665099999</v>
      </c>
      <c r="Q142" s="49">
        <v>22.084633385299998</v>
      </c>
      <c r="R142" s="49">
        <v>23.856653046800002</v>
      </c>
      <c r="S142" s="49">
        <v>14.05</v>
      </c>
      <c r="T142" s="49">
        <v>14.4979057351</v>
      </c>
      <c r="U142" s="49">
        <v>24.003349310000001</v>
      </c>
      <c r="V142" s="49">
        <v>20.6771778341</v>
      </c>
      <c r="W142" s="49">
        <v>19.7</v>
      </c>
      <c r="X142" s="49">
        <v>46.791948332600001</v>
      </c>
      <c r="Y142" s="49">
        <v>19.8355826208</v>
      </c>
      <c r="Z142" s="49">
        <v>22.62</v>
      </c>
      <c r="AA142" s="49">
        <v>27.631293063099999</v>
      </c>
      <c r="AB142" s="49">
        <v>9.4124048386000005</v>
      </c>
      <c r="AC142" s="49">
        <v>25.2770788636</v>
      </c>
      <c r="AD142" s="49">
        <v>39.0778120302</v>
      </c>
      <c r="AE142" s="49">
        <v>13.673857310200001</v>
      </c>
      <c r="AF142" s="49">
        <v>11.8441990249</v>
      </c>
      <c r="AG142" s="49">
        <v>28.608072033900001</v>
      </c>
      <c r="AH142" s="49">
        <v>31.421462269500001</v>
      </c>
      <c r="AI142" s="49">
        <v>37.182939139600002</v>
      </c>
      <c r="AJ142" s="49">
        <v>5.7818241152800001</v>
      </c>
      <c r="AK142" s="49" t="s">
        <v>104</v>
      </c>
      <c r="AL142" s="49">
        <v>29.251723319900002</v>
      </c>
      <c r="AM142" s="49">
        <v>23.663368259599999</v>
      </c>
      <c r="AN142" s="49">
        <v>30.128227832</v>
      </c>
      <c r="AO142" s="49">
        <v>55.023127682499997</v>
      </c>
      <c r="AP142" s="49">
        <v>34.331639866099998</v>
      </c>
      <c r="AQ142" s="49">
        <v>24.35</v>
      </c>
      <c r="AR142" s="49">
        <v>6.2</v>
      </c>
      <c r="AS142" s="49">
        <v>10.8679189505</v>
      </c>
      <c r="AT142" s="49">
        <v>18.119567005499999</v>
      </c>
      <c r="AU142" s="49">
        <v>7.6863320437200002</v>
      </c>
      <c r="AV142" s="49" t="s">
        <v>104</v>
      </c>
      <c r="AW142" s="49">
        <v>24.4236269365</v>
      </c>
      <c r="AX142" s="49">
        <v>22.717561323599998</v>
      </c>
      <c r="AY142" s="49">
        <v>18.824613561900001</v>
      </c>
      <c r="AZ142" s="49">
        <v>22.081044210999998</v>
      </c>
      <c r="BA142" s="49">
        <v>2.02118720571</v>
      </c>
      <c r="BB142" s="49">
        <v>14.0986930487</v>
      </c>
      <c r="BC142" s="49">
        <v>16.660470118500001</v>
      </c>
      <c r="BD142" s="49">
        <v>35.624333059100003</v>
      </c>
      <c r="BE142" s="49">
        <v>36.378961578199998</v>
      </c>
      <c r="BF142" s="49">
        <v>20.1774163276</v>
      </c>
      <c r="BG142" s="49">
        <v>2.41</v>
      </c>
      <c r="BH142" s="49">
        <v>4.5</v>
      </c>
      <c r="BI142" s="49">
        <v>10.2609892963</v>
      </c>
      <c r="BJ142" s="49">
        <v>14.538412040200001</v>
      </c>
      <c r="BK142" s="49">
        <v>15.04</v>
      </c>
      <c r="BL142" s="49">
        <v>15.5555160597</v>
      </c>
      <c r="BM142" s="49">
        <v>11.102775953</v>
      </c>
      <c r="BN142" s="49">
        <v>10.815267945</v>
      </c>
      <c r="BO142" s="49">
        <v>7.34</v>
      </c>
      <c r="BP142" s="49">
        <v>13.78</v>
      </c>
      <c r="BQ142" s="49">
        <v>5.2525454524799997</v>
      </c>
      <c r="BR142" s="49">
        <v>19.410044742499998</v>
      </c>
      <c r="BS142" s="49">
        <v>18.43</v>
      </c>
      <c r="BT142">
        <v>9.2583204365499991</v>
      </c>
    </row>
    <row r="143" spans="1:72" x14ac:dyDescent="0.3">
      <c r="A143" s="48">
        <v>44553</v>
      </c>
      <c r="B143" s="51">
        <v>104891</v>
      </c>
      <c r="C143" s="49">
        <v>76.219687846499994</v>
      </c>
      <c r="D143" s="49">
        <v>23.237992609399999</v>
      </c>
      <c r="E143" s="49">
        <v>21.220739401300001</v>
      </c>
      <c r="F143" s="49">
        <v>25.365087290200002</v>
      </c>
      <c r="G143" s="49">
        <v>17.1941398001</v>
      </c>
      <c r="H143" s="49">
        <v>15.55</v>
      </c>
      <c r="I143" s="49">
        <v>11.061243488600001</v>
      </c>
      <c r="J143" s="49">
        <v>27.664436202299999</v>
      </c>
      <c r="K143" s="49">
        <v>32.6385191858</v>
      </c>
      <c r="L143" s="49">
        <v>54.156564818600003</v>
      </c>
      <c r="M143" s="49">
        <v>36.6794482759</v>
      </c>
      <c r="N143" s="49">
        <v>8.7524631400100006</v>
      </c>
      <c r="O143" s="49">
        <v>32.978843218000002</v>
      </c>
      <c r="P143" s="49">
        <v>26.222340665099999</v>
      </c>
      <c r="Q143" s="49">
        <v>22.084633385299998</v>
      </c>
      <c r="R143" s="49">
        <v>23.856653046800002</v>
      </c>
      <c r="S143" s="49">
        <v>14.05</v>
      </c>
      <c r="T143" s="49">
        <v>14.4979057351</v>
      </c>
      <c r="U143" s="49">
        <v>24.003349310000001</v>
      </c>
      <c r="V143" s="49">
        <v>20.6771778341</v>
      </c>
      <c r="W143" s="49">
        <v>19.7</v>
      </c>
      <c r="X143" s="49">
        <v>46.791948332600001</v>
      </c>
      <c r="Y143" s="49">
        <v>19.8355826208</v>
      </c>
      <c r="Z143" s="49">
        <v>22.62</v>
      </c>
      <c r="AA143" s="49">
        <v>27.631293063099999</v>
      </c>
      <c r="AB143" s="49">
        <v>9.4124048386000005</v>
      </c>
      <c r="AC143" s="49">
        <v>25.2770788636</v>
      </c>
      <c r="AD143" s="49">
        <v>39.0778120302</v>
      </c>
      <c r="AE143" s="49">
        <v>13.673857310200001</v>
      </c>
      <c r="AF143" s="49">
        <v>11.8441990249</v>
      </c>
      <c r="AG143" s="49">
        <v>28.608072033900001</v>
      </c>
      <c r="AH143" s="49">
        <v>31.421462269500001</v>
      </c>
      <c r="AI143" s="49">
        <v>37.182939139600002</v>
      </c>
      <c r="AJ143" s="49">
        <v>5.7818241152800001</v>
      </c>
      <c r="AK143" s="49">
        <v>41.951404101900003</v>
      </c>
      <c r="AL143" s="49">
        <v>29.251723319900002</v>
      </c>
      <c r="AM143" s="49">
        <v>23.663368259599999</v>
      </c>
      <c r="AN143" s="49">
        <v>30.128227832</v>
      </c>
      <c r="AO143" s="49">
        <v>55.023127682499997</v>
      </c>
      <c r="AP143" s="49">
        <v>34.331639866099998</v>
      </c>
      <c r="AQ143" s="49">
        <v>24.35</v>
      </c>
      <c r="AR143" s="49">
        <v>6.2</v>
      </c>
      <c r="AS143" s="49">
        <v>10.8679189505</v>
      </c>
      <c r="AT143" s="49">
        <v>18.119567005499999</v>
      </c>
      <c r="AU143" s="49">
        <v>7.6863320437200002</v>
      </c>
      <c r="AV143" s="49">
        <v>25.2279671951</v>
      </c>
      <c r="AW143" s="49">
        <v>24.4236269365</v>
      </c>
      <c r="AX143" s="49">
        <v>22.717561323599998</v>
      </c>
      <c r="AY143" s="49">
        <v>18.824613561900001</v>
      </c>
      <c r="AZ143" s="49">
        <v>22.081044210999998</v>
      </c>
      <c r="BA143" s="49">
        <v>2.02118720571</v>
      </c>
      <c r="BB143" s="49">
        <v>14.0986930487</v>
      </c>
      <c r="BC143" s="49">
        <v>16.660470118500001</v>
      </c>
      <c r="BD143" s="49">
        <v>35.624333059100003</v>
      </c>
      <c r="BE143" s="49">
        <v>36.378961578199998</v>
      </c>
      <c r="BF143" s="49">
        <v>20.1774163276</v>
      </c>
      <c r="BG143" s="49">
        <v>2.41</v>
      </c>
      <c r="BH143" s="49">
        <v>4.5</v>
      </c>
      <c r="BI143" s="49">
        <v>10.2609892963</v>
      </c>
      <c r="BJ143" s="49">
        <v>14.538412040200001</v>
      </c>
      <c r="BK143" s="49">
        <v>15.04</v>
      </c>
      <c r="BL143" s="49">
        <v>15.5555160597</v>
      </c>
      <c r="BM143" s="49">
        <v>11.102775953</v>
      </c>
      <c r="BN143" s="49">
        <v>10.815267945</v>
      </c>
      <c r="BO143" s="49">
        <v>7.34</v>
      </c>
      <c r="BP143" s="49">
        <v>13.78</v>
      </c>
      <c r="BQ143" s="49">
        <v>5.2525454524799997</v>
      </c>
      <c r="BR143" s="49">
        <v>19.410044742499998</v>
      </c>
      <c r="BS143" s="49">
        <v>18.43</v>
      </c>
      <c r="BT143">
        <v>9.2583204365499991</v>
      </c>
    </row>
    <row r="144" spans="1:72" x14ac:dyDescent="0.3">
      <c r="A144" s="48">
        <v>44552</v>
      </c>
      <c r="B144" s="51">
        <v>105243</v>
      </c>
      <c r="C144" s="49">
        <v>76.961180703599993</v>
      </c>
      <c r="D144" s="49">
        <v>23.098548248499998</v>
      </c>
      <c r="E144" s="49">
        <v>21.111354146699998</v>
      </c>
      <c r="F144" s="49">
        <v>25.181765371499999</v>
      </c>
      <c r="G144" s="49">
        <v>17.140519821600002</v>
      </c>
      <c r="H144" s="49">
        <v>15.39</v>
      </c>
      <c r="I144" s="49">
        <v>11.177882260000001</v>
      </c>
      <c r="J144" s="49">
        <v>27.768580212700002</v>
      </c>
      <c r="K144" s="49">
        <v>33.060611313599999</v>
      </c>
      <c r="L144" s="49">
        <v>55.036918109699997</v>
      </c>
      <c r="M144" s="49">
        <v>36.232137930999997</v>
      </c>
      <c r="N144" s="49">
        <v>8.7329915868600008</v>
      </c>
      <c r="O144" s="49">
        <v>33.175908310399997</v>
      </c>
      <c r="P144" s="49">
        <v>26.738030481500001</v>
      </c>
      <c r="Q144" s="49">
        <v>22.299141965699999</v>
      </c>
      <c r="R144" s="49">
        <v>24.281078400999998</v>
      </c>
      <c r="S144" s="49">
        <v>14.38</v>
      </c>
      <c r="T144" s="49">
        <v>14.5157493114</v>
      </c>
      <c r="U144" s="49">
        <v>23.983429518000001</v>
      </c>
      <c r="V144" s="49">
        <v>20.921588919600001</v>
      </c>
      <c r="W144" s="49">
        <v>19.87</v>
      </c>
      <c r="X144" s="49">
        <v>46.801331117499998</v>
      </c>
      <c r="Y144" s="49">
        <v>19.729767194600001</v>
      </c>
      <c r="Z144" s="49">
        <v>22.18</v>
      </c>
      <c r="AA144" s="49">
        <v>27.670237803199999</v>
      </c>
      <c r="AB144" s="49">
        <v>9.4699730639100004</v>
      </c>
      <c r="AC144" s="49">
        <v>25.442288529399999</v>
      </c>
      <c r="AD144" s="49">
        <v>39.332518250500001</v>
      </c>
      <c r="AE144" s="49">
        <v>13.673857310200001</v>
      </c>
      <c r="AF144" s="49">
        <v>11.9236902935</v>
      </c>
      <c r="AG144" s="49">
        <v>29.135639124299999</v>
      </c>
      <c r="AH144" s="49">
        <v>31.787051848800001</v>
      </c>
      <c r="AI144" s="49">
        <v>37.250369340100001</v>
      </c>
      <c r="AJ144" s="49">
        <v>5.7818241152800001</v>
      </c>
      <c r="AK144" s="49">
        <v>42.131983322099998</v>
      </c>
      <c r="AL144" s="49">
        <v>29.136483438199999</v>
      </c>
      <c r="AM144" s="49">
        <v>23.768965440500001</v>
      </c>
      <c r="AN144" s="49">
        <v>30.0203819139</v>
      </c>
      <c r="AO144" s="49">
        <v>54.4079145149</v>
      </c>
      <c r="AP144" s="49">
        <v>34.454930285499998</v>
      </c>
      <c r="AQ144" s="49">
        <v>23.6</v>
      </c>
      <c r="AR144" s="49">
        <v>6.16</v>
      </c>
      <c r="AS144" s="49">
        <v>10.9742775879</v>
      </c>
      <c r="AT144" s="49">
        <v>18.1966305547</v>
      </c>
      <c r="AU144" s="49">
        <v>7.7559366029800003</v>
      </c>
      <c r="AV144" s="49">
        <v>25.674041271299998</v>
      </c>
      <c r="AW144" s="49">
        <v>24.6876169407</v>
      </c>
      <c r="AX144" s="49">
        <v>22.547250576500002</v>
      </c>
      <c r="AY144" s="49">
        <v>18.752141517399998</v>
      </c>
      <c r="AZ144" s="49">
        <v>21.197025282999999</v>
      </c>
      <c r="BA144" s="49">
        <v>2.0116533038000002</v>
      </c>
      <c r="BB144" s="49">
        <v>14.136643770299999</v>
      </c>
      <c r="BC144" s="49">
        <v>16.708372562800001</v>
      </c>
      <c r="BD144" s="49">
        <v>35.875880577700002</v>
      </c>
      <c r="BE144" s="49">
        <v>37.4342899655</v>
      </c>
      <c r="BF144" s="49">
        <v>20.524789456699999</v>
      </c>
      <c r="BG144" s="49">
        <v>2.46</v>
      </c>
      <c r="BH144" s="49">
        <v>4.5</v>
      </c>
      <c r="BI144" s="49">
        <v>10.1050768284</v>
      </c>
      <c r="BJ144" s="49">
        <v>14.5672771866</v>
      </c>
      <c r="BK144" s="49">
        <v>15.35</v>
      </c>
      <c r="BL144" s="49">
        <v>15.8985803711</v>
      </c>
      <c r="BM144" s="49">
        <v>11.1222887402</v>
      </c>
      <c r="BN144" s="49">
        <v>10.725556044999999</v>
      </c>
      <c r="BO144" s="49">
        <v>7.44</v>
      </c>
      <c r="BP144" s="49">
        <v>14.15</v>
      </c>
      <c r="BQ144" s="49">
        <v>5.2331275395399999</v>
      </c>
      <c r="BR144" s="49">
        <v>19.487568635700001</v>
      </c>
      <c r="BS144" s="49">
        <v>18.670000000000002</v>
      </c>
      <c r="BT144">
        <v>9.2009341528600004</v>
      </c>
    </row>
    <row r="145" spans="1:72" x14ac:dyDescent="0.3">
      <c r="A145" s="48">
        <v>44551</v>
      </c>
      <c r="B145" s="51">
        <v>105499</v>
      </c>
      <c r="C145" s="49">
        <v>77.365631352999998</v>
      </c>
      <c r="D145" s="49">
        <v>23.1313586863</v>
      </c>
      <c r="E145" s="49">
        <v>21.0318012342</v>
      </c>
      <c r="F145" s="49">
        <v>25.281759145300001</v>
      </c>
      <c r="G145" s="49">
        <v>17.060089853699999</v>
      </c>
      <c r="H145" s="49">
        <v>15.4</v>
      </c>
      <c r="I145" s="49">
        <v>11.0515235909</v>
      </c>
      <c r="J145" s="49">
        <v>27.929530046899998</v>
      </c>
      <c r="K145" s="49">
        <v>32.334220209900003</v>
      </c>
      <c r="L145" s="49">
        <v>55.2940999701</v>
      </c>
      <c r="M145" s="49">
        <v>36.7280689655</v>
      </c>
      <c r="N145" s="49">
        <v>8.7037842571400006</v>
      </c>
      <c r="O145" s="49">
        <v>33.422239675999997</v>
      </c>
      <c r="P145" s="49">
        <v>26.9910103914</v>
      </c>
      <c r="Q145" s="49">
        <v>22.328393135700001</v>
      </c>
      <c r="R145" s="49">
        <v>24.242681724899999</v>
      </c>
      <c r="S145" s="49">
        <v>14.46</v>
      </c>
      <c r="T145" s="49">
        <v>14.480062158899999</v>
      </c>
      <c r="U145" s="49">
        <v>24.092988373800001</v>
      </c>
      <c r="V145" s="49">
        <v>20.862930259100001</v>
      </c>
      <c r="W145" s="49">
        <v>19.63</v>
      </c>
      <c r="X145" s="49">
        <v>46.210215668300002</v>
      </c>
      <c r="Y145" s="49">
        <v>19.7393867788</v>
      </c>
      <c r="Z145" s="49">
        <v>22.08</v>
      </c>
      <c r="AA145" s="49">
        <v>27.942850983500001</v>
      </c>
      <c r="AB145" s="49">
        <v>9.5316068537999996</v>
      </c>
      <c r="AC145" s="49">
        <v>25.403415666899999</v>
      </c>
      <c r="AD145" s="49">
        <v>39.185572354199998</v>
      </c>
      <c r="AE145" s="49">
        <v>13.6163638667</v>
      </c>
      <c r="AF145" s="49">
        <v>12.052863605000001</v>
      </c>
      <c r="AG145" s="49">
        <v>28.986327683599999</v>
      </c>
      <c r="AH145" s="49">
        <v>31.200184366199998</v>
      </c>
      <c r="AI145" s="49">
        <v>37.250369340100001</v>
      </c>
      <c r="AJ145" s="49">
        <v>5.7360818358900003</v>
      </c>
      <c r="AK145" s="49">
        <v>41.922891593400003</v>
      </c>
      <c r="AL145" s="49">
        <v>29.213310025999998</v>
      </c>
      <c r="AM145" s="49">
        <v>23.845763390199998</v>
      </c>
      <c r="AN145" s="49">
        <v>30.1968570525</v>
      </c>
      <c r="AO145" s="49">
        <v>53.879215698899998</v>
      </c>
      <c r="AP145" s="49">
        <v>34.3506076229</v>
      </c>
      <c r="AQ145" s="49">
        <v>23.1</v>
      </c>
      <c r="AR145" s="49">
        <v>6.42</v>
      </c>
      <c r="AS145" s="49">
        <v>11.003284489</v>
      </c>
      <c r="AT145" s="49">
        <v>18.186997610999999</v>
      </c>
      <c r="AU145" s="49">
        <v>7.6962755521800004</v>
      </c>
      <c r="AV145" s="49">
        <v>25.565000941600001</v>
      </c>
      <c r="AW145" s="49">
        <v>24.733132458699998</v>
      </c>
      <c r="AX145" s="49">
        <v>22.301246163999998</v>
      </c>
      <c r="AY145" s="49">
        <v>18.743082511800001</v>
      </c>
      <c r="AZ145" s="49">
        <v>21.507677954799998</v>
      </c>
      <c r="BA145" s="49">
        <v>2.0402550095400001</v>
      </c>
      <c r="BB145" s="49">
        <v>14.3453727387</v>
      </c>
      <c r="BC145" s="49">
        <v>16.947884784199999</v>
      </c>
      <c r="BD145" s="49">
        <v>33.872174481599998</v>
      </c>
      <c r="BE145" s="49">
        <v>36.836934274599997</v>
      </c>
      <c r="BF145" s="49">
        <v>20.882087532300002</v>
      </c>
      <c r="BG145" s="49">
        <v>2.54</v>
      </c>
      <c r="BH145" s="49">
        <v>4.6100000000000003</v>
      </c>
      <c r="BI145" s="49">
        <v>10.0563541821</v>
      </c>
      <c r="BJ145" s="49">
        <v>14.5961423329</v>
      </c>
      <c r="BK145" s="49">
        <v>15.53</v>
      </c>
      <c r="BL145" s="49">
        <v>16.300455707200001</v>
      </c>
      <c r="BM145" s="49">
        <v>11.1320451339</v>
      </c>
      <c r="BN145" s="49">
        <v>9.9015482472799992</v>
      </c>
      <c r="BO145" s="49">
        <v>7.44</v>
      </c>
      <c r="BP145" s="49">
        <v>14.16</v>
      </c>
      <c r="BQ145" s="49">
        <v>5.2040006701100001</v>
      </c>
      <c r="BR145" s="49">
        <v>19.710449828400002</v>
      </c>
      <c r="BS145" s="49">
        <v>18.3</v>
      </c>
      <c r="BT145">
        <v>9.1626766303899991</v>
      </c>
    </row>
    <row r="146" spans="1:72" x14ac:dyDescent="0.3">
      <c r="A146" s="48">
        <v>44550</v>
      </c>
      <c r="B146" s="51">
        <v>105019</v>
      </c>
      <c r="C146" s="49">
        <v>75.381897215699993</v>
      </c>
      <c r="D146" s="49">
        <v>23.098548248499998</v>
      </c>
      <c r="E146" s="49">
        <v>21.001968892000001</v>
      </c>
      <c r="F146" s="49">
        <v>25.165099742500001</v>
      </c>
      <c r="G146" s="49">
        <v>17.133477373600002</v>
      </c>
      <c r="H146" s="49">
        <v>15.42</v>
      </c>
      <c r="I146" s="49">
        <v>11.401973012399999</v>
      </c>
      <c r="J146" s="49">
        <v>27.853788948399998</v>
      </c>
      <c r="K146" s="49">
        <v>32.177162674000002</v>
      </c>
      <c r="L146" s="49">
        <v>55.393016070199998</v>
      </c>
      <c r="M146" s="49">
        <v>36.533586206899997</v>
      </c>
      <c r="N146" s="49">
        <v>8.7621989165799992</v>
      </c>
      <c r="O146" s="49">
        <v>33.510918967499997</v>
      </c>
      <c r="P146" s="49">
        <v>26.553160547299999</v>
      </c>
      <c r="Q146" s="49">
        <v>22.542901716100001</v>
      </c>
      <c r="R146" s="49">
        <v>24.802354814499999</v>
      </c>
      <c r="S146" s="49">
        <v>14.13</v>
      </c>
      <c r="T146" s="49">
        <v>14.5458559667</v>
      </c>
      <c r="U146" s="49">
        <v>24.0531487899</v>
      </c>
      <c r="V146" s="49">
        <v>21.185552891899999</v>
      </c>
      <c r="W146" s="49">
        <v>19.11</v>
      </c>
      <c r="X146" s="49">
        <v>46.0225599702</v>
      </c>
      <c r="Y146" s="49">
        <v>19.604712599999999</v>
      </c>
      <c r="Z146" s="49">
        <v>21.27</v>
      </c>
      <c r="AA146" s="49">
        <v>28.1181023137</v>
      </c>
      <c r="AB146" s="49">
        <v>9.6006264544800004</v>
      </c>
      <c r="AC146" s="49">
        <v>25.345106373099998</v>
      </c>
      <c r="AD146" s="49">
        <v>38.774123844499996</v>
      </c>
      <c r="AE146" s="49">
        <v>13.721768513100001</v>
      </c>
      <c r="AF146" s="49">
        <v>11.8541354334</v>
      </c>
      <c r="AG146" s="49">
        <v>29.036098163799998</v>
      </c>
      <c r="AH146" s="49">
        <v>31.132838917299999</v>
      </c>
      <c r="AI146" s="49">
        <v>37.433394170100001</v>
      </c>
      <c r="AJ146" s="49">
        <v>5.7726756594099999</v>
      </c>
      <c r="AK146" s="49">
        <v>42.626200135200001</v>
      </c>
      <c r="AL146" s="49">
        <v>29.472599760000001</v>
      </c>
      <c r="AM146" s="49">
        <v>22.7609923503</v>
      </c>
      <c r="AN146" s="49">
        <v>30.481178109199998</v>
      </c>
      <c r="AO146" s="49">
        <v>53.302453354199997</v>
      </c>
      <c r="AP146" s="49">
        <v>34.312672109300003</v>
      </c>
      <c r="AQ146" s="49">
        <v>19.91</v>
      </c>
      <c r="AR146" s="49">
        <v>6.33</v>
      </c>
      <c r="AS146" s="49">
        <v>10.848581016400001</v>
      </c>
      <c r="AT146" s="49">
        <v>18.321858822100001</v>
      </c>
      <c r="AU146" s="49">
        <v>7.8056541453000001</v>
      </c>
      <c r="AV146" s="49">
        <v>25.654215756799999</v>
      </c>
      <c r="AW146" s="49">
        <v>24.906091426900002</v>
      </c>
      <c r="AX146" s="49">
        <v>21.1279943505</v>
      </c>
      <c r="AY146" s="49">
        <v>18.9333216287</v>
      </c>
      <c r="AZ146" s="49">
        <v>21.452506485099999</v>
      </c>
      <c r="BA146" s="49">
        <v>2.0497889114499999</v>
      </c>
      <c r="BB146" s="49">
        <v>13.918427121500001</v>
      </c>
      <c r="BC146" s="49">
        <v>17.134902618600002</v>
      </c>
      <c r="BD146" s="49">
        <v>32.510348260400001</v>
      </c>
      <c r="BE146" s="49">
        <v>38.519486137400001</v>
      </c>
      <c r="BF146" s="49">
        <v>21.179835928700001</v>
      </c>
      <c r="BG146" s="49">
        <v>2.52</v>
      </c>
      <c r="BH146" s="49">
        <v>4.74</v>
      </c>
      <c r="BI146" s="49">
        <v>9.7542737755100006</v>
      </c>
      <c r="BJ146" s="49">
        <v>14.7500897801</v>
      </c>
      <c r="BK146" s="49">
        <v>15.39</v>
      </c>
      <c r="BL146" s="49">
        <v>16.271050194800001</v>
      </c>
      <c r="BM146" s="49">
        <v>11.2003398893</v>
      </c>
      <c r="BN146" s="49">
        <v>9.9893452268199994</v>
      </c>
      <c r="BO146" s="49">
        <v>7.44</v>
      </c>
      <c r="BP146" s="49">
        <v>13.86</v>
      </c>
      <c r="BQ146" s="49">
        <v>5.3496350172299998</v>
      </c>
      <c r="BR146" s="49">
        <v>19.933331021200001</v>
      </c>
      <c r="BS146" s="49">
        <v>17.41</v>
      </c>
      <c r="BT146">
        <v>9.30614233963</v>
      </c>
    </row>
    <row r="147" spans="1:72" x14ac:dyDescent="0.3">
      <c r="A147" s="48">
        <v>44547</v>
      </c>
      <c r="B147" s="51">
        <v>107200</v>
      </c>
      <c r="C147" s="49">
        <v>76.238947401199994</v>
      </c>
      <c r="D147" s="49">
        <v>23.779364833900001</v>
      </c>
      <c r="E147" s="49">
        <v>21.330124655999999</v>
      </c>
      <c r="F147" s="49">
        <v>25.656735797100001</v>
      </c>
      <c r="G147" s="49">
        <v>17.495390084699999</v>
      </c>
      <c r="H147" s="49">
        <v>15.4664</v>
      </c>
      <c r="I147" s="49">
        <v>11.8146706888</v>
      </c>
      <c r="J147" s="49">
        <v>28.715343943099999</v>
      </c>
      <c r="K147" s="49">
        <v>33.198036657499998</v>
      </c>
      <c r="L147" s="49">
        <v>56.017014870899999</v>
      </c>
      <c r="M147" s="49">
        <v>36.018206896599999</v>
      </c>
      <c r="N147" s="49">
        <v>8.8456484300800007</v>
      </c>
      <c r="O147" s="49">
        <v>34.307061941000001</v>
      </c>
      <c r="P147" s="49">
        <v>28.226719951500002</v>
      </c>
      <c r="Q147" s="49">
        <v>22.952418096700001</v>
      </c>
      <c r="R147" s="49">
        <v>25.764599775699999</v>
      </c>
      <c r="S147" s="49">
        <v>13.95</v>
      </c>
      <c r="T147" s="49">
        <v>14.8276158886</v>
      </c>
      <c r="U147" s="49">
        <v>24.1527477496</v>
      </c>
      <c r="V147" s="49">
        <v>21.645045732700002</v>
      </c>
      <c r="W147" s="49">
        <v>20.3</v>
      </c>
      <c r="X147" s="49">
        <v>46.210215668300002</v>
      </c>
      <c r="Y147" s="49">
        <v>19.758625947199999</v>
      </c>
      <c r="Z147" s="49">
        <v>21.5</v>
      </c>
      <c r="AA147" s="49">
        <v>28.682801044400001</v>
      </c>
      <c r="AB147" s="49">
        <v>9.7455676159000006</v>
      </c>
      <c r="AC147" s="49">
        <v>25.626934626400001</v>
      </c>
      <c r="AD147" s="49">
        <v>39.156183174900001</v>
      </c>
      <c r="AE147" s="49">
        <v>14.555423443700001</v>
      </c>
      <c r="AF147" s="49">
        <v>12.0727364221</v>
      </c>
      <c r="AG147" s="49">
        <v>29.553711158199999</v>
      </c>
      <c r="AH147" s="49">
        <v>32.133399871400002</v>
      </c>
      <c r="AI147" s="49">
        <v>37.693482086400003</v>
      </c>
      <c r="AJ147" s="49">
        <v>5.8733086740699996</v>
      </c>
      <c r="AK147" s="49">
        <v>43.367525354999998</v>
      </c>
      <c r="AL147" s="49">
        <v>29.818319405299999</v>
      </c>
      <c r="AM147" s="49">
        <v>24.450547244300001</v>
      </c>
      <c r="AN147" s="49">
        <v>30.706674119700001</v>
      </c>
      <c r="AO147" s="49">
        <v>53.052523004900003</v>
      </c>
      <c r="AP147" s="49">
        <v>34.682543367500003</v>
      </c>
      <c r="AQ147" s="49">
        <v>20.399999999999999</v>
      </c>
      <c r="AR147" s="49">
        <v>6.66</v>
      </c>
      <c r="AS147" s="49">
        <v>11.477063873900001</v>
      </c>
      <c r="AT147" s="49">
        <v>19.2177225816</v>
      </c>
      <c r="AU147" s="49">
        <v>8.3624906193600008</v>
      </c>
      <c r="AV147" s="49">
        <v>26.060638803900002</v>
      </c>
      <c r="AW147" s="49">
        <v>25.279318674199999</v>
      </c>
      <c r="AX147" s="49">
        <v>21.8943927125</v>
      </c>
      <c r="AY147" s="49">
        <v>19.078265717699999</v>
      </c>
      <c r="AZ147" s="49">
        <v>21.866292508200001</v>
      </c>
      <c r="BA147" s="49">
        <v>2.1451279305900002</v>
      </c>
      <c r="BB147" s="49">
        <v>14.743855314799999</v>
      </c>
      <c r="BC147" s="49">
        <v>17.611401579100001</v>
      </c>
      <c r="BD147" s="49">
        <v>33.074161664099996</v>
      </c>
      <c r="BE147" s="49">
        <v>38.708648772799997</v>
      </c>
      <c r="BF147" s="49">
        <v>21.5272090578</v>
      </c>
      <c r="BG147" s="49">
        <v>2.57</v>
      </c>
      <c r="BH147" s="49">
        <v>4.8499999999999996</v>
      </c>
      <c r="BI147" s="49">
        <v>9.6373394245600004</v>
      </c>
      <c r="BJ147" s="49">
        <v>14.923280658099999</v>
      </c>
      <c r="BK147" s="49">
        <v>15.82</v>
      </c>
      <c r="BL147" s="49">
        <v>16.7905475805</v>
      </c>
      <c r="BM147" s="49">
        <v>11.405224155499999</v>
      </c>
      <c r="BN147" s="49">
        <v>10.262491385400001</v>
      </c>
      <c r="BO147" s="49">
        <v>7.82</v>
      </c>
      <c r="BP147" s="49">
        <v>15.19</v>
      </c>
      <c r="BQ147" s="49">
        <v>5.3981797996000003</v>
      </c>
      <c r="BR147" s="49">
        <v>20.253117080300001</v>
      </c>
      <c r="BS147" s="49">
        <v>18.18</v>
      </c>
      <c r="BT147">
        <v>9.6695888030500008</v>
      </c>
    </row>
    <row r="148" spans="1:72" x14ac:dyDescent="0.3">
      <c r="A148" s="48">
        <v>44546</v>
      </c>
      <c r="B148" s="51">
        <v>108326</v>
      </c>
      <c r="C148" s="49">
        <v>77.461929126599998</v>
      </c>
      <c r="D148" s="49">
        <v>24.353547496400001</v>
      </c>
      <c r="E148" s="49">
        <v>21.807442130799998</v>
      </c>
      <c r="F148" s="49">
        <v>26.298362512400001</v>
      </c>
      <c r="G148" s="49">
        <v>17.998537024600001</v>
      </c>
      <c r="H148" s="49">
        <v>15.4952731798</v>
      </c>
      <c r="I148" s="49">
        <v>11.5843277996</v>
      </c>
      <c r="J148" s="49">
        <v>29.737848771900001</v>
      </c>
      <c r="K148" s="49">
        <v>32.540358225799999</v>
      </c>
      <c r="L148" s="49">
        <v>58.948137742</v>
      </c>
      <c r="M148" s="49">
        <v>36.621103448299998</v>
      </c>
      <c r="N148" s="49">
        <v>9.0032752888900003</v>
      </c>
      <c r="O148" s="49">
        <v>35.045377477700001</v>
      </c>
      <c r="P148" s="49">
        <v>29.024579667499999</v>
      </c>
      <c r="Q148" s="49">
        <v>22.776911076400001</v>
      </c>
      <c r="R148" s="49">
        <v>25.725324471099999</v>
      </c>
      <c r="S148" s="49">
        <v>14.28</v>
      </c>
      <c r="T148" s="49">
        <v>15.250255771400001</v>
      </c>
      <c r="U148" s="49">
        <v>23.963509726000002</v>
      </c>
      <c r="V148" s="49">
        <v>21.840574601099998</v>
      </c>
      <c r="W148" s="49">
        <v>20.02</v>
      </c>
      <c r="X148" s="49">
        <v>46.107005034399997</v>
      </c>
      <c r="Y148" s="49">
        <v>20.133789731</v>
      </c>
      <c r="Z148" s="49">
        <v>20.399999999999999</v>
      </c>
      <c r="AA148" s="49">
        <v>28.5367582692</v>
      </c>
      <c r="AB148" s="49">
        <v>9.6282342947499995</v>
      </c>
      <c r="AC148" s="49">
        <v>25.3062335105</v>
      </c>
      <c r="AD148" s="49">
        <v>38.7839202376</v>
      </c>
      <c r="AE148" s="49">
        <v>14.6991570524</v>
      </c>
      <c r="AF148" s="49">
        <v>12.3907014966</v>
      </c>
      <c r="AG148" s="49">
        <v>30.2007274011</v>
      </c>
      <c r="AH148" s="49">
        <v>31.777431070399999</v>
      </c>
      <c r="AI148" s="49">
        <v>37.568254571099999</v>
      </c>
      <c r="AJ148" s="49">
        <v>5.8184179387999997</v>
      </c>
      <c r="AK148" s="49">
        <v>43.310500338099999</v>
      </c>
      <c r="AL148" s="49">
        <v>30.961114899399998</v>
      </c>
      <c r="AM148" s="49">
        <v>24.786538274400002</v>
      </c>
      <c r="AN148" s="49">
        <v>30.608632375999999</v>
      </c>
      <c r="AO148" s="49">
        <v>53.302453354199997</v>
      </c>
      <c r="AP148" s="49">
        <v>34.6920272459</v>
      </c>
      <c r="AQ148" s="49">
        <v>20.57</v>
      </c>
      <c r="AR148" s="49">
        <v>6.4</v>
      </c>
      <c r="AS148" s="49">
        <v>11.863822555400001</v>
      </c>
      <c r="AT148" s="49">
        <v>18.948000159399999</v>
      </c>
      <c r="AU148" s="49">
        <v>7.92497624689</v>
      </c>
      <c r="AV148" s="49">
        <v>25.773168843800001</v>
      </c>
      <c r="AW148" s="49">
        <v>24.878782116099998</v>
      </c>
      <c r="AX148" s="49">
        <v>21.761956316599999</v>
      </c>
      <c r="AY148" s="49">
        <v>18.888026600900002</v>
      </c>
      <c r="AZ148" s="49">
        <v>21.084696686800001</v>
      </c>
      <c r="BA148" s="49">
        <v>2.1260601267600001</v>
      </c>
      <c r="BB148" s="49">
        <v>14.943096602800001</v>
      </c>
      <c r="BC148" s="49">
        <v>17.906830934599999</v>
      </c>
      <c r="BD148" s="49">
        <v>33.264990816100003</v>
      </c>
      <c r="BE148" s="49">
        <v>38.111293081900001</v>
      </c>
      <c r="BF148" s="49">
        <v>23.4724985808</v>
      </c>
      <c r="BG148" s="49">
        <v>2.58</v>
      </c>
      <c r="BH148" s="49">
        <v>4.91</v>
      </c>
      <c r="BI148" s="49">
        <v>9.6568284830500009</v>
      </c>
      <c r="BJ148" s="49">
        <v>14.9136589427</v>
      </c>
      <c r="BK148" s="49">
        <v>15.8</v>
      </c>
      <c r="BL148" s="49">
        <v>16.800349418</v>
      </c>
      <c r="BM148" s="49">
        <v>11.414980549199999</v>
      </c>
      <c r="BN148" s="49">
        <v>10.691721063099999</v>
      </c>
      <c r="BO148" s="49">
        <v>7.99</v>
      </c>
      <c r="BP148" s="49">
        <v>15.3</v>
      </c>
      <c r="BQ148" s="49">
        <v>5.3981797996000003</v>
      </c>
      <c r="BR148" s="49">
        <v>19.7201403151</v>
      </c>
      <c r="BS148" s="49">
        <v>18.03</v>
      </c>
      <c r="BT148">
        <v>9.6313312805900004</v>
      </c>
    </row>
    <row r="149" spans="1:72" x14ac:dyDescent="0.3">
      <c r="A149" s="48">
        <v>44545</v>
      </c>
      <c r="B149" s="51">
        <v>107431</v>
      </c>
      <c r="C149" s="49">
        <v>74.544106584900007</v>
      </c>
      <c r="D149" s="49">
        <v>24.033645727300001</v>
      </c>
      <c r="E149" s="49">
        <v>21.588671621500001</v>
      </c>
      <c r="F149" s="49">
        <v>25.7650623854</v>
      </c>
      <c r="G149" s="49">
        <v>17.777858542200001</v>
      </c>
      <c r="H149" s="49">
        <v>15.476024393299999</v>
      </c>
      <c r="I149" s="49">
        <v>11.574730179199999</v>
      </c>
      <c r="J149" s="49">
        <v>29.832525145000002</v>
      </c>
      <c r="K149" s="49">
        <v>33.747738033300003</v>
      </c>
      <c r="L149" s="49">
        <v>58.513897316600001</v>
      </c>
      <c r="M149" s="49">
        <v>37.136482758600003</v>
      </c>
      <c r="N149" s="49">
        <v>8.9940031207299995</v>
      </c>
      <c r="O149" s="49">
        <v>35.055221684899998</v>
      </c>
      <c r="P149" s="49">
        <v>28.3726698995</v>
      </c>
      <c r="Q149" s="49">
        <v>23.176677067100002</v>
      </c>
      <c r="R149" s="49">
        <v>26.501011735700001</v>
      </c>
      <c r="S149" s="49">
        <v>14.65</v>
      </c>
      <c r="T149" s="49">
        <v>15.0917658153</v>
      </c>
      <c r="U149" s="49">
        <v>23.893790454200001</v>
      </c>
      <c r="V149" s="49">
        <v>21.781915940600001</v>
      </c>
      <c r="W149" s="49">
        <v>19.899999999999999</v>
      </c>
      <c r="X149" s="49">
        <v>45.684779713499999</v>
      </c>
      <c r="Y149" s="49">
        <v>20.229985573</v>
      </c>
      <c r="Z149" s="49">
        <v>20.48</v>
      </c>
      <c r="AA149" s="49">
        <v>28.634120119399999</v>
      </c>
      <c r="AB149" s="49">
        <v>9.7455676159000006</v>
      </c>
      <c r="AC149" s="49">
        <v>24.975814179</v>
      </c>
      <c r="AD149" s="49">
        <v>38.813309416800003</v>
      </c>
      <c r="AE149" s="49">
        <v>14.574587924899999</v>
      </c>
      <c r="AF149" s="49">
        <v>12.4801291738</v>
      </c>
      <c r="AG149" s="49">
        <v>31.654025423699998</v>
      </c>
      <c r="AH149" s="49">
        <v>32.662542683700003</v>
      </c>
      <c r="AI149" s="49">
        <v>37.934304230999999</v>
      </c>
      <c r="AJ149" s="49">
        <v>5.8916055858299998</v>
      </c>
      <c r="AK149" s="49">
        <v>43.757196303800001</v>
      </c>
      <c r="AL149" s="49">
        <v>30.586585283600002</v>
      </c>
      <c r="AM149" s="49">
        <v>23.3753759481</v>
      </c>
      <c r="AN149" s="49">
        <v>28.098763737799999</v>
      </c>
      <c r="AO149" s="49">
        <v>53.619672643800001</v>
      </c>
      <c r="AP149" s="49">
        <v>34.4738980423</v>
      </c>
      <c r="AQ149" s="49">
        <v>20.72</v>
      </c>
      <c r="AR149" s="49">
        <v>6.17</v>
      </c>
      <c r="AS149" s="49">
        <v>11.6414363135</v>
      </c>
      <c r="AT149" s="49">
        <v>19.1599249197</v>
      </c>
      <c r="AU149" s="49">
        <v>8.0840723823299996</v>
      </c>
      <c r="AV149" s="49">
        <v>26.130028104699999</v>
      </c>
      <c r="AW149" s="49">
        <v>25.006225566400001</v>
      </c>
      <c r="AX149" s="49">
        <v>21.278183892200001</v>
      </c>
      <c r="AY149" s="49">
        <v>19.0692067122</v>
      </c>
      <c r="AZ149" s="49">
        <v>21.388139770399999</v>
      </c>
      <c r="BA149" s="49">
        <v>2.2213991459</v>
      </c>
      <c r="BB149" s="49">
        <v>14.4659101591</v>
      </c>
      <c r="BC149" s="49">
        <v>18.3166200406</v>
      </c>
      <c r="BD149" s="49">
        <v>33.100183821199998</v>
      </c>
      <c r="BE149" s="49">
        <v>38.390059071000003</v>
      </c>
      <c r="BF149" s="49">
        <v>23.2243749171</v>
      </c>
      <c r="BG149" s="49">
        <v>2.5499999999999998</v>
      </c>
      <c r="BH149" s="49">
        <v>5.2</v>
      </c>
      <c r="BI149" s="49">
        <v>9.5886167783299996</v>
      </c>
      <c r="BJ149" s="49">
        <v>14.9713892354</v>
      </c>
      <c r="BK149" s="49">
        <v>16.3</v>
      </c>
      <c r="BL149" s="49">
        <v>15.918184046</v>
      </c>
      <c r="BM149" s="49">
        <v>11.5418136664</v>
      </c>
      <c r="BN149" s="49">
        <v>11.1892372804</v>
      </c>
      <c r="BO149" s="49">
        <v>7.93</v>
      </c>
      <c r="BP149" s="49">
        <v>15.65</v>
      </c>
      <c r="BQ149" s="49">
        <v>5.4467245819699999</v>
      </c>
      <c r="BR149" s="49">
        <v>20.127140753999999</v>
      </c>
      <c r="BS149" s="49">
        <v>18.47</v>
      </c>
      <c r="BT149">
        <v>10.071292788899999</v>
      </c>
    </row>
    <row r="150" spans="1:72" x14ac:dyDescent="0.3">
      <c r="A150" s="48">
        <v>44544</v>
      </c>
      <c r="B150" s="51">
        <v>106759</v>
      </c>
      <c r="C150" s="49">
        <v>74.967816788999997</v>
      </c>
      <c r="D150" s="49">
        <v>23.885998756999999</v>
      </c>
      <c r="E150" s="49">
        <v>21.658280419899999</v>
      </c>
      <c r="F150" s="49">
        <v>25.8483905302</v>
      </c>
      <c r="G150" s="49">
        <v>17.777858542200001</v>
      </c>
      <c r="H150" s="49">
        <v>15.5626439328</v>
      </c>
      <c r="I150" s="49">
        <v>11.6131206608</v>
      </c>
      <c r="J150" s="49">
        <v>30.353245196700001</v>
      </c>
      <c r="K150" s="49">
        <v>33.885163377200001</v>
      </c>
      <c r="L150" s="49">
        <v>56.737459212899999</v>
      </c>
      <c r="M150" s="49">
        <v>36.251586206900001</v>
      </c>
      <c r="N150" s="49">
        <v>8.9105536072400007</v>
      </c>
      <c r="O150" s="49">
        <v>34.740207055900001</v>
      </c>
      <c r="P150" s="49">
        <v>28.528349844099999</v>
      </c>
      <c r="Q150" s="49">
        <v>23.3911856474</v>
      </c>
      <c r="R150" s="49">
        <v>25.9707951245</v>
      </c>
      <c r="S150" s="49">
        <v>14.41</v>
      </c>
      <c r="T150" s="49">
        <v>15.100570812899999</v>
      </c>
      <c r="U150" s="49">
        <v>24.043188893899998</v>
      </c>
      <c r="V150" s="49">
        <v>21.337459905300001</v>
      </c>
      <c r="W150" s="49">
        <v>19.7</v>
      </c>
      <c r="X150" s="49">
        <v>45.881818196600001</v>
      </c>
      <c r="Y150" s="49">
        <v>19.979876383800001</v>
      </c>
      <c r="Z150" s="49">
        <v>20.260000000000002</v>
      </c>
      <c r="AA150" s="49">
        <v>28.273881273899999</v>
      </c>
      <c r="AB150" s="49">
        <v>9.7179597756299998</v>
      </c>
      <c r="AC150" s="49">
        <v>24.849477375700001</v>
      </c>
      <c r="AD150" s="49">
        <v>38.1471546868</v>
      </c>
      <c r="AE150" s="49">
        <v>14.6320813684</v>
      </c>
      <c r="AF150" s="49">
        <v>12.3410194537</v>
      </c>
      <c r="AG150" s="49">
        <v>30.758156779699998</v>
      </c>
      <c r="AH150" s="49">
        <v>32.710646575699997</v>
      </c>
      <c r="AI150" s="49">
        <v>37.6453176574</v>
      </c>
      <c r="AJ150" s="49">
        <v>5.8458633064300001</v>
      </c>
      <c r="AK150" s="49">
        <v>43.994800540900002</v>
      </c>
      <c r="AL150" s="49">
        <v>30.3080889027</v>
      </c>
      <c r="AM150" s="49">
        <v>23.404175179300001</v>
      </c>
      <c r="AN150" s="49">
        <v>26.1477330387</v>
      </c>
      <c r="AO150" s="49">
        <v>50.495543276799999</v>
      </c>
      <c r="AP150" s="49">
        <v>34.0755751489</v>
      </c>
      <c r="AQ150" s="49">
        <v>20.63</v>
      </c>
      <c r="AR150" s="49">
        <v>5.74</v>
      </c>
      <c r="AS150" s="49">
        <v>11.6414363135</v>
      </c>
      <c r="AT150" s="49">
        <v>19.0154307649</v>
      </c>
      <c r="AU150" s="49">
        <v>8.0940158907999997</v>
      </c>
      <c r="AV150" s="49">
        <v>25.4163095828</v>
      </c>
      <c r="AW150" s="49">
        <v>24.933400737700001</v>
      </c>
      <c r="AX150" s="49">
        <v>21.449845074999999</v>
      </c>
      <c r="AY150" s="49">
        <v>19.214150801199999</v>
      </c>
      <c r="AZ150" s="49">
        <v>21.6731923641</v>
      </c>
      <c r="BA150" s="49">
        <v>2.1451279305900002</v>
      </c>
      <c r="BB150" s="49">
        <v>14.3441116928</v>
      </c>
      <c r="BC150" s="49">
        <v>17.5065718078</v>
      </c>
      <c r="BD150" s="49">
        <v>33.750737748500001</v>
      </c>
      <c r="BE150" s="49">
        <v>38.071469369200003</v>
      </c>
      <c r="BF150" s="49">
        <v>22.886926734599999</v>
      </c>
      <c r="BG150" s="49">
        <v>2.5</v>
      </c>
      <c r="BH150" s="49">
        <v>4.96</v>
      </c>
      <c r="BI150" s="49">
        <v>8.6239083829500007</v>
      </c>
      <c r="BJ150" s="49">
        <v>14.778954926400001</v>
      </c>
      <c r="BK150" s="49">
        <v>16.535739166100001</v>
      </c>
      <c r="BL150" s="49">
        <v>15.9671932333</v>
      </c>
      <c r="BM150" s="49">
        <v>11.434493336399999</v>
      </c>
      <c r="BN150" s="49">
        <v>10.5551479838</v>
      </c>
      <c r="BO150" s="49">
        <v>8.1</v>
      </c>
      <c r="BP150" s="49">
        <v>15.52</v>
      </c>
      <c r="BQ150" s="49">
        <v>5.3593439736999997</v>
      </c>
      <c r="BR150" s="49">
        <v>19.487568635700001</v>
      </c>
      <c r="BS150" s="49">
        <v>18.3</v>
      </c>
      <c r="BT150">
        <v>9.7269750867500004</v>
      </c>
    </row>
    <row r="151" spans="1:72" x14ac:dyDescent="0.3">
      <c r="A151" s="48">
        <v>44543</v>
      </c>
      <c r="B151" s="51">
        <v>107383</v>
      </c>
      <c r="C151" s="49">
        <v>74.977446566400005</v>
      </c>
      <c r="D151" s="49">
        <v>24.173090088199999</v>
      </c>
      <c r="E151" s="49">
        <v>21.4494540247</v>
      </c>
      <c r="F151" s="49">
        <v>26.215034367600001</v>
      </c>
      <c r="G151" s="49">
        <v>17.513044363300001</v>
      </c>
      <c r="H151" s="49">
        <v>15.408653640300001</v>
      </c>
      <c r="I151" s="49">
        <v>11.6611087627</v>
      </c>
      <c r="J151" s="49">
        <v>30.348519637799999</v>
      </c>
      <c r="K151" s="49">
        <v>35.3379455846</v>
      </c>
      <c r="L151" s="49">
        <v>56.4808625979</v>
      </c>
      <c r="M151" s="49">
        <v>34.413724137899997</v>
      </c>
      <c r="N151" s="49">
        <v>8.8423758183200007</v>
      </c>
      <c r="O151" s="49">
        <v>35.045377477700001</v>
      </c>
      <c r="P151" s="49">
        <v>28.664569795599999</v>
      </c>
      <c r="Q151" s="49">
        <v>23.332683307300002</v>
      </c>
      <c r="R151" s="49">
        <v>27.306155478699999</v>
      </c>
      <c r="S151" s="49">
        <v>14.66</v>
      </c>
      <c r="T151" s="49">
        <v>14.8980558691</v>
      </c>
      <c r="U151" s="49">
        <v>23.8639107662</v>
      </c>
      <c r="V151" s="49">
        <v>21.308625500000002</v>
      </c>
      <c r="W151" s="49">
        <v>20.39</v>
      </c>
      <c r="X151" s="49">
        <v>45.975646045700003</v>
      </c>
      <c r="Y151" s="49">
        <v>20.095311394199999</v>
      </c>
      <c r="Z151" s="49">
        <v>19.559999999999999</v>
      </c>
      <c r="AA151" s="49">
        <v>28.546494454200001</v>
      </c>
      <c r="AB151" s="49">
        <v>9.6558421350200003</v>
      </c>
      <c r="AC151" s="49">
        <v>24.7911680819</v>
      </c>
      <c r="AD151" s="49">
        <v>38.401860907100001</v>
      </c>
      <c r="AE151" s="49">
        <v>14.900384104700001</v>
      </c>
      <c r="AF151" s="49">
        <v>12.2217825508</v>
      </c>
      <c r="AG151" s="49">
        <v>31.873015536699999</v>
      </c>
      <c r="AH151" s="49">
        <v>34.086417887499998</v>
      </c>
      <c r="AI151" s="49">
        <v>38.0787975179</v>
      </c>
      <c r="AJ151" s="49">
        <v>5.8824571299499997</v>
      </c>
      <c r="AK151" s="49">
        <v>43.719179625899997</v>
      </c>
      <c r="AL151" s="49">
        <v>30.288882255800001</v>
      </c>
      <c r="AM151" s="49">
        <v>23.7593656968</v>
      </c>
      <c r="AN151" s="49">
        <v>26.686962628900002</v>
      </c>
      <c r="AO151" s="49">
        <v>51.677906083400003</v>
      </c>
      <c r="AP151" s="49">
        <v>34.236801081899998</v>
      </c>
      <c r="AQ151" s="49">
        <v>20.64</v>
      </c>
      <c r="AR151" s="49">
        <v>6.05</v>
      </c>
      <c r="AS151" s="49">
        <v>11.718788049800001</v>
      </c>
      <c r="AT151" s="49">
        <v>19.757167425999999</v>
      </c>
      <c r="AU151" s="49">
        <v>8.2829425516399997</v>
      </c>
      <c r="AV151" s="49">
        <v>26.080464318400001</v>
      </c>
      <c r="AW151" s="49">
        <v>24.578379697599999</v>
      </c>
      <c r="AX151" s="49">
        <v>21.484957589699999</v>
      </c>
      <c r="AY151" s="49">
        <v>19.322858867899999</v>
      </c>
      <c r="AZ151" s="49">
        <v>20.293905620499999</v>
      </c>
      <c r="BA151" s="49">
        <v>2.1927974401600001</v>
      </c>
      <c r="BB151" s="49">
        <v>14.4190645951</v>
      </c>
      <c r="BC151" s="49">
        <v>18.154610393999999</v>
      </c>
      <c r="BD151" s="49">
        <v>33.663997224900001</v>
      </c>
      <c r="BE151" s="49">
        <v>39.574814524700002</v>
      </c>
      <c r="BF151" s="49">
        <v>23.462573634200002</v>
      </c>
      <c r="BG151" s="49">
        <v>2.63</v>
      </c>
      <c r="BH151" s="49">
        <v>5.31</v>
      </c>
      <c r="BI151" s="49">
        <v>8.5167185612399994</v>
      </c>
      <c r="BJ151" s="49">
        <v>15.2311755524</v>
      </c>
      <c r="BK151" s="49">
        <v>16.4338239786</v>
      </c>
      <c r="BL151" s="49">
        <v>16.5455016439</v>
      </c>
      <c r="BM151" s="49">
        <v>11.7857235072</v>
      </c>
      <c r="BN151" s="49">
        <v>12.018430975999999</v>
      </c>
      <c r="BO151" s="49">
        <v>8.6199999999999992</v>
      </c>
      <c r="BP151" s="49">
        <v>15.61</v>
      </c>
      <c r="BQ151" s="49">
        <v>5.4370156254899999</v>
      </c>
      <c r="BR151" s="49">
        <v>20.0302358876</v>
      </c>
      <c r="BS151" s="49">
        <v>18.37</v>
      </c>
      <c r="BT151">
        <v>10.033035266500001</v>
      </c>
    </row>
    <row r="152" spans="1:72" x14ac:dyDescent="0.3">
      <c r="A152" s="48">
        <v>44540</v>
      </c>
      <c r="B152" s="51">
        <v>107758</v>
      </c>
      <c r="C152" s="49">
        <v>72.849265768600006</v>
      </c>
      <c r="D152" s="49">
        <v>24.320737058500001</v>
      </c>
      <c r="E152" s="49">
        <v>22.036156754099999</v>
      </c>
      <c r="F152" s="49">
        <v>26.240032810999999</v>
      </c>
      <c r="G152" s="49">
        <v>17.839648517299999</v>
      </c>
      <c r="H152" s="49">
        <v>15.3509072806</v>
      </c>
      <c r="I152" s="49">
        <v>11.8818540314</v>
      </c>
      <c r="J152" s="49">
        <v>30.602757934500001</v>
      </c>
      <c r="K152" s="49">
        <v>34.748979824800003</v>
      </c>
      <c r="L152" s="49">
        <v>55.957800267400003</v>
      </c>
      <c r="M152" s="49">
        <v>34.219241379300001</v>
      </c>
      <c r="N152" s="49">
        <v>8.9718666775900004</v>
      </c>
      <c r="O152" s="49">
        <v>35.242261620800001</v>
      </c>
      <c r="P152" s="49">
        <v>28.791059750599999</v>
      </c>
      <c r="Q152" s="49">
        <v>23.3131825273</v>
      </c>
      <c r="R152" s="49">
        <v>27.885466220600001</v>
      </c>
      <c r="S152" s="49">
        <v>14.83</v>
      </c>
      <c r="T152" s="49">
        <v>15.144595800699999</v>
      </c>
      <c r="U152" s="49">
        <v>23.913710246099999</v>
      </c>
      <c r="V152" s="49">
        <v>21.395128715799999</v>
      </c>
      <c r="W152" s="49">
        <v>20.7</v>
      </c>
      <c r="X152" s="49">
        <v>46.069473894700003</v>
      </c>
      <c r="Y152" s="49">
        <v>20.345420583399999</v>
      </c>
      <c r="Z152" s="49">
        <v>20.12</v>
      </c>
      <c r="AA152" s="49">
        <v>28.750954339500002</v>
      </c>
      <c r="AB152" s="49">
        <v>9.6420382148799995</v>
      </c>
      <c r="AC152" s="49">
        <v>24.868913806999998</v>
      </c>
      <c r="AD152" s="49">
        <v>37.843466501100004</v>
      </c>
      <c r="AE152" s="49">
        <v>14.641663609</v>
      </c>
      <c r="AF152" s="49">
        <v>12.4205107224</v>
      </c>
      <c r="AG152" s="49">
        <v>32.181592514099997</v>
      </c>
      <c r="AH152" s="49">
        <v>33.403342620799997</v>
      </c>
      <c r="AI152" s="49">
        <v>37.799443830000001</v>
      </c>
      <c r="AJ152" s="49">
        <v>5.8733086740699996</v>
      </c>
      <c r="AK152" s="49">
        <v>44.089842235699997</v>
      </c>
      <c r="AL152" s="49">
        <v>30.6922218419</v>
      </c>
      <c r="AM152" s="49">
        <v>23.404175179300001</v>
      </c>
      <c r="AN152" s="49">
        <v>27.941896948</v>
      </c>
      <c r="AO152" s="49">
        <v>52.100865136099998</v>
      </c>
      <c r="AP152" s="49">
        <v>33.7626071611</v>
      </c>
      <c r="AQ152" s="49">
        <v>21.42</v>
      </c>
      <c r="AR152" s="49">
        <v>6.37</v>
      </c>
      <c r="AS152" s="49">
        <v>11.7864708191</v>
      </c>
      <c r="AT152" s="49">
        <v>19.882395693399999</v>
      </c>
      <c r="AU152" s="49">
        <v>8.3426036024299997</v>
      </c>
      <c r="AV152" s="49">
        <v>26.358021521400001</v>
      </c>
      <c r="AW152" s="49">
        <v>24.105018310799998</v>
      </c>
      <c r="AX152" s="49">
        <v>20.884143449700002</v>
      </c>
      <c r="AY152" s="49">
        <v>19.1597967678</v>
      </c>
      <c r="AZ152" s="49">
        <v>20.247929395700002</v>
      </c>
      <c r="BA152" s="49">
        <v>2.2309330478099998</v>
      </c>
      <c r="BB152" s="49">
        <v>14.250420564800001</v>
      </c>
      <c r="BC152" s="49">
        <v>18.154610393999999</v>
      </c>
      <c r="BD152" s="49">
        <v>33.481842125199996</v>
      </c>
      <c r="BE152" s="49">
        <v>40.440980276600001</v>
      </c>
      <c r="BF152" s="49">
        <v>23.859571496099999</v>
      </c>
      <c r="BG152" s="49">
        <v>2.9</v>
      </c>
      <c r="BH152" s="49">
        <v>5.48</v>
      </c>
      <c r="BI152" s="49">
        <v>8.3802951517899995</v>
      </c>
      <c r="BJ152" s="49">
        <v>15.7988567638</v>
      </c>
      <c r="BK152" s="49">
        <v>16.459302775499999</v>
      </c>
      <c r="BL152" s="49">
        <v>16.339663057100001</v>
      </c>
      <c r="BM152" s="49">
        <v>12.000364167100001</v>
      </c>
      <c r="BN152" s="49">
        <v>13.15003649</v>
      </c>
      <c r="BO152" s="49">
        <v>8.8699999999999992</v>
      </c>
      <c r="BP152" s="49">
        <v>16.12</v>
      </c>
      <c r="BQ152" s="49">
        <v>5.53410519023</v>
      </c>
      <c r="BR152" s="49">
        <v>20.902379685300001</v>
      </c>
      <c r="BS152" s="49">
        <v>19.2</v>
      </c>
      <c r="BT152">
        <v>10.233887259399999</v>
      </c>
    </row>
    <row r="153" spans="1:72" x14ac:dyDescent="0.3">
      <c r="A153" s="48">
        <v>44539</v>
      </c>
      <c r="B153" s="51">
        <v>106291</v>
      </c>
      <c r="C153" s="49">
        <v>72.396666232499996</v>
      </c>
      <c r="D153" s="49">
        <v>24.025443117799998</v>
      </c>
      <c r="E153" s="49">
        <v>22.0063244119</v>
      </c>
      <c r="F153" s="49">
        <v>25.898387417199999</v>
      </c>
      <c r="G153" s="49">
        <v>17.910265631600002</v>
      </c>
      <c r="H153" s="49">
        <v>15.2161657747</v>
      </c>
      <c r="I153" s="49">
        <v>11.2388134659</v>
      </c>
      <c r="J153" s="49">
        <v>30.1507787404</v>
      </c>
      <c r="K153" s="49">
        <v>33.669209265299997</v>
      </c>
      <c r="L153" s="49">
        <v>54.516911583300001</v>
      </c>
      <c r="M153" s="49">
        <v>33.762206896599999</v>
      </c>
      <c r="N153" s="49">
        <v>8.9533679833999997</v>
      </c>
      <c r="O153" s="49">
        <v>35.9313561218</v>
      </c>
      <c r="P153" s="49">
        <v>28.1683399723</v>
      </c>
      <c r="Q153" s="49">
        <v>23.3034321373</v>
      </c>
      <c r="R153" s="49">
        <v>27.7381838286</v>
      </c>
      <c r="S153" s="49">
        <v>14.83</v>
      </c>
      <c r="T153" s="49">
        <v>15.144595800699999</v>
      </c>
      <c r="U153" s="49">
        <v>23.395795655200001</v>
      </c>
      <c r="V153" s="49">
        <v>21.164453473599998</v>
      </c>
      <c r="W153" s="49">
        <v>20.74</v>
      </c>
      <c r="X153" s="49">
        <v>45.149960973799999</v>
      </c>
      <c r="Y153" s="49">
        <v>20.306942246599998</v>
      </c>
      <c r="Z153" s="49">
        <v>19.690000000000001</v>
      </c>
      <c r="AA153" s="49">
        <v>28.322562199</v>
      </c>
      <c r="AB153" s="49">
        <v>9.5454107739299996</v>
      </c>
      <c r="AC153" s="49">
        <v>24.412157672199999</v>
      </c>
      <c r="AD153" s="49">
        <v>37.510389136100002</v>
      </c>
      <c r="AE153" s="49">
        <v>14.4021075944</v>
      </c>
      <c r="AF153" s="49">
        <v>12.2317189594</v>
      </c>
      <c r="AG153" s="49">
        <v>31.395218926599998</v>
      </c>
      <c r="AH153" s="49">
        <v>32.335436217900003</v>
      </c>
      <c r="AI153" s="49">
        <v>37.558621685299997</v>
      </c>
      <c r="AJ153" s="49">
        <v>5.8184179387999997</v>
      </c>
      <c r="AK153" s="49">
        <v>43.567112914100001</v>
      </c>
      <c r="AL153" s="49">
        <v>30.740238459299999</v>
      </c>
      <c r="AM153" s="49">
        <v>23.480973128999999</v>
      </c>
      <c r="AN153" s="49">
        <v>27.422275706499999</v>
      </c>
      <c r="AO153" s="49">
        <v>51.908611021200002</v>
      </c>
      <c r="AP153" s="49">
        <v>33.658284498599997</v>
      </c>
      <c r="AQ153" s="49">
        <v>20.76</v>
      </c>
      <c r="AR153" s="49">
        <v>6.28</v>
      </c>
      <c r="AS153" s="49">
        <v>11.5350776761</v>
      </c>
      <c r="AT153" s="49">
        <v>19.651205045800001</v>
      </c>
      <c r="AU153" s="49">
        <v>8.0244113315399996</v>
      </c>
      <c r="AV153" s="49">
        <v>25.852470901699999</v>
      </c>
      <c r="AW153" s="49">
        <v>24.125261289200001</v>
      </c>
      <c r="AX153" s="49">
        <v>20.810017029800001</v>
      </c>
      <c r="AY153" s="49">
        <v>19.114501740000001</v>
      </c>
      <c r="AZ153" s="49">
        <v>20.229538905799998</v>
      </c>
      <c r="BA153" s="49">
        <v>2.1355940286799999</v>
      </c>
      <c r="BB153" s="49">
        <v>13.9974545193</v>
      </c>
      <c r="BC153" s="49">
        <v>18.154610393999999</v>
      </c>
      <c r="BD153" s="49">
        <v>33.828804219799999</v>
      </c>
      <c r="BE153" s="49">
        <v>39.6644178783</v>
      </c>
      <c r="BF153" s="49">
        <v>23.333549329099998</v>
      </c>
      <c r="BG153" s="49">
        <v>2.59</v>
      </c>
      <c r="BH153" s="49">
        <v>5.36</v>
      </c>
      <c r="BI153" s="49">
        <v>8.2536162715899994</v>
      </c>
      <c r="BJ153" s="49">
        <v>14.923280658099999</v>
      </c>
      <c r="BK153" s="49">
        <v>15.2193346614</v>
      </c>
      <c r="BL153" s="49">
        <v>16.094617120399999</v>
      </c>
      <c r="BM153" s="49">
        <v>11.395467761900001</v>
      </c>
      <c r="BN153" s="49">
        <v>11.4038521193</v>
      </c>
      <c r="BO153" s="49">
        <v>8.73</v>
      </c>
      <c r="BP153" s="49">
        <v>16.03</v>
      </c>
      <c r="BQ153" s="49">
        <v>5.2622544089599996</v>
      </c>
      <c r="BR153" s="49">
        <v>19.177473063099999</v>
      </c>
      <c r="BS153" s="49">
        <v>19.350000000000001</v>
      </c>
      <c r="BT153">
        <v>9.9373914603099998</v>
      </c>
    </row>
    <row r="154" spans="1:72" x14ac:dyDescent="0.3">
      <c r="A154" s="48">
        <v>44538</v>
      </c>
      <c r="B154" s="51">
        <v>108095</v>
      </c>
      <c r="C154" s="49">
        <v>72.955193319700001</v>
      </c>
      <c r="D154" s="49">
        <v>24.0746587746</v>
      </c>
      <c r="E154" s="49">
        <v>22.612915369500001</v>
      </c>
      <c r="F154" s="49">
        <v>25.898387417199999</v>
      </c>
      <c r="G154" s="49">
        <v>18.3781040143</v>
      </c>
      <c r="H154" s="49">
        <v>15.476024393299999</v>
      </c>
      <c r="I154" s="49">
        <v>11.6323159015</v>
      </c>
      <c r="J154" s="49">
        <v>30.838163764699999</v>
      </c>
      <c r="K154" s="49">
        <v>34.788244208800002</v>
      </c>
      <c r="L154" s="49">
        <v>55.237355925300001</v>
      </c>
      <c r="M154" s="49">
        <v>33.694137931</v>
      </c>
      <c r="N154" s="49">
        <v>9.1661029664800004</v>
      </c>
      <c r="O154" s="49">
        <v>35.478522592600001</v>
      </c>
      <c r="P154" s="49">
        <v>28.1488799792</v>
      </c>
      <c r="Q154" s="49">
        <v>23.010920436799999</v>
      </c>
      <c r="R154" s="49">
        <v>29.063725356700001</v>
      </c>
      <c r="S154" s="49">
        <v>14.96</v>
      </c>
      <c r="T154" s="49">
        <v>15.6112606713</v>
      </c>
      <c r="U154" s="49">
        <v>23.594890526499999</v>
      </c>
      <c r="V154" s="49">
        <v>21.3470713737</v>
      </c>
      <c r="W154" s="49">
        <v>20.97</v>
      </c>
      <c r="X154" s="49">
        <v>46.0507083249</v>
      </c>
      <c r="Y154" s="49">
        <v>20.8360193776</v>
      </c>
      <c r="Z154" s="49">
        <v>20.2</v>
      </c>
      <c r="AA154" s="49">
        <v>28.205727978799999</v>
      </c>
      <c r="AB154" s="49">
        <v>9.6489401749500008</v>
      </c>
      <c r="AC154" s="49">
        <v>24.538494475499999</v>
      </c>
      <c r="AD154" s="49">
        <v>37.765095356400003</v>
      </c>
      <c r="AE154" s="49">
        <v>14.7279037742</v>
      </c>
      <c r="AF154" s="49">
        <v>12.6291753025</v>
      </c>
      <c r="AG154" s="49">
        <v>32.012372881399997</v>
      </c>
      <c r="AH154" s="49">
        <v>33.172443939099999</v>
      </c>
      <c r="AI154" s="49">
        <v>37.818709601599998</v>
      </c>
      <c r="AJ154" s="49">
        <v>5.8092694829199996</v>
      </c>
      <c r="AK154" s="49">
        <v>43.557608744600003</v>
      </c>
      <c r="AL154" s="49">
        <v>31.8254140126</v>
      </c>
      <c r="AM154" s="49">
        <v>23.135382355200001</v>
      </c>
      <c r="AN154" s="49">
        <v>29.9909693908</v>
      </c>
      <c r="AO154" s="49">
        <v>55.754607687499998</v>
      </c>
      <c r="AP154" s="49">
        <v>33.933316972599997</v>
      </c>
      <c r="AQ154" s="49">
        <v>21.3</v>
      </c>
      <c r="AR154" s="49">
        <v>6.81</v>
      </c>
      <c r="AS154" s="49">
        <v>11.5834225113</v>
      </c>
      <c r="AT154" s="49">
        <v>19.9979910172</v>
      </c>
      <c r="AU154" s="49">
        <v>8.2232815008499998</v>
      </c>
      <c r="AV154" s="49">
        <v>26.6851425105</v>
      </c>
      <c r="AW154" s="49">
        <v>24.276044172199999</v>
      </c>
      <c r="AX154" s="49">
        <v>20.973875431700002</v>
      </c>
      <c r="AY154" s="49">
        <v>19.377212901299998</v>
      </c>
      <c r="AZ154" s="49">
        <v>20.772058358300001</v>
      </c>
      <c r="BA154" s="49">
        <v>2.2023313420699999</v>
      </c>
      <c r="BB154" s="49">
        <v>14.100514759999999</v>
      </c>
      <c r="BC154" s="49">
        <v>18.3452099782</v>
      </c>
      <c r="BD154" s="49">
        <v>34.279854942699998</v>
      </c>
      <c r="BE154" s="49">
        <v>40.630142911999997</v>
      </c>
      <c r="BF154" s="49">
        <v>24.226794518199998</v>
      </c>
      <c r="BG154" s="49">
        <v>2.62</v>
      </c>
      <c r="BH154" s="49">
        <v>5.77</v>
      </c>
      <c r="BI154" s="49">
        <v>8.5459521489799997</v>
      </c>
      <c r="BJ154" s="49">
        <v>15.3851229996</v>
      </c>
      <c r="BK154" s="49">
        <v>15.796854056999999</v>
      </c>
      <c r="BL154" s="49">
        <v>16.4670869441</v>
      </c>
      <c r="BM154" s="49">
        <v>11.951582198900001</v>
      </c>
      <c r="BN154" s="49">
        <v>12.028186196</v>
      </c>
      <c r="BO154" s="49">
        <v>8.9700000000000006</v>
      </c>
      <c r="BP154" s="49">
        <v>16.100000000000001</v>
      </c>
      <c r="BQ154" s="49">
        <v>5.3787618866500004</v>
      </c>
      <c r="BR154" s="49">
        <v>20.175593187200001</v>
      </c>
      <c r="BS154" s="49">
        <v>18.68</v>
      </c>
      <c r="BT154">
        <v>10.233887259399999</v>
      </c>
    </row>
    <row r="155" spans="1:72" x14ac:dyDescent="0.3">
      <c r="A155" s="48">
        <v>44537</v>
      </c>
      <c r="B155" s="51">
        <v>107557</v>
      </c>
      <c r="C155" s="49">
        <v>73.504090629499998</v>
      </c>
      <c r="D155" s="49">
        <v>24.082861384099999</v>
      </c>
      <c r="E155" s="49">
        <v>22.831685878799998</v>
      </c>
      <c r="F155" s="49">
        <v>25.990048376499999</v>
      </c>
      <c r="G155" s="49">
        <v>18.492856825200001</v>
      </c>
      <c r="H155" s="49">
        <v>15.4952731798</v>
      </c>
      <c r="I155" s="49">
        <v>11.5651325589</v>
      </c>
      <c r="J155" s="49">
        <v>30.696920266599999</v>
      </c>
      <c r="K155" s="49">
        <v>34.493761329000002</v>
      </c>
      <c r="L155" s="49">
        <v>53.184583005500002</v>
      </c>
      <c r="M155" s="49">
        <v>33.460758620699998</v>
      </c>
      <c r="N155" s="49">
        <v>9.1383549252100007</v>
      </c>
      <c r="O155" s="49">
        <v>34.021579933399998</v>
      </c>
      <c r="P155" s="49">
        <v>28.1683399723</v>
      </c>
      <c r="Q155" s="49">
        <v>22.7671606864</v>
      </c>
      <c r="R155" s="49">
        <v>28.926261790800002</v>
      </c>
      <c r="S155" s="49">
        <v>14.67</v>
      </c>
      <c r="T155" s="49">
        <v>15.6552856591</v>
      </c>
      <c r="U155" s="49">
        <v>23.127960061300001</v>
      </c>
      <c r="V155" s="49">
        <v>21.1163961315</v>
      </c>
      <c r="W155" s="49">
        <v>21.93</v>
      </c>
      <c r="X155" s="49">
        <v>46.876393396799998</v>
      </c>
      <c r="Y155" s="49">
        <v>20.412757672800002</v>
      </c>
      <c r="Z155" s="49">
        <v>20.440000000000001</v>
      </c>
      <c r="AA155" s="49">
        <v>27.952587168499999</v>
      </c>
      <c r="AB155" s="49">
        <v>9.4901950933899997</v>
      </c>
      <c r="AC155" s="49">
        <v>24.344130162799999</v>
      </c>
      <c r="AD155" s="49">
        <v>37.2164973434</v>
      </c>
      <c r="AE155" s="49">
        <v>14.267956226300001</v>
      </c>
      <c r="AF155" s="49">
        <v>13.0365680542</v>
      </c>
      <c r="AG155" s="49">
        <v>31.235953389799999</v>
      </c>
      <c r="AH155" s="49">
        <v>33.239789387899997</v>
      </c>
      <c r="AI155" s="49">
        <v>37.8668740305</v>
      </c>
      <c r="AJ155" s="49">
        <v>5.7086364682599999</v>
      </c>
      <c r="AK155" s="49">
        <v>43.3580211855</v>
      </c>
      <c r="AL155" s="49">
        <v>31.8926372769</v>
      </c>
      <c r="AM155" s="49">
        <v>23.4329744104</v>
      </c>
      <c r="AN155" s="49">
        <v>29.216439615799999</v>
      </c>
      <c r="AO155" s="49">
        <v>56.639331398099998</v>
      </c>
      <c r="AP155" s="49">
        <v>34.047123513599999</v>
      </c>
      <c r="AQ155" s="49">
        <v>20.3</v>
      </c>
      <c r="AR155" s="49">
        <v>7.62</v>
      </c>
      <c r="AS155" s="49">
        <v>11.496401808</v>
      </c>
      <c r="AT155" s="49">
        <v>19.333317905400001</v>
      </c>
      <c r="AU155" s="49">
        <v>7.8852022130200004</v>
      </c>
      <c r="AV155" s="49">
        <v>25.882209173500001</v>
      </c>
      <c r="AW155" s="49">
        <v>24.134130870500002</v>
      </c>
      <c r="AX155" s="49">
        <v>21.040199070500002</v>
      </c>
      <c r="AY155" s="49">
        <v>19.259445829000001</v>
      </c>
      <c r="AZ155" s="49">
        <v>19.539895533999999</v>
      </c>
      <c r="BA155" s="49">
        <v>2.1451279305900002</v>
      </c>
      <c r="BB155" s="49">
        <v>13.9787162937</v>
      </c>
      <c r="BC155" s="49">
        <v>17.916360913799998</v>
      </c>
      <c r="BD155" s="49">
        <v>33.663997224900001</v>
      </c>
      <c r="BE155" s="49">
        <v>39.853580513799997</v>
      </c>
      <c r="BF155" s="49">
        <v>23.512198367</v>
      </c>
      <c r="BG155" s="49">
        <v>2.4900000000000002</v>
      </c>
      <c r="BH155" s="49">
        <v>5.8</v>
      </c>
      <c r="BI155" s="49">
        <v>8.4485068565100008</v>
      </c>
      <c r="BJ155" s="49">
        <v>14.615385763800001</v>
      </c>
      <c r="BK155" s="49">
        <v>15.601516614399999</v>
      </c>
      <c r="BL155" s="49">
        <v>16.261248357300001</v>
      </c>
      <c r="BM155" s="49">
        <v>11.288147432000001</v>
      </c>
      <c r="BN155" s="49">
        <v>12.125738395400001</v>
      </c>
      <c r="BO155" s="49">
        <v>8.81</v>
      </c>
      <c r="BP155" s="49">
        <v>14.69</v>
      </c>
      <c r="BQ155" s="49">
        <v>5.1554558877399996</v>
      </c>
      <c r="BR155" s="49">
        <v>18.954591870400002</v>
      </c>
      <c r="BS155" s="49">
        <v>17.11</v>
      </c>
      <c r="BT155">
        <v>9.7078463255200003</v>
      </c>
    </row>
    <row r="156" spans="1:72" x14ac:dyDescent="0.3">
      <c r="A156" s="48">
        <v>44536</v>
      </c>
      <c r="B156" s="51">
        <v>106858</v>
      </c>
      <c r="C156" s="49">
        <v>72.964823096999993</v>
      </c>
      <c r="D156" s="49">
        <v>23.697338739300001</v>
      </c>
      <c r="E156" s="49">
        <v>23.1200651865</v>
      </c>
      <c r="F156" s="49">
        <v>25.290091959800002</v>
      </c>
      <c r="G156" s="49">
        <v>18.713535307600001</v>
      </c>
      <c r="H156" s="49">
        <v>15.476024393299999</v>
      </c>
      <c r="I156" s="49">
        <v>11.3059968086</v>
      </c>
      <c r="J156" s="49">
        <v>31.139483227500001</v>
      </c>
      <c r="K156" s="49">
        <v>35.023830512700002</v>
      </c>
      <c r="L156" s="49">
        <v>54.053063856199998</v>
      </c>
      <c r="M156" s="49">
        <v>32.809241379299998</v>
      </c>
      <c r="N156" s="49">
        <v>9.2215990490199999</v>
      </c>
      <c r="O156" s="49">
        <v>32.495727824100001</v>
      </c>
      <c r="P156" s="49">
        <v>27.7304901282</v>
      </c>
      <c r="Q156" s="49">
        <v>22.737909516399998</v>
      </c>
      <c r="R156" s="49">
        <v>29.250283053299999</v>
      </c>
      <c r="S156" s="49">
        <v>14.58</v>
      </c>
      <c r="T156" s="49">
        <v>15.8666056005</v>
      </c>
      <c r="U156" s="49">
        <v>22.641160214700001</v>
      </c>
      <c r="V156" s="49">
        <v>21.039504384099999</v>
      </c>
      <c r="W156" s="49">
        <v>21.61</v>
      </c>
      <c r="X156" s="49">
        <v>47.007752385499998</v>
      </c>
      <c r="Y156" s="49">
        <v>20.4800947622</v>
      </c>
      <c r="Z156" s="49">
        <v>20.6</v>
      </c>
      <c r="AA156" s="49">
        <v>27.6118206931</v>
      </c>
      <c r="AB156" s="49">
        <v>9.4349794128499997</v>
      </c>
      <c r="AC156" s="49">
        <v>24.421875887900001</v>
      </c>
      <c r="AD156" s="49">
        <v>37.0401622678</v>
      </c>
      <c r="AE156" s="49">
        <v>14.3446141509</v>
      </c>
      <c r="AF156" s="49">
        <v>12.8676491084</v>
      </c>
      <c r="AG156" s="49">
        <v>30.479442090399999</v>
      </c>
      <c r="AH156" s="49">
        <v>33.557275075299998</v>
      </c>
      <c r="AI156" s="49">
        <v>38.281088119400003</v>
      </c>
      <c r="AJ156" s="49">
        <v>5.6171519094700004</v>
      </c>
      <c r="AK156" s="49">
        <v>43.956783862999998</v>
      </c>
      <c r="AL156" s="49">
        <v>32.324786833499999</v>
      </c>
      <c r="AM156" s="49">
        <v>23.164181586400002</v>
      </c>
      <c r="AN156" s="49">
        <v>29.245852138899998</v>
      </c>
      <c r="AO156" s="49">
        <v>56.486206140500002</v>
      </c>
      <c r="AP156" s="49">
        <v>34.646365167399999</v>
      </c>
      <c r="AQ156" s="49">
        <v>20.23</v>
      </c>
      <c r="AR156" s="49">
        <v>7.3</v>
      </c>
      <c r="AS156" s="49">
        <v>11.322360401299999</v>
      </c>
      <c r="AT156" s="49">
        <v>19.892028637100001</v>
      </c>
      <c r="AU156" s="49">
        <v>8.0442983484700008</v>
      </c>
      <c r="AV156" s="49">
        <v>25.882209173500001</v>
      </c>
      <c r="AW156" s="49">
        <v>24.4179574739</v>
      </c>
      <c r="AX156" s="49">
        <v>20.884143449700002</v>
      </c>
      <c r="AY156" s="49">
        <v>19.413448923600001</v>
      </c>
      <c r="AZ156" s="49">
        <v>19.172085735700001</v>
      </c>
      <c r="BA156" s="49">
        <v>2.1641957344199998</v>
      </c>
      <c r="BB156" s="49">
        <v>13.8475487145</v>
      </c>
      <c r="BC156" s="49">
        <v>17.592341620700001</v>
      </c>
      <c r="BD156" s="49">
        <v>33.230294606599998</v>
      </c>
      <c r="BE156" s="49">
        <v>39.176577397400003</v>
      </c>
      <c r="BF156" s="49">
        <v>23.6511476186</v>
      </c>
      <c r="BG156" s="49">
        <v>2.56</v>
      </c>
      <c r="BH156" s="49">
        <v>5.61</v>
      </c>
      <c r="BI156" s="49">
        <v>8.39978421028</v>
      </c>
      <c r="BJ156" s="49">
        <v>14.8174417882</v>
      </c>
      <c r="BK156" s="49">
        <v>15.4571367654</v>
      </c>
      <c r="BL156" s="49">
        <v>16.231842844900001</v>
      </c>
      <c r="BM156" s="49">
        <v>11.6468402301</v>
      </c>
      <c r="BN156" s="49">
        <v>11.4331177791</v>
      </c>
      <c r="BO156" s="49">
        <v>9</v>
      </c>
      <c r="BP156" s="49">
        <v>14.98</v>
      </c>
      <c r="BQ156" s="49">
        <v>5.2622544089599996</v>
      </c>
      <c r="BR156" s="49">
        <v>19.817045181499999</v>
      </c>
      <c r="BS156" s="49">
        <v>16.89</v>
      </c>
      <c r="BT156">
        <v>9.4017861457999992</v>
      </c>
    </row>
    <row r="157" spans="1:72" x14ac:dyDescent="0.3">
      <c r="A157" s="48">
        <v>44533</v>
      </c>
      <c r="B157" s="51">
        <v>105069</v>
      </c>
      <c r="C157" s="49">
        <v>69.209209924600003</v>
      </c>
      <c r="D157" s="49">
        <v>23.590704816300001</v>
      </c>
      <c r="E157" s="49">
        <v>22.851574106899999</v>
      </c>
      <c r="F157" s="49">
        <v>25.056773154199998</v>
      </c>
      <c r="G157" s="49">
        <v>18.325141178500001</v>
      </c>
      <c r="H157" s="49">
        <v>15.399029247</v>
      </c>
      <c r="I157" s="49">
        <v>11.162032502900001</v>
      </c>
      <c r="J157" s="49">
        <v>30.3202709382</v>
      </c>
      <c r="K157" s="49">
        <v>34.739163728900003</v>
      </c>
      <c r="L157" s="49">
        <v>54.141885761399998</v>
      </c>
      <c r="M157" s="49">
        <v>32.488344827600002</v>
      </c>
      <c r="N157" s="49">
        <v>9.1106068839399992</v>
      </c>
      <c r="O157" s="49">
        <v>32.269311059499998</v>
      </c>
      <c r="P157" s="49">
        <v>27.0980403533</v>
      </c>
      <c r="Q157" s="49">
        <v>22.9719188768</v>
      </c>
      <c r="R157" s="49">
        <v>28.720066442</v>
      </c>
      <c r="S157" s="49">
        <v>14.53</v>
      </c>
      <c r="T157" s="49">
        <v>15.6817006518</v>
      </c>
      <c r="U157" s="49">
        <v>22.670964286899999</v>
      </c>
      <c r="V157" s="49">
        <v>21.500854868499999</v>
      </c>
      <c r="W157" s="49">
        <v>21.21</v>
      </c>
      <c r="X157" s="49">
        <v>47.711461253499998</v>
      </c>
      <c r="Y157" s="49">
        <v>20.374279336000001</v>
      </c>
      <c r="Z157" s="49">
        <v>19.62</v>
      </c>
      <c r="AA157" s="49">
        <v>27.533931212999999</v>
      </c>
      <c r="AB157" s="49">
        <v>9.5247048937300001</v>
      </c>
      <c r="AC157" s="49">
        <v>23.518081833899998</v>
      </c>
      <c r="AD157" s="49">
        <v>36.560139006500002</v>
      </c>
      <c r="AE157" s="49">
        <v>14.124222617499999</v>
      </c>
      <c r="AF157" s="49">
        <v>12.4801291738</v>
      </c>
      <c r="AG157" s="49">
        <v>30.3599929379</v>
      </c>
      <c r="AH157" s="49">
        <v>33.095477711900003</v>
      </c>
      <c r="AI157" s="49">
        <v>38.021000203100002</v>
      </c>
      <c r="AJ157" s="49">
        <v>5.6811911006200004</v>
      </c>
      <c r="AK157" s="49">
        <v>44.346454811800001</v>
      </c>
      <c r="AL157" s="49">
        <v>32.324786833499999</v>
      </c>
      <c r="AM157" s="49">
        <v>22.348203370499998</v>
      </c>
      <c r="AN157" s="49">
        <v>27.265408916599998</v>
      </c>
      <c r="AO157" s="49">
        <v>51.467100474399999</v>
      </c>
      <c r="AP157" s="49">
        <v>34.291251306299998</v>
      </c>
      <c r="AQ157" s="49">
        <v>19.149999999999999</v>
      </c>
      <c r="AR157" s="49">
        <v>7.05</v>
      </c>
      <c r="AS157" s="49">
        <v>11.0129534561</v>
      </c>
      <c r="AT157" s="49">
        <v>19.9401933553</v>
      </c>
      <c r="AU157" s="49">
        <v>7.8951457214899996</v>
      </c>
      <c r="AV157" s="49">
        <v>26.2390684344</v>
      </c>
      <c r="AW157" s="49">
        <v>24.737262402799999</v>
      </c>
      <c r="AX157" s="49">
        <v>20.170188984700001</v>
      </c>
      <c r="AY157" s="49">
        <v>19.413448923600001</v>
      </c>
      <c r="AZ157" s="49">
        <v>19.190476225600001</v>
      </c>
      <c r="BA157" s="49">
        <v>2.0974584210199998</v>
      </c>
      <c r="BB157" s="49">
        <v>13.3322475106</v>
      </c>
      <c r="BC157" s="49">
        <v>17.6876414127</v>
      </c>
      <c r="BD157" s="49">
        <v>32.727199569500002</v>
      </c>
      <c r="BE157" s="49">
        <v>38.629001347399999</v>
      </c>
      <c r="BF157" s="49">
        <v>23.581672992800002</v>
      </c>
      <c r="BG157" s="49">
        <v>2.48</v>
      </c>
      <c r="BH157" s="49">
        <v>5.36</v>
      </c>
      <c r="BI157" s="49">
        <v>8.39978421028</v>
      </c>
      <c r="BJ157" s="49">
        <v>14.365221162199999</v>
      </c>
      <c r="BK157" s="49">
        <v>15.482615562299999</v>
      </c>
      <c r="BL157" s="49">
        <v>15.8985803711</v>
      </c>
      <c r="BM157" s="49">
        <v>11.521708888799999</v>
      </c>
      <c r="BN157" s="49">
        <v>11.277034260000001</v>
      </c>
      <c r="BO157" s="49">
        <v>8.82</v>
      </c>
      <c r="BP157" s="49">
        <v>14.15</v>
      </c>
      <c r="BQ157" s="49">
        <v>5.0389484100499997</v>
      </c>
      <c r="BR157" s="49">
        <v>19.196854036400001</v>
      </c>
      <c r="BS157" s="49">
        <v>15.17</v>
      </c>
      <c r="BT157">
        <v>9.4878655713400004</v>
      </c>
    </row>
    <row r="158" spans="1:72" x14ac:dyDescent="0.3">
      <c r="A158" s="48">
        <v>44532</v>
      </c>
      <c r="B158" s="51">
        <v>104466</v>
      </c>
      <c r="C158" s="49">
        <v>70.769233857700002</v>
      </c>
      <c r="D158" s="49">
        <v>23.2626004378</v>
      </c>
      <c r="E158" s="49">
        <v>22.931127019400002</v>
      </c>
      <c r="F158" s="49">
        <v>24.598468357600002</v>
      </c>
      <c r="G158" s="49">
        <v>18.3781040143</v>
      </c>
      <c r="H158" s="49">
        <v>15.408653640300001</v>
      </c>
      <c r="I158" s="49">
        <v>10.9988729564</v>
      </c>
      <c r="J158" s="49">
        <v>30.2826060053</v>
      </c>
      <c r="K158" s="49">
        <v>33.865531185199998</v>
      </c>
      <c r="L158" s="49">
        <v>53.016808295700002</v>
      </c>
      <c r="M158" s="49">
        <v>34.141448275899997</v>
      </c>
      <c r="N158" s="49">
        <v>9.1568536193900005</v>
      </c>
      <c r="O158" s="49">
        <v>32.210245816600001</v>
      </c>
      <c r="P158" s="49">
        <v>26.913170419099998</v>
      </c>
      <c r="Q158" s="49">
        <v>22.6501560062</v>
      </c>
      <c r="R158" s="49">
        <v>28.091661569399999</v>
      </c>
      <c r="S158" s="49">
        <v>14.02</v>
      </c>
      <c r="T158" s="49">
        <v>15.637675664</v>
      </c>
      <c r="U158" s="49">
        <v>22.084817532799999</v>
      </c>
      <c r="V158" s="49">
        <v>21.087561726200001</v>
      </c>
      <c r="W158" s="49">
        <v>20.96</v>
      </c>
      <c r="X158" s="49">
        <v>47.139111374199999</v>
      </c>
      <c r="Y158" s="49">
        <v>20.249224741399999</v>
      </c>
      <c r="Z158" s="49">
        <v>19.77</v>
      </c>
      <c r="AA158" s="49">
        <v>26.832925892199999</v>
      </c>
      <c r="AB158" s="49">
        <v>9.2486264910100004</v>
      </c>
      <c r="AC158" s="49">
        <v>23.809628302899998</v>
      </c>
      <c r="AD158" s="49">
        <v>35.952762634999999</v>
      </c>
      <c r="AE158" s="49">
        <v>13.654692829</v>
      </c>
      <c r="AF158" s="49">
        <v>11.9932451535</v>
      </c>
      <c r="AG158" s="49">
        <v>30.1310487288</v>
      </c>
      <c r="AH158" s="49">
        <v>32.402781666700001</v>
      </c>
      <c r="AI158" s="49">
        <v>37.818709601599998</v>
      </c>
      <c r="AJ158" s="49">
        <v>5.7360818358900003</v>
      </c>
      <c r="AK158" s="49">
        <v>44.089842235699997</v>
      </c>
      <c r="AL158" s="49">
        <v>32.468836685699998</v>
      </c>
      <c r="AM158" s="49">
        <v>22.626595938299999</v>
      </c>
      <c r="AN158" s="49">
        <v>26.902654465000001</v>
      </c>
      <c r="AO158" s="49">
        <v>49.170221610299997</v>
      </c>
      <c r="AP158" s="49">
        <v>33.890610027100003</v>
      </c>
      <c r="AQ158" s="49">
        <v>19.36</v>
      </c>
      <c r="AR158" s="49">
        <v>6.76</v>
      </c>
      <c r="AS158" s="49">
        <v>11.0129534561</v>
      </c>
      <c r="AT158" s="49">
        <v>19.304419074399998</v>
      </c>
      <c r="AU158" s="49">
        <v>7.8056541453000001</v>
      </c>
      <c r="AV158" s="49">
        <v>25.822732630000001</v>
      </c>
      <c r="AW158" s="49">
        <v>24.453435799400001</v>
      </c>
      <c r="AX158" s="49">
        <v>20.451089102099999</v>
      </c>
      <c r="AY158" s="49">
        <v>19.404389918</v>
      </c>
      <c r="AZ158" s="49">
        <v>20.358272335199999</v>
      </c>
      <c r="BA158" s="49">
        <v>2.0402550095400001</v>
      </c>
      <c r="BB158" s="49">
        <v>13.5196297666</v>
      </c>
      <c r="BC158" s="49">
        <v>17.087252722500001</v>
      </c>
      <c r="BD158" s="49">
        <v>32.423607736800001</v>
      </c>
      <c r="BE158" s="49">
        <v>37.832527092799999</v>
      </c>
      <c r="BF158" s="49">
        <v>22.986176199999999</v>
      </c>
      <c r="BG158" s="49">
        <v>2.46</v>
      </c>
      <c r="BH158" s="49">
        <v>5.15</v>
      </c>
      <c r="BI158" s="49">
        <v>8.2828498593299997</v>
      </c>
      <c r="BJ158" s="49">
        <v>13.3741844712</v>
      </c>
      <c r="BK158" s="49">
        <v>15.3976862394</v>
      </c>
      <c r="BL158" s="49">
        <v>15.545714222300001</v>
      </c>
      <c r="BM158" s="49">
        <v>10.9441796212</v>
      </c>
      <c r="BN158" s="49">
        <v>10.740497162800001</v>
      </c>
      <c r="BO158" s="49">
        <v>8.3699999999999992</v>
      </c>
      <c r="BP158" s="49">
        <v>13.22</v>
      </c>
      <c r="BQ158" s="49">
        <v>4.8738961500000002</v>
      </c>
      <c r="BR158" s="49">
        <v>18.237495858900001</v>
      </c>
      <c r="BS158" s="49">
        <v>15.04</v>
      </c>
      <c r="BT158">
        <v>9.1818053916199993</v>
      </c>
    </row>
    <row r="159" spans="1:72" x14ac:dyDescent="0.3">
      <c r="A159" s="48">
        <v>44531</v>
      </c>
      <c r="B159" s="51">
        <v>100774</v>
      </c>
      <c r="C159" s="49">
        <v>67.629926436600002</v>
      </c>
      <c r="D159" s="49">
        <v>21.613476468599998</v>
      </c>
      <c r="E159" s="49">
        <v>22.0958214385</v>
      </c>
      <c r="F159" s="49">
        <v>22.581521444300002</v>
      </c>
      <c r="G159" s="49">
        <v>17.487467895799998</v>
      </c>
      <c r="H159" s="49">
        <v>15.2642877411</v>
      </c>
      <c r="I159" s="49">
        <v>10.566980039300001</v>
      </c>
      <c r="J159" s="49">
        <v>29.472809949199998</v>
      </c>
      <c r="K159" s="49">
        <v>32.147714385999997</v>
      </c>
      <c r="L159" s="49">
        <v>49.7501360049</v>
      </c>
      <c r="M159" s="49">
        <v>33.042620689700001</v>
      </c>
      <c r="N159" s="49">
        <v>8.8978719008600002</v>
      </c>
      <c r="O159" s="49">
        <v>31.983829052000001</v>
      </c>
      <c r="P159" s="49">
        <v>25.463400935199999</v>
      </c>
      <c r="Q159" s="49">
        <v>22.084633385299998</v>
      </c>
      <c r="R159" s="49">
        <v>27.777459133200001</v>
      </c>
      <c r="S159" s="49">
        <v>13.75</v>
      </c>
      <c r="T159" s="49">
        <v>14.891672399000001</v>
      </c>
      <c r="U159" s="49">
        <v>21.667560521399999</v>
      </c>
      <c r="V159" s="49">
        <v>20.395535999500002</v>
      </c>
      <c r="W159" s="49">
        <v>20.309999999999999</v>
      </c>
      <c r="X159" s="49">
        <v>46.8951589666</v>
      </c>
      <c r="Y159" s="49">
        <v>19.652810520999999</v>
      </c>
      <c r="Z159" s="49">
        <v>19.239999999999998</v>
      </c>
      <c r="AA159" s="49">
        <v>26.092975831299999</v>
      </c>
      <c r="AB159" s="49">
        <v>8.94494024802</v>
      </c>
      <c r="AC159" s="49">
        <v>23.3431539525</v>
      </c>
      <c r="AD159" s="49">
        <v>33.268550928700002</v>
      </c>
      <c r="AE159" s="49">
        <v>13.338478889799999</v>
      </c>
      <c r="AF159" s="49">
        <v>11.6255980361</v>
      </c>
      <c r="AG159" s="49">
        <v>29.673160310699998</v>
      </c>
      <c r="AH159" s="49">
        <v>30.824974008400002</v>
      </c>
      <c r="AI159" s="49">
        <v>36.961382766500002</v>
      </c>
      <c r="AJ159" s="49">
        <v>5.58970654183</v>
      </c>
      <c r="AK159" s="49">
        <v>43.329508677</v>
      </c>
      <c r="AL159" s="49">
        <v>31.249214603799999</v>
      </c>
      <c r="AM159" s="49">
        <v>20.7258466826</v>
      </c>
      <c r="AN159" s="49">
        <v>27.736009286200002</v>
      </c>
      <c r="AO159" s="49">
        <v>44.899728314699999</v>
      </c>
      <c r="AP159" s="49">
        <v>32.688686189499997</v>
      </c>
      <c r="AQ159" s="49">
        <v>18.3</v>
      </c>
      <c r="AR159" s="49">
        <v>6.88</v>
      </c>
      <c r="AS159" s="49">
        <v>10.4424844008</v>
      </c>
      <c r="AT159" s="49">
        <v>18.5145176951</v>
      </c>
      <c r="AU159" s="49">
        <v>7.6465580098599997</v>
      </c>
      <c r="AV159" s="49">
        <v>24.137563897900002</v>
      </c>
      <c r="AW159" s="49">
        <v>23.6551734773</v>
      </c>
      <c r="AX159" s="49">
        <v>19.479642862799999</v>
      </c>
      <c r="AY159" s="49">
        <v>19.205091795600001</v>
      </c>
      <c r="AZ159" s="49">
        <v>20.1100007213</v>
      </c>
      <c r="BA159" s="49">
        <v>1.9163142846600001</v>
      </c>
      <c r="BB159" s="49">
        <v>12.582718486899999</v>
      </c>
      <c r="BC159" s="49">
        <v>16.134254801600001</v>
      </c>
      <c r="BD159" s="49">
        <v>32.128689956400002</v>
      </c>
      <c r="BE159" s="49">
        <v>38.091381225500001</v>
      </c>
      <c r="BF159" s="49">
        <v>21.725707988700002</v>
      </c>
      <c r="BG159" s="49">
        <v>2.36</v>
      </c>
      <c r="BH159" s="49">
        <v>5.2</v>
      </c>
      <c r="BI159" s="49">
        <v>8.18540456687</v>
      </c>
      <c r="BJ159" s="49">
        <v>12.671799243500001</v>
      </c>
      <c r="BK159" s="49">
        <v>15.2617993228</v>
      </c>
      <c r="BL159" s="49">
        <v>14.8105764122</v>
      </c>
      <c r="BM159" s="49">
        <v>10.462905231500001</v>
      </c>
      <c r="BN159" s="49">
        <v>10.6722106232</v>
      </c>
      <c r="BO159" s="49">
        <v>8.14</v>
      </c>
      <c r="BP159" s="49">
        <v>13.33</v>
      </c>
      <c r="BQ159" s="49">
        <v>4.4952468475099998</v>
      </c>
      <c r="BR159" s="49">
        <v>17.142470868499998</v>
      </c>
      <c r="BS159" s="49">
        <v>14.8</v>
      </c>
      <c r="BT159">
        <v>8.4931699872500008</v>
      </c>
    </row>
    <row r="160" spans="1:72" x14ac:dyDescent="0.3">
      <c r="A160" s="48">
        <v>44530</v>
      </c>
      <c r="B160" s="51">
        <v>101915</v>
      </c>
      <c r="C160" s="49">
        <v>67.3602926704</v>
      </c>
      <c r="D160" s="49">
        <v>21.4893450159</v>
      </c>
      <c r="E160" s="49">
        <v>22.237375902099998</v>
      </c>
      <c r="F160" s="49">
        <v>22.4252736848</v>
      </c>
      <c r="G160" s="49">
        <v>17.558017438499999</v>
      </c>
      <c r="H160" s="49">
        <v>15.456775606700001</v>
      </c>
      <c r="I160" s="49">
        <v>10.6629562431</v>
      </c>
      <c r="J160" s="49">
        <v>29.981286542599999</v>
      </c>
      <c r="K160" s="49">
        <v>32.029921234</v>
      </c>
      <c r="L160" s="49">
        <v>50.440973045299998</v>
      </c>
      <c r="M160" s="49">
        <v>34.666551724100003</v>
      </c>
      <c r="N160" s="49">
        <v>8.9223553850799995</v>
      </c>
      <c r="O160" s="49">
        <v>31.727879665900002</v>
      </c>
      <c r="P160" s="49">
        <v>25.1033910634</v>
      </c>
      <c r="Q160" s="49">
        <v>22.006630265199998</v>
      </c>
      <c r="R160" s="49">
        <v>27.9345603513</v>
      </c>
      <c r="S160" s="49">
        <v>13.95</v>
      </c>
      <c r="T160" s="49">
        <v>14.9708366351</v>
      </c>
      <c r="U160" s="49">
        <v>22.233837894000001</v>
      </c>
      <c r="V160" s="49">
        <v>20.424370404800001</v>
      </c>
      <c r="W160" s="49">
        <v>20.29</v>
      </c>
      <c r="X160" s="49">
        <v>47.186025298700002</v>
      </c>
      <c r="Y160" s="49">
        <v>20.08569181</v>
      </c>
      <c r="Z160" s="49">
        <v>19.75</v>
      </c>
      <c r="AA160" s="49">
        <v>26.404533751700001</v>
      </c>
      <c r="AB160" s="49">
        <v>9.0691755292499998</v>
      </c>
      <c r="AC160" s="49">
        <v>23.197380718000002</v>
      </c>
      <c r="AD160" s="49">
        <v>32.9942519222</v>
      </c>
      <c r="AE160" s="49">
        <v>13.827173159499999</v>
      </c>
      <c r="AF160" s="49">
        <v>12.1560644469</v>
      </c>
      <c r="AG160" s="49">
        <v>31.5445303672</v>
      </c>
      <c r="AH160" s="49">
        <v>30.8345947868</v>
      </c>
      <c r="AI160" s="49">
        <v>37.115508939100003</v>
      </c>
      <c r="AJ160" s="49">
        <v>5.6171519094700004</v>
      </c>
      <c r="AK160" s="49">
        <v>43.234466982199997</v>
      </c>
      <c r="AL160" s="49">
        <v>31.652554189899998</v>
      </c>
      <c r="AM160" s="49">
        <v>20.8890423257</v>
      </c>
      <c r="AN160" s="49">
        <v>29.726256682900001</v>
      </c>
      <c r="AO160" s="49">
        <v>42.577328574299997</v>
      </c>
      <c r="AP160" s="49">
        <v>32.807057476499999</v>
      </c>
      <c r="AQ160" s="49">
        <v>19.14</v>
      </c>
      <c r="AR160" s="49">
        <v>7.8</v>
      </c>
      <c r="AS160" s="49">
        <v>10.2974498953</v>
      </c>
      <c r="AT160" s="49">
        <v>18.880569553800001</v>
      </c>
      <c r="AU160" s="49">
        <v>7.8553716876299999</v>
      </c>
      <c r="AV160" s="49">
        <v>24.742242090000001</v>
      </c>
      <c r="AW160" s="49">
        <v>23.415694780700001</v>
      </c>
      <c r="AX160" s="49">
        <v>19.409417833399999</v>
      </c>
      <c r="AY160" s="49">
        <v>19.386271906899999</v>
      </c>
      <c r="AZ160" s="49">
        <v>21.6731923641</v>
      </c>
      <c r="BA160" s="49">
        <v>1.9735176961400001</v>
      </c>
      <c r="BB160" s="49">
        <v>12.732624291600001</v>
      </c>
      <c r="BC160" s="49">
        <v>16.648873678899999</v>
      </c>
      <c r="BD160" s="49">
        <v>33.291012973199997</v>
      </c>
      <c r="BE160" s="49">
        <v>38.917723264700001</v>
      </c>
      <c r="BF160" s="49">
        <v>21.6661583094</v>
      </c>
      <c r="BG160" s="49">
        <v>2.48</v>
      </c>
      <c r="BH160" s="49">
        <v>5.67</v>
      </c>
      <c r="BI160" s="49">
        <v>8.3608060933000008</v>
      </c>
      <c r="BJ160" s="49">
        <v>13.085533007800001</v>
      </c>
      <c r="BK160" s="49">
        <v>15.3127569165</v>
      </c>
      <c r="BL160" s="49">
        <v>15.4182903352</v>
      </c>
      <c r="BM160" s="49">
        <v>10.674665963000001</v>
      </c>
      <c r="BN160" s="49">
        <v>10.9843776615</v>
      </c>
      <c r="BO160" s="49">
        <v>8.3000000000000007</v>
      </c>
      <c r="BP160" s="49">
        <v>13.62</v>
      </c>
      <c r="BQ160" s="49">
        <v>4.5632095428200001</v>
      </c>
      <c r="BR160" s="49">
        <v>17.5785427673</v>
      </c>
      <c r="BS160" s="49">
        <v>16</v>
      </c>
      <c r="BT160">
        <v>8.7609726445099998</v>
      </c>
    </row>
    <row r="161" spans="1:72" x14ac:dyDescent="0.3">
      <c r="A161" s="48">
        <v>44529</v>
      </c>
      <c r="B161" s="51">
        <v>102814</v>
      </c>
      <c r="C161" s="49">
        <v>66.926952689000004</v>
      </c>
      <c r="D161" s="49">
        <v>21.5185524165</v>
      </c>
      <c r="E161" s="49">
        <v>22.515591507700002</v>
      </c>
      <c r="F161" s="49">
        <v>22.440154423799999</v>
      </c>
      <c r="G161" s="49">
        <v>17.875490380599999</v>
      </c>
      <c r="H161" s="49">
        <v>15.726258618499999</v>
      </c>
      <c r="I161" s="49">
        <v>11.0372634379</v>
      </c>
      <c r="J161" s="49">
        <v>29.011414521900001</v>
      </c>
      <c r="K161" s="49">
        <v>32.3145880179</v>
      </c>
      <c r="L161" s="49">
        <v>51.566050511</v>
      </c>
      <c r="M161" s="49">
        <v>33.7719310345</v>
      </c>
      <c r="N161" s="49">
        <v>9.0607580022200001</v>
      </c>
      <c r="O161" s="49">
        <v>31.905075394699999</v>
      </c>
      <c r="P161" s="49">
        <v>25.1033910634</v>
      </c>
      <c r="Q161" s="49">
        <v>22.2113884555</v>
      </c>
      <c r="R161" s="49">
        <v>28.4156828319</v>
      </c>
      <c r="S161" s="49">
        <v>14.26</v>
      </c>
      <c r="T161" s="49">
        <v>15.3402697365</v>
      </c>
      <c r="U161" s="49">
        <v>22.4623357812</v>
      </c>
      <c r="V161" s="49">
        <v>20.645434178599999</v>
      </c>
      <c r="W161" s="49">
        <v>20.84</v>
      </c>
      <c r="X161" s="49">
        <v>47.214173653400003</v>
      </c>
      <c r="Y161" s="49">
        <v>20.5859101884</v>
      </c>
      <c r="Z161" s="49">
        <v>20.399999999999999</v>
      </c>
      <c r="AA161" s="49">
        <v>26.628466006899998</v>
      </c>
      <c r="AB161" s="49">
        <v>9.2831362913500008</v>
      </c>
      <c r="AC161" s="49">
        <v>23.0807621304</v>
      </c>
      <c r="AD161" s="49">
        <v>33.601628293700003</v>
      </c>
      <c r="AE161" s="49">
        <v>13.5971993855</v>
      </c>
      <c r="AF161" s="49">
        <v>11.3660683821</v>
      </c>
      <c r="AG161" s="49">
        <v>31.9924646893</v>
      </c>
      <c r="AH161" s="49">
        <v>31.065493468500001</v>
      </c>
      <c r="AI161" s="49">
        <v>37.433394170100001</v>
      </c>
      <c r="AJ161" s="49">
        <v>5.5805580859599999</v>
      </c>
      <c r="AK161" s="49">
        <v>43.148929456799998</v>
      </c>
      <c r="AL161" s="49">
        <v>32.420820068300003</v>
      </c>
      <c r="AM161" s="49">
        <v>21.637822335599999</v>
      </c>
      <c r="AN161" s="49">
        <v>30.8341283864</v>
      </c>
      <c r="AO161" s="49">
        <v>44.4063247068</v>
      </c>
      <c r="AP161" s="49">
        <v>33.071116501399999</v>
      </c>
      <c r="AQ161" s="49">
        <v>19.75</v>
      </c>
      <c r="AR161" s="49">
        <v>8.0399999999999991</v>
      </c>
      <c r="AS161" s="49">
        <v>10.3941395656</v>
      </c>
      <c r="AT161" s="49">
        <v>18.899835441099999</v>
      </c>
      <c r="AU161" s="49">
        <v>7.9349197553500002</v>
      </c>
      <c r="AV161" s="49">
        <v>25.198228923399999</v>
      </c>
      <c r="AW161" s="49">
        <v>23.371346873899999</v>
      </c>
      <c r="AX161" s="49">
        <v>19.194841354899999</v>
      </c>
      <c r="AY161" s="49">
        <v>19.377212901299998</v>
      </c>
      <c r="AZ161" s="49">
        <v>21.9582449577</v>
      </c>
      <c r="BA161" s="49">
        <v>1.9735176961400001</v>
      </c>
      <c r="BB161" s="49">
        <v>12.8356845324</v>
      </c>
      <c r="BC161" s="49">
        <v>17.039602826500001</v>
      </c>
      <c r="BD161" s="49">
        <v>35.476874168899997</v>
      </c>
      <c r="BE161" s="49">
        <v>39.465299314699998</v>
      </c>
      <c r="BF161" s="49">
        <v>20.7629881738</v>
      </c>
      <c r="BG161" s="49">
        <v>2.41</v>
      </c>
      <c r="BH161" s="49">
        <v>5.85</v>
      </c>
      <c r="BI161" s="49">
        <v>8.4290177980200003</v>
      </c>
      <c r="BJ161" s="49">
        <v>13.5088884874</v>
      </c>
      <c r="BK161" s="49">
        <v>15.584530749800001</v>
      </c>
      <c r="BL161" s="49">
        <v>15.878976696100001</v>
      </c>
      <c r="BM161" s="49">
        <v>10.838299255500001</v>
      </c>
      <c r="BN161" s="49">
        <v>11.4916490988</v>
      </c>
      <c r="BO161" s="49">
        <v>8.27</v>
      </c>
      <c r="BP161" s="49">
        <v>14.55</v>
      </c>
      <c r="BQ161" s="49">
        <v>4.7379707593599996</v>
      </c>
      <c r="BR161" s="49">
        <v>17.762662013500002</v>
      </c>
      <c r="BS161" s="49">
        <v>15.6</v>
      </c>
      <c r="BT161">
        <v>9.11485472731</v>
      </c>
    </row>
    <row r="162" spans="1:72" x14ac:dyDescent="0.3">
      <c r="A162" s="48">
        <v>44526</v>
      </c>
      <c r="B162" s="51">
        <v>102224</v>
      </c>
      <c r="C162" s="49">
        <v>66.098791835599997</v>
      </c>
      <c r="D162" s="49">
        <v>20.7883674007</v>
      </c>
      <c r="E162" s="49">
        <v>22.664635582100001</v>
      </c>
      <c r="F162" s="49">
        <v>21.7035578429</v>
      </c>
      <c r="G162" s="49">
        <v>18.007770773200001</v>
      </c>
      <c r="H162" s="49">
        <v>16.063112383299998</v>
      </c>
      <c r="I162" s="49">
        <v>11.3059968086</v>
      </c>
      <c r="J162" s="49">
        <v>28.964333355800001</v>
      </c>
      <c r="K162" s="49">
        <v>32.029921234</v>
      </c>
      <c r="L162" s="49">
        <v>51.674610617299997</v>
      </c>
      <c r="M162" s="49">
        <v>33.4315862069</v>
      </c>
      <c r="N162" s="49">
        <v>9.0699848433600003</v>
      </c>
      <c r="O162" s="49">
        <v>32.180713195099997</v>
      </c>
      <c r="P162" s="49">
        <v>24.86014115</v>
      </c>
      <c r="Q162" s="49">
        <v>22.201638065499999</v>
      </c>
      <c r="R162" s="49">
        <v>28.828073529499999</v>
      </c>
      <c r="S162" s="49">
        <v>14.36</v>
      </c>
      <c r="T162" s="49">
        <v>15.428229998799999</v>
      </c>
      <c r="U162" s="49">
        <v>22.512009234899999</v>
      </c>
      <c r="V162" s="49">
        <v>20.472427746899999</v>
      </c>
      <c r="W162" s="49">
        <v>20.149999999999999</v>
      </c>
      <c r="X162" s="49">
        <v>47.7020784686</v>
      </c>
      <c r="Y162" s="49">
        <v>20.710964783000001</v>
      </c>
      <c r="Z162" s="49">
        <v>20.55</v>
      </c>
      <c r="AA162" s="49">
        <v>27.105539072500001</v>
      </c>
      <c r="AB162" s="49">
        <v>9.2417245309399991</v>
      </c>
      <c r="AC162" s="49">
        <v>22.5754149174</v>
      </c>
      <c r="AD162" s="49">
        <v>33.454682397399999</v>
      </c>
      <c r="AE162" s="49">
        <v>13.0701761535</v>
      </c>
      <c r="AF162" s="49">
        <v>11.543817496699999</v>
      </c>
      <c r="AG162" s="49">
        <v>31.186182909599999</v>
      </c>
      <c r="AH162" s="49">
        <v>30.969285684399999</v>
      </c>
      <c r="AI162" s="49">
        <v>37.568254571099999</v>
      </c>
      <c r="AJ162" s="49">
        <v>5.5348158065600002</v>
      </c>
      <c r="AK162" s="49">
        <v>42.331570881200001</v>
      </c>
      <c r="AL162" s="49">
        <v>32.814556330999999</v>
      </c>
      <c r="AM162" s="49">
        <v>21.388228998900001</v>
      </c>
      <c r="AN162" s="49">
        <v>29.863515123999999</v>
      </c>
      <c r="AO162" s="49">
        <v>42.841044295700001</v>
      </c>
      <c r="AP162" s="49">
        <v>32.7251081239</v>
      </c>
      <c r="AQ162" s="49">
        <v>19.27</v>
      </c>
      <c r="AR162" s="49">
        <v>8.06</v>
      </c>
      <c r="AS162" s="49">
        <v>10.2974498953</v>
      </c>
      <c r="AT162" s="49">
        <v>18.928734272100002</v>
      </c>
      <c r="AU162" s="49">
        <v>8.0045243146100002</v>
      </c>
      <c r="AV162" s="49">
        <v>25.188316166100002</v>
      </c>
      <c r="AW162" s="49">
        <v>22.839171992499999</v>
      </c>
      <c r="AX162" s="49">
        <v>19.046588515100002</v>
      </c>
      <c r="AY162" s="49">
        <v>19.096383728799999</v>
      </c>
      <c r="AZ162" s="49">
        <v>21.7927305485</v>
      </c>
      <c r="BA162" s="49">
        <v>1.9830515980600001</v>
      </c>
      <c r="BB162" s="49">
        <v>12.095524621399999</v>
      </c>
      <c r="BC162" s="49">
        <v>17.173022535400001</v>
      </c>
      <c r="BD162" s="49">
        <v>35.303393121699997</v>
      </c>
      <c r="BE162" s="49">
        <v>39.893404226500003</v>
      </c>
      <c r="BF162" s="49">
        <v>20.7332133341</v>
      </c>
      <c r="BG162" s="49">
        <v>2.35</v>
      </c>
      <c r="BH162" s="49">
        <v>5.68</v>
      </c>
      <c r="BI162" s="49">
        <v>8.4777404442499993</v>
      </c>
      <c r="BJ162" s="49">
        <v>14.028461121599999</v>
      </c>
      <c r="BK162" s="49">
        <v>15.355221578</v>
      </c>
      <c r="BL162" s="49">
        <v>16.163229982699999</v>
      </c>
      <c r="BM162" s="49">
        <v>10.9441796212</v>
      </c>
      <c r="BN162" s="49">
        <v>11.1892372804</v>
      </c>
      <c r="BO162" s="49">
        <v>8.4600000000000009</v>
      </c>
      <c r="BP162" s="49">
        <v>14.95</v>
      </c>
      <c r="BQ162" s="49">
        <v>4.7768065852500001</v>
      </c>
      <c r="BR162" s="49">
        <v>18.0146146662</v>
      </c>
      <c r="BS162" s="49">
        <v>15.08</v>
      </c>
      <c r="BT162">
        <v>8.9618246374500004</v>
      </c>
    </row>
    <row r="163" spans="1:72" x14ac:dyDescent="0.3">
      <c r="A163" s="48">
        <v>44525</v>
      </c>
      <c r="B163" s="51">
        <v>105811</v>
      </c>
      <c r="C163" s="49">
        <v>67.889930425499998</v>
      </c>
      <c r="D163" s="49">
        <v>21.628080168899999</v>
      </c>
      <c r="E163" s="49">
        <v>23.1018315337</v>
      </c>
      <c r="F163" s="49">
        <v>22.693126986900001</v>
      </c>
      <c r="G163" s="49">
        <v>18.757359664300001</v>
      </c>
      <c r="H163" s="49">
        <v>16.582829620399998</v>
      </c>
      <c r="I163" s="49">
        <v>11.8722564111</v>
      </c>
      <c r="J163" s="49">
        <v>29.953037842899999</v>
      </c>
      <c r="K163" s="49">
        <v>32.991898641600002</v>
      </c>
      <c r="L163" s="49">
        <v>53.401703218100003</v>
      </c>
      <c r="M163" s="49">
        <v>34.394275862100002</v>
      </c>
      <c r="N163" s="49">
        <v>9.2545216662200005</v>
      </c>
      <c r="O163" s="49">
        <v>33.273420189500001</v>
      </c>
      <c r="P163" s="49">
        <v>25.531510911000002</v>
      </c>
      <c r="Q163" s="49">
        <v>22.5721528861</v>
      </c>
      <c r="R163" s="49">
        <v>30.2125280144</v>
      </c>
      <c r="S163" s="49">
        <v>14.88</v>
      </c>
      <c r="T163" s="49">
        <v>15.991175677199999</v>
      </c>
      <c r="U163" s="49">
        <v>23.346523257800001</v>
      </c>
      <c r="V163" s="49">
        <v>20.683880052300001</v>
      </c>
      <c r="W163" s="49">
        <v>22.08</v>
      </c>
      <c r="X163" s="49">
        <v>48.1336865743</v>
      </c>
      <c r="Y163" s="49">
        <v>21.288139834999999</v>
      </c>
      <c r="Z163" s="49">
        <v>21.56</v>
      </c>
      <c r="AA163" s="49">
        <v>28.079157573700002</v>
      </c>
      <c r="AB163" s="49">
        <v>9.4211754927100007</v>
      </c>
      <c r="AC163" s="49">
        <v>22.973861758400002</v>
      </c>
      <c r="AD163" s="49">
        <v>34.238393844500003</v>
      </c>
      <c r="AE163" s="49">
        <v>13.5492881826</v>
      </c>
      <c r="AF163" s="49">
        <v>11.6721918572</v>
      </c>
      <c r="AG163" s="49">
        <v>32.241317090400003</v>
      </c>
      <c r="AH163" s="49">
        <v>31.7966726272</v>
      </c>
      <c r="AI163" s="49">
        <v>37.895772687899999</v>
      </c>
      <c r="AJ163" s="49">
        <v>5.6354488212299998</v>
      </c>
      <c r="AK163" s="49">
        <v>42.968350236600003</v>
      </c>
      <c r="AL163" s="49">
        <v>33.986161795599998</v>
      </c>
      <c r="AM163" s="49">
        <v>22.492199526299999</v>
      </c>
      <c r="AN163" s="49">
        <v>31.843958346299999</v>
      </c>
      <c r="AO163" s="49">
        <v>44.057539397799999</v>
      </c>
      <c r="AP163" s="49">
        <v>32.688686189499997</v>
      </c>
      <c r="AQ163" s="49">
        <v>21.04</v>
      </c>
      <c r="AR163" s="49">
        <v>8.6999999999999993</v>
      </c>
      <c r="AS163" s="49">
        <v>10.548843038299999</v>
      </c>
      <c r="AT163" s="49">
        <v>19.9401933553</v>
      </c>
      <c r="AU163" s="49">
        <v>8.4420386870800002</v>
      </c>
      <c r="AV163" s="49">
        <v>26.7743573258</v>
      </c>
      <c r="AW163" s="49">
        <v>23.069781107800001</v>
      </c>
      <c r="AX163" s="49">
        <v>19.522558158500001</v>
      </c>
      <c r="AY163" s="49">
        <v>19.304740856799999</v>
      </c>
      <c r="AZ163" s="49">
        <v>22.482373920299999</v>
      </c>
      <c r="BA163" s="49">
        <v>2.0688567152799999</v>
      </c>
      <c r="BB163" s="49">
        <v>12.948113886</v>
      </c>
      <c r="BC163" s="49">
        <v>18.059310601899998</v>
      </c>
      <c r="BD163" s="49">
        <v>36.925440913700001</v>
      </c>
      <c r="BE163" s="49">
        <v>41.546088304800001</v>
      </c>
      <c r="BF163" s="49">
        <v>22.033381331600001</v>
      </c>
      <c r="BG163" s="49">
        <v>2.5</v>
      </c>
      <c r="BH163" s="49">
        <v>5.95</v>
      </c>
      <c r="BI163" s="49">
        <v>8.7116091461600007</v>
      </c>
      <c r="BJ163" s="49">
        <v>14.6346291947</v>
      </c>
      <c r="BK163" s="49">
        <v>15.6185024789</v>
      </c>
      <c r="BL163" s="49">
        <v>16.8395567679</v>
      </c>
      <c r="BM163" s="49">
        <v>11.4447049865</v>
      </c>
      <c r="BN163" s="49">
        <v>11.9989205361</v>
      </c>
      <c r="BO163" s="49">
        <v>8.58</v>
      </c>
      <c r="BP163" s="49">
        <v>16.809999999999999</v>
      </c>
      <c r="BQ163" s="49">
        <v>4.9224409323699998</v>
      </c>
      <c r="BR163" s="49">
        <v>18.537900944800001</v>
      </c>
      <c r="BS163" s="49">
        <v>17.100000000000001</v>
      </c>
      <c r="BT163">
        <v>9.2774491977900002</v>
      </c>
    </row>
    <row r="164" spans="1:72" x14ac:dyDescent="0.3">
      <c r="A164" s="48">
        <v>44524</v>
      </c>
      <c r="B164" s="51">
        <v>104514</v>
      </c>
      <c r="C164" s="49">
        <v>68.352159739000001</v>
      </c>
      <c r="D164" s="49">
        <v>20.7153488991</v>
      </c>
      <c r="E164" s="49">
        <v>22.8931698295</v>
      </c>
      <c r="F164" s="49">
        <v>21.7928422769</v>
      </c>
      <c r="G164" s="49">
        <v>18.607441886099998</v>
      </c>
      <c r="H164" s="49">
        <v>16.4577125078</v>
      </c>
      <c r="I164" s="49">
        <v>11.6994992442</v>
      </c>
      <c r="J164" s="49">
        <v>28.474689228900001</v>
      </c>
      <c r="K164" s="49">
        <v>32.196794865999998</v>
      </c>
      <c r="L164" s="49">
        <v>52.177934746699997</v>
      </c>
      <c r="M164" s="49">
        <v>35.259724137900001</v>
      </c>
      <c r="N164" s="49">
        <v>9.1714800959300007</v>
      </c>
      <c r="O164" s="49">
        <v>33.0076265963</v>
      </c>
      <c r="P164" s="49">
        <v>25.297990994100001</v>
      </c>
      <c r="Q164" s="49">
        <v>22.640405616199999</v>
      </c>
      <c r="R164" s="49">
        <v>30.055426796300001</v>
      </c>
      <c r="S164" s="49">
        <v>14.89</v>
      </c>
      <c r="T164" s="49">
        <v>15.9296034936</v>
      </c>
      <c r="U164" s="49">
        <v>23.296849804000001</v>
      </c>
      <c r="V164" s="49">
        <v>20.385924531099999</v>
      </c>
      <c r="W164" s="49">
        <v>21.9</v>
      </c>
      <c r="X164" s="49">
        <v>47.636398974199999</v>
      </c>
      <c r="Y164" s="49">
        <v>20.807160625000002</v>
      </c>
      <c r="Z164" s="49">
        <v>21.61</v>
      </c>
      <c r="AA164" s="49">
        <v>27.738391098299999</v>
      </c>
      <c r="AB164" s="49">
        <v>9.3038421715599995</v>
      </c>
      <c r="AC164" s="49">
        <v>22.7892156614</v>
      </c>
      <c r="AD164" s="49">
        <v>33.523257149000003</v>
      </c>
      <c r="AE164" s="49">
        <v>13.2618209652</v>
      </c>
      <c r="AF164" s="49">
        <v>11.4351930378</v>
      </c>
      <c r="AG164" s="49">
        <v>31.972556497199999</v>
      </c>
      <c r="AH164" s="49">
        <v>31.0751142469</v>
      </c>
      <c r="AI164" s="49">
        <v>37.674216314799999</v>
      </c>
      <c r="AJ164" s="49">
        <v>5.58970654183</v>
      </c>
      <c r="AK164" s="49">
        <v>42.198512508500002</v>
      </c>
      <c r="AL164" s="49">
        <v>33.409962386799997</v>
      </c>
      <c r="AM164" s="49">
        <v>22.002612596799999</v>
      </c>
      <c r="AN164" s="49">
        <v>31.353749627900001</v>
      </c>
      <c r="AO164" s="49">
        <v>43.436531408599997</v>
      </c>
      <c r="AP164" s="49">
        <v>32.315361361100003</v>
      </c>
      <c r="AQ164" s="49">
        <v>20.6</v>
      </c>
      <c r="AR164" s="49">
        <v>8.82</v>
      </c>
      <c r="AS164" s="49">
        <v>10.4424844008</v>
      </c>
      <c r="AT164" s="49">
        <v>19.6223062149</v>
      </c>
      <c r="AU164" s="49">
        <v>8.2232815008499998</v>
      </c>
      <c r="AV164" s="49">
        <v>26.595927695299999</v>
      </c>
      <c r="AW164" s="49">
        <v>22.723867434900001</v>
      </c>
      <c r="AX164" s="49">
        <v>19.432826176500001</v>
      </c>
      <c r="AY164" s="49">
        <v>19.132619751099998</v>
      </c>
      <c r="AZ164" s="49">
        <v>23.144431557200001</v>
      </c>
      <c r="BA164" s="49">
        <v>2.0688567152799999</v>
      </c>
      <c r="BB164" s="49">
        <v>12.807577194</v>
      </c>
      <c r="BC164" s="49">
        <v>17.716231350400001</v>
      </c>
      <c r="BD164" s="49">
        <v>36.084057834399999</v>
      </c>
      <c r="BE164" s="49">
        <v>40.241861712899997</v>
      </c>
      <c r="BF164" s="49">
        <v>21.547058950899999</v>
      </c>
      <c r="BG164" s="49">
        <v>2.46</v>
      </c>
      <c r="BH164" s="49">
        <v>5.87</v>
      </c>
      <c r="BI164" s="49">
        <v>8.6823755584299995</v>
      </c>
      <c r="BJ164" s="49">
        <v>13.951487397999999</v>
      </c>
      <c r="BK164" s="49">
        <v>15.1428982708</v>
      </c>
      <c r="BL164" s="49">
        <v>16.555303481300001</v>
      </c>
      <c r="BM164" s="49">
        <v>11.001932547999999</v>
      </c>
      <c r="BN164" s="49">
        <v>11.081929861000001</v>
      </c>
      <c r="BO164" s="49">
        <v>8.42</v>
      </c>
      <c r="BP164" s="49">
        <v>15.73</v>
      </c>
      <c r="BQ164" s="49">
        <v>4.8156424111499998</v>
      </c>
      <c r="BR164" s="49">
        <v>17.559161794000001</v>
      </c>
      <c r="BS164" s="49">
        <v>15.59</v>
      </c>
      <c r="BT164">
        <v>9.1339834885400002</v>
      </c>
    </row>
    <row r="165" spans="1:72" x14ac:dyDescent="0.3">
      <c r="A165" s="48">
        <v>44523</v>
      </c>
      <c r="B165" s="51">
        <v>103653</v>
      </c>
      <c r="C165" s="49">
        <v>66.801765583199995</v>
      </c>
      <c r="D165" s="49">
        <v>20.2991434401</v>
      </c>
      <c r="E165" s="49">
        <v>22.2969935319</v>
      </c>
      <c r="F165" s="49">
        <v>21.376181584699999</v>
      </c>
      <c r="G165" s="49">
        <v>18.140051165700001</v>
      </c>
      <c r="H165" s="49">
        <v>16.5539564406</v>
      </c>
      <c r="I165" s="49">
        <v>11.4979492162</v>
      </c>
      <c r="J165" s="49">
        <v>27.9567964023</v>
      </c>
      <c r="K165" s="49">
        <v>32.294955825899997</v>
      </c>
      <c r="L165" s="49">
        <v>52.7898189824</v>
      </c>
      <c r="M165" s="49">
        <v>35.843172413799998</v>
      </c>
      <c r="N165" s="49">
        <v>9.0287224097699994</v>
      </c>
      <c r="O165" s="49">
        <v>33.627811647100003</v>
      </c>
      <c r="P165" s="49">
        <v>24.889331139599999</v>
      </c>
      <c r="Q165" s="49">
        <v>22.8646645866</v>
      </c>
      <c r="R165" s="49">
        <v>30.585643407500001</v>
      </c>
      <c r="S165" s="49">
        <v>15.01</v>
      </c>
      <c r="T165" s="49">
        <v>15.648130654399999</v>
      </c>
      <c r="U165" s="49">
        <v>23.435935474499999</v>
      </c>
      <c r="V165" s="49">
        <v>20.443593341700002</v>
      </c>
      <c r="W165" s="49">
        <v>22.67</v>
      </c>
      <c r="X165" s="49">
        <v>47.852203027100003</v>
      </c>
      <c r="Y165" s="49">
        <v>20.701345198799999</v>
      </c>
      <c r="Z165" s="49">
        <v>21.58</v>
      </c>
      <c r="AA165" s="49">
        <v>27.748127283300001</v>
      </c>
      <c r="AB165" s="49">
        <v>9.4211754927100007</v>
      </c>
      <c r="AC165" s="49">
        <v>22.400487036000001</v>
      </c>
      <c r="AD165" s="49">
        <v>33.7093886177</v>
      </c>
      <c r="AE165" s="49">
        <v>13.3097321681</v>
      </c>
      <c r="AF165" s="49">
        <v>11.3364435297</v>
      </c>
      <c r="AG165" s="49">
        <v>31.305632062099999</v>
      </c>
      <c r="AH165" s="49">
        <v>31.277150593399998</v>
      </c>
      <c r="AI165" s="49">
        <v>37.809076715800003</v>
      </c>
      <c r="AJ165" s="49">
        <v>5.6903395564999997</v>
      </c>
      <c r="AK165" s="49">
        <v>41.941899932399998</v>
      </c>
      <c r="AL165" s="49">
        <v>32.814556330999999</v>
      </c>
      <c r="AM165" s="49">
        <v>21.6474220793</v>
      </c>
      <c r="AN165" s="49">
        <v>30.677261596600001</v>
      </c>
      <c r="AO165" s="49">
        <v>42.636877285600001</v>
      </c>
      <c r="AP165" s="49">
        <v>32.442838131800002</v>
      </c>
      <c r="AQ165" s="49">
        <v>20.59</v>
      </c>
      <c r="AR165" s="49">
        <v>8.6</v>
      </c>
      <c r="AS165" s="49">
        <v>10.3361257634</v>
      </c>
      <c r="AT165" s="49">
        <v>19.660837989499999</v>
      </c>
      <c r="AU165" s="49">
        <v>8.1735639585200008</v>
      </c>
      <c r="AV165" s="49">
        <v>26.566189423600001</v>
      </c>
      <c r="AW165" s="49">
        <v>22.679519528099998</v>
      </c>
      <c r="AX165" s="49">
        <v>19.171433011800001</v>
      </c>
      <c r="AY165" s="49">
        <v>18.942380634300001</v>
      </c>
      <c r="AZ165" s="49">
        <v>23.6501700299</v>
      </c>
      <c r="BA165" s="49">
        <v>2.0307211076199998</v>
      </c>
      <c r="BB165" s="49">
        <v>12.3765980053</v>
      </c>
      <c r="BC165" s="49">
        <v>17.754351267200001</v>
      </c>
      <c r="BD165" s="49">
        <v>35.303393121699997</v>
      </c>
      <c r="BE165" s="49">
        <v>40.182126143799998</v>
      </c>
      <c r="BF165" s="49">
        <v>21.150061089099999</v>
      </c>
      <c r="BG165" s="49">
        <v>2.37</v>
      </c>
      <c r="BH165" s="49">
        <v>5.92</v>
      </c>
      <c r="BI165" s="49">
        <v>8.78956538013</v>
      </c>
      <c r="BJ165" s="49">
        <v>13.874513674399999</v>
      </c>
      <c r="BK165" s="49">
        <v>14.973039625</v>
      </c>
      <c r="BL165" s="49">
        <v>16.5749071563</v>
      </c>
      <c r="BM165" s="49">
        <v>11.0596854747</v>
      </c>
      <c r="BN165" s="49">
        <v>10.5356375439</v>
      </c>
      <c r="BO165" s="49">
        <v>8.33</v>
      </c>
      <c r="BP165" s="49">
        <v>15.39</v>
      </c>
      <c r="BQ165" s="49">
        <v>4.78651554173</v>
      </c>
      <c r="BR165" s="49">
        <v>17.685138120400001</v>
      </c>
      <c r="BS165" s="49">
        <v>15.64</v>
      </c>
      <c r="BT165">
        <v>8.8566164506699998</v>
      </c>
    </row>
    <row r="166" spans="1:72" x14ac:dyDescent="0.3">
      <c r="A166" s="48">
        <v>44522</v>
      </c>
      <c r="B166" s="51">
        <v>102122</v>
      </c>
      <c r="C166" s="49">
        <v>65.087665212199994</v>
      </c>
      <c r="D166" s="49">
        <v>19.247677017299999</v>
      </c>
      <c r="E166" s="49">
        <v>21.929351481699999</v>
      </c>
      <c r="F166" s="49">
        <v>20.4163739187</v>
      </c>
      <c r="G166" s="49">
        <v>17.7961221451</v>
      </c>
      <c r="H166" s="49">
        <v>16.669449159900001</v>
      </c>
      <c r="I166" s="49">
        <v>11.6131206608</v>
      </c>
      <c r="J166" s="49">
        <v>26.832777679100001</v>
      </c>
      <c r="K166" s="49">
        <v>31.4802198583</v>
      </c>
      <c r="L166" s="49">
        <v>52.089112841499997</v>
      </c>
      <c r="M166" s="49">
        <v>35.638965517199999</v>
      </c>
      <c r="N166" s="49">
        <v>8.9469734141099995</v>
      </c>
      <c r="O166" s="49">
        <v>34.129866212099998</v>
      </c>
      <c r="P166" s="49">
        <v>24.743381191499999</v>
      </c>
      <c r="Q166" s="49">
        <v>22.3966458658</v>
      </c>
      <c r="R166" s="49">
        <v>30.615099885900001</v>
      </c>
      <c r="S166" s="49">
        <v>15.03</v>
      </c>
      <c r="T166" s="49">
        <v>15.2699015267</v>
      </c>
      <c r="U166" s="49">
        <v>23.187568205800002</v>
      </c>
      <c r="V166" s="49">
        <v>19.8572937677</v>
      </c>
      <c r="W166" s="49">
        <v>21.53</v>
      </c>
      <c r="X166" s="49">
        <v>48.715419238599999</v>
      </c>
      <c r="Y166" s="49">
        <v>20.989932724799999</v>
      </c>
      <c r="Z166" s="49">
        <v>21.39</v>
      </c>
      <c r="AA166" s="49">
        <v>27.952587168499999</v>
      </c>
      <c r="AB166" s="49">
        <v>9.2693323712200009</v>
      </c>
      <c r="AC166" s="49">
        <v>22.400487036000001</v>
      </c>
      <c r="AD166" s="49">
        <v>33.542849935200003</v>
      </c>
      <c r="AE166" s="49">
        <v>12.6773042897</v>
      </c>
      <c r="AF166" s="49">
        <v>11.4944427426</v>
      </c>
      <c r="AG166" s="49">
        <v>32.948057909600003</v>
      </c>
      <c r="AH166" s="49">
        <v>30.517109099399999</v>
      </c>
      <c r="AI166" s="49">
        <v>37.789810944199999</v>
      </c>
      <c r="AJ166" s="49">
        <v>5.58970654183</v>
      </c>
      <c r="AK166" s="49">
        <v>40.6683412215</v>
      </c>
      <c r="AL166" s="49">
        <v>32.449630038800002</v>
      </c>
      <c r="AM166" s="49">
        <v>20.927441300600002</v>
      </c>
      <c r="AN166" s="49">
        <v>30.745890817100001</v>
      </c>
      <c r="AO166" s="49">
        <v>39.965692236199999</v>
      </c>
      <c r="AP166" s="49">
        <v>32.087724270700001</v>
      </c>
      <c r="AQ166" s="49">
        <v>20.37</v>
      </c>
      <c r="AR166" s="49">
        <v>8.84</v>
      </c>
      <c r="AS166" s="49">
        <v>10.210429191899999</v>
      </c>
      <c r="AT166" s="49">
        <v>19.766800369599999</v>
      </c>
      <c r="AU166" s="49">
        <v>8.1934509754500002</v>
      </c>
      <c r="AV166" s="49">
        <v>26.566189423600001</v>
      </c>
      <c r="AW166" s="49">
        <v>22.5819541332</v>
      </c>
      <c r="AX166" s="49">
        <v>18.738378664100001</v>
      </c>
      <c r="AY166" s="49">
        <v>18.788377539700001</v>
      </c>
      <c r="AZ166" s="49">
        <v>23.0340886177</v>
      </c>
      <c r="BA166" s="49">
        <v>2.02118720571</v>
      </c>
      <c r="BB166" s="49">
        <v>11.8144512375</v>
      </c>
      <c r="BC166" s="49">
        <v>17.830591100900001</v>
      </c>
      <c r="BD166" s="49">
        <v>35.303393121699997</v>
      </c>
      <c r="BE166" s="49">
        <v>40.998512254799998</v>
      </c>
      <c r="BF166" s="49">
        <v>21.626458523299998</v>
      </c>
      <c r="BG166" s="49">
        <v>2.41</v>
      </c>
      <c r="BH166" s="49">
        <v>5.71</v>
      </c>
      <c r="BI166" s="49">
        <v>8.4777404442499993</v>
      </c>
      <c r="BJ166" s="49">
        <v>13.8552702435</v>
      </c>
      <c r="BK166" s="49">
        <v>14.5738718074</v>
      </c>
      <c r="BL166" s="49">
        <v>16.6043126687</v>
      </c>
      <c r="BM166" s="49">
        <v>11.050059986899999</v>
      </c>
      <c r="BN166" s="49">
        <v>10.6819658431</v>
      </c>
      <c r="BO166" s="49">
        <v>8.65</v>
      </c>
      <c r="BP166" s="49">
        <v>14.83</v>
      </c>
      <c r="BQ166" s="49">
        <v>4.68942597699</v>
      </c>
      <c r="BR166" s="49">
        <v>18.121210019199999</v>
      </c>
      <c r="BS166" s="49">
        <v>16.2</v>
      </c>
      <c r="BT166">
        <v>8.6270713158800003</v>
      </c>
    </row>
    <row r="167" spans="1:72" x14ac:dyDescent="0.3">
      <c r="A167" s="48">
        <v>44519</v>
      </c>
      <c r="B167" s="51">
        <v>103035</v>
      </c>
      <c r="C167" s="49">
        <v>61.659464470099998</v>
      </c>
      <c r="D167" s="49">
        <v>19.057828913200002</v>
      </c>
      <c r="E167" s="49">
        <v>21.875148126300001</v>
      </c>
      <c r="F167" s="49">
        <v>20.230364681099999</v>
      </c>
      <c r="G167" s="49">
        <v>18.104776394400002</v>
      </c>
      <c r="H167" s="49">
        <v>16.7368199129</v>
      </c>
      <c r="I167" s="49">
        <v>11.9682326149</v>
      </c>
      <c r="J167" s="49">
        <v>26.9813842706</v>
      </c>
      <c r="K167" s="49">
        <v>32.432381169899998</v>
      </c>
      <c r="L167" s="49">
        <v>53.1154993014</v>
      </c>
      <c r="M167" s="49">
        <v>36.261310344800002</v>
      </c>
      <c r="N167" s="49">
        <v>9.0378056315100004</v>
      </c>
      <c r="O167" s="49">
        <v>35.232417413699999</v>
      </c>
      <c r="P167" s="49">
        <v>24.120661413200001</v>
      </c>
      <c r="Q167" s="49">
        <v>22.874414976600001</v>
      </c>
      <c r="R167" s="49">
        <v>31.7344460652</v>
      </c>
      <c r="S167" s="49">
        <v>15.5</v>
      </c>
      <c r="T167" s="49">
        <v>15.472210129900001</v>
      </c>
      <c r="U167" s="49">
        <v>23.197502896500001</v>
      </c>
      <c r="V167" s="49">
        <v>20.241752504699999</v>
      </c>
      <c r="W167" s="49">
        <v>21.46</v>
      </c>
      <c r="X167" s="49">
        <v>49.728760008599998</v>
      </c>
      <c r="Y167" s="49">
        <v>21.384335676999999</v>
      </c>
      <c r="Z167" s="49">
        <v>22.67</v>
      </c>
      <c r="AA167" s="49">
        <v>28.166783238800001</v>
      </c>
      <c r="AB167" s="49">
        <v>9.3935676524399998</v>
      </c>
      <c r="AC167" s="49">
        <v>22.798933877</v>
      </c>
      <c r="AD167" s="49">
        <v>34.257986630700003</v>
      </c>
      <c r="AE167" s="49">
        <v>13.0222649506</v>
      </c>
      <c r="AF167" s="49">
        <v>11.8795658242</v>
      </c>
      <c r="AG167" s="49">
        <v>35.157867231600001</v>
      </c>
      <c r="AH167" s="49">
        <v>31.296392150199999</v>
      </c>
      <c r="AI167" s="49">
        <v>38.290721005199998</v>
      </c>
      <c r="AJ167" s="49">
        <v>5.6811911006200004</v>
      </c>
      <c r="AK167" s="49">
        <v>40.7823912554</v>
      </c>
      <c r="AL167" s="49">
        <v>32.737729743199999</v>
      </c>
      <c r="AM167" s="49">
        <v>20.533851808200001</v>
      </c>
      <c r="AN167" s="49">
        <v>32.912613352400001</v>
      </c>
      <c r="AO167" s="49">
        <v>40.118817493800002</v>
      </c>
      <c r="AP167" s="49">
        <v>32.3062558775</v>
      </c>
      <c r="AQ167" s="49">
        <v>20.72</v>
      </c>
      <c r="AR167" s="49">
        <v>9.27</v>
      </c>
      <c r="AS167" s="49">
        <v>9.9977119171000002</v>
      </c>
      <c r="AT167" s="49">
        <v>20.3929417069</v>
      </c>
      <c r="AU167" s="49">
        <v>8.4420386870800002</v>
      </c>
      <c r="AV167" s="49">
        <v>27.359210003400001</v>
      </c>
      <c r="AW167" s="49">
        <v>22.839171992499999</v>
      </c>
      <c r="AX167" s="49">
        <v>17.9385936077</v>
      </c>
      <c r="AY167" s="49">
        <v>18.9514396398</v>
      </c>
      <c r="AZ167" s="49">
        <v>23.806489194099999</v>
      </c>
      <c r="BA167" s="49">
        <v>2.0974584210199998</v>
      </c>
      <c r="BB167" s="49">
        <v>11.4771631768</v>
      </c>
      <c r="BC167" s="49">
        <v>18.383329894999999</v>
      </c>
      <c r="BD167" s="49">
        <v>35.355437435799999</v>
      </c>
      <c r="BE167" s="49">
        <v>42.860270824899999</v>
      </c>
      <c r="BF167" s="49">
        <v>22.231880262499999</v>
      </c>
      <c r="BG167" s="49">
        <v>2.5099999999999998</v>
      </c>
      <c r="BH167" s="49">
        <v>5.72</v>
      </c>
      <c r="BI167" s="49">
        <v>8.6628864999299999</v>
      </c>
      <c r="BJ167" s="49">
        <v>14.548033755700001</v>
      </c>
      <c r="BK167" s="49">
        <v>14.590857672</v>
      </c>
      <c r="BL167" s="49">
        <v>17.329648641199999</v>
      </c>
      <c r="BM167" s="49">
        <v>11.3484501085</v>
      </c>
      <c r="BN167" s="49">
        <v>11.169726840499999</v>
      </c>
      <c r="BO167" s="49">
        <v>8.91</v>
      </c>
      <c r="BP167" s="49">
        <v>15.28</v>
      </c>
      <c r="BQ167" s="49">
        <v>5.0292394535799998</v>
      </c>
      <c r="BR167" s="49">
        <v>19.022425276900002</v>
      </c>
      <c r="BS167" s="49">
        <v>16.71</v>
      </c>
      <c r="BT167">
        <v>8.7131507414300007</v>
      </c>
    </row>
    <row r="168" spans="1:72" x14ac:dyDescent="0.3">
      <c r="A168" s="48">
        <v>44518</v>
      </c>
      <c r="B168" s="51">
        <v>102426</v>
      </c>
      <c r="C168" s="49">
        <v>60.022402317999997</v>
      </c>
      <c r="D168" s="49">
        <v>19.379110320100001</v>
      </c>
      <c r="E168" s="49">
        <v>22.0616956193</v>
      </c>
      <c r="F168" s="49">
        <v>20.513098722300001</v>
      </c>
      <c r="G168" s="49">
        <v>18.1224137801</v>
      </c>
      <c r="H168" s="49">
        <v>16.938932171699999</v>
      </c>
      <c r="I168" s="49">
        <v>11.9682326149</v>
      </c>
      <c r="J168" s="49">
        <v>27.018535918400001</v>
      </c>
      <c r="K168" s="49">
        <v>31.9317602741</v>
      </c>
      <c r="L168" s="49">
        <v>51.931207232299997</v>
      </c>
      <c r="M168" s="49">
        <v>36.300206896600002</v>
      </c>
      <c r="N168" s="49">
        <v>9.0468888532499996</v>
      </c>
      <c r="O168" s="49">
        <v>35.360392106699997</v>
      </c>
      <c r="P168" s="49">
        <v>23.624431589899999</v>
      </c>
      <c r="Q168" s="49">
        <v>22.9426677067</v>
      </c>
      <c r="R168" s="49">
        <v>31.272961236899999</v>
      </c>
      <c r="S168" s="49">
        <v>15.22</v>
      </c>
      <c r="T168" s="49">
        <v>15.4458220512</v>
      </c>
      <c r="U168" s="49">
        <v>22.9789397001</v>
      </c>
      <c r="V168" s="49">
        <v>20.155249288899999</v>
      </c>
      <c r="W168" s="49">
        <v>22.04</v>
      </c>
      <c r="X168" s="49">
        <v>46.5573787099</v>
      </c>
      <c r="Y168" s="49">
        <v>21.865314887</v>
      </c>
      <c r="Z168" s="49">
        <v>22.52</v>
      </c>
      <c r="AA168" s="49">
        <v>28.2544089039</v>
      </c>
      <c r="AB168" s="49">
        <v>9.2900382514200004</v>
      </c>
      <c r="AC168" s="49">
        <v>22.3810506047</v>
      </c>
      <c r="AD168" s="49">
        <v>33.728981403900001</v>
      </c>
      <c r="AE168" s="49">
        <v>12.9551892666</v>
      </c>
      <c r="AF168" s="49">
        <v>11.7906912669</v>
      </c>
      <c r="AG168" s="49">
        <v>35.197683615800003</v>
      </c>
      <c r="AH168" s="49">
        <v>30.7864908948</v>
      </c>
      <c r="AI168" s="49">
        <v>37.799443830000001</v>
      </c>
      <c r="AJ168" s="49">
        <v>5.5714096300799998</v>
      </c>
      <c r="AK168" s="49">
        <v>40.354703628599999</v>
      </c>
      <c r="AL168" s="49">
        <v>32.987416153600002</v>
      </c>
      <c r="AM168" s="49">
        <v>19.0170923011</v>
      </c>
      <c r="AN168" s="49">
        <v>32.726334039400001</v>
      </c>
      <c r="AO168" s="49">
        <v>39.6339208447</v>
      </c>
      <c r="AP168" s="49">
        <v>32.187884590499998</v>
      </c>
      <c r="AQ168" s="49">
        <v>21.06</v>
      </c>
      <c r="AR168" s="49">
        <v>8.99</v>
      </c>
      <c r="AS168" s="49">
        <v>9.9010222467200002</v>
      </c>
      <c r="AT168" s="49">
        <v>20.065421622799999</v>
      </c>
      <c r="AU168" s="49">
        <v>8.4122081616899997</v>
      </c>
      <c r="AV168" s="49">
        <v>28.320747456399999</v>
      </c>
      <c r="AW168" s="49">
        <v>22.369084180600002</v>
      </c>
      <c r="AX168" s="49">
        <v>17.528947603100001</v>
      </c>
      <c r="AY168" s="49">
        <v>18.661551461799998</v>
      </c>
      <c r="AZ168" s="49">
        <v>23.8984416437</v>
      </c>
      <c r="BA168" s="49">
        <v>2.0688567152799999</v>
      </c>
      <c r="BB168" s="49">
        <v>11.3178882592</v>
      </c>
      <c r="BC168" s="49">
        <v>18.2975600822</v>
      </c>
      <c r="BD168" s="49">
        <v>35.797814106399997</v>
      </c>
      <c r="BE168" s="49">
        <v>42.840358968499999</v>
      </c>
      <c r="BF168" s="49">
        <v>22.787677269100001</v>
      </c>
      <c r="BG168" s="49">
        <v>2.5499999999999998</v>
      </c>
      <c r="BH168" s="49">
        <v>5.58</v>
      </c>
      <c r="BI168" s="49">
        <v>8.70186461692</v>
      </c>
      <c r="BJ168" s="49">
        <v>13.980352544300001</v>
      </c>
      <c r="BK168" s="49">
        <v>14.437984890799999</v>
      </c>
      <c r="BL168" s="49">
        <v>17.172819241700001</v>
      </c>
      <c r="BM168" s="49">
        <v>11.098187425900001</v>
      </c>
      <c r="BN168" s="49">
        <v>11.4428729991</v>
      </c>
      <c r="BO168" s="49">
        <v>8.6199999999999992</v>
      </c>
      <c r="BP168" s="49">
        <v>15.11</v>
      </c>
      <c r="BQ168" s="49">
        <v>4.9224409323699998</v>
      </c>
      <c r="BR168" s="49">
        <v>18.5282104582</v>
      </c>
      <c r="BS168" s="49">
        <v>16.649999999999999</v>
      </c>
      <c r="BT168">
        <v>8.4549124647900005</v>
      </c>
    </row>
    <row r="169" spans="1:72" x14ac:dyDescent="0.3">
      <c r="A169" s="48">
        <v>44517</v>
      </c>
      <c r="B169" s="51">
        <v>102948</v>
      </c>
      <c r="C169" s="49">
        <v>62.5935528746</v>
      </c>
      <c r="D169" s="49">
        <v>19.4083177208</v>
      </c>
      <c r="E169" s="49">
        <v>22.434790605300002</v>
      </c>
      <c r="F169" s="49">
        <v>20.527979461299999</v>
      </c>
      <c r="G169" s="49">
        <v>18.2987876368</v>
      </c>
      <c r="H169" s="49">
        <v>16.8811858121</v>
      </c>
      <c r="I169" s="49">
        <v>12.150587402099999</v>
      </c>
      <c r="J169" s="49">
        <v>27.222869981799999</v>
      </c>
      <c r="K169" s="49">
        <v>31.666725682199999</v>
      </c>
      <c r="L169" s="49">
        <v>50.835737068299998</v>
      </c>
      <c r="M169" s="49">
        <v>35.347241379300002</v>
      </c>
      <c r="N169" s="49">
        <v>9.1104714054299993</v>
      </c>
      <c r="O169" s="49">
        <v>35.212728999399999</v>
      </c>
      <c r="P169" s="49">
        <v>24.636351229700001</v>
      </c>
      <c r="Q169" s="49">
        <v>22.991419656800002</v>
      </c>
      <c r="R169" s="49">
        <v>30.418723363200002</v>
      </c>
      <c r="S169" s="49">
        <v>15.01</v>
      </c>
      <c r="T169" s="49">
        <v>15.6393346282</v>
      </c>
      <c r="U169" s="49">
        <v>23.127960061300001</v>
      </c>
      <c r="V169" s="49">
        <v>20.011077262499999</v>
      </c>
      <c r="W169" s="49">
        <v>23.06</v>
      </c>
      <c r="X169" s="49">
        <v>46.2195984532</v>
      </c>
      <c r="Y169" s="49">
        <v>21.807597381800001</v>
      </c>
      <c r="Z169" s="49">
        <v>22.49</v>
      </c>
      <c r="AA169" s="49">
        <v>28.0012680936</v>
      </c>
      <c r="AB169" s="49">
        <v>9.2624304111499995</v>
      </c>
      <c r="AC169" s="49">
        <v>22.303304879700001</v>
      </c>
      <c r="AD169" s="49">
        <v>33.993484017299998</v>
      </c>
      <c r="AE169" s="49">
        <v>12.8114556578</v>
      </c>
      <c r="AF169" s="49">
        <v>11.701816709599999</v>
      </c>
      <c r="AG169" s="49">
        <v>34.351585452000002</v>
      </c>
      <c r="AH169" s="49">
        <v>30.594075326700001</v>
      </c>
      <c r="AI169" s="49">
        <v>37.674216314799999</v>
      </c>
      <c r="AJ169" s="49">
        <v>5.5714096300799998</v>
      </c>
      <c r="AK169" s="49">
        <v>39.831974307000003</v>
      </c>
      <c r="AL169" s="49">
        <v>33.112259358899998</v>
      </c>
      <c r="AM169" s="49">
        <v>20.092263597300001</v>
      </c>
      <c r="AN169" s="49">
        <v>32.589075598299999</v>
      </c>
      <c r="AO169" s="49">
        <v>39.310656411899998</v>
      </c>
      <c r="AP169" s="49">
        <v>32.1969900741</v>
      </c>
      <c r="AQ169" s="49">
        <v>20.95</v>
      </c>
      <c r="AR169" s="49">
        <v>9.27</v>
      </c>
      <c r="AS169" s="49">
        <v>10.239436093</v>
      </c>
      <c r="AT169" s="49">
        <v>19.545242665699998</v>
      </c>
      <c r="AU169" s="49">
        <v>8.3227165855000003</v>
      </c>
      <c r="AV169" s="49">
        <v>28.023364739000002</v>
      </c>
      <c r="AW169" s="49">
        <v>22.315866692499998</v>
      </c>
      <c r="AX169" s="49">
        <v>18.320929878499999</v>
      </c>
      <c r="AY169" s="49">
        <v>18.598138422800002</v>
      </c>
      <c r="AZ169" s="49">
        <v>23.383507926099998</v>
      </c>
      <c r="BA169" s="49">
        <v>2.1260601267600001</v>
      </c>
      <c r="BB169" s="49">
        <v>12.001833493399999</v>
      </c>
      <c r="BC169" s="49">
        <v>18.240380206899999</v>
      </c>
      <c r="BD169" s="49">
        <v>36.413671824300003</v>
      </c>
      <c r="BE169" s="49">
        <v>40.819305547500001</v>
      </c>
      <c r="BF169" s="49">
        <v>22.311279834899999</v>
      </c>
      <c r="BG169" s="49">
        <v>2.57</v>
      </c>
      <c r="BH169" s="49">
        <v>5.56</v>
      </c>
      <c r="BI169" s="49">
        <v>8.4485068565100008</v>
      </c>
      <c r="BJ169" s="49">
        <v>14.038082836999999</v>
      </c>
      <c r="BK169" s="49">
        <v>14.412506093899999</v>
      </c>
      <c r="BL169" s="49">
        <v>16.663123693500001</v>
      </c>
      <c r="BM169" s="49">
        <v>11.0115580358</v>
      </c>
      <c r="BN169" s="49">
        <v>11.1307059607</v>
      </c>
      <c r="BO169" s="49">
        <v>8.65</v>
      </c>
      <c r="BP169" s="49">
        <v>15.18</v>
      </c>
      <c r="BQ169" s="49">
        <v>4.8738961500000002</v>
      </c>
      <c r="BR169" s="49">
        <v>18.305329265400001</v>
      </c>
      <c r="BS169" s="49">
        <v>16.93</v>
      </c>
      <c r="BT169">
        <v>8.3879618004700003</v>
      </c>
    </row>
    <row r="170" spans="1:72" x14ac:dyDescent="0.3">
      <c r="A170" s="48">
        <v>44516</v>
      </c>
      <c r="B170" s="51">
        <v>104403</v>
      </c>
      <c r="C170" s="49">
        <v>63.874313264199998</v>
      </c>
      <c r="D170" s="49">
        <v>19.9121453817</v>
      </c>
      <c r="E170" s="49">
        <v>22.3464260033</v>
      </c>
      <c r="F170" s="49">
        <v>21.011603479000001</v>
      </c>
      <c r="G170" s="49">
        <v>18.219419401300001</v>
      </c>
      <c r="H170" s="49">
        <v>16.8523126322</v>
      </c>
      <c r="I170" s="49">
        <v>12.236965985499999</v>
      </c>
      <c r="J170" s="49">
        <v>27.6129622845</v>
      </c>
      <c r="K170" s="49">
        <v>33.914611665199999</v>
      </c>
      <c r="L170" s="49">
        <v>50.223852832600002</v>
      </c>
      <c r="M170" s="49">
        <v>35.969586206899997</v>
      </c>
      <c r="N170" s="49">
        <v>9.1195546271700003</v>
      </c>
      <c r="O170" s="49">
        <v>34.828804920300001</v>
      </c>
      <c r="P170" s="49">
        <v>24.7531111881</v>
      </c>
      <c r="Q170" s="49">
        <v>23.4106864275</v>
      </c>
      <c r="R170" s="49">
        <v>30.644556364300001</v>
      </c>
      <c r="S170" s="49">
        <v>15.05</v>
      </c>
      <c r="T170" s="49">
        <v>15.5865584708</v>
      </c>
      <c r="U170" s="49">
        <v>22.8199846481</v>
      </c>
      <c r="V170" s="49">
        <v>19.982242857199999</v>
      </c>
      <c r="W170" s="49">
        <v>23.51</v>
      </c>
      <c r="X170" s="49">
        <v>46.444785291000002</v>
      </c>
      <c r="Y170" s="49">
        <v>22.278957007700001</v>
      </c>
      <c r="Z170" s="49">
        <v>22.63</v>
      </c>
      <c r="AA170" s="49">
        <v>28.2836174589</v>
      </c>
      <c r="AB170" s="49">
        <v>9.4556852930499993</v>
      </c>
      <c r="AC170" s="49">
        <v>22.410205251600001</v>
      </c>
      <c r="AD170" s="49">
        <v>34.571471209499997</v>
      </c>
      <c r="AE170" s="49">
        <v>12.7060510114</v>
      </c>
      <c r="AF170" s="49">
        <v>11.7511914637</v>
      </c>
      <c r="AG170" s="49">
        <v>34.6103919492</v>
      </c>
      <c r="AH170" s="49">
        <v>32.758750467699997</v>
      </c>
      <c r="AI170" s="49">
        <v>37.915038459500003</v>
      </c>
      <c r="AJ170" s="49">
        <v>5.65374573298</v>
      </c>
      <c r="AK170" s="49">
        <v>41.105533017799999</v>
      </c>
      <c r="AL170" s="49">
        <v>32.9393995362</v>
      </c>
      <c r="AM170" s="49">
        <v>20.2650589842</v>
      </c>
      <c r="AN170" s="49">
        <v>33.451842942600003</v>
      </c>
      <c r="AO170" s="49">
        <v>41.003541204400001</v>
      </c>
      <c r="AP170" s="49">
        <v>32.624947804100003</v>
      </c>
      <c r="AQ170" s="49">
        <v>21.5</v>
      </c>
      <c r="AR170" s="49">
        <v>9.74</v>
      </c>
      <c r="AS170" s="49">
        <v>10.2491050601</v>
      </c>
      <c r="AT170" s="49">
        <v>20.055788679100001</v>
      </c>
      <c r="AU170" s="49">
        <v>8.3724341278299992</v>
      </c>
      <c r="AV170" s="49">
        <v>28.875861862299999</v>
      </c>
      <c r="AW170" s="49">
        <v>23.193955246800002</v>
      </c>
      <c r="AX170" s="49">
        <v>18.434070203600001</v>
      </c>
      <c r="AY170" s="49">
        <v>18.833672567499999</v>
      </c>
      <c r="AZ170" s="49">
        <v>23.640974784899999</v>
      </c>
      <c r="BA170" s="49">
        <v>2.2023313420699999</v>
      </c>
      <c r="BB170" s="49">
        <v>12.2829068773</v>
      </c>
      <c r="BC170" s="49">
        <v>19.059958418899999</v>
      </c>
      <c r="BD170" s="49">
        <v>37.784172097800003</v>
      </c>
      <c r="BE170" s="49">
        <v>40.301597282000003</v>
      </c>
      <c r="BF170" s="49">
        <v>22.311279834899999</v>
      </c>
      <c r="BG170" s="49">
        <v>2.61</v>
      </c>
      <c r="BH170" s="49">
        <v>5.73</v>
      </c>
      <c r="BI170" s="49">
        <v>8.7408427338999992</v>
      </c>
      <c r="BJ170" s="49">
        <v>14.4133297394</v>
      </c>
      <c r="BK170" s="49">
        <v>14.5993506043</v>
      </c>
      <c r="BL170" s="49">
        <v>17.8393441895</v>
      </c>
      <c r="BM170" s="49">
        <v>11.232944255</v>
      </c>
      <c r="BN170" s="49">
        <v>11.676998277799999</v>
      </c>
      <c r="BO170" s="49">
        <v>8.73</v>
      </c>
      <c r="BP170" s="49">
        <v>15.5</v>
      </c>
      <c r="BQ170" s="49">
        <v>5.0292394535799998</v>
      </c>
      <c r="BR170" s="49">
        <v>18.722020190999999</v>
      </c>
      <c r="BS170" s="49">
        <v>16.87</v>
      </c>
      <c r="BT170">
        <v>8.6462000771100005</v>
      </c>
    </row>
    <row r="171" spans="1:72" x14ac:dyDescent="0.3">
      <c r="A171" s="48">
        <v>44512</v>
      </c>
      <c r="B171" s="51">
        <v>106334</v>
      </c>
      <c r="C171" s="49">
        <v>65.771379405100006</v>
      </c>
      <c r="D171" s="49">
        <v>19.707693577200001</v>
      </c>
      <c r="E171" s="49">
        <v>22.582064941900001</v>
      </c>
      <c r="F171" s="49">
        <v>20.699107959900001</v>
      </c>
      <c r="G171" s="49">
        <v>18.245875479799999</v>
      </c>
      <c r="H171" s="49">
        <v>16.8523126322</v>
      </c>
      <c r="I171" s="49">
        <v>12.524894596899999</v>
      </c>
      <c r="J171" s="49">
        <v>28.003054587200001</v>
      </c>
      <c r="K171" s="49">
        <v>34.964933936800001</v>
      </c>
      <c r="L171" s="49">
        <v>50.964035375800002</v>
      </c>
      <c r="M171" s="49">
        <v>36.187354167599999</v>
      </c>
      <c r="N171" s="49">
        <v>9.2921358402400003</v>
      </c>
      <c r="O171" s="49">
        <v>35.094598513500003</v>
      </c>
      <c r="P171" s="49">
        <v>24.7141912019</v>
      </c>
      <c r="Q171" s="49">
        <v>23.654446177800001</v>
      </c>
      <c r="R171" s="49">
        <v>31.64607663</v>
      </c>
      <c r="S171" s="49">
        <v>15.36</v>
      </c>
      <c r="T171" s="49">
        <v>15.621742575700001</v>
      </c>
      <c r="U171" s="49">
        <v>22.6262290847</v>
      </c>
      <c r="V171" s="49">
        <v>20.289809846899999</v>
      </c>
      <c r="W171" s="49">
        <v>24.36</v>
      </c>
      <c r="X171" s="49">
        <v>46.238364023099997</v>
      </c>
      <c r="Y171" s="49">
        <v>22.202000334099999</v>
      </c>
      <c r="Z171" s="49">
        <v>22.87</v>
      </c>
      <c r="AA171" s="49">
        <v>28.6438563044</v>
      </c>
      <c r="AB171" s="49">
        <v>9.6075284145400008</v>
      </c>
      <c r="AC171" s="49">
        <v>22.478232761099999</v>
      </c>
      <c r="AD171" s="49">
        <v>35.315997084199999</v>
      </c>
      <c r="AE171" s="49">
        <v>12.9168603042</v>
      </c>
      <c r="AF171" s="49">
        <v>11.662316906399999</v>
      </c>
      <c r="AG171" s="49">
        <v>35.396765536700002</v>
      </c>
      <c r="AH171" s="49">
        <v>33.672724416100003</v>
      </c>
      <c r="AI171" s="49">
        <v>38.242556576200002</v>
      </c>
      <c r="AJ171" s="49">
        <v>5.7086364682599999</v>
      </c>
      <c r="AK171" s="49">
        <v>41.276608068500003</v>
      </c>
      <c r="AL171" s="49">
        <v>33.669252120700001</v>
      </c>
      <c r="AM171" s="49">
        <v>21.541824898400002</v>
      </c>
      <c r="AN171" s="49">
        <v>36.667612135200002</v>
      </c>
      <c r="AO171" s="49">
        <v>41.258749967100002</v>
      </c>
      <c r="AP171" s="49">
        <v>33.235015206600004</v>
      </c>
      <c r="AQ171" s="49">
        <v>21.97</v>
      </c>
      <c r="AR171" s="49">
        <v>11.15</v>
      </c>
      <c r="AS171" s="49">
        <v>10.2974498953</v>
      </c>
      <c r="AT171" s="49">
        <v>20.450739368800001</v>
      </c>
      <c r="AU171" s="49">
        <v>8.4818127209499998</v>
      </c>
      <c r="AV171" s="49">
        <v>29.1732445797</v>
      </c>
      <c r="AW171" s="49">
        <v>24.160739614600001</v>
      </c>
      <c r="AX171" s="49">
        <v>18.804702302900001</v>
      </c>
      <c r="AY171" s="49">
        <v>19.0692067122</v>
      </c>
      <c r="AZ171" s="49">
        <v>24.376594381499999</v>
      </c>
      <c r="BA171" s="49">
        <v>2.2690686554699999</v>
      </c>
      <c r="BB171" s="49">
        <v>12.648302276400001</v>
      </c>
      <c r="BC171" s="49">
        <v>19.717526984399999</v>
      </c>
      <c r="BD171" s="49">
        <v>39.839922508000001</v>
      </c>
      <c r="BE171" s="49">
        <v>41.6058238739</v>
      </c>
      <c r="BF171" s="49">
        <v>23.631297725500001</v>
      </c>
      <c r="BG171" s="49">
        <v>2.79</v>
      </c>
      <c r="BH171" s="49">
        <v>6.21</v>
      </c>
      <c r="BI171" s="49">
        <v>9.1111348452600005</v>
      </c>
      <c r="BJ171" s="49">
        <v>15.308149276</v>
      </c>
      <c r="BK171" s="49">
        <v>15.007011354099999</v>
      </c>
      <c r="BL171" s="49">
        <v>18.623491186799999</v>
      </c>
      <c r="BM171" s="49">
        <v>11.8008480348</v>
      </c>
      <c r="BN171" s="49">
        <v>12.6720307125</v>
      </c>
      <c r="BO171" s="49">
        <v>8.8800000000000008</v>
      </c>
      <c r="BP171" s="49">
        <v>16.59</v>
      </c>
      <c r="BQ171" s="49">
        <v>5.3205081478</v>
      </c>
      <c r="BR171" s="49">
        <v>20.068997834099999</v>
      </c>
      <c r="BS171" s="49">
        <v>17.55</v>
      </c>
      <c r="BT171">
        <v>8.9235671149800009</v>
      </c>
    </row>
    <row r="172" spans="1:72" x14ac:dyDescent="0.3">
      <c r="A172" s="48">
        <v>44511</v>
      </c>
      <c r="B172" s="51">
        <v>107594</v>
      </c>
      <c r="C172" s="49">
        <v>65.492115861499997</v>
      </c>
      <c r="D172" s="49">
        <v>19.313393668700002</v>
      </c>
      <c r="E172" s="49">
        <v>22.631156387400001</v>
      </c>
      <c r="F172" s="49">
        <v>20.3270894847</v>
      </c>
      <c r="G172" s="49">
        <v>18.069501623000001</v>
      </c>
      <c r="H172" s="49">
        <v>16.948556565000001</v>
      </c>
      <c r="I172" s="49">
        <v>12.620870800800001</v>
      </c>
      <c r="J172" s="49">
        <v>28.049494147000001</v>
      </c>
      <c r="K172" s="49">
        <v>35.259416816600002</v>
      </c>
      <c r="L172" s="49">
        <v>52.424662261100003</v>
      </c>
      <c r="M172" s="49">
        <v>36.158949651</v>
      </c>
      <c r="N172" s="49">
        <v>9.3012190619799995</v>
      </c>
      <c r="O172" s="49">
        <v>35.9313561218</v>
      </c>
      <c r="P172" s="49">
        <v>24.432021302399999</v>
      </c>
      <c r="Q172" s="49">
        <v>24.141965678599998</v>
      </c>
      <c r="R172" s="49">
        <v>33.315277072699999</v>
      </c>
      <c r="S172" s="49">
        <v>15.52</v>
      </c>
      <c r="T172" s="49">
        <v>15.568966418400001</v>
      </c>
      <c r="U172" s="49">
        <v>22.6361181708</v>
      </c>
      <c r="V172" s="49">
        <v>21.010669978799999</v>
      </c>
      <c r="W172" s="49">
        <v>25.67</v>
      </c>
      <c r="X172" s="49">
        <v>46.172684528700003</v>
      </c>
      <c r="Y172" s="49">
        <v>22.404011602299999</v>
      </c>
      <c r="Z172" s="49">
        <v>22.9</v>
      </c>
      <c r="AA172" s="49">
        <v>28.624383934299999</v>
      </c>
      <c r="AB172" s="49">
        <v>9.6282342947499995</v>
      </c>
      <c r="AC172" s="49">
        <v>22.478232761099999</v>
      </c>
      <c r="AD172" s="49">
        <v>36.178079676000003</v>
      </c>
      <c r="AE172" s="49">
        <v>12.8689491013</v>
      </c>
      <c r="AF172" s="49">
        <v>11.731441562100001</v>
      </c>
      <c r="AG172" s="49">
        <v>36.1930932203</v>
      </c>
      <c r="AH172" s="49">
        <v>34.038313995499998</v>
      </c>
      <c r="AI172" s="49">
        <v>38.7819981803</v>
      </c>
      <c r="AJ172" s="49">
        <v>5.7635272035299998</v>
      </c>
      <c r="AK172" s="49">
        <v>40.7538787469</v>
      </c>
      <c r="AL172" s="49">
        <v>33.361945769400002</v>
      </c>
      <c r="AM172" s="49">
        <v>21.839416953600001</v>
      </c>
      <c r="AN172" s="49">
        <v>34.647952215499998</v>
      </c>
      <c r="AO172" s="49">
        <v>40.9610064106</v>
      </c>
      <c r="AP172" s="49">
        <v>33.380702944399999</v>
      </c>
      <c r="AQ172" s="49">
        <v>22.99</v>
      </c>
      <c r="AR172" s="49">
        <v>13.65</v>
      </c>
      <c r="AS172" s="49">
        <v>10.2491050601</v>
      </c>
      <c r="AT172" s="49">
        <v>20.450739368800001</v>
      </c>
      <c r="AU172" s="49">
        <v>8.2232815008499998</v>
      </c>
      <c r="AV172" s="49">
        <v>29.1137680362</v>
      </c>
      <c r="AW172" s="49">
        <v>24.870306123100001</v>
      </c>
      <c r="AX172" s="49">
        <v>18.863223160699999</v>
      </c>
      <c r="AY172" s="49">
        <v>19.205091795600001</v>
      </c>
      <c r="AZ172" s="49">
        <v>24.045565563</v>
      </c>
      <c r="BA172" s="49">
        <v>2.3358059688599999</v>
      </c>
      <c r="BB172" s="49">
        <v>12.610825825299999</v>
      </c>
      <c r="BC172" s="49">
        <v>20.394155508200001</v>
      </c>
      <c r="BD172" s="49">
        <v>41.609429190299998</v>
      </c>
      <c r="BE172" s="49">
        <v>41.9642372884</v>
      </c>
      <c r="BF172" s="49">
        <v>24.038220533899999</v>
      </c>
      <c r="BG172" s="49">
        <v>2.77</v>
      </c>
      <c r="BH172" s="49">
        <v>6.17</v>
      </c>
      <c r="BI172" s="49">
        <v>9.5009160151100005</v>
      </c>
      <c r="BJ172" s="49">
        <v>15.9431824955</v>
      </c>
      <c r="BK172" s="49">
        <v>14.9220820313</v>
      </c>
      <c r="BL172" s="49">
        <v>19.191997759900001</v>
      </c>
      <c r="BM172" s="49">
        <v>12.0029832785</v>
      </c>
      <c r="BN172" s="49">
        <v>13.1793021498</v>
      </c>
      <c r="BO172" s="49">
        <v>9.0500000000000007</v>
      </c>
      <c r="BP172" s="49">
        <v>18.3</v>
      </c>
      <c r="BQ172" s="49">
        <v>5.4855604078600004</v>
      </c>
      <c r="BR172" s="49">
        <v>21.018665524999999</v>
      </c>
      <c r="BS172" s="49">
        <v>18.09</v>
      </c>
      <c r="BT172">
        <v>9.2774491977900002</v>
      </c>
    </row>
    <row r="173" spans="1:72" x14ac:dyDescent="0.3">
      <c r="A173" s="48">
        <v>44510</v>
      </c>
      <c r="B173" s="51">
        <v>105967</v>
      </c>
      <c r="C173" s="49">
        <v>63.258007512799999</v>
      </c>
      <c r="D173" s="49">
        <v>19.298789968400001</v>
      </c>
      <c r="E173" s="49">
        <v>22.680247832900001</v>
      </c>
      <c r="F173" s="49">
        <v>20.3270894847</v>
      </c>
      <c r="G173" s="49">
        <v>17.9813146947</v>
      </c>
      <c r="H173" s="49">
        <v>17.0832980709</v>
      </c>
      <c r="I173" s="49">
        <v>12.1601850225</v>
      </c>
      <c r="J173" s="49">
        <v>28.597480953200002</v>
      </c>
      <c r="K173" s="49">
        <v>34.945301744799998</v>
      </c>
      <c r="L173" s="49">
        <v>49.8389579101</v>
      </c>
      <c r="M173" s="49">
        <v>35.8464999682</v>
      </c>
      <c r="N173" s="49">
        <v>9.3284687272000006</v>
      </c>
      <c r="O173" s="49">
        <v>35.714783564400001</v>
      </c>
      <c r="P173" s="49">
        <v>23.050361794299999</v>
      </c>
      <c r="Q173" s="49">
        <v>23.4886895476</v>
      </c>
      <c r="R173" s="49">
        <v>32.166474415099998</v>
      </c>
      <c r="S173" s="49">
        <v>15.42</v>
      </c>
      <c r="T173" s="49">
        <v>15.4194339725</v>
      </c>
      <c r="U173" s="49">
        <v>23.189906994600001</v>
      </c>
      <c r="V173" s="49">
        <v>20.453204810100001</v>
      </c>
      <c r="W173" s="49">
        <v>25.71</v>
      </c>
      <c r="X173" s="49">
        <v>46.313426302300002</v>
      </c>
      <c r="Y173" s="49">
        <v>22.2404786709</v>
      </c>
      <c r="Z173" s="49">
        <v>23.12</v>
      </c>
      <c r="AA173" s="49">
        <v>28.371243123999999</v>
      </c>
      <c r="AB173" s="49">
        <v>9.4970970534599992</v>
      </c>
      <c r="AC173" s="49">
        <v>21.632748000900001</v>
      </c>
      <c r="AD173" s="49">
        <v>35.923373455700002</v>
      </c>
      <c r="AE173" s="49">
        <v>12.4281660346</v>
      </c>
      <c r="AF173" s="49">
        <v>11.4944427426</v>
      </c>
      <c r="AG173" s="49">
        <v>34.938877118599997</v>
      </c>
      <c r="AH173" s="49">
        <v>33.730449086599997</v>
      </c>
      <c r="AI173" s="49">
        <v>38.598973350400001</v>
      </c>
      <c r="AJ173" s="49">
        <v>5.7452302917700004</v>
      </c>
      <c r="AK173" s="49">
        <v>40.212141086300001</v>
      </c>
      <c r="AL173" s="49">
        <v>33.698062091200001</v>
      </c>
      <c r="AM173" s="49">
        <v>20.322657446499999</v>
      </c>
      <c r="AN173" s="49">
        <v>33.745968173599998</v>
      </c>
      <c r="AO173" s="49">
        <v>42.203022388999997</v>
      </c>
      <c r="AP173" s="49">
        <v>34.200196470100003</v>
      </c>
      <c r="AQ173" s="49">
        <v>22.64</v>
      </c>
      <c r="AR173" s="49">
        <v>13.02</v>
      </c>
      <c r="AS173" s="49">
        <v>9.7946636093000006</v>
      </c>
      <c r="AT173" s="49">
        <v>20.1521181156</v>
      </c>
      <c r="AU173" s="49">
        <v>7.98463729768</v>
      </c>
      <c r="AV173" s="49">
        <v>29.421063510900002</v>
      </c>
      <c r="AW173" s="49">
        <v>24.568740356999999</v>
      </c>
      <c r="AX173" s="49">
        <v>17.864467187799999</v>
      </c>
      <c r="AY173" s="49">
        <v>18.734023506300002</v>
      </c>
      <c r="AZ173" s="49">
        <v>23.907636888700001</v>
      </c>
      <c r="BA173" s="49">
        <v>2.2976703612099998</v>
      </c>
      <c r="BB173" s="49">
        <v>11.8706659143</v>
      </c>
      <c r="BC173" s="49">
        <v>20.0891961735</v>
      </c>
      <c r="BD173" s="49">
        <v>41.696169714</v>
      </c>
      <c r="BE173" s="49">
        <v>41.814898365700003</v>
      </c>
      <c r="BF173" s="49">
        <v>23.125125451700001</v>
      </c>
      <c r="BG173" s="49">
        <v>2.75</v>
      </c>
      <c r="BH173" s="49">
        <v>7.05</v>
      </c>
      <c r="BI173" s="49">
        <v>9.6871890248200003</v>
      </c>
      <c r="BJ173" s="49">
        <v>15.5679355931</v>
      </c>
      <c r="BK173" s="49">
        <v>14.1152534638</v>
      </c>
      <c r="BL173" s="49">
        <v>18.878338960899999</v>
      </c>
      <c r="BM173" s="49">
        <v>11.810473522600001</v>
      </c>
      <c r="BN173" s="49">
        <v>12.272066694699999</v>
      </c>
      <c r="BO173" s="49">
        <v>8.8000000000000007</v>
      </c>
      <c r="BP173" s="49">
        <v>17.440000000000001</v>
      </c>
      <c r="BQ173" s="49">
        <v>5.4078887560700002</v>
      </c>
      <c r="BR173" s="49">
        <v>20.233736106999999</v>
      </c>
      <c r="BS173" s="49">
        <v>17.34</v>
      </c>
      <c r="BT173">
        <v>8.9044383537500007</v>
      </c>
    </row>
    <row r="174" spans="1:72" x14ac:dyDescent="0.3">
      <c r="A174" s="48">
        <v>44509</v>
      </c>
      <c r="B174" s="51">
        <v>105535</v>
      </c>
      <c r="C174" s="49">
        <v>63.498751946900001</v>
      </c>
      <c r="D174" s="49">
        <v>19.452128821700001</v>
      </c>
      <c r="E174" s="49">
        <v>22.1206053539</v>
      </c>
      <c r="F174" s="49">
        <v>20.4982179832</v>
      </c>
      <c r="G174" s="49">
        <v>17.020077175400001</v>
      </c>
      <c r="H174" s="49">
        <v>17.218039576900001</v>
      </c>
      <c r="I174" s="49">
        <v>12.131392161300001</v>
      </c>
      <c r="J174" s="49">
        <v>27.343612837399998</v>
      </c>
      <c r="K174" s="49">
        <v>34.297439408999999</v>
      </c>
      <c r="L174" s="49">
        <v>48.950738858299999</v>
      </c>
      <c r="M174" s="49">
        <v>35.732881901799999</v>
      </c>
      <c r="N174" s="49">
        <v>9.1195546271700003</v>
      </c>
      <c r="O174" s="49">
        <v>36.216838129300001</v>
      </c>
      <c r="P174" s="49">
        <v>23.342261690299999</v>
      </c>
      <c r="Q174" s="49">
        <v>22.6891575663</v>
      </c>
      <c r="R174" s="49">
        <v>31.7344460652</v>
      </c>
      <c r="S174" s="49">
        <v>15.53</v>
      </c>
      <c r="T174" s="49">
        <v>14.724547900799999</v>
      </c>
      <c r="U174" s="49">
        <v>24.1095920054</v>
      </c>
      <c r="V174" s="49">
        <v>20.203306631</v>
      </c>
      <c r="W174" s="49">
        <v>26.5</v>
      </c>
      <c r="X174" s="49">
        <v>46.716886053300001</v>
      </c>
      <c r="Y174" s="49">
        <v>22.548305365299999</v>
      </c>
      <c r="Z174" s="49">
        <v>23.54</v>
      </c>
      <c r="AA174" s="49">
        <v>28.7412181545</v>
      </c>
      <c r="AB174" s="49">
        <v>9.2969402114899999</v>
      </c>
      <c r="AC174" s="49">
        <v>21.681339079099999</v>
      </c>
      <c r="AD174" s="49">
        <v>35.482535766700003</v>
      </c>
      <c r="AE174" s="49">
        <v>12.4760772375</v>
      </c>
      <c r="AF174" s="49">
        <v>11.474692841</v>
      </c>
      <c r="AG174" s="49">
        <v>34.9488312147</v>
      </c>
      <c r="AH174" s="49">
        <v>33.239789387899997</v>
      </c>
      <c r="AI174" s="49">
        <v>38.2232908047</v>
      </c>
      <c r="AJ174" s="49">
        <v>5.6720426447400003</v>
      </c>
      <c r="AK174" s="49">
        <v>38.786515663700001</v>
      </c>
      <c r="AL174" s="49">
        <v>32.411216744800001</v>
      </c>
      <c r="AM174" s="49">
        <v>20.4570538585</v>
      </c>
      <c r="AN174" s="49">
        <v>34.491085425599998</v>
      </c>
      <c r="AO174" s="49">
        <v>47.894177796800001</v>
      </c>
      <c r="AP174" s="49">
        <v>33.608340034900003</v>
      </c>
      <c r="AQ174" s="49">
        <v>23.37</v>
      </c>
      <c r="AR174" s="49">
        <v>13.13</v>
      </c>
      <c r="AS174" s="49">
        <v>9.8913532796800006</v>
      </c>
      <c r="AT174" s="49">
        <v>19.497077947400001</v>
      </c>
      <c r="AU174" s="49">
        <v>7.8255411622300004</v>
      </c>
      <c r="AV174" s="49">
        <v>28.489264329600001</v>
      </c>
      <c r="AW174" s="49">
        <v>23.921260918000002</v>
      </c>
      <c r="AX174" s="49">
        <v>17.8683685783</v>
      </c>
      <c r="AY174" s="49">
        <v>18.3082502448</v>
      </c>
      <c r="AZ174" s="49">
        <v>24.6800374651</v>
      </c>
      <c r="BA174" s="49">
        <v>2.35487377269</v>
      </c>
      <c r="BB174" s="49">
        <v>11.9549879294</v>
      </c>
      <c r="BC174" s="49">
        <v>19.889066610099999</v>
      </c>
      <c r="BD174" s="49">
        <v>41.722191871</v>
      </c>
      <c r="BE174" s="49">
        <v>41.068203752000002</v>
      </c>
      <c r="BF174" s="49">
        <v>22.609028231300002</v>
      </c>
      <c r="BG174" s="49">
        <v>2.8</v>
      </c>
      <c r="BH174" s="49">
        <v>7.54</v>
      </c>
      <c r="BI174" s="49">
        <v>9.7907449813500005</v>
      </c>
      <c r="BJ174" s="49">
        <v>15.019497812599999</v>
      </c>
      <c r="BK174" s="49">
        <v>14.1662110576</v>
      </c>
      <c r="BL174" s="49">
        <v>18.270625037999999</v>
      </c>
      <c r="BM174" s="49">
        <v>11.281071694</v>
      </c>
      <c r="BN174" s="49">
        <v>11.8623474568</v>
      </c>
      <c r="BO174" s="49">
        <v>8.92</v>
      </c>
      <c r="BP174" s="49">
        <v>17.100000000000001</v>
      </c>
      <c r="BQ174" s="49">
        <v>5.2719633654300004</v>
      </c>
      <c r="BR174" s="49">
        <v>19.5844735021</v>
      </c>
      <c r="BS174" s="49">
        <v>17.57</v>
      </c>
      <c r="BT174">
        <v>8.9044383537500007</v>
      </c>
    </row>
    <row r="175" spans="1:72" x14ac:dyDescent="0.3">
      <c r="A175" s="48">
        <v>44508</v>
      </c>
      <c r="B175" s="51">
        <v>104781</v>
      </c>
      <c r="C175" s="49">
        <v>65.097294989600002</v>
      </c>
      <c r="D175" s="49">
        <v>19.072432613499998</v>
      </c>
      <c r="E175" s="49">
        <v>22.3464260033</v>
      </c>
      <c r="F175" s="49">
        <v>20.185722464099999</v>
      </c>
      <c r="G175" s="49">
        <v>17.2229071107</v>
      </c>
      <c r="H175" s="49">
        <v>17.0736736777</v>
      </c>
      <c r="I175" s="49">
        <v>11.7474873461</v>
      </c>
      <c r="J175" s="49">
        <v>27.3807644852</v>
      </c>
      <c r="K175" s="49">
        <v>33.443439057399999</v>
      </c>
      <c r="L175" s="49">
        <v>47.855268694300001</v>
      </c>
      <c r="M175" s="49">
        <v>35.941181690299999</v>
      </c>
      <c r="N175" s="49">
        <v>9.2194700663199995</v>
      </c>
      <c r="O175" s="49">
        <v>36.522008551200003</v>
      </c>
      <c r="P175" s="49">
        <v>23.157391756100001</v>
      </c>
      <c r="Q175" s="49">
        <v>22.2113884555</v>
      </c>
      <c r="R175" s="49">
        <v>30.4383610155</v>
      </c>
      <c r="S175" s="49">
        <v>15.21</v>
      </c>
      <c r="T175" s="49">
        <v>14.838896241700001</v>
      </c>
      <c r="U175" s="49">
        <v>23.931588454900002</v>
      </c>
      <c r="V175" s="49">
        <v>19.8380708308</v>
      </c>
      <c r="W175" s="49">
        <v>27.76</v>
      </c>
      <c r="X175" s="49">
        <v>47.664547329000001</v>
      </c>
      <c r="Y175" s="49">
        <v>21.951891144800001</v>
      </c>
      <c r="Z175" s="49">
        <v>23.17</v>
      </c>
      <c r="AA175" s="49">
        <v>28.127838498700001</v>
      </c>
      <c r="AB175" s="49">
        <v>9.1243912097899997</v>
      </c>
      <c r="AC175" s="49">
        <v>21.827112313600001</v>
      </c>
      <c r="AD175" s="49">
        <v>34.904548574499998</v>
      </c>
      <c r="AE175" s="49">
        <v>11.9394717649</v>
      </c>
      <c r="AF175" s="49">
        <v>11.316693628099999</v>
      </c>
      <c r="AG175" s="49">
        <v>34.341631355899999</v>
      </c>
      <c r="AH175" s="49">
        <v>32.373919331499998</v>
      </c>
      <c r="AI175" s="49">
        <v>38.0787975179</v>
      </c>
      <c r="AJ175" s="49">
        <v>5.4524797036499999</v>
      </c>
      <c r="AK175" s="49">
        <v>38.301803020100003</v>
      </c>
      <c r="AL175" s="49">
        <v>32.795349684000001</v>
      </c>
      <c r="AM175" s="49">
        <v>20.8218441197</v>
      </c>
      <c r="AN175" s="49">
        <v>32.040041833700002</v>
      </c>
      <c r="AO175" s="49">
        <v>47.4603229003</v>
      </c>
      <c r="AP175" s="49">
        <v>33.198593272099998</v>
      </c>
      <c r="AQ175" s="49">
        <v>22.88</v>
      </c>
      <c r="AR175" s="49">
        <v>11.93</v>
      </c>
      <c r="AS175" s="49">
        <v>9.8236705104199995</v>
      </c>
      <c r="AT175" s="49">
        <v>19.150291975999998</v>
      </c>
      <c r="AU175" s="49">
        <v>7.5471229252000001</v>
      </c>
      <c r="AV175" s="49">
        <v>27.825109594000001</v>
      </c>
      <c r="AW175" s="49">
        <v>23.6551734773</v>
      </c>
      <c r="AX175" s="49">
        <v>18.188282600899999</v>
      </c>
      <c r="AY175" s="49">
        <v>18.181424166900001</v>
      </c>
      <c r="AZ175" s="49">
        <v>24.716818444899999</v>
      </c>
      <c r="BA175" s="49">
        <v>2.25220716302</v>
      </c>
      <c r="BB175" s="49">
        <v>11.8050821247</v>
      </c>
      <c r="BC175" s="49">
        <v>19.507867441799998</v>
      </c>
      <c r="BD175" s="49">
        <v>41.5487108238</v>
      </c>
      <c r="BE175" s="49">
        <v>40.152258359299999</v>
      </c>
      <c r="BF175" s="49">
        <v>22.6685779106</v>
      </c>
      <c r="BG175" s="49">
        <v>2.8</v>
      </c>
      <c r="BH175" s="49">
        <v>7.06</v>
      </c>
      <c r="BI175" s="49">
        <v>9.8189875149500008</v>
      </c>
      <c r="BJ175" s="49">
        <v>14.365221162199999</v>
      </c>
      <c r="BK175" s="49">
        <v>13.919916021200001</v>
      </c>
      <c r="BL175" s="49">
        <v>17.7707313272</v>
      </c>
      <c r="BM175" s="49">
        <v>10.8768012067</v>
      </c>
      <c r="BN175" s="49">
        <v>11.9989205361</v>
      </c>
      <c r="BO175" s="49">
        <v>8.7799999999999994</v>
      </c>
      <c r="BP175" s="49">
        <v>16.72</v>
      </c>
      <c r="BQ175" s="49">
        <v>5.1845827571700003</v>
      </c>
      <c r="BR175" s="49">
        <v>18.499138998300001</v>
      </c>
      <c r="BS175" s="49">
        <v>18.190000000000001</v>
      </c>
      <c r="BT175">
        <v>8.6748932189599994</v>
      </c>
    </row>
    <row r="176" spans="1:72" x14ac:dyDescent="0.3">
      <c r="A176" s="48">
        <v>44505</v>
      </c>
      <c r="B176" s="51">
        <v>104824</v>
      </c>
      <c r="C176" s="49">
        <v>61.7365026891</v>
      </c>
      <c r="D176" s="49">
        <v>18.8752826592</v>
      </c>
      <c r="E176" s="49">
        <v>22.464245472599998</v>
      </c>
      <c r="F176" s="49">
        <v>19.858346205899998</v>
      </c>
      <c r="G176" s="49">
        <v>17.628566981199999</v>
      </c>
      <c r="H176" s="49">
        <v>17.2276639701</v>
      </c>
      <c r="I176" s="49">
        <v>11.8722564111</v>
      </c>
      <c r="J176" s="49">
        <v>27.2042941578</v>
      </c>
      <c r="K176" s="49">
        <v>33.5416000174</v>
      </c>
      <c r="L176" s="49">
        <v>49.4343247865</v>
      </c>
      <c r="M176" s="49">
        <v>36.708103638899999</v>
      </c>
      <c r="N176" s="49">
        <v>9.2376365097999997</v>
      </c>
      <c r="O176" s="49">
        <v>37.092972566299999</v>
      </c>
      <c r="P176" s="49">
        <v>22.271962071400001</v>
      </c>
      <c r="Q176" s="49">
        <v>22.338143525700001</v>
      </c>
      <c r="R176" s="49">
        <v>31.027490583500001</v>
      </c>
      <c r="S176" s="49">
        <v>15.39</v>
      </c>
      <c r="T176" s="49">
        <v>15.137961133299999</v>
      </c>
      <c r="U176" s="49">
        <v>23.941477541099999</v>
      </c>
      <c r="V176" s="49">
        <v>19.9726313888</v>
      </c>
      <c r="W176" s="49">
        <v>27.57</v>
      </c>
      <c r="X176" s="49">
        <v>47.204790868499998</v>
      </c>
      <c r="Y176" s="49">
        <v>21.971130313300002</v>
      </c>
      <c r="Z176" s="49">
        <v>23.71</v>
      </c>
      <c r="AA176" s="49">
        <v>28.5075497142</v>
      </c>
      <c r="AB176" s="49">
        <v>9.1174892497200002</v>
      </c>
      <c r="AC176" s="49">
        <v>21.875703391799998</v>
      </c>
      <c r="AD176" s="49">
        <v>35.4335538013</v>
      </c>
      <c r="AE176" s="49">
        <v>11.9394717649</v>
      </c>
      <c r="AF176" s="49">
        <v>11.5734423491</v>
      </c>
      <c r="AG176" s="49">
        <v>34.839336158199998</v>
      </c>
      <c r="AH176" s="49">
        <v>32.672163462100002</v>
      </c>
      <c r="AI176" s="49">
        <v>38.049898860500001</v>
      </c>
      <c r="AJ176" s="49">
        <v>5.4524797036499999</v>
      </c>
      <c r="AK176" s="49">
        <v>38.605936443499999</v>
      </c>
      <c r="AL176" s="49">
        <v>33.016226124100001</v>
      </c>
      <c r="AM176" s="49">
        <v>20.3898556525</v>
      </c>
      <c r="AN176" s="49">
        <v>34.265589415100003</v>
      </c>
      <c r="AO176" s="49">
        <v>46.5245574371</v>
      </c>
      <c r="AP176" s="49">
        <v>33.480863264299998</v>
      </c>
      <c r="AQ176" s="49">
        <v>23.11</v>
      </c>
      <c r="AR176" s="49">
        <v>12.44</v>
      </c>
      <c r="AS176" s="49">
        <v>9.5916153015100001</v>
      </c>
      <c r="AT176" s="49">
        <v>19.4681791165</v>
      </c>
      <c r="AU176" s="49">
        <v>7.7459930945100002</v>
      </c>
      <c r="AV176" s="49">
        <v>27.8944988947</v>
      </c>
      <c r="AW176" s="49">
        <v>23.841434685799999</v>
      </c>
      <c r="AX176" s="49">
        <v>17.517243431600001</v>
      </c>
      <c r="AY176" s="49">
        <v>18.217660189099998</v>
      </c>
      <c r="AZ176" s="49">
        <v>24.247860952100002</v>
      </c>
      <c r="BA176" s="49">
        <v>2.1579725536900001</v>
      </c>
      <c r="BB176" s="49">
        <v>11.2897809208</v>
      </c>
      <c r="BC176" s="49">
        <v>19.717526984399999</v>
      </c>
      <c r="BD176" s="49">
        <v>39.527656622899997</v>
      </c>
      <c r="BE176" s="49">
        <v>40.630142911999997</v>
      </c>
      <c r="BF176" s="49">
        <v>22.311279834899999</v>
      </c>
      <c r="BG176" s="49">
        <v>2.68</v>
      </c>
      <c r="BH176" s="49">
        <v>7.29</v>
      </c>
      <c r="BI176" s="49">
        <v>9.7907449813500005</v>
      </c>
      <c r="BJ176" s="49">
        <v>15.019497812599999</v>
      </c>
      <c r="BK176" s="49">
        <v>14.1831969221</v>
      </c>
      <c r="BL176" s="49">
        <v>17.937362564099999</v>
      </c>
      <c r="BM176" s="49">
        <v>11.001932547999999</v>
      </c>
      <c r="BN176" s="49">
        <v>12.740317252200001</v>
      </c>
      <c r="BO176" s="49">
        <v>8.91</v>
      </c>
      <c r="BP176" s="49">
        <v>16.95</v>
      </c>
      <c r="BQ176" s="49">
        <v>5.3496350172299998</v>
      </c>
      <c r="BR176" s="49">
        <v>19.264687442900001</v>
      </c>
      <c r="BS176" s="49">
        <v>18.3</v>
      </c>
      <c r="BT176">
        <v>8.8374876894399996</v>
      </c>
    </row>
    <row r="177" spans="1:72" x14ac:dyDescent="0.3">
      <c r="A177" s="48">
        <v>44504</v>
      </c>
      <c r="B177" s="51">
        <v>103412</v>
      </c>
      <c r="C177" s="49">
        <v>63.623939052700003</v>
      </c>
      <c r="D177" s="49">
        <v>18.984810411600002</v>
      </c>
      <c r="E177" s="49">
        <v>22.7391575676</v>
      </c>
      <c r="F177" s="49">
        <v>19.8434654669</v>
      </c>
      <c r="G177" s="49">
        <v>16.799609854500002</v>
      </c>
      <c r="H177" s="49">
        <v>17.2084151836</v>
      </c>
      <c r="I177" s="49">
        <v>11.4595587347</v>
      </c>
      <c r="J177" s="49">
        <v>26.609867791799999</v>
      </c>
      <c r="K177" s="49">
        <v>32.559990417800002</v>
      </c>
      <c r="L177" s="49">
        <v>47.628279380999999</v>
      </c>
      <c r="M177" s="49">
        <v>35.865436312600004</v>
      </c>
      <c r="N177" s="49">
        <v>9.3103022837200005</v>
      </c>
      <c r="O177" s="49">
        <v>37.132349394899997</v>
      </c>
      <c r="P177" s="49">
        <v>23.198824630000001</v>
      </c>
      <c r="Q177" s="49">
        <v>22.035881435299999</v>
      </c>
      <c r="R177" s="49">
        <v>30.438361021599999</v>
      </c>
      <c r="S177" s="49">
        <v>14.88</v>
      </c>
      <c r="T177" s="49">
        <v>14.548627376300001</v>
      </c>
      <c r="U177" s="49">
        <v>24.0107011441</v>
      </c>
      <c r="V177" s="49">
        <v>19.444000625400001</v>
      </c>
      <c r="W177" s="49">
        <v>23.39</v>
      </c>
      <c r="X177" s="49">
        <v>46.613675419400003</v>
      </c>
      <c r="Y177" s="49">
        <v>21.778738629199999</v>
      </c>
      <c r="Z177" s="49">
        <v>23.28</v>
      </c>
      <c r="AA177" s="49">
        <v>28.342034568999999</v>
      </c>
      <c r="AB177" s="49">
        <v>9.0001559285700008</v>
      </c>
      <c r="AC177" s="49">
        <v>21.7007755104</v>
      </c>
      <c r="AD177" s="49">
        <v>35.071087257000002</v>
      </c>
      <c r="AE177" s="49">
        <v>11.862813840199999</v>
      </c>
      <c r="AF177" s="49">
        <v>11.346318480500001</v>
      </c>
      <c r="AG177" s="49">
        <v>34.291860875700003</v>
      </c>
      <c r="AH177" s="49">
        <v>31.738947956800001</v>
      </c>
      <c r="AI177" s="49">
        <v>38.329252548299998</v>
      </c>
      <c r="AJ177" s="49">
        <v>5.4707766154100002</v>
      </c>
      <c r="AK177" s="49">
        <v>38.026182104999997</v>
      </c>
      <c r="AL177" s="49">
        <v>32.6472090683</v>
      </c>
      <c r="AM177" s="49">
        <v>20.476253345899998</v>
      </c>
      <c r="AN177" s="49">
        <v>32.147887751699997</v>
      </c>
      <c r="AO177" s="49">
        <v>45.282541458700003</v>
      </c>
      <c r="AP177" s="49">
        <v>33.644761969400001</v>
      </c>
      <c r="AQ177" s="49">
        <v>21.71</v>
      </c>
      <c r="AR177" s="49">
        <v>11.08</v>
      </c>
      <c r="AS177" s="49">
        <v>9.8508481475000007</v>
      </c>
      <c r="AT177" s="49">
        <v>18.890202497499999</v>
      </c>
      <c r="AU177" s="49">
        <v>7.606783976</v>
      </c>
      <c r="AV177" s="49">
        <v>27.279907945400002</v>
      </c>
      <c r="AW177" s="49">
        <v>23.566477663699999</v>
      </c>
      <c r="AX177" s="49">
        <v>17.9229880456</v>
      </c>
      <c r="AY177" s="49">
        <v>18.027421072300001</v>
      </c>
      <c r="AZ177" s="49">
        <v>24.624865995299999</v>
      </c>
      <c r="BA177" s="49">
        <v>2.2145133192899999</v>
      </c>
      <c r="BB177" s="49">
        <v>11.524008740799999</v>
      </c>
      <c r="BC177" s="49">
        <v>19.050428439699999</v>
      </c>
      <c r="BD177" s="49">
        <v>38.8250583815</v>
      </c>
      <c r="BE177" s="49">
        <v>39.953139795600002</v>
      </c>
      <c r="BF177" s="49">
        <v>21.8249574542</v>
      </c>
      <c r="BG177" s="49">
        <v>2.66</v>
      </c>
      <c r="BH177" s="49">
        <v>6.58</v>
      </c>
      <c r="BI177" s="49">
        <v>9.8095733370900007</v>
      </c>
      <c r="BJ177" s="49">
        <v>14.220895430500001</v>
      </c>
      <c r="BK177" s="49">
        <v>13.7330715108</v>
      </c>
      <c r="BL177" s="49">
        <v>17.555090902900002</v>
      </c>
      <c r="BM177" s="49">
        <v>10.578411085100001</v>
      </c>
      <c r="BN177" s="49">
        <v>12.5647232931</v>
      </c>
      <c r="BO177" s="49">
        <v>8.6300000000000008</v>
      </c>
      <c r="BP177" s="49">
        <v>16.09</v>
      </c>
      <c r="BQ177" s="49">
        <v>5.2040006701100001</v>
      </c>
      <c r="BR177" s="49">
        <v>18.508829484900001</v>
      </c>
      <c r="BS177" s="49">
        <v>16.920000000000002</v>
      </c>
      <c r="BT177">
        <v>8.4166549423199992</v>
      </c>
    </row>
    <row r="178" spans="1:72" x14ac:dyDescent="0.3">
      <c r="A178" s="48">
        <v>44503</v>
      </c>
      <c r="B178" s="51">
        <v>105616</v>
      </c>
      <c r="C178" s="49">
        <v>64.355802132400001</v>
      </c>
      <c r="D178" s="49">
        <v>19.605467675</v>
      </c>
      <c r="E178" s="49">
        <v>24.005716862100002</v>
      </c>
      <c r="F178" s="49">
        <v>20.446135396700001</v>
      </c>
      <c r="G178" s="49">
        <v>17.990133387499998</v>
      </c>
      <c r="H178" s="49">
        <v>17.1602932172</v>
      </c>
      <c r="I178" s="49">
        <v>11.517144457000001</v>
      </c>
      <c r="J178" s="49">
        <v>27.250733717700001</v>
      </c>
      <c r="K178" s="49">
        <v>34.572290096899998</v>
      </c>
      <c r="L178" s="49">
        <v>47.667755783300002</v>
      </c>
      <c r="M178" s="49">
        <v>34.805001025700001</v>
      </c>
      <c r="N178" s="49">
        <v>9.6282150446300001</v>
      </c>
      <c r="O178" s="49">
        <v>37.092972566299999</v>
      </c>
      <c r="P178" s="49">
        <v>23.2169984057</v>
      </c>
      <c r="Q178" s="49">
        <v>22.3966458658</v>
      </c>
      <c r="R178" s="49">
        <v>31.116752645599998</v>
      </c>
      <c r="S178" s="49">
        <v>14.82</v>
      </c>
      <c r="T178" s="49">
        <v>15.384249867599999</v>
      </c>
      <c r="U178" s="49">
        <v>23.5854704401</v>
      </c>
      <c r="V178" s="49">
        <v>19.761179083399998</v>
      </c>
      <c r="W178" s="49">
        <v>23.8</v>
      </c>
      <c r="X178" s="49">
        <v>46.576144279700003</v>
      </c>
      <c r="Y178" s="49">
        <v>21.749879876600001</v>
      </c>
      <c r="Z178" s="49">
        <v>23.83</v>
      </c>
      <c r="AA178" s="49">
        <v>28.935941854700001</v>
      </c>
      <c r="AB178" s="49">
        <v>9.1934108104700005</v>
      </c>
      <c r="AC178" s="49">
        <v>21.7590848042</v>
      </c>
      <c r="AD178" s="49">
        <v>35.854798704099998</v>
      </c>
      <c r="AE178" s="49">
        <v>12.9072780636</v>
      </c>
      <c r="AF178" s="49">
        <v>11.346318480500001</v>
      </c>
      <c r="AG178" s="49">
        <v>34.162457627099997</v>
      </c>
      <c r="AH178" s="49">
        <v>33.682345194500002</v>
      </c>
      <c r="AI178" s="49">
        <v>38.454480063600002</v>
      </c>
      <c r="AJ178" s="49">
        <v>5.5714096300799998</v>
      </c>
      <c r="AK178" s="49">
        <v>39.214203290500002</v>
      </c>
      <c r="AL178" s="49">
        <v>34.054416355699999</v>
      </c>
      <c r="AM178" s="49">
        <v>21.205833868300001</v>
      </c>
      <c r="AN178" s="49">
        <v>32.618488121399999</v>
      </c>
      <c r="AO178" s="49">
        <v>46.039660787999999</v>
      </c>
      <c r="AP178" s="49">
        <v>34.181985502899998</v>
      </c>
      <c r="AQ178" s="49">
        <v>22.35</v>
      </c>
      <c r="AR178" s="49">
        <v>11.55</v>
      </c>
      <c r="AS178" s="49">
        <v>9.9595586958099993</v>
      </c>
      <c r="AT178" s="49">
        <v>18.9191013284</v>
      </c>
      <c r="AU178" s="49">
        <v>7.6763885352500001</v>
      </c>
      <c r="AV178" s="49">
        <v>27.2402569164</v>
      </c>
      <c r="AW178" s="49">
        <v>23.681782221399999</v>
      </c>
      <c r="AX178" s="49">
        <v>18.0361283706</v>
      </c>
      <c r="AY178" s="49">
        <v>18.3988403004</v>
      </c>
      <c r="AZ178" s="49">
        <v>23.7697082143</v>
      </c>
      <c r="BA178" s="49">
        <v>2.1862429364899998</v>
      </c>
      <c r="BB178" s="49">
        <v>11.589592530299999</v>
      </c>
      <c r="BC178" s="49">
        <v>19.1361982526</v>
      </c>
      <c r="BD178" s="49">
        <v>38.668925438899997</v>
      </c>
      <c r="BE178" s="49">
        <v>40.478889596000002</v>
      </c>
      <c r="BF178" s="49">
        <v>22.4700789796</v>
      </c>
      <c r="BG178" s="49">
        <v>2.89</v>
      </c>
      <c r="BH178" s="49">
        <v>6.9</v>
      </c>
      <c r="BI178" s="49">
        <v>9.4612487560199998</v>
      </c>
      <c r="BJ178" s="49">
        <v>14.538412040200001</v>
      </c>
      <c r="BK178" s="49">
        <v>13.936901885799999</v>
      </c>
      <c r="BL178" s="49">
        <v>17.643307440099999</v>
      </c>
      <c r="BM178" s="49">
        <v>10.6554149874</v>
      </c>
      <c r="BN178" s="49">
        <v>13.618287047500001</v>
      </c>
      <c r="BO178" s="49">
        <v>8.81</v>
      </c>
      <c r="BP178" s="49">
        <v>16.64</v>
      </c>
      <c r="BQ178" s="49">
        <v>5.2816723219100004</v>
      </c>
      <c r="BR178" s="49">
        <v>19.032115763499998</v>
      </c>
      <c r="BS178" s="49">
        <v>17.55</v>
      </c>
      <c r="BT178">
        <v>8.5983781740299996</v>
      </c>
    </row>
    <row r="179" spans="1:72" x14ac:dyDescent="0.3">
      <c r="A179" s="48">
        <v>44501</v>
      </c>
      <c r="B179" s="51">
        <v>105550</v>
      </c>
      <c r="C179" s="49">
        <v>69.642549905999999</v>
      </c>
      <c r="D179" s="49">
        <v>20.445180443200002</v>
      </c>
      <c r="E179" s="49">
        <v>23.779896212699999</v>
      </c>
      <c r="F179" s="49">
        <v>21.353860476200001</v>
      </c>
      <c r="G179" s="49">
        <v>18.140955250200001</v>
      </c>
      <c r="H179" s="49">
        <v>16.707946733</v>
      </c>
      <c r="I179" s="49">
        <v>11.4979492162</v>
      </c>
      <c r="J179" s="49">
        <v>27.074263390300001</v>
      </c>
      <c r="K179" s="49">
        <v>34.2483589291</v>
      </c>
      <c r="L179" s="49">
        <v>44.983360426600001</v>
      </c>
      <c r="M179" s="49">
        <v>35.1837279139</v>
      </c>
      <c r="N179" s="49">
        <v>9.5464660489599993</v>
      </c>
      <c r="O179" s="49">
        <v>36.384189651</v>
      </c>
      <c r="P179" s="49">
        <v>24.171121627800002</v>
      </c>
      <c r="Q179" s="49">
        <v>22.406396255899999</v>
      </c>
      <c r="R179" s="49">
        <v>29.6350025196</v>
      </c>
      <c r="S179" s="49">
        <v>14.36</v>
      </c>
      <c r="T179" s="49">
        <v>15.4218530328</v>
      </c>
      <c r="U179" s="49">
        <v>23.239352425300002</v>
      </c>
      <c r="V179" s="49">
        <v>19.405554751699999</v>
      </c>
      <c r="W179" s="49">
        <v>23.4</v>
      </c>
      <c r="X179" s="49">
        <v>43.686246528300003</v>
      </c>
      <c r="Y179" s="49">
        <v>21.211183161400001</v>
      </c>
      <c r="Z179" s="49">
        <v>23.1</v>
      </c>
      <c r="AA179" s="49">
        <v>28.088893758699999</v>
      </c>
      <c r="AB179" s="49">
        <v>8.9932539684999995</v>
      </c>
      <c r="AC179" s="49">
        <v>21.5064111977</v>
      </c>
      <c r="AD179" s="49">
        <v>35.002512505399999</v>
      </c>
      <c r="AE179" s="49">
        <v>12.4760772375</v>
      </c>
      <c r="AF179" s="49">
        <v>10.9710703497</v>
      </c>
      <c r="AG179" s="49">
        <v>32.948057909600003</v>
      </c>
      <c r="AH179" s="49">
        <v>33.2782725016</v>
      </c>
      <c r="AI179" s="49">
        <v>37.674216314799999</v>
      </c>
      <c r="AJ179" s="49">
        <v>5.4433312477799998</v>
      </c>
      <c r="AK179" s="49">
        <v>38.311307189499999</v>
      </c>
      <c r="AL179" s="49">
        <v>33.969983918499999</v>
      </c>
      <c r="AM179" s="49">
        <v>22.223406702199998</v>
      </c>
      <c r="AN179" s="49">
        <v>30.608632375999999</v>
      </c>
      <c r="AO179" s="49">
        <v>45.639833726500001</v>
      </c>
      <c r="AP179" s="49">
        <v>33.508179715099999</v>
      </c>
      <c r="AQ179" s="49">
        <v>22.33</v>
      </c>
      <c r="AR179" s="49">
        <v>11.3</v>
      </c>
      <c r="AS179" s="49">
        <v>10.444574988299999</v>
      </c>
      <c r="AT179" s="49">
        <v>18.312225878500001</v>
      </c>
      <c r="AU179" s="49">
        <v>7.41785731515</v>
      </c>
      <c r="AV179" s="49">
        <v>25.733517814799999</v>
      </c>
      <c r="AW179" s="49">
        <v>23.105259433200001</v>
      </c>
      <c r="AX179" s="49">
        <v>19.506952596400001</v>
      </c>
      <c r="AY179" s="49">
        <v>18.0817751057</v>
      </c>
      <c r="AZ179" s="49">
        <v>23.392703171099999</v>
      </c>
      <c r="BA179" s="49">
        <v>2.1108552490300001</v>
      </c>
      <c r="BB179" s="49">
        <v>12.2735377645</v>
      </c>
      <c r="BC179" s="49">
        <v>18.2117902693</v>
      </c>
      <c r="BD179" s="49">
        <v>37.367817584299999</v>
      </c>
      <c r="BE179" s="49">
        <v>38.293247133100003</v>
      </c>
      <c r="BF179" s="49">
        <v>21.0309617305</v>
      </c>
      <c r="BG179" s="49">
        <v>2.8</v>
      </c>
      <c r="BH179" s="49">
        <v>6.65</v>
      </c>
      <c r="BI179" s="49">
        <v>9.2164801314799991</v>
      </c>
      <c r="BJ179" s="49">
        <v>13.980352544300001</v>
      </c>
      <c r="BK179" s="49">
        <v>13.6396492557</v>
      </c>
      <c r="BL179" s="49">
        <v>16.525897968900001</v>
      </c>
      <c r="BM179" s="49">
        <v>10.222268036699999</v>
      </c>
      <c r="BN179" s="49">
        <v>13.706084026999999</v>
      </c>
      <c r="BO179" s="49">
        <v>8.2899999999999991</v>
      </c>
      <c r="BP179" s="49">
        <v>16.809999999999999</v>
      </c>
      <c r="BQ179" s="49">
        <v>5.0874931924300002</v>
      </c>
      <c r="BR179" s="49">
        <v>18.159971965800001</v>
      </c>
      <c r="BS179" s="49">
        <v>16.45</v>
      </c>
      <c r="BT179">
        <v>8.5601206515699992</v>
      </c>
    </row>
    <row r="180" spans="1:72" x14ac:dyDescent="0.3">
      <c r="A180" s="48">
        <v>44498</v>
      </c>
      <c r="B180" s="51">
        <v>103500</v>
      </c>
      <c r="C180" s="49">
        <v>68.958835713100001</v>
      </c>
      <c r="D180" s="49">
        <v>19.8975416814</v>
      </c>
      <c r="E180" s="49">
        <v>22.869102623900002</v>
      </c>
      <c r="F180" s="49">
        <v>20.587502417300001</v>
      </c>
      <c r="G180" s="49">
        <v>17.533026200999998</v>
      </c>
      <c r="H180" s="49">
        <v>16.351844181699999</v>
      </c>
      <c r="I180" s="49">
        <v>11.4307658735</v>
      </c>
      <c r="J180" s="49">
        <v>26.470549112299999</v>
      </c>
      <c r="K180" s="49">
        <v>33.207852753499999</v>
      </c>
      <c r="L180" s="49">
        <v>44.707025610499997</v>
      </c>
      <c r="M180" s="49">
        <v>36.973212460600003</v>
      </c>
      <c r="N180" s="49">
        <v>9.3103022837200005</v>
      </c>
      <c r="O180" s="49">
        <v>36.423566479599998</v>
      </c>
      <c r="P180" s="49">
        <v>24.443728262699999</v>
      </c>
      <c r="Q180" s="49">
        <v>22.308892355699999</v>
      </c>
      <c r="R180" s="49">
        <v>28.769160578499999</v>
      </c>
      <c r="S180" s="49">
        <v>14.4</v>
      </c>
      <c r="T180" s="49">
        <v>14.938547097300001</v>
      </c>
      <c r="U180" s="49">
        <v>22.992125271799999</v>
      </c>
      <c r="V180" s="49">
        <v>19.021096014600001</v>
      </c>
      <c r="W180" s="49">
        <v>23.47</v>
      </c>
      <c r="X180" s="49">
        <v>42.710436897900003</v>
      </c>
      <c r="Y180" s="49">
        <v>21.249661498199998</v>
      </c>
      <c r="Z180" s="49">
        <v>23.23</v>
      </c>
      <c r="AA180" s="49">
        <v>27.319735142799999</v>
      </c>
      <c r="AB180" s="49">
        <v>8.8897245674800001</v>
      </c>
      <c r="AC180" s="49">
        <v>21.937926394600002</v>
      </c>
      <c r="AD180" s="49">
        <v>34.4833036717</v>
      </c>
      <c r="AE180" s="49">
        <v>12.504823959199999</v>
      </c>
      <c r="AF180" s="49">
        <v>11.2870687756</v>
      </c>
      <c r="AG180" s="49">
        <v>32.609618644100003</v>
      </c>
      <c r="AH180" s="49">
        <v>32.556714121200002</v>
      </c>
      <c r="AI180" s="49">
        <v>37.481558599000003</v>
      </c>
      <c r="AJ180" s="49">
        <v>5.4158858801400003</v>
      </c>
      <c r="AK180" s="49">
        <v>37.655519495199997</v>
      </c>
      <c r="AL180" s="49">
        <v>32.271953791599998</v>
      </c>
      <c r="AM180" s="49">
        <v>21.8682161847</v>
      </c>
      <c r="AN180" s="49">
        <v>29.118397872100001</v>
      </c>
      <c r="AO180" s="49">
        <v>46.328897385700003</v>
      </c>
      <c r="AP180" s="49">
        <v>33.380702944399999</v>
      </c>
      <c r="AQ180" s="49">
        <v>21.93</v>
      </c>
      <c r="AR180" s="49">
        <v>10.81</v>
      </c>
      <c r="AS180" s="49">
        <v>10.461299688</v>
      </c>
      <c r="AT180" s="49">
        <v>17.8402116396</v>
      </c>
      <c r="AU180" s="49">
        <v>7.1294955696600004</v>
      </c>
      <c r="AV180" s="49">
        <v>25.743430572000001</v>
      </c>
      <c r="AW180" s="49">
        <v>23.335868548499999</v>
      </c>
      <c r="AX180" s="49">
        <v>18.984166266799999</v>
      </c>
      <c r="AY180" s="49">
        <v>17.7556509054</v>
      </c>
      <c r="AZ180" s="49">
        <v>24.367399136500001</v>
      </c>
      <c r="BA180" s="49">
        <v>2.0637379443600001</v>
      </c>
      <c r="BB180" s="49">
        <v>12.4140744565</v>
      </c>
      <c r="BC180" s="49">
        <v>17.944950851400002</v>
      </c>
      <c r="BD180" s="49">
        <v>37.801520202500001</v>
      </c>
      <c r="BE180" s="49">
        <v>38.204239069000003</v>
      </c>
      <c r="BF180" s="49">
        <v>20.703438494499999</v>
      </c>
      <c r="BG180" s="49">
        <v>2.48</v>
      </c>
      <c r="BH180" s="49">
        <v>6.15</v>
      </c>
      <c r="BI180" s="49">
        <v>9.1694092421499995</v>
      </c>
      <c r="BJ180" s="49">
        <v>13.556997064700001</v>
      </c>
      <c r="BK180" s="49">
        <v>13.1725379798</v>
      </c>
      <c r="BL180" s="49">
        <v>16.770943905599999</v>
      </c>
      <c r="BM180" s="49">
        <v>9.7698701104100003</v>
      </c>
      <c r="BN180" s="49">
        <v>12.964687311</v>
      </c>
      <c r="BO180" s="49">
        <v>8.19</v>
      </c>
      <c r="BP180" s="49">
        <v>15.97</v>
      </c>
      <c r="BQ180" s="49">
        <v>4.8447692805699996</v>
      </c>
      <c r="BR180" s="49">
        <v>17.685138120400001</v>
      </c>
      <c r="BS180" s="49">
        <v>15.18</v>
      </c>
      <c r="BT180">
        <v>8.0627728595200008</v>
      </c>
    </row>
    <row r="181" spans="1:72" x14ac:dyDescent="0.3">
      <c r="A181" s="48">
        <v>44497</v>
      </c>
      <c r="B181" s="51">
        <v>105704</v>
      </c>
      <c r="C181" s="49">
        <v>70.971459182399997</v>
      </c>
      <c r="D181" s="49">
        <v>21.146158058400001</v>
      </c>
      <c r="E181" s="49">
        <v>23.418510494700001</v>
      </c>
      <c r="F181" s="49">
        <v>22.016053362000001</v>
      </c>
      <c r="G181" s="49">
        <v>18.052849590899999</v>
      </c>
      <c r="H181" s="49">
        <v>16.072736776599999</v>
      </c>
      <c r="I181" s="49">
        <v>11.555534938499999</v>
      </c>
      <c r="J181" s="49">
        <v>26.851353502999999</v>
      </c>
      <c r="K181" s="49">
        <v>35.279049008599998</v>
      </c>
      <c r="L181" s="49">
        <v>45.348517147899997</v>
      </c>
      <c r="M181" s="49">
        <v>35.486709424399997</v>
      </c>
      <c r="N181" s="49">
        <v>9.5101331620000007</v>
      </c>
      <c r="O181" s="49">
        <v>37.240635673600003</v>
      </c>
      <c r="P181" s="49">
        <v>24.8980726542</v>
      </c>
      <c r="Q181" s="49">
        <v>22.854914196599999</v>
      </c>
      <c r="R181" s="49">
        <v>28.876275045500002</v>
      </c>
      <c r="S181" s="49">
        <v>14.37</v>
      </c>
      <c r="T181" s="49">
        <v>15.2900423231</v>
      </c>
      <c r="U181" s="49">
        <v>22.458114620300002</v>
      </c>
      <c r="V181" s="49">
        <v>19.357497409600001</v>
      </c>
      <c r="W181" s="49">
        <v>23.51</v>
      </c>
      <c r="X181" s="49">
        <v>42.222532082699999</v>
      </c>
      <c r="Y181" s="49">
        <v>21.3266181718</v>
      </c>
      <c r="Z181" s="49">
        <v>22.75</v>
      </c>
      <c r="AA181" s="49">
        <v>27.3002627728</v>
      </c>
      <c r="AB181" s="49">
        <v>8.94494024802</v>
      </c>
      <c r="AC181" s="49">
        <v>22.569096029299999</v>
      </c>
      <c r="AD181" s="49">
        <v>35.384571835899997</v>
      </c>
      <c r="AE181" s="49">
        <v>12.8114556578</v>
      </c>
      <c r="AF181" s="49">
        <v>11.356193431299999</v>
      </c>
      <c r="AG181" s="49">
        <v>32.758930084699998</v>
      </c>
      <c r="AH181" s="49">
        <v>34.201867228399998</v>
      </c>
      <c r="AI181" s="49">
        <v>37.5008243706</v>
      </c>
      <c r="AJ181" s="49">
        <v>5.4982219830499997</v>
      </c>
      <c r="AK181" s="49">
        <v>37.332377732700003</v>
      </c>
      <c r="AL181" s="49">
        <v>32.891124998099997</v>
      </c>
      <c r="AM181" s="49">
        <v>23.077783892900001</v>
      </c>
      <c r="AN181" s="49">
        <v>29.490956498100001</v>
      </c>
      <c r="AO181" s="49">
        <v>48.004768260699997</v>
      </c>
      <c r="AP181" s="49">
        <v>33.4444413298</v>
      </c>
      <c r="AQ181" s="49">
        <v>22.37</v>
      </c>
      <c r="AR181" s="49">
        <v>11.15</v>
      </c>
      <c r="AS181" s="49">
        <v>10.645271385199999</v>
      </c>
      <c r="AT181" s="49">
        <v>17.7342492595</v>
      </c>
      <c r="AU181" s="49">
        <v>7.0400039934700001</v>
      </c>
      <c r="AV181" s="49">
        <v>25.3667457966</v>
      </c>
      <c r="AW181" s="49">
        <v>22.918998224700001</v>
      </c>
      <c r="AX181" s="49">
        <v>19.5303609395</v>
      </c>
      <c r="AY181" s="49">
        <v>17.819063944300002</v>
      </c>
      <c r="AZ181" s="49">
        <v>23.135236312300002</v>
      </c>
      <c r="BA181" s="49">
        <v>2.12027870996</v>
      </c>
      <c r="BB181" s="49">
        <v>13.4259386386</v>
      </c>
      <c r="BC181" s="49">
        <v>17.477981870099999</v>
      </c>
      <c r="BD181" s="49">
        <v>37.723453731200003</v>
      </c>
      <c r="BE181" s="49">
        <v>42.713980983500001</v>
      </c>
      <c r="BF181" s="49">
        <v>21.437884538900001</v>
      </c>
      <c r="BG181" s="49">
        <v>2.54</v>
      </c>
      <c r="BH181" s="49">
        <v>6.37</v>
      </c>
      <c r="BI181" s="49">
        <v>8.5574876808199996</v>
      </c>
      <c r="BJ181" s="49">
        <v>13.8552702435</v>
      </c>
      <c r="BK181" s="49">
        <v>13.682113917100001</v>
      </c>
      <c r="BL181" s="49">
        <v>17.172819241700001</v>
      </c>
      <c r="BM181" s="49">
        <v>9.9238779151099994</v>
      </c>
      <c r="BN181" s="49">
        <v>13.5792661677</v>
      </c>
      <c r="BO181" s="49">
        <v>8.26</v>
      </c>
      <c r="BP181" s="49">
        <v>16.53</v>
      </c>
      <c r="BQ181" s="49">
        <v>4.9612767582600004</v>
      </c>
      <c r="BR181" s="49">
        <v>18.373162671900001</v>
      </c>
      <c r="BS181" s="49">
        <v>15.74</v>
      </c>
      <c r="BT181">
        <v>8.2923179943100003</v>
      </c>
    </row>
    <row r="182" spans="1:72" x14ac:dyDescent="0.3">
      <c r="A182" s="48">
        <v>44496</v>
      </c>
      <c r="B182" s="51">
        <v>106363</v>
      </c>
      <c r="C182" s="49">
        <v>71.693692484799996</v>
      </c>
      <c r="D182" s="49">
        <v>20.949008104200001</v>
      </c>
      <c r="E182" s="49">
        <v>23.467564768900001</v>
      </c>
      <c r="F182" s="49">
        <v>21.807723015899999</v>
      </c>
      <c r="G182" s="49">
        <v>18.114523552400001</v>
      </c>
      <c r="H182" s="49">
        <v>14.6483265713</v>
      </c>
      <c r="I182" s="49">
        <v>11.6323159015</v>
      </c>
      <c r="J182" s="49">
        <v>27.092839214200001</v>
      </c>
      <c r="K182" s="49">
        <v>35.701141136399997</v>
      </c>
      <c r="L182" s="49">
        <v>45.753150271499997</v>
      </c>
      <c r="M182" s="49">
        <v>35.524582113299999</v>
      </c>
      <c r="N182" s="49">
        <v>9.5555492707000003</v>
      </c>
      <c r="O182" s="49">
        <v>38.5892920541</v>
      </c>
      <c r="P182" s="49">
        <v>24.852638215100001</v>
      </c>
      <c r="Q182" s="49">
        <v>23.781201247999999</v>
      </c>
      <c r="R182" s="49">
        <v>28.8941274566</v>
      </c>
      <c r="S182" s="49">
        <v>14.52</v>
      </c>
      <c r="T182" s="49">
        <v>15.4394277941</v>
      </c>
      <c r="U182" s="49">
        <v>22.725119946100001</v>
      </c>
      <c r="V182" s="49">
        <v>19.751567614999999</v>
      </c>
      <c r="W182" s="49">
        <v>25.35</v>
      </c>
      <c r="X182" s="49">
        <v>41.837837901599997</v>
      </c>
      <c r="Y182" s="49">
        <v>21.644064450399998</v>
      </c>
      <c r="Z182" s="49">
        <v>21.35</v>
      </c>
      <c r="AA182" s="49">
        <v>27.7675996533</v>
      </c>
      <c r="AB182" s="49">
        <v>9.2762343312799995</v>
      </c>
      <c r="AC182" s="49">
        <v>22.2630743882</v>
      </c>
      <c r="AD182" s="49">
        <v>35.541314125299998</v>
      </c>
      <c r="AE182" s="49">
        <v>13.1659985594</v>
      </c>
      <c r="AF182" s="49">
        <v>11.504317693400001</v>
      </c>
      <c r="AG182" s="49">
        <v>33.047598870100003</v>
      </c>
      <c r="AH182" s="49">
        <v>34.846459381499997</v>
      </c>
      <c r="AI182" s="49">
        <v>38.021000203100002</v>
      </c>
      <c r="AJ182" s="49">
        <v>5.5531127183200004</v>
      </c>
      <c r="AK182" s="49">
        <v>38.986103222899999</v>
      </c>
      <c r="AL182" s="49">
        <v>32.891124998099997</v>
      </c>
      <c r="AM182" s="49">
        <v>23.5193721039</v>
      </c>
      <c r="AN182" s="49">
        <v>32.265537844100002</v>
      </c>
      <c r="AO182" s="49">
        <v>48.4556370747</v>
      </c>
      <c r="AP182" s="49">
        <v>33.717605838300003</v>
      </c>
      <c r="AQ182" s="49">
        <v>22.49</v>
      </c>
      <c r="AR182" s="49">
        <v>11.6</v>
      </c>
      <c r="AS182" s="49">
        <v>10.737257233799999</v>
      </c>
      <c r="AT182" s="49">
        <v>17.4259950627</v>
      </c>
      <c r="AU182" s="49">
        <v>7.1096085527300001</v>
      </c>
      <c r="AV182" s="49">
        <v>26.2291556771</v>
      </c>
      <c r="AW182" s="49">
        <v>23.3447381298</v>
      </c>
      <c r="AX182" s="49">
        <v>19.803458275899999</v>
      </c>
      <c r="AY182" s="49">
        <v>18.118011127900001</v>
      </c>
      <c r="AZ182" s="49">
        <v>23.236384006800002</v>
      </c>
      <c r="BA182" s="49">
        <v>2.2239367802199999</v>
      </c>
      <c r="BB182" s="49">
        <v>13.2947710595</v>
      </c>
      <c r="BC182" s="49">
        <v>18.126020456399999</v>
      </c>
      <c r="BD182" s="49">
        <v>37.844890464300001</v>
      </c>
      <c r="BE182" s="49">
        <v>42.3183895875</v>
      </c>
      <c r="BF182" s="49">
        <v>21.7356329353</v>
      </c>
      <c r="BG182" s="49">
        <v>2.65</v>
      </c>
      <c r="BH182" s="49">
        <v>6.62</v>
      </c>
      <c r="BI182" s="49">
        <v>8.5386593250799994</v>
      </c>
      <c r="BJ182" s="49">
        <v>14.625007479300001</v>
      </c>
      <c r="BK182" s="49">
        <v>14.225661583600001</v>
      </c>
      <c r="BL182" s="49">
        <v>17.937362564099999</v>
      </c>
      <c r="BM182" s="49">
        <v>10.2992719391</v>
      </c>
      <c r="BN182" s="49">
        <v>14.008495845400001</v>
      </c>
      <c r="BO182" s="49">
        <v>8.67</v>
      </c>
      <c r="BP182" s="49">
        <v>16.59</v>
      </c>
      <c r="BQ182" s="49">
        <v>5.2040006701100001</v>
      </c>
      <c r="BR182" s="49">
        <v>18.954591870400002</v>
      </c>
      <c r="BS182" s="49">
        <v>15.89</v>
      </c>
      <c r="BT182">
        <v>8.9618246374500004</v>
      </c>
    </row>
    <row r="183" spans="1:72" x14ac:dyDescent="0.3">
      <c r="A183" s="48">
        <v>44495</v>
      </c>
      <c r="B183" s="51">
        <v>106419</v>
      </c>
      <c r="C183" s="49">
        <v>73.359643969000004</v>
      </c>
      <c r="D183" s="49">
        <v>21.000121055299999</v>
      </c>
      <c r="E183" s="49">
        <v>23.2909693818</v>
      </c>
      <c r="F183" s="49">
        <v>21.777961537900001</v>
      </c>
      <c r="G183" s="49">
        <v>17.876638272299999</v>
      </c>
      <c r="H183" s="49">
        <v>14.590580211600001</v>
      </c>
      <c r="I183" s="49">
        <v>11.6611087627</v>
      </c>
      <c r="J183" s="49">
        <v>27.1207029501</v>
      </c>
      <c r="K183" s="49">
        <v>35.514635312499998</v>
      </c>
      <c r="L183" s="49">
        <v>44.904407622000001</v>
      </c>
      <c r="M183" s="49">
        <v>34.928087264299997</v>
      </c>
      <c r="N183" s="49">
        <v>9.5101331620000007</v>
      </c>
      <c r="O183" s="49">
        <v>39.042125583299999</v>
      </c>
      <c r="P183" s="49">
        <v>25.488720363199999</v>
      </c>
      <c r="Q183" s="49">
        <v>23.3131825273</v>
      </c>
      <c r="R183" s="49">
        <v>28.108621365699999</v>
      </c>
      <c r="S183" s="49">
        <v>14.07</v>
      </c>
      <c r="T183" s="49">
        <v>15.1845937554</v>
      </c>
      <c r="U183" s="49">
        <v>21.8153240213</v>
      </c>
      <c r="V183" s="49">
        <v>19.914962578200001</v>
      </c>
      <c r="W183" s="49">
        <v>27.15</v>
      </c>
      <c r="X183" s="49">
        <v>42.025493599699999</v>
      </c>
      <c r="Y183" s="49">
        <v>21.3266181718</v>
      </c>
      <c r="Z183" s="49">
        <v>20.98</v>
      </c>
      <c r="AA183" s="49">
        <v>27.280790402699999</v>
      </c>
      <c r="AB183" s="49">
        <v>9.2279206108099991</v>
      </c>
      <c r="AC183" s="49">
        <v>22.827301789</v>
      </c>
      <c r="AD183" s="49">
        <v>34.835973822900002</v>
      </c>
      <c r="AE183" s="49">
        <v>12.6773042897</v>
      </c>
      <c r="AF183" s="49">
        <v>11.277193824799999</v>
      </c>
      <c r="AG183" s="49">
        <v>33.246680791000003</v>
      </c>
      <c r="AH183" s="49">
        <v>34.538594472600003</v>
      </c>
      <c r="AI183" s="49">
        <v>37.096243167499999</v>
      </c>
      <c r="AJ183" s="49">
        <v>5.5531127183200004</v>
      </c>
      <c r="AK183" s="49">
        <v>38.415853053900001</v>
      </c>
      <c r="AL183" s="49">
        <v>32.900506380000003</v>
      </c>
      <c r="AM183" s="49">
        <v>23.4521738979</v>
      </c>
      <c r="AN183" s="49">
        <v>31.7655249514</v>
      </c>
      <c r="AO183" s="49">
        <v>48.515185786000004</v>
      </c>
      <c r="AP183" s="49">
        <v>33.435335846199997</v>
      </c>
      <c r="AQ183" s="49">
        <v>23.17</v>
      </c>
      <c r="AR183" s="49">
        <v>11.98</v>
      </c>
      <c r="AS183" s="49">
        <v>10.904504231200001</v>
      </c>
      <c r="AT183" s="49">
        <v>16.664992514400002</v>
      </c>
      <c r="AU183" s="49">
        <v>6.9306254003500003</v>
      </c>
      <c r="AV183" s="49">
        <v>25.257705466899999</v>
      </c>
      <c r="AW183" s="49">
        <v>22.883519899300001</v>
      </c>
      <c r="AX183" s="49">
        <v>20.244315404599998</v>
      </c>
      <c r="AY183" s="49">
        <v>17.819063944300002</v>
      </c>
      <c r="AZ183" s="49">
        <v>22.629497839599999</v>
      </c>
      <c r="BA183" s="49">
        <v>2.16739601463</v>
      </c>
      <c r="BB183" s="49">
        <v>13.3228783979</v>
      </c>
      <c r="BC183" s="49">
        <v>18.802648980299999</v>
      </c>
      <c r="BD183" s="49">
        <v>39.093954004700002</v>
      </c>
      <c r="BE183" s="49">
        <v>43.426045496299999</v>
      </c>
      <c r="BF183" s="49">
        <v>20.9416372116</v>
      </c>
      <c r="BG183" s="49">
        <v>2.5099999999999998</v>
      </c>
      <c r="BH183" s="49">
        <v>6.66</v>
      </c>
      <c r="BI183" s="49">
        <v>8.4162750128199999</v>
      </c>
      <c r="BJ183" s="49">
        <v>14.057326267900001</v>
      </c>
      <c r="BK183" s="49">
        <v>14.106760531500001</v>
      </c>
      <c r="BL183" s="49">
        <v>17.623703765199998</v>
      </c>
      <c r="BM183" s="49">
        <v>10.020132793</v>
      </c>
      <c r="BN183" s="49">
        <v>13.6963288071</v>
      </c>
      <c r="BO183" s="49">
        <v>8.5</v>
      </c>
      <c r="BP183" s="49">
        <v>16.91</v>
      </c>
      <c r="BQ183" s="49">
        <v>5.10691110537</v>
      </c>
      <c r="BR183" s="49">
        <v>18.053376612800001</v>
      </c>
      <c r="BS183" s="49">
        <v>16.18</v>
      </c>
      <c r="BT183">
        <v>8.8853095925200005</v>
      </c>
    </row>
    <row r="184" spans="1:72" x14ac:dyDescent="0.3">
      <c r="A184" s="48">
        <v>44494</v>
      </c>
      <c r="B184" s="51">
        <v>108714</v>
      </c>
      <c r="C184" s="49">
        <v>74.149285712999998</v>
      </c>
      <c r="D184" s="49">
        <v>21.204572859700001</v>
      </c>
      <c r="E184" s="49">
        <v>23.546051607599999</v>
      </c>
      <c r="F184" s="49">
        <v>22.030934101100001</v>
      </c>
      <c r="G184" s="49">
        <v>18.290734871000002</v>
      </c>
      <c r="H184" s="49">
        <v>14.6964485376</v>
      </c>
      <c r="I184" s="49">
        <v>12.371332670899999</v>
      </c>
      <c r="J184" s="49">
        <v>27.408628221099999</v>
      </c>
      <c r="K184" s="49">
        <v>35.966175728300001</v>
      </c>
      <c r="L184" s="49">
        <v>47.855268694300001</v>
      </c>
      <c r="M184" s="49">
        <v>35.193196086100002</v>
      </c>
      <c r="N184" s="49">
        <v>9.6917975968099999</v>
      </c>
      <c r="O184" s="49">
        <v>38.933839304599999</v>
      </c>
      <c r="P184" s="49">
        <v>25.406938372700001</v>
      </c>
      <c r="Q184" s="49">
        <v>23.4106864275</v>
      </c>
      <c r="R184" s="49">
        <v>29.322585324399999</v>
      </c>
      <c r="S184" s="49">
        <v>14.58</v>
      </c>
      <c r="T184" s="49">
        <v>15.5448763618</v>
      </c>
      <c r="U184" s="49">
        <v>22.151552949999999</v>
      </c>
      <c r="V184" s="49">
        <v>20.828052078700001</v>
      </c>
      <c r="W184" s="49">
        <v>27.42</v>
      </c>
      <c r="X184" s="49">
        <v>42.109938663900003</v>
      </c>
      <c r="Y184" s="49">
        <v>21.586346945199999</v>
      </c>
      <c r="Z184" s="49">
        <v>21.73</v>
      </c>
      <c r="AA184" s="49">
        <v>27.991531908599999</v>
      </c>
      <c r="AB184" s="49">
        <v>9.2969402114899999</v>
      </c>
      <c r="AC184" s="49">
        <v>23.142886606299999</v>
      </c>
      <c r="AD184" s="49">
        <v>35.4139610151</v>
      </c>
      <c r="AE184" s="49">
        <v>13.146834078199999</v>
      </c>
      <c r="AF184" s="49">
        <v>11.7215666113</v>
      </c>
      <c r="AG184" s="49">
        <v>33.226772598899998</v>
      </c>
      <c r="AH184" s="49">
        <v>34.731010040599998</v>
      </c>
      <c r="AI184" s="49">
        <v>37.250369340100001</v>
      </c>
      <c r="AJ184" s="49">
        <v>5.6720426447400003</v>
      </c>
      <c r="AK184" s="49">
        <v>40.174124408399997</v>
      </c>
      <c r="AL184" s="49">
        <v>33.5384403503</v>
      </c>
      <c r="AM184" s="49">
        <v>25.0553310984</v>
      </c>
      <c r="AN184" s="49">
        <v>33.638122255600003</v>
      </c>
      <c r="AO184" s="49">
        <v>47.6644899104</v>
      </c>
      <c r="AP184" s="49">
        <v>33.872399059800003</v>
      </c>
      <c r="AQ184" s="49">
        <v>24.12</v>
      </c>
      <c r="AR184" s="49">
        <v>12.34</v>
      </c>
      <c r="AS184" s="49">
        <v>10.787431333000001</v>
      </c>
      <c r="AT184" s="49">
        <v>17.397096231799999</v>
      </c>
      <c r="AU184" s="49">
        <v>7.22893065431</v>
      </c>
      <c r="AV184" s="49">
        <v>25.703779543</v>
      </c>
      <c r="AW184" s="49">
        <v>22.706128272200001</v>
      </c>
      <c r="AX184" s="49">
        <v>20.5369196935</v>
      </c>
      <c r="AY184" s="49">
        <v>17.429526705099999</v>
      </c>
      <c r="AZ184" s="49">
        <v>22.8225979837</v>
      </c>
      <c r="BA184" s="49">
        <v>2.3275948504900001</v>
      </c>
      <c r="BB184" s="49">
        <v>13.753857586500001</v>
      </c>
      <c r="BC184" s="49">
        <v>19.1457282318</v>
      </c>
      <c r="BD184" s="49">
        <v>40.750698006299999</v>
      </c>
      <c r="BE184" s="49">
        <v>44.909513231299997</v>
      </c>
      <c r="BF184" s="49">
        <v>22.182255529799999</v>
      </c>
      <c r="BG184" s="49">
        <v>2.7</v>
      </c>
      <c r="BH184" s="49">
        <v>7.09</v>
      </c>
      <c r="BI184" s="49">
        <v>8.7175287045500003</v>
      </c>
      <c r="BJ184" s="49">
        <v>14.8078200728</v>
      </c>
      <c r="BK184" s="49">
        <v>14.590857672</v>
      </c>
      <c r="BL184" s="49">
        <v>17.937362564099999</v>
      </c>
      <c r="BM184" s="49">
        <v>10.482156207099999</v>
      </c>
      <c r="BN184" s="49">
        <v>14.242621124199999</v>
      </c>
      <c r="BO184" s="49">
        <v>8.73</v>
      </c>
      <c r="BP184" s="49">
        <v>18.149999999999999</v>
      </c>
      <c r="BQ184" s="49">
        <v>5.4175977125400001</v>
      </c>
      <c r="BR184" s="49">
        <v>19.545711555499999</v>
      </c>
      <c r="BS184" s="49">
        <v>17.2</v>
      </c>
      <c r="BT184">
        <v>9.3252711008699993</v>
      </c>
    </row>
    <row r="185" spans="1:72" x14ac:dyDescent="0.3">
      <c r="A185" s="48">
        <v>44491</v>
      </c>
      <c r="B185" s="51">
        <v>106296</v>
      </c>
      <c r="C185" s="49">
        <v>73.263346195400004</v>
      </c>
      <c r="D185" s="49">
        <v>19.846428730300001</v>
      </c>
      <c r="E185" s="49">
        <v>23.0947522851</v>
      </c>
      <c r="F185" s="49">
        <v>20.7586309159</v>
      </c>
      <c r="G185" s="49">
        <v>18.0176073272</v>
      </c>
      <c r="H185" s="49">
        <v>14.436589919099999</v>
      </c>
      <c r="I185" s="49">
        <v>12.112196920600001</v>
      </c>
      <c r="J185" s="49">
        <v>26.851353502999999</v>
      </c>
      <c r="K185" s="49">
        <v>34.817692496799999</v>
      </c>
      <c r="L185" s="49">
        <v>47.223646257399999</v>
      </c>
      <c r="M185" s="49">
        <v>35.335218669200003</v>
      </c>
      <c r="N185" s="49">
        <v>9.5646324924399995</v>
      </c>
      <c r="O185" s="49">
        <v>38.284121632199998</v>
      </c>
      <c r="P185" s="49">
        <v>24.2892511696</v>
      </c>
      <c r="Q185" s="49">
        <v>22.562402496099999</v>
      </c>
      <c r="R185" s="49">
        <v>28.608488878100001</v>
      </c>
      <c r="S185" s="49">
        <v>14</v>
      </c>
      <c r="T185" s="49">
        <v>15.298829703799999</v>
      </c>
      <c r="U185" s="49">
        <v>21.3307588005</v>
      </c>
      <c r="V185" s="49">
        <v>20.1071919468</v>
      </c>
      <c r="W185" s="49">
        <v>26.48</v>
      </c>
      <c r="X185" s="49">
        <v>41.809689546800001</v>
      </c>
      <c r="Y185" s="49">
        <v>20.845638961799999</v>
      </c>
      <c r="Z185" s="49">
        <v>22.01</v>
      </c>
      <c r="AA185" s="49">
        <v>27.222373292699999</v>
      </c>
      <c r="AB185" s="49">
        <v>9.2279206108099991</v>
      </c>
      <c r="AC185" s="49">
        <v>23.142886606299999</v>
      </c>
      <c r="AD185" s="49">
        <v>34.953530540000003</v>
      </c>
      <c r="AE185" s="49">
        <v>12.936024785400001</v>
      </c>
      <c r="AF185" s="49">
        <v>11.385818283700001</v>
      </c>
      <c r="AG185" s="49">
        <v>31.733658192099998</v>
      </c>
      <c r="AH185" s="49">
        <v>33.730449086599997</v>
      </c>
      <c r="AI185" s="49">
        <v>36.4797384771</v>
      </c>
      <c r="AJ185" s="49">
        <v>5.65374573298</v>
      </c>
      <c r="AK185" s="49">
        <v>39.4898242055</v>
      </c>
      <c r="AL185" s="49">
        <v>33.106896782200003</v>
      </c>
      <c r="AM185" s="49">
        <v>24.085756983100001</v>
      </c>
      <c r="AN185" s="49">
        <v>33.059675967899999</v>
      </c>
      <c r="AO185" s="49">
        <v>46.677682694700003</v>
      </c>
      <c r="AP185" s="49">
        <v>33.526390682299997</v>
      </c>
      <c r="AQ185" s="49">
        <v>24.25</v>
      </c>
      <c r="AR185" s="49">
        <v>12.42</v>
      </c>
      <c r="AS185" s="49">
        <v>10.260603291200001</v>
      </c>
      <c r="AT185" s="49">
        <v>16.925081992900001</v>
      </c>
      <c r="AU185" s="49">
        <v>7.1394390781199997</v>
      </c>
      <c r="AV185" s="49">
        <v>25.396484068300001</v>
      </c>
      <c r="AW185" s="49">
        <v>22.306997111099999</v>
      </c>
      <c r="AX185" s="49">
        <v>20.092161174299999</v>
      </c>
      <c r="AY185" s="49">
        <v>17.2392875882</v>
      </c>
      <c r="AZ185" s="49">
        <v>23.0984553324</v>
      </c>
      <c r="BA185" s="49">
        <v>2.2239367802199999</v>
      </c>
      <c r="BB185" s="49">
        <v>13.4446768642</v>
      </c>
      <c r="BC185" s="49">
        <v>18.5834594584</v>
      </c>
      <c r="BD185" s="49">
        <v>40.160862445500001</v>
      </c>
      <c r="BE185" s="49">
        <v>43.168911088900003</v>
      </c>
      <c r="BF185" s="49">
        <v>22.480003926199998</v>
      </c>
      <c r="BG185" s="49">
        <v>2.62</v>
      </c>
      <c r="BH185" s="49">
        <v>6.97</v>
      </c>
      <c r="BI185" s="49">
        <v>8.7551854160199998</v>
      </c>
      <c r="BJ185" s="49">
        <v>14.605764048399999</v>
      </c>
      <c r="BK185" s="49">
        <v>14.0642958701</v>
      </c>
      <c r="BL185" s="49">
        <v>17.937362564099999</v>
      </c>
      <c r="BM185" s="49">
        <v>10.1452641344</v>
      </c>
      <c r="BN185" s="49">
        <v>14.242621124199999</v>
      </c>
      <c r="BO185" s="49">
        <v>8.2899999999999991</v>
      </c>
      <c r="BP185" s="49">
        <v>17.100000000000001</v>
      </c>
      <c r="BQ185" s="49">
        <v>5.22341858306</v>
      </c>
      <c r="BR185" s="49">
        <v>19.167782576499999</v>
      </c>
      <c r="BS185" s="49">
        <v>17.079999999999998</v>
      </c>
      <c r="BT185">
        <v>8.8566164506699998</v>
      </c>
    </row>
    <row r="186" spans="1:72" x14ac:dyDescent="0.3">
      <c r="A186" s="48">
        <v>44490</v>
      </c>
      <c r="B186" s="51">
        <v>107735</v>
      </c>
      <c r="C186" s="49">
        <v>72.377406677699994</v>
      </c>
      <c r="D186" s="49">
        <v>20.043578684500002</v>
      </c>
      <c r="E186" s="49">
        <v>24.016972639700001</v>
      </c>
      <c r="F186" s="49">
        <v>21.1752916081</v>
      </c>
      <c r="G186" s="49">
        <v>18.722452601600001</v>
      </c>
      <c r="H186" s="49">
        <v>14.571331425</v>
      </c>
      <c r="I186" s="49">
        <v>12.486504115400001</v>
      </c>
      <c r="J186" s="49">
        <v>27.6965534922</v>
      </c>
      <c r="K186" s="49">
        <v>35.5735318885</v>
      </c>
      <c r="L186" s="49">
        <v>48.7632259473</v>
      </c>
      <c r="M186" s="49">
        <v>35.401495874600002</v>
      </c>
      <c r="N186" s="49">
        <v>9.8462123663900005</v>
      </c>
      <c r="O186" s="49">
        <v>38.736955161499999</v>
      </c>
      <c r="P186" s="49">
        <v>24.134774076500001</v>
      </c>
      <c r="Q186" s="49">
        <v>23.244929797200001</v>
      </c>
      <c r="R186" s="49">
        <v>29.8046004256</v>
      </c>
      <c r="S186" s="49">
        <v>14.6</v>
      </c>
      <c r="T186" s="49">
        <v>15.817285161799999</v>
      </c>
      <c r="U186" s="49">
        <v>21.1329770778</v>
      </c>
      <c r="V186" s="49">
        <v>20.4628162785</v>
      </c>
      <c r="W186" s="49">
        <v>26.29</v>
      </c>
      <c r="X186" s="49">
        <v>42.485250060200002</v>
      </c>
      <c r="Y186" s="49">
        <v>20.6821060304</v>
      </c>
      <c r="Z186" s="49">
        <v>22.8</v>
      </c>
      <c r="AA186" s="49">
        <v>27.7968082083</v>
      </c>
      <c r="AB186" s="49">
        <v>9.5109009735899992</v>
      </c>
      <c r="AC186" s="49">
        <v>21.517146638100002</v>
      </c>
      <c r="AD186" s="49">
        <v>35.756834773199998</v>
      </c>
      <c r="AE186" s="49">
        <v>13.376807852200001</v>
      </c>
      <c r="AF186" s="49">
        <v>11.770941365300001</v>
      </c>
      <c r="AG186" s="49">
        <v>32.410536723200003</v>
      </c>
      <c r="AH186" s="49">
        <v>34.7117684838</v>
      </c>
      <c r="AI186" s="49">
        <v>37.1347747107</v>
      </c>
      <c r="AJ186" s="49">
        <v>5.8275663946799998</v>
      </c>
      <c r="AK186" s="49">
        <v>40.886937119700001</v>
      </c>
      <c r="AL186" s="49">
        <v>33.256998892799999</v>
      </c>
      <c r="AM186" s="49">
        <v>24.0665574957</v>
      </c>
      <c r="AN186" s="49">
        <v>34.726385610400001</v>
      </c>
      <c r="AO186" s="49">
        <v>48.4556370747</v>
      </c>
      <c r="AP186" s="49">
        <v>34.027192281300003</v>
      </c>
      <c r="AQ186" s="49">
        <v>24.13</v>
      </c>
      <c r="AR186" s="49">
        <v>12.41</v>
      </c>
      <c r="AS186" s="49">
        <v>10.0515445444</v>
      </c>
      <c r="AT186" s="49">
        <v>17.5897551047</v>
      </c>
      <c r="AU186" s="49">
        <v>7.5968404675299999</v>
      </c>
      <c r="AV186" s="49">
        <v>25.396484068300001</v>
      </c>
      <c r="AW186" s="49">
        <v>22.644041202699999</v>
      </c>
      <c r="AX186" s="49">
        <v>19.756641589600001</v>
      </c>
      <c r="AY186" s="49">
        <v>17.402349688400001</v>
      </c>
      <c r="AZ186" s="49">
        <v>23.254774496700001</v>
      </c>
      <c r="BA186" s="49">
        <v>2.20508985836</v>
      </c>
      <c r="BB186" s="49">
        <v>13.2666637211</v>
      </c>
      <c r="BC186" s="49">
        <v>19.079018377299999</v>
      </c>
      <c r="BD186" s="49">
        <v>40.074121921900002</v>
      </c>
      <c r="BE186" s="49">
        <v>43.920534741300003</v>
      </c>
      <c r="BF186" s="49">
        <v>23.819871709899999</v>
      </c>
      <c r="BG186" s="49">
        <v>2.72</v>
      </c>
      <c r="BH186" s="49">
        <v>6.92</v>
      </c>
      <c r="BI186" s="49">
        <v>8.7928421274800002</v>
      </c>
      <c r="BJ186" s="49">
        <v>15.0002543817</v>
      </c>
      <c r="BK186" s="49">
        <v>14.268126244999999</v>
      </c>
      <c r="BL186" s="49">
        <v>17.4472706908</v>
      </c>
      <c r="BM186" s="49">
        <v>10.347399378</v>
      </c>
      <c r="BN186" s="49">
        <v>14.603564262200001</v>
      </c>
      <c r="BO186" s="49">
        <v>8.8699999999999992</v>
      </c>
      <c r="BP186" s="49">
        <v>17.649999999999999</v>
      </c>
      <c r="BQ186" s="49">
        <v>5.42730666902</v>
      </c>
      <c r="BR186" s="49">
        <v>19.943021507800001</v>
      </c>
      <c r="BS186" s="49">
        <v>17.82</v>
      </c>
      <c r="BT186">
        <v>9.5261230938099999</v>
      </c>
    </row>
    <row r="187" spans="1:72" x14ac:dyDescent="0.3">
      <c r="A187" s="48">
        <v>44489</v>
      </c>
      <c r="B187" s="51">
        <v>110786</v>
      </c>
      <c r="C187" s="49">
        <v>73.581128848399999</v>
      </c>
      <c r="D187" s="49">
        <v>20.744556299700001</v>
      </c>
      <c r="E187" s="49">
        <v>24.429028542899999</v>
      </c>
      <c r="F187" s="49">
        <v>21.852365233</v>
      </c>
      <c r="G187" s="49">
        <v>19.039632975100002</v>
      </c>
      <c r="H187" s="49">
        <v>14.7734436839</v>
      </c>
      <c r="I187" s="49">
        <v>12.5824803192</v>
      </c>
      <c r="J187" s="49">
        <v>28.922557872100001</v>
      </c>
      <c r="K187" s="49">
        <v>37.144107247800001</v>
      </c>
      <c r="L187" s="49">
        <v>51.102202783899997</v>
      </c>
      <c r="M187" s="49">
        <v>35.960118034700002</v>
      </c>
      <c r="N187" s="49">
        <v>10.1096257969</v>
      </c>
      <c r="O187" s="49">
        <v>39.485114905400003</v>
      </c>
      <c r="P187" s="49">
        <v>24.8435513272</v>
      </c>
      <c r="Q187" s="49">
        <v>23.400936037400001</v>
      </c>
      <c r="R187" s="49">
        <v>31.188162290200001</v>
      </c>
      <c r="S187" s="49">
        <v>14.69</v>
      </c>
      <c r="T187" s="49">
        <v>16.2215046715</v>
      </c>
      <c r="U187" s="49">
        <v>21.429649661900001</v>
      </c>
      <c r="V187" s="49">
        <v>21.337459905300001</v>
      </c>
      <c r="W187" s="49">
        <v>26.9</v>
      </c>
      <c r="X187" s="49">
        <v>43.160810573500001</v>
      </c>
      <c r="Y187" s="49">
        <v>20.518573099000001</v>
      </c>
      <c r="Z187" s="49">
        <v>23.65</v>
      </c>
      <c r="AA187" s="49">
        <v>28.5075497142</v>
      </c>
      <c r="AB187" s="49">
        <v>10.2218028606</v>
      </c>
      <c r="AC187" s="49">
        <v>21.517146638100002</v>
      </c>
      <c r="AD187" s="49">
        <v>37.010773088599997</v>
      </c>
      <c r="AE187" s="49">
        <v>14.1433870987</v>
      </c>
      <c r="AF187" s="49">
        <v>12.254813954999999</v>
      </c>
      <c r="AG187" s="49">
        <v>33.2665889831</v>
      </c>
      <c r="AH187" s="49">
        <v>36.5397163807</v>
      </c>
      <c r="AI187" s="49">
        <v>37.558621685299997</v>
      </c>
      <c r="AJ187" s="49">
        <v>6.0562777916400004</v>
      </c>
      <c r="AK187" s="49">
        <v>42.065454135700001</v>
      </c>
      <c r="AL187" s="49">
        <v>33.8386445716</v>
      </c>
      <c r="AM187" s="49">
        <v>24.517745450300001</v>
      </c>
      <c r="AN187" s="49">
        <v>38.912768065400002</v>
      </c>
      <c r="AO187" s="49">
        <v>50.267619289800002</v>
      </c>
      <c r="AP187" s="49">
        <v>34.318567757099999</v>
      </c>
      <c r="AQ187" s="49">
        <v>24.65</v>
      </c>
      <c r="AR187" s="49">
        <v>13.25</v>
      </c>
      <c r="AS187" s="49">
        <v>10.3944008891</v>
      </c>
      <c r="AT187" s="49">
        <v>18.649378906199999</v>
      </c>
      <c r="AU187" s="49">
        <v>8.0343548400099998</v>
      </c>
      <c r="AV187" s="49">
        <v>25.991249503199999</v>
      </c>
      <c r="AW187" s="49">
        <v>23.2560423163</v>
      </c>
      <c r="AX187" s="49">
        <v>20.306737652900001</v>
      </c>
      <c r="AY187" s="49">
        <v>17.6107068164</v>
      </c>
      <c r="AZ187" s="49">
        <v>23.613389049999999</v>
      </c>
      <c r="BA187" s="49">
        <v>2.2710540848899998</v>
      </c>
      <c r="BB187" s="49">
        <v>14.0255618577</v>
      </c>
      <c r="BC187" s="49">
        <v>19.345857795200001</v>
      </c>
      <c r="BD187" s="49">
        <v>41.245118990999998</v>
      </c>
      <c r="BE187" s="49">
        <v>45.1864272085</v>
      </c>
      <c r="BF187" s="49">
        <v>24.713116898999999</v>
      </c>
      <c r="BG187" s="49">
        <v>2.89</v>
      </c>
      <c r="BH187" s="49">
        <v>7.49</v>
      </c>
      <c r="BI187" s="49">
        <v>9.1223383528199999</v>
      </c>
      <c r="BJ187" s="49">
        <v>15.991291072699999</v>
      </c>
      <c r="BK187" s="49">
        <v>15.1938558645</v>
      </c>
      <c r="BL187" s="49">
        <v>18.143201150900001</v>
      </c>
      <c r="BM187" s="49">
        <v>11.078936450300001</v>
      </c>
      <c r="BN187" s="49">
        <v>15.8522324156</v>
      </c>
      <c r="BO187" s="49">
        <v>9.5</v>
      </c>
      <c r="BP187" s="49">
        <v>18.63</v>
      </c>
      <c r="BQ187" s="49">
        <v>5.5632320596599998</v>
      </c>
      <c r="BR187" s="49">
        <v>21.125260877999999</v>
      </c>
      <c r="BS187" s="49">
        <v>18.12</v>
      </c>
      <c r="BT187">
        <v>9.9947777440099994</v>
      </c>
    </row>
    <row r="188" spans="1:72" x14ac:dyDescent="0.3">
      <c r="A188" s="48">
        <v>44488</v>
      </c>
      <c r="B188" s="51">
        <v>110672</v>
      </c>
      <c r="C188" s="49">
        <v>76.075241186</v>
      </c>
      <c r="D188" s="49">
        <v>20.452482293399999</v>
      </c>
      <c r="E188" s="49">
        <v>23.879620672000001</v>
      </c>
      <c r="F188" s="49">
        <v>21.487787127299999</v>
      </c>
      <c r="G188" s="49">
        <v>18.484567321499998</v>
      </c>
      <c r="H188" s="49">
        <v>14.571331425</v>
      </c>
      <c r="I188" s="49">
        <v>12.016220716799999</v>
      </c>
      <c r="J188" s="49">
        <v>28.4488743617</v>
      </c>
      <c r="K188" s="49">
        <v>38.430015823200002</v>
      </c>
      <c r="L188" s="49">
        <v>52.868771787</v>
      </c>
      <c r="M188" s="49">
        <v>35.9127771737</v>
      </c>
      <c r="N188" s="49">
        <v>9.9097949185700003</v>
      </c>
      <c r="O188" s="49">
        <v>38.736955161499999</v>
      </c>
      <c r="P188" s="49">
        <v>25.288808830899999</v>
      </c>
      <c r="Q188" s="49">
        <v>23.634945397799999</v>
      </c>
      <c r="R188" s="49">
        <v>30.732925805699999</v>
      </c>
      <c r="S188" s="49">
        <v>14.76</v>
      </c>
      <c r="T188" s="49">
        <v>15.7030492135</v>
      </c>
      <c r="U188" s="49">
        <v>22.013105744099999</v>
      </c>
      <c r="V188" s="49">
        <v>21.673861300199999</v>
      </c>
      <c r="W188" s="49">
        <v>26.77</v>
      </c>
      <c r="X188" s="49">
        <v>43.076365509299997</v>
      </c>
      <c r="Y188" s="49">
        <v>20.451236009599999</v>
      </c>
      <c r="Z188" s="49">
        <v>24.06</v>
      </c>
      <c r="AA188" s="49">
        <v>28.458868789099999</v>
      </c>
      <c r="AB188" s="49">
        <v>10.1941950203</v>
      </c>
      <c r="AC188" s="49">
        <v>21.383262170199998</v>
      </c>
      <c r="AD188" s="49">
        <v>37.245886522699998</v>
      </c>
      <c r="AE188" s="49">
        <v>13.99965349</v>
      </c>
      <c r="AF188" s="49">
        <v>12.057314938799999</v>
      </c>
      <c r="AG188" s="49">
        <v>34.232136299399997</v>
      </c>
      <c r="AH188" s="49">
        <v>37.7711760165</v>
      </c>
      <c r="AI188" s="49">
        <v>36.836155251299999</v>
      </c>
      <c r="AJ188" s="49">
        <v>6.0745747033999997</v>
      </c>
      <c r="AK188" s="49">
        <v>41.922891593400003</v>
      </c>
      <c r="AL188" s="49">
        <v>32.769167033199999</v>
      </c>
      <c r="AM188" s="49">
        <v>24.642542118600002</v>
      </c>
      <c r="AN188" s="49">
        <v>38.265692557199998</v>
      </c>
      <c r="AO188" s="49">
        <v>48.906505888799998</v>
      </c>
      <c r="AP188" s="49">
        <v>34.136458084799997</v>
      </c>
      <c r="AQ188" s="49">
        <v>24.94</v>
      </c>
      <c r="AR188" s="49">
        <v>13.73</v>
      </c>
      <c r="AS188" s="49">
        <v>10.5365608369</v>
      </c>
      <c r="AT188" s="49">
        <v>18.784240117300001</v>
      </c>
      <c r="AU188" s="49">
        <v>8.0940158907999997</v>
      </c>
      <c r="AV188" s="49">
        <v>25.257705466899999</v>
      </c>
      <c r="AW188" s="49">
        <v>23.1229985959</v>
      </c>
      <c r="AX188" s="49">
        <v>20.751496172100001</v>
      </c>
      <c r="AY188" s="49">
        <v>17.212110571499998</v>
      </c>
      <c r="AZ188" s="49">
        <v>23.926027378600001</v>
      </c>
      <c r="BA188" s="49">
        <v>2.2333602411600002</v>
      </c>
      <c r="BB188" s="49">
        <v>14.606446851099999</v>
      </c>
      <c r="BC188" s="49">
        <v>19.565047317000001</v>
      </c>
      <c r="BD188" s="49">
        <v>41.670147556899998</v>
      </c>
      <c r="BE188" s="49">
        <v>45.067749789700002</v>
      </c>
      <c r="BF188" s="49">
        <v>24.981090455699999</v>
      </c>
      <c r="BG188" s="49">
        <v>2.9</v>
      </c>
      <c r="BH188" s="49">
        <v>7.8</v>
      </c>
      <c r="BI188" s="49">
        <v>9.5083196453499994</v>
      </c>
      <c r="BJ188" s="49">
        <v>16.260699105200001</v>
      </c>
      <c r="BK188" s="49">
        <v>15.125912406199999</v>
      </c>
      <c r="BL188" s="49">
        <v>17.966768076499999</v>
      </c>
      <c r="BM188" s="49">
        <v>11.165565840499999</v>
      </c>
      <c r="BN188" s="49">
        <v>16.018071154699999</v>
      </c>
      <c r="BO188" s="49">
        <v>9.52</v>
      </c>
      <c r="BP188" s="49">
        <v>18.86</v>
      </c>
      <c r="BQ188" s="49">
        <v>5.6020678855500003</v>
      </c>
      <c r="BR188" s="49">
        <v>21.289999150900002</v>
      </c>
      <c r="BS188" s="49">
        <v>18.8</v>
      </c>
      <c r="BT188">
        <v>9.5165587131899994</v>
      </c>
    </row>
    <row r="189" spans="1:72" x14ac:dyDescent="0.3">
      <c r="A189" s="48">
        <v>44487</v>
      </c>
      <c r="B189" s="51">
        <v>114428</v>
      </c>
      <c r="C189" s="49">
        <v>76.961180703599993</v>
      </c>
      <c r="D189" s="49">
        <v>21.5039487162</v>
      </c>
      <c r="E189" s="49">
        <v>24.458461107400002</v>
      </c>
      <c r="F189" s="49">
        <v>22.4699159018</v>
      </c>
      <c r="G189" s="49">
        <v>19.074875238800001</v>
      </c>
      <c r="H189" s="49">
        <v>15.033302302399999</v>
      </c>
      <c r="I189" s="49">
        <v>12.400125532000001</v>
      </c>
      <c r="J189" s="49">
        <v>29.9163644528</v>
      </c>
      <c r="K189" s="49">
        <v>39.863165838599997</v>
      </c>
      <c r="L189" s="49">
        <v>55.5136907415</v>
      </c>
      <c r="M189" s="49">
        <v>36.461931161599999</v>
      </c>
      <c r="N189" s="49">
        <v>10.2912902317</v>
      </c>
      <c r="O189" s="49">
        <v>39.731220084299999</v>
      </c>
      <c r="P189" s="49">
        <v>25.606849905000001</v>
      </c>
      <c r="Q189" s="49">
        <v>24.151716068599999</v>
      </c>
      <c r="R189" s="49">
        <v>32.125413875900001</v>
      </c>
      <c r="S189" s="49">
        <v>15.3</v>
      </c>
      <c r="T189" s="49">
        <v>16.239079432800001</v>
      </c>
      <c r="U189" s="49">
        <v>22.458114620300002</v>
      </c>
      <c r="V189" s="49">
        <v>22.3562755584</v>
      </c>
      <c r="W189" s="49">
        <v>27.16</v>
      </c>
      <c r="X189" s="49">
        <v>43.583035894299996</v>
      </c>
      <c r="Y189" s="49">
        <v>20.855258546000002</v>
      </c>
      <c r="Z189" s="49">
        <v>25.09</v>
      </c>
      <c r="AA189" s="49">
        <v>29.675891915600001</v>
      </c>
      <c r="AB189" s="49">
        <v>10.428861662599999</v>
      </c>
      <c r="AC189" s="49">
        <v>21.995305452299998</v>
      </c>
      <c r="AD189" s="49">
        <v>38.0687835421</v>
      </c>
      <c r="AE189" s="49">
        <v>14.7758149771</v>
      </c>
      <c r="AF189" s="49">
        <v>12.560937430099999</v>
      </c>
      <c r="AG189" s="49">
        <v>35.635663841800003</v>
      </c>
      <c r="AH189" s="49">
        <v>39.012256430699999</v>
      </c>
      <c r="AI189" s="49">
        <v>37.221470682800003</v>
      </c>
      <c r="AJ189" s="49">
        <v>6.1843561739400004</v>
      </c>
      <c r="AK189" s="49">
        <v>43.766700473299998</v>
      </c>
      <c r="AL189" s="49">
        <v>34.242043993999999</v>
      </c>
      <c r="AM189" s="49">
        <v>25.391322128500001</v>
      </c>
      <c r="AN189" s="49">
        <v>38.304909254599998</v>
      </c>
      <c r="AO189" s="49">
        <v>50.327168001099999</v>
      </c>
      <c r="AP189" s="49">
        <v>34.573521298400003</v>
      </c>
      <c r="AQ189" s="49">
        <v>25.66</v>
      </c>
      <c r="AR189" s="49">
        <v>14.28</v>
      </c>
      <c r="AS189" s="49">
        <v>10.720532534</v>
      </c>
      <c r="AT189" s="49">
        <v>19.709002707700002</v>
      </c>
      <c r="AU189" s="49">
        <v>8.5315302632699996</v>
      </c>
      <c r="AV189" s="49">
        <v>26.1102025902</v>
      </c>
      <c r="AW189" s="49">
        <v>23.6019559892</v>
      </c>
      <c r="AX189" s="49">
        <v>21.149438005</v>
      </c>
      <c r="AY189" s="49">
        <v>17.492939744000001</v>
      </c>
      <c r="AZ189" s="49">
        <v>24.358203891599999</v>
      </c>
      <c r="BA189" s="49">
        <v>2.4595233035500002</v>
      </c>
      <c r="BB189" s="49">
        <v>15.0655333782</v>
      </c>
      <c r="BC189" s="49">
        <v>20.556165154799999</v>
      </c>
      <c r="BD189" s="49">
        <v>42.286005274700003</v>
      </c>
      <c r="BE189" s="49">
        <v>46.798462147199999</v>
      </c>
      <c r="BF189" s="49">
        <v>26.807280620099998</v>
      </c>
      <c r="BG189" s="49">
        <v>3.11</v>
      </c>
      <c r="BH189" s="49">
        <v>8.18</v>
      </c>
      <c r="BI189" s="49">
        <v>9.7625024477500002</v>
      </c>
      <c r="BJ189" s="49">
        <v>17.5211438288</v>
      </c>
      <c r="BK189" s="49">
        <v>15.703431801800001</v>
      </c>
      <c r="BL189" s="49">
        <v>18.907744473299999</v>
      </c>
      <c r="BM189" s="49">
        <v>12.0126087663</v>
      </c>
      <c r="BN189" s="49">
        <v>16.759467870800002</v>
      </c>
      <c r="BO189" s="49">
        <v>10.029999999999999</v>
      </c>
      <c r="BP189" s="49">
        <v>19.97</v>
      </c>
      <c r="BQ189" s="49">
        <v>5.9321724056700003</v>
      </c>
      <c r="BR189" s="49">
        <v>22.830786526899999</v>
      </c>
      <c r="BS189" s="49">
        <v>20.3</v>
      </c>
      <c r="BT189">
        <v>9.8991339378400003</v>
      </c>
    </row>
    <row r="190" spans="1:72" x14ac:dyDescent="0.3">
      <c r="A190" s="48">
        <v>44484</v>
      </c>
      <c r="B190" s="51">
        <v>114647</v>
      </c>
      <c r="C190" s="49">
        <v>77.6930437834</v>
      </c>
      <c r="D190" s="49">
        <v>21.613476468599998</v>
      </c>
      <c r="E190" s="49">
        <v>24.291676575099999</v>
      </c>
      <c r="F190" s="49">
        <v>22.440154423799999</v>
      </c>
      <c r="G190" s="49">
        <v>18.7488842994</v>
      </c>
      <c r="H190" s="49">
        <v>14.9466827629</v>
      </c>
      <c r="I190" s="49">
        <v>12.620870800800001</v>
      </c>
      <c r="J190" s="49">
        <v>29.331225998800001</v>
      </c>
      <c r="K190" s="49">
        <v>38.537992879199997</v>
      </c>
      <c r="L190" s="49">
        <v>55.888716563400003</v>
      </c>
      <c r="M190" s="49">
        <v>35.969586206899997</v>
      </c>
      <c r="N190" s="49">
        <v>10.218624457700001</v>
      </c>
      <c r="O190" s="49">
        <v>39.494959112499998</v>
      </c>
      <c r="P190" s="49">
        <v>25.5977630171</v>
      </c>
      <c r="Q190" s="49">
        <v>24.054212168500001</v>
      </c>
      <c r="R190" s="49">
        <v>31.911184941999998</v>
      </c>
      <c r="S190" s="49">
        <v>15.41</v>
      </c>
      <c r="T190" s="49">
        <v>16.0633318199</v>
      </c>
      <c r="U190" s="49">
        <v>22.764676290600001</v>
      </c>
      <c r="V190" s="49">
        <v>22.346664090000001</v>
      </c>
      <c r="W190" s="49">
        <v>27.74</v>
      </c>
      <c r="X190" s="49">
        <v>43.320317916900002</v>
      </c>
      <c r="Y190" s="49">
        <v>20.855258546000002</v>
      </c>
      <c r="Z190" s="49">
        <v>25.79</v>
      </c>
      <c r="AA190" s="49">
        <v>29.189082665000001</v>
      </c>
      <c r="AB190" s="49">
        <v>10.3529401019</v>
      </c>
      <c r="AC190" s="49">
        <v>22.1674426254</v>
      </c>
      <c r="AD190" s="49">
        <v>38.245118617700001</v>
      </c>
      <c r="AE190" s="49">
        <v>14.4500187973</v>
      </c>
      <c r="AF190" s="49">
        <v>12.5708123809</v>
      </c>
      <c r="AG190" s="49">
        <v>35.128004943500002</v>
      </c>
      <c r="AH190" s="49">
        <v>38.127144817500003</v>
      </c>
      <c r="AI190" s="49">
        <v>37.1347747107</v>
      </c>
      <c r="AJ190" s="49">
        <v>6.0562777916400004</v>
      </c>
      <c r="AK190" s="49">
        <v>43.624137931</v>
      </c>
      <c r="AL190" s="49">
        <v>34.120166182799998</v>
      </c>
      <c r="AM190" s="49">
        <v>26.485692912099999</v>
      </c>
      <c r="AN190" s="49">
        <v>36.7166330071</v>
      </c>
      <c r="AO190" s="49">
        <v>50.131507949700001</v>
      </c>
      <c r="AP190" s="49">
        <v>34.318567757099999</v>
      </c>
      <c r="AQ190" s="49">
        <v>25.68</v>
      </c>
      <c r="AR190" s="49">
        <v>14.56</v>
      </c>
      <c r="AS190" s="49">
        <v>10.728894883900001</v>
      </c>
      <c r="AT190" s="49">
        <v>19.497077947400001</v>
      </c>
      <c r="AU190" s="49">
        <v>8.4022646532199996</v>
      </c>
      <c r="AV190" s="49">
        <v>26.328283249599998</v>
      </c>
      <c r="AW190" s="49">
        <v>23.131868177299999</v>
      </c>
      <c r="AX190" s="49">
        <v>21.496661761199999</v>
      </c>
      <c r="AY190" s="49">
        <v>17.347995654999998</v>
      </c>
      <c r="AZ190" s="49">
        <v>24.9650900587</v>
      </c>
      <c r="BA190" s="49">
        <v>2.4689467644900001</v>
      </c>
      <c r="BB190" s="49">
        <v>15.533989018</v>
      </c>
      <c r="BC190" s="49">
        <v>20.365565570600001</v>
      </c>
      <c r="BD190" s="49">
        <v>41.982413442000002</v>
      </c>
      <c r="BE190" s="49">
        <v>47.1248250489</v>
      </c>
      <c r="BF190" s="49">
        <v>26.7775057805</v>
      </c>
      <c r="BG190" s="49">
        <v>3.11</v>
      </c>
      <c r="BH190" s="49">
        <v>8.14</v>
      </c>
      <c r="BI190" s="49">
        <v>10.073170317400001</v>
      </c>
      <c r="BJ190" s="49">
        <v>17.492278682399999</v>
      </c>
      <c r="BK190" s="49">
        <v>15.966712702800001</v>
      </c>
      <c r="BL190" s="49">
        <v>19.0449701979</v>
      </c>
      <c r="BM190" s="49">
        <v>11.925979376200001</v>
      </c>
      <c r="BN190" s="49">
        <v>16.622894791499998</v>
      </c>
      <c r="BO190" s="49">
        <v>9.9499999999999993</v>
      </c>
      <c r="BP190" s="49">
        <v>20.27</v>
      </c>
      <c r="BQ190" s="49">
        <v>5.7768291020899998</v>
      </c>
      <c r="BR190" s="49">
        <v>23.528501565100001</v>
      </c>
      <c r="BS190" s="49">
        <v>20.6</v>
      </c>
      <c r="BT190">
        <v>9.8321832735299992</v>
      </c>
    </row>
    <row r="191" spans="1:72" x14ac:dyDescent="0.3">
      <c r="A191" s="48">
        <v>44483</v>
      </c>
      <c r="B191" s="51">
        <v>113185</v>
      </c>
      <c r="C191" s="49">
        <v>76.267836733300001</v>
      </c>
      <c r="D191" s="49">
        <v>21.6718912698</v>
      </c>
      <c r="E191" s="49">
        <v>23.683403575300002</v>
      </c>
      <c r="F191" s="49">
        <v>22.507117749300001</v>
      </c>
      <c r="G191" s="49">
        <v>17.814964310800001</v>
      </c>
      <c r="H191" s="49">
        <v>14.908185189799999</v>
      </c>
      <c r="I191" s="49">
        <v>12.217770744799999</v>
      </c>
      <c r="J191" s="49">
        <v>28.430298537799999</v>
      </c>
      <c r="K191" s="49">
        <v>39.195671310900003</v>
      </c>
      <c r="L191" s="49">
        <v>54.832722801700001</v>
      </c>
      <c r="M191" s="49">
        <v>35.969586206899997</v>
      </c>
      <c r="N191" s="49">
        <v>10.0278768012</v>
      </c>
      <c r="O191" s="49">
        <v>39.967481055999997</v>
      </c>
      <c r="P191" s="49">
        <v>25.588676129300001</v>
      </c>
      <c r="Q191" s="49">
        <v>24.317472698900001</v>
      </c>
      <c r="R191" s="49">
        <v>30.884671300600001</v>
      </c>
      <c r="S191" s="49">
        <v>15.35</v>
      </c>
      <c r="T191" s="49">
        <v>15.3867035102</v>
      </c>
      <c r="U191" s="49">
        <v>22.576783654</v>
      </c>
      <c r="V191" s="49">
        <v>22.5869508006</v>
      </c>
      <c r="W191" s="49">
        <v>28.15</v>
      </c>
      <c r="X191" s="49">
        <v>42.973154875299997</v>
      </c>
      <c r="Y191" s="49">
        <v>20.499333930599999</v>
      </c>
      <c r="Z191" s="49">
        <v>25.69</v>
      </c>
      <c r="AA191" s="49">
        <v>28.478341159199999</v>
      </c>
      <c r="AB191" s="49">
        <v>10.4150577425</v>
      </c>
      <c r="AC191" s="49">
        <v>21.832731455499999</v>
      </c>
      <c r="AD191" s="49">
        <v>38.401860907100001</v>
      </c>
      <c r="AE191" s="49">
        <v>14.3062851886</v>
      </c>
      <c r="AF191" s="49">
        <v>12.3930632663</v>
      </c>
      <c r="AG191" s="49">
        <v>36.053735875699999</v>
      </c>
      <c r="AH191" s="49">
        <v>38.637046072899999</v>
      </c>
      <c r="AI191" s="49">
        <v>37.096243167499999</v>
      </c>
      <c r="AJ191" s="49">
        <v>5.9464963210999997</v>
      </c>
      <c r="AK191" s="49">
        <v>43.861742168100001</v>
      </c>
      <c r="AL191" s="49">
        <v>32.811696427699999</v>
      </c>
      <c r="AM191" s="49">
        <v>25.9961059826</v>
      </c>
      <c r="AN191" s="49">
        <v>33.6283180812</v>
      </c>
      <c r="AO191" s="49">
        <v>49.127686816500002</v>
      </c>
      <c r="AP191" s="49">
        <v>34.163774535599998</v>
      </c>
      <c r="AQ191" s="49">
        <v>26.05</v>
      </c>
      <c r="AR191" s="49">
        <v>14.17</v>
      </c>
      <c r="AS191" s="49">
        <v>10.7121701842</v>
      </c>
      <c r="AT191" s="49">
        <v>19.448913229199999</v>
      </c>
      <c r="AU191" s="49">
        <v>8.4122081616899997</v>
      </c>
      <c r="AV191" s="49">
        <v>25.8128198727</v>
      </c>
      <c r="AW191" s="49">
        <v>23.3092598044</v>
      </c>
      <c r="AX191" s="49">
        <v>21.036297680000001</v>
      </c>
      <c r="AY191" s="49">
        <v>17.184933554800001</v>
      </c>
      <c r="AZ191" s="49">
        <v>25.470828531399999</v>
      </c>
      <c r="BA191" s="49">
        <v>2.33701831142</v>
      </c>
      <c r="BB191" s="49">
        <v>15.262284746900001</v>
      </c>
      <c r="BC191" s="49">
        <v>20.394155508200001</v>
      </c>
      <c r="BD191" s="49">
        <v>42.502856583800003</v>
      </c>
      <c r="BE191" s="49">
        <v>46.966588490500001</v>
      </c>
      <c r="BF191" s="49">
        <v>26.668331368499999</v>
      </c>
      <c r="BG191" s="49">
        <v>3.08</v>
      </c>
      <c r="BH191" s="49">
        <v>8</v>
      </c>
      <c r="BI191" s="49">
        <v>10.1861404518</v>
      </c>
      <c r="BJ191" s="49">
        <v>17.1074100646</v>
      </c>
      <c r="BK191" s="49">
        <v>15.6609671404</v>
      </c>
      <c r="BL191" s="49">
        <v>18.9959610105</v>
      </c>
      <c r="BM191" s="49">
        <v>11.839349986</v>
      </c>
      <c r="BN191" s="49">
        <v>16.154644233999999</v>
      </c>
      <c r="BO191" s="49">
        <v>9.8800000000000008</v>
      </c>
      <c r="BP191" s="49">
        <v>19.96</v>
      </c>
      <c r="BQ191" s="49">
        <v>5.7734582297800001</v>
      </c>
      <c r="BR191" s="49">
        <v>23.266858425799999</v>
      </c>
      <c r="BS191" s="49">
        <v>20.059999999999999</v>
      </c>
      <c r="BT191">
        <v>9.9469558409199994</v>
      </c>
    </row>
    <row r="192" spans="1:72" x14ac:dyDescent="0.3">
      <c r="A192" s="48">
        <v>44482</v>
      </c>
      <c r="B192" s="51">
        <v>113455</v>
      </c>
      <c r="C192" s="49">
        <v>76.267836733300001</v>
      </c>
      <c r="D192" s="49">
        <v>21.635382019000001</v>
      </c>
      <c r="E192" s="49">
        <v>23.8011338333</v>
      </c>
      <c r="F192" s="49">
        <v>22.544319596800001</v>
      </c>
      <c r="G192" s="49">
        <v>17.9823650634</v>
      </c>
      <c r="H192" s="49">
        <v>14.9274339764</v>
      </c>
      <c r="I192" s="49">
        <v>12.332942189300001</v>
      </c>
      <c r="J192" s="49">
        <v>28.569617217299999</v>
      </c>
      <c r="K192" s="49">
        <v>38.439831919200003</v>
      </c>
      <c r="L192" s="49">
        <v>54.812984600500002</v>
      </c>
      <c r="M192" s="49">
        <v>36.244163200800003</v>
      </c>
      <c r="N192" s="49">
        <v>10.1459586838</v>
      </c>
      <c r="O192" s="49">
        <v>39.947792641699998</v>
      </c>
      <c r="P192" s="49">
        <v>25.107071074299999</v>
      </c>
      <c r="Q192" s="49">
        <v>24.2199687988</v>
      </c>
      <c r="R192" s="49">
        <v>31.045343000999999</v>
      </c>
      <c r="S192" s="49">
        <v>15.38</v>
      </c>
      <c r="T192" s="49">
        <v>15.536088981200001</v>
      </c>
      <c r="U192" s="49">
        <v>22.319667414400001</v>
      </c>
      <c r="V192" s="49">
        <v>22.606173737500001</v>
      </c>
      <c r="W192" s="49">
        <v>26.95</v>
      </c>
      <c r="X192" s="49">
        <v>43.160810573500001</v>
      </c>
      <c r="Y192" s="49">
        <v>20.162648483600002</v>
      </c>
      <c r="Z192" s="49">
        <v>26.43</v>
      </c>
      <c r="AA192" s="49">
        <v>28.828843819599999</v>
      </c>
      <c r="AB192" s="49">
        <v>10.3529401019</v>
      </c>
      <c r="AC192" s="49">
        <v>22.090937215099999</v>
      </c>
      <c r="AD192" s="49">
        <v>38.088376328300001</v>
      </c>
      <c r="AE192" s="49">
        <v>14.5362589626</v>
      </c>
      <c r="AF192" s="49">
        <v>12.4325630696</v>
      </c>
      <c r="AG192" s="49">
        <v>35.575939265499997</v>
      </c>
      <c r="AH192" s="49">
        <v>37.8866253574</v>
      </c>
      <c r="AI192" s="49">
        <v>37.105876053300001</v>
      </c>
      <c r="AJ192" s="49">
        <v>5.9922386004900003</v>
      </c>
      <c r="AK192" s="49">
        <v>43.719179625899997</v>
      </c>
      <c r="AL192" s="49">
        <v>32.629964517300003</v>
      </c>
      <c r="AM192" s="49">
        <v>26.3704959875</v>
      </c>
      <c r="AN192" s="49">
        <v>34.147939322699997</v>
      </c>
      <c r="AO192" s="49">
        <v>49.944354857100002</v>
      </c>
      <c r="AP192" s="49">
        <v>34.072719699399997</v>
      </c>
      <c r="AQ192" s="49">
        <v>25.9</v>
      </c>
      <c r="AR192" s="49">
        <v>14.5</v>
      </c>
      <c r="AS192" s="49">
        <v>10.611821985700001</v>
      </c>
      <c r="AT192" s="49">
        <v>19.757167425999999</v>
      </c>
      <c r="AU192" s="49">
        <v>8.5514172802000008</v>
      </c>
      <c r="AV192" s="49">
        <v>25.961511231500001</v>
      </c>
      <c r="AW192" s="49">
        <v>23.6374343146</v>
      </c>
      <c r="AX192" s="49">
        <v>21.051903242000002</v>
      </c>
      <c r="AY192" s="49">
        <v>17.3027006272</v>
      </c>
      <c r="AZ192" s="49">
        <v>24.8823328541</v>
      </c>
      <c r="BA192" s="49">
        <v>2.3652886942200002</v>
      </c>
      <c r="BB192" s="49">
        <v>15.281022972500001</v>
      </c>
      <c r="BC192" s="49">
        <v>20.498985279500001</v>
      </c>
      <c r="BD192" s="49">
        <v>42.069153965600002</v>
      </c>
      <c r="BE192" s="49">
        <v>47.5204164449</v>
      </c>
      <c r="BF192" s="49">
        <v>27.015704497600002</v>
      </c>
      <c r="BG192" s="49">
        <v>3.15</v>
      </c>
      <c r="BH192" s="49">
        <v>8.2100000000000009</v>
      </c>
      <c r="BI192" s="49">
        <v>10.3932523648</v>
      </c>
      <c r="BJ192" s="49">
        <v>17.501900397899998</v>
      </c>
      <c r="BK192" s="49">
        <v>15.754389395500001</v>
      </c>
      <c r="BL192" s="49">
        <v>18.848933448499999</v>
      </c>
      <c r="BM192" s="49">
        <v>11.9644813273</v>
      </c>
      <c r="BN192" s="49">
        <v>15.471778837600001</v>
      </c>
      <c r="BO192" s="49">
        <v>9.8699999999999992</v>
      </c>
      <c r="BP192" s="49">
        <v>20.13</v>
      </c>
      <c r="BQ192" s="49">
        <v>5.7922949613599997</v>
      </c>
      <c r="BR192" s="49">
        <v>23.945192490699998</v>
      </c>
      <c r="BS192" s="49">
        <v>20.010000000000002</v>
      </c>
      <c r="BT192">
        <v>10.2147584982</v>
      </c>
    </row>
    <row r="193" spans="1:72" x14ac:dyDescent="0.3">
      <c r="A193" s="48">
        <v>44480</v>
      </c>
      <c r="B193" s="51">
        <v>112180</v>
      </c>
      <c r="C193" s="49">
        <v>78.598242855699993</v>
      </c>
      <c r="D193" s="49">
        <v>21.409024664099999</v>
      </c>
      <c r="E193" s="49">
        <v>23.771701268800001</v>
      </c>
      <c r="F193" s="49">
        <v>22.149980013099999</v>
      </c>
      <c r="G193" s="49">
        <v>18.035228458999999</v>
      </c>
      <c r="H193" s="49">
        <v>14.667575357800001</v>
      </c>
      <c r="I193" s="49">
        <v>11.641913521899999</v>
      </c>
      <c r="J193" s="49">
        <v>28.532465569399999</v>
      </c>
      <c r="K193" s="49">
        <v>38.371119247300001</v>
      </c>
      <c r="L193" s="49">
        <v>53.944503749799999</v>
      </c>
      <c r="M193" s="49">
        <v>35.609795663100002</v>
      </c>
      <c r="N193" s="49">
        <v>10.1277922403</v>
      </c>
      <c r="O193" s="49">
        <v>38.018328038999996</v>
      </c>
      <c r="P193" s="49">
        <v>24.689074234100001</v>
      </c>
      <c r="Q193" s="49">
        <v>23.888455538199999</v>
      </c>
      <c r="R193" s="49">
        <v>30.259836910099999</v>
      </c>
      <c r="S193" s="49">
        <v>15.09</v>
      </c>
      <c r="T193" s="49">
        <v>15.457002555400001</v>
      </c>
      <c r="U193" s="49">
        <v>21.874658538199999</v>
      </c>
      <c r="V193" s="49">
        <v>21.914148010800002</v>
      </c>
      <c r="W193" s="49">
        <v>27.79</v>
      </c>
      <c r="X193" s="49">
        <v>42.4946328451</v>
      </c>
      <c r="Y193" s="49">
        <v>19.6431909368</v>
      </c>
      <c r="Z193" s="49">
        <v>26.55</v>
      </c>
      <c r="AA193" s="49">
        <v>28.6730648594</v>
      </c>
      <c r="AB193" s="49">
        <v>10.063057778999999</v>
      </c>
      <c r="AC193" s="49">
        <v>21.7657892215</v>
      </c>
      <c r="AD193" s="49">
        <v>37.206700950299997</v>
      </c>
      <c r="AE193" s="49">
        <v>14.2583739857</v>
      </c>
      <c r="AF193" s="49">
        <v>12.0671898896</v>
      </c>
      <c r="AG193" s="49">
        <v>33.923559322000003</v>
      </c>
      <c r="AH193" s="49">
        <v>37.5595188916</v>
      </c>
      <c r="AI193" s="49">
        <v>36.5857002208</v>
      </c>
      <c r="AJ193" s="49">
        <v>5.9281994093400003</v>
      </c>
      <c r="AK193" s="49">
        <v>43.053887762000002</v>
      </c>
      <c r="AL193" s="49">
        <v>32.620877921800002</v>
      </c>
      <c r="AM193" s="49">
        <v>26.994479329000001</v>
      </c>
      <c r="AN193" s="49">
        <v>33.128305188500001</v>
      </c>
      <c r="AO193" s="49">
        <v>48.072823930699997</v>
      </c>
      <c r="AP193" s="49">
        <v>33.280542624600002</v>
      </c>
      <c r="AQ193" s="49">
        <v>25.96</v>
      </c>
      <c r="AR193" s="49">
        <v>14.38</v>
      </c>
      <c r="AS193" s="49">
        <v>10.469662037899999</v>
      </c>
      <c r="AT193" s="49">
        <v>19.179190807000001</v>
      </c>
      <c r="AU193" s="49">
        <v>8.2630555347100003</v>
      </c>
      <c r="AV193" s="49">
        <v>24.9206717205</v>
      </c>
      <c r="AW193" s="49">
        <v>23.025433200999998</v>
      </c>
      <c r="AX193" s="49">
        <v>21.352310312</v>
      </c>
      <c r="AY193" s="49">
        <v>16.876927365699999</v>
      </c>
      <c r="AZ193" s="49">
        <v>24.238665707100001</v>
      </c>
      <c r="BA193" s="49">
        <v>2.3652886942200002</v>
      </c>
      <c r="BB193" s="49">
        <v>15.487143454</v>
      </c>
      <c r="BC193" s="49">
        <v>20.270265778500001</v>
      </c>
      <c r="BD193" s="49">
        <v>42.719707892899997</v>
      </c>
      <c r="BE193" s="49">
        <v>46.6402255888</v>
      </c>
      <c r="BF193" s="49">
        <v>25.8346358587</v>
      </c>
      <c r="BG193" s="49">
        <v>2.96</v>
      </c>
      <c r="BH193" s="49">
        <v>7.91</v>
      </c>
      <c r="BI193" s="49">
        <v>10.3367672976</v>
      </c>
      <c r="BJ193" s="49">
        <v>17.049679771899999</v>
      </c>
      <c r="BK193" s="49">
        <v>15.4316579686</v>
      </c>
      <c r="BL193" s="49">
        <v>18.525472812099999</v>
      </c>
      <c r="BM193" s="49">
        <v>11.608338279</v>
      </c>
      <c r="BN193" s="49">
        <v>14.1060480449</v>
      </c>
      <c r="BO193" s="49">
        <v>9.51</v>
      </c>
      <c r="BP193" s="49">
        <v>19.54</v>
      </c>
      <c r="BQ193" s="49">
        <v>5.5850909139600002</v>
      </c>
      <c r="BR193" s="49">
        <v>22.753262633799999</v>
      </c>
      <c r="BS193" s="49">
        <v>20.010000000000002</v>
      </c>
      <c r="BT193">
        <v>9.5356874744300004</v>
      </c>
    </row>
    <row r="194" spans="1:72" x14ac:dyDescent="0.3">
      <c r="A194" s="48">
        <v>44477</v>
      </c>
      <c r="B194" s="51">
        <v>112833</v>
      </c>
      <c r="C194" s="49">
        <v>76.893772262100001</v>
      </c>
      <c r="D194" s="49">
        <v>21.262987661</v>
      </c>
      <c r="E194" s="49">
        <v>24.193568026800001</v>
      </c>
      <c r="F194" s="49">
        <v>22.164860752100001</v>
      </c>
      <c r="G194" s="49">
        <v>18.3700299644</v>
      </c>
      <c r="H194" s="49">
        <v>14.783068077199999</v>
      </c>
      <c r="I194" s="49">
        <v>11.9874278556</v>
      </c>
      <c r="J194" s="49">
        <v>28.755375456700001</v>
      </c>
      <c r="K194" s="49">
        <v>37.379693551700001</v>
      </c>
      <c r="L194" s="49">
        <v>54.329398672300002</v>
      </c>
      <c r="M194" s="49">
        <v>35.401495874600002</v>
      </c>
      <c r="N194" s="49">
        <v>10.2822070099</v>
      </c>
      <c r="O194" s="49">
        <v>38.0478606605</v>
      </c>
      <c r="P194" s="49">
        <v>24.698161121999998</v>
      </c>
      <c r="Q194" s="49">
        <v>24.0054602184</v>
      </c>
      <c r="R194" s="49">
        <v>30.973933356300002</v>
      </c>
      <c r="S194" s="49">
        <v>15.28</v>
      </c>
      <c r="T194" s="49">
        <v>15.7557734973</v>
      </c>
      <c r="U194" s="49">
        <v>22.962458013399999</v>
      </c>
      <c r="V194" s="49">
        <v>22.462001711100001</v>
      </c>
      <c r="W194" s="49">
        <v>27.02</v>
      </c>
      <c r="X194" s="49">
        <v>42.222532082699999</v>
      </c>
      <c r="Y194" s="49">
        <v>19.2968859056</v>
      </c>
      <c r="Z194" s="49">
        <v>26.33</v>
      </c>
      <c r="AA194" s="49">
        <v>28.595175379299999</v>
      </c>
      <c r="AB194" s="49">
        <v>9.7524695759700002</v>
      </c>
      <c r="AC194" s="49">
        <v>21.421514875300002</v>
      </c>
      <c r="AD194" s="49">
        <v>37.098940626299999</v>
      </c>
      <c r="AE194" s="49">
        <v>14.0858936552</v>
      </c>
      <c r="AF194" s="49">
        <v>12.165939397700001</v>
      </c>
      <c r="AG194" s="49">
        <v>34.500896892699998</v>
      </c>
      <c r="AH194" s="49">
        <v>36.982272187299998</v>
      </c>
      <c r="AI194" s="49">
        <v>36.200384789300003</v>
      </c>
      <c r="AJ194" s="49">
        <v>6.0837231592799998</v>
      </c>
      <c r="AK194" s="49">
        <v>42.3125625423</v>
      </c>
      <c r="AL194" s="49">
        <v>33.665836406700002</v>
      </c>
      <c r="AM194" s="49">
        <v>27.186474203300001</v>
      </c>
      <c r="AN194" s="49">
        <v>33.079284316600003</v>
      </c>
      <c r="AO194" s="49">
        <v>49.246784239100002</v>
      </c>
      <c r="AP194" s="49">
        <v>33.307859075499998</v>
      </c>
      <c r="AQ194" s="49">
        <v>24.75</v>
      </c>
      <c r="AR194" s="49">
        <v>14.97</v>
      </c>
      <c r="AS194" s="49">
        <v>10.461299688</v>
      </c>
      <c r="AT194" s="49">
        <v>19.506710891099999</v>
      </c>
      <c r="AU194" s="49">
        <v>8.3624906193600008</v>
      </c>
      <c r="AV194" s="49">
        <v>25.128839622699999</v>
      </c>
      <c r="AW194" s="49">
        <v>23.087520270500001</v>
      </c>
      <c r="AX194" s="49">
        <v>20.802214248799999</v>
      </c>
      <c r="AY194" s="49">
        <v>16.5960981932</v>
      </c>
      <c r="AZ194" s="49">
        <v>24.045565563</v>
      </c>
      <c r="BA194" s="49">
        <v>2.4877936863499999</v>
      </c>
      <c r="BB194" s="49">
        <v>15.5058816796</v>
      </c>
      <c r="BC194" s="49">
        <v>20.270265778500001</v>
      </c>
      <c r="BD194" s="49">
        <v>41.175726572099997</v>
      </c>
      <c r="BE194" s="49">
        <v>46.768792792500001</v>
      </c>
      <c r="BF194" s="49">
        <v>26.598856742700001</v>
      </c>
      <c r="BG194" s="49">
        <v>3.01</v>
      </c>
      <c r="BH194" s="49">
        <v>8.06</v>
      </c>
      <c r="BI194" s="49">
        <v>10.4026665427</v>
      </c>
      <c r="BJ194" s="49">
        <v>17.232492365399999</v>
      </c>
      <c r="BK194" s="49">
        <v>15.414672103999999</v>
      </c>
      <c r="BL194" s="49">
        <v>18.829329773600001</v>
      </c>
      <c r="BM194" s="49">
        <v>11.791222547</v>
      </c>
      <c r="BN194" s="49">
        <v>15.3449609783</v>
      </c>
      <c r="BO194" s="49">
        <v>9.6199999999999992</v>
      </c>
      <c r="BP194" s="49">
        <v>20.3</v>
      </c>
      <c r="BQ194" s="49">
        <v>5.53799908501</v>
      </c>
      <c r="BR194" s="49">
        <v>23.199025019299999</v>
      </c>
      <c r="BS194" s="49">
        <v>20.079999999999998</v>
      </c>
      <c r="BT194">
        <v>9.3730930039500002</v>
      </c>
    </row>
    <row r="195" spans="1:72" x14ac:dyDescent="0.3">
      <c r="A195" s="48">
        <v>44476</v>
      </c>
      <c r="B195" s="51">
        <v>110585</v>
      </c>
      <c r="C195" s="49">
        <v>76.421913171200003</v>
      </c>
      <c r="D195" s="49">
        <v>20.8832914527</v>
      </c>
      <c r="E195" s="49">
        <v>24.016972639700001</v>
      </c>
      <c r="F195" s="49">
        <v>21.725878951399999</v>
      </c>
      <c r="G195" s="49">
        <v>18.246682041300001</v>
      </c>
      <c r="H195" s="49">
        <v>14.513585065299999</v>
      </c>
      <c r="I195" s="49">
        <v>11.7666825869</v>
      </c>
      <c r="J195" s="49">
        <v>28.160949090700001</v>
      </c>
      <c r="K195" s="49">
        <v>36.3293712802</v>
      </c>
      <c r="L195" s="49">
        <v>52.098981942100004</v>
      </c>
      <c r="M195" s="49">
        <v>34.748191992400002</v>
      </c>
      <c r="N195" s="49">
        <v>10.1277922403</v>
      </c>
      <c r="O195" s="49">
        <v>36.974842080400002</v>
      </c>
      <c r="P195" s="49">
        <v>24.4346413749</v>
      </c>
      <c r="Q195" s="49">
        <v>23.6739469579</v>
      </c>
      <c r="R195" s="49">
        <v>30.1437962376</v>
      </c>
      <c r="S195" s="49">
        <v>15</v>
      </c>
      <c r="T195" s="49">
        <v>15.5185142199</v>
      </c>
      <c r="U195" s="49">
        <v>22.814121721300001</v>
      </c>
      <c r="V195" s="49">
        <v>22.288995279400002</v>
      </c>
      <c r="W195" s="49">
        <v>26.7</v>
      </c>
      <c r="X195" s="49">
        <v>40.533630799400001</v>
      </c>
      <c r="Y195" s="49">
        <v>18.989059211200001</v>
      </c>
      <c r="Z195" s="49">
        <v>26.38</v>
      </c>
      <c r="AA195" s="49">
        <v>28.458868789099999</v>
      </c>
      <c r="AB195" s="49">
        <v>9.4832931333200001</v>
      </c>
      <c r="AC195" s="49">
        <v>21.545836167000001</v>
      </c>
      <c r="AD195" s="49">
        <v>36.579731792700002</v>
      </c>
      <c r="AE195" s="49">
        <v>13.520541460900001</v>
      </c>
      <c r="AF195" s="49">
        <v>11.691941758800001</v>
      </c>
      <c r="AG195" s="49">
        <v>33.216818502800002</v>
      </c>
      <c r="AH195" s="49">
        <v>36.0105735685</v>
      </c>
      <c r="AI195" s="49">
        <v>35.853600901</v>
      </c>
      <c r="AJ195" s="49">
        <v>5.9556447769799998</v>
      </c>
      <c r="AK195" s="49">
        <v>41.162558034699998</v>
      </c>
      <c r="AL195" s="49">
        <v>32.984341742600002</v>
      </c>
      <c r="AM195" s="49">
        <v>26.3704959875</v>
      </c>
      <c r="AN195" s="49">
        <v>31.265512058599999</v>
      </c>
      <c r="AO195" s="49">
        <v>48.183414394499998</v>
      </c>
      <c r="AP195" s="49">
        <v>32.7251081239</v>
      </c>
      <c r="AQ195" s="49">
        <v>24.09</v>
      </c>
      <c r="AR195" s="49">
        <v>14.03</v>
      </c>
      <c r="AS195" s="49">
        <v>10.352589139699999</v>
      </c>
      <c r="AT195" s="49">
        <v>18.350757653100001</v>
      </c>
      <c r="AU195" s="49">
        <v>7.8454281791599998</v>
      </c>
      <c r="AV195" s="49">
        <v>24.454772129799998</v>
      </c>
      <c r="AW195" s="49">
        <v>22.5464758078</v>
      </c>
      <c r="AX195" s="49">
        <v>20.5018071788</v>
      </c>
      <c r="AY195" s="49">
        <v>16.143147915</v>
      </c>
      <c r="AZ195" s="49">
        <v>23.640974784899999</v>
      </c>
      <c r="BA195" s="49">
        <v>2.1768194755599999</v>
      </c>
      <c r="BB195" s="49">
        <v>14.775090881400001</v>
      </c>
      <c r="BC195" s="49">
        <v>20.146376048800001</v>
      </c>
      <c r="BD195" s="49">
        <v>40.663957482599997</v>
      </c>
      <c r="BE195" s="49">
        <v>46.313862687099999</v>
      </c>
      <c r="BF195" s="49">
        <v>25.4277130503</v>
      </c>
      <c r="BG195" s="49">
        <v>2.91</v>
      </c>
      <c r="BH195" s="49">
        <v>7.79</v>
      </c>
      <c r="BI195" s="49">
        <v>10.233211341100001</v>
      </c>
      <c r="BJ195" s="49">
        <v>16.520485422299998</v>
      </c>
      <c r="BK195" s="49">
        <v>14.9305749635</v>
      </c>
      <c r="BL195" s="49">
        <v>18.015777263899999</v>
      </c>
      <c r="BM195" s="49">
        <v>11.261820718399999</v>
      </c>
      <c r="BN195" s="49">
        <v>14.466991182999999</v>
      </c>
      <c r="BO195" s="49">
        <v>8.84</v>
      </c>
      <c r="BP195" s="49">
        <v>19.82</v>
      </c>
      <c r="BQ195" s="49">
        <v>5.2177746481199998</v>
      </c>
      <c r="BR195" s="49">
        <v>22.1136905155</v>
      </c>
      <c r="BS195" s="49">
        <v>19.97</v>
      </c>
      <c r="BT195">
        <v>9.21049853347</v>
      </c>
    </row>
    <row r="196" spans="1:72" x14ac:dyDescent="0.3">
      <c r="A196" s="48">
        <v>44475</v>
      </c>
      <c r="B196" s="51">
        <v>110559</v>
      </c>
      <c r="C196" s="49">
        <v>74.207064377199998</v>
      </c>
      <c r="D196" s="49">
        <v>20.912498853399999</v>
      </c>
      <c r="E196" s="49">
        <v>24.5369479461</v>
      </c>
      <c r="F196" s="49">
        <v>21.681236734399999</v>
      </c>
      <c r="G196" s="49">
        <v>18.7136420356</v>
      </c>
      <c r="H196" s="49">
        <v>14.5328338519</v>
      </c>
      <c r="I196" s="49">
        <v>11.7282921053</v>
      </c>
      <c r="J196" s="49">
        <v>28.458162273700001</v>
      </c>
      <c r="K196" s="49">
        <v>35.7207733284</v>
      </c>
      <c r="L196" s="49">
        <v>52.9575936922</v>
      </c>
      <c r="M196" s="49">
        <v>35.732881901799999</v>
      </c>
      <c r="N196" s="49">
        <v>10.3276231186</v>
      </c>
      <c r="O196" s="49">
        <v>36.9256210446</v>
      </c>
      <c r="P196" s="49">
        <v>24.043905198200001</v>
      </c>
      <c r="Q196" s="49">
        <v>23.547191887699999</v>
      </c>
      <c r="R196" s="49">
        <v>30.1705748543</v>
      </c>
      <c r="S196" s="49">
        <v>14.9</v>
      </c>
      <c r="T196" s="49">
        <v>15.8524346844</v>
      </c>
      <c r="U196" s="49">
        <v>22.3097783282</v>
      </c>
      <c r="V196" s="49">
        <v>22.048708568799999</v>
      </c>
      <c r="W196" s="49">
        <v>26.25</v>
      </c>
      <c r="X196" s="49">
        <v>40.177084972999999</v>
      </c>
      <c r="Y196" s="49">
        <v>19.008298379599999</v>
      </c>
      <c r="Z196" s="49">
        <v>26.78</v>
      </c>
      <c r="AA196" s="49">
        <v>29.0235675198</v>
      </c>
      <c r="AB196" s="49">
        <v>9.5247048937300001</v>
      </c>
      <c r="AC196" s="49">
        <v>21.899673689499998</v>
      </c>
      <c r="AD196" s="49">
        <v>35.952762634999999</v>
      </c>
      <c r="AE196" s="49">
        <v>13.721768513100001</v>
      </c>
      <c r="AF196" s="49">
        <v>11.741316512899999</v>
      </c>
      <c r="AG196" s="49">
        <v>33.196910310699998</v>
      </c>
      <c r="AH196" s="49">
        <v>35.404464529000002</v>
      </c>
      <c r="AI196" s="49">
        <v>36.007727073600002</v>
      </c>
      <c r="AJ196" s="49">
        <v>6.0013870563699996</v>
      </c>
      <c r="AK196" s="49">
        <v>40.7823912554</v>
      </c>
      <c r="AL196" s="49">
        <v>33.475017900799998</v>
      </c>
      <c r="AM196" s="49">
        <v>26.706487017499999</v>
      </c>
      <c r="AN196" s="49">
        <v>32.079258531100002</v>
      </c>
      <c r="AO196" s="49">
        <v>48.489664909799998</v>
      </c>
      <c r="AP196" s="49">
        <v>32.579420386000002</v>
      </c>
      <c r="AQ196" s="49">
        <v>23.38</v>
      </c>
      <c r="AR196" s="49">
        <v>14.46</v>
      </c>
      <c r="AS196" s="49">
        <v>10.2271538917</v>
      </c>
      <c r="AT196" s="49">
        <v>18.2929599912</v>
      </c>
      <c r="AU196" s="49">
        <v>7.9150327384199999</v>
      </c>
      <c r="AV196" s="49">
        <v>24.375470071799999</v>
      </c>
      <c r="AW196" s="49">
        <v>22.475519156899999</v>
      </c>
      <c r="AX196" s="49">
        <v>19.9087958199</v>
      </c>
      <c r="AY196" s="49">
        <v>15.980085814800001</v>
      </c>
      <c r="AZ196" s="49">
        <v>23.9444178685</v>
      </c>
      <c r="BA196" s="49">
        <v>2.20508985836</v>
      </c>
      <c r="BB196" s="49">
        <v>14.784459994200001</v>
      </c>
      <c r="BC196" s="49">
        <v>20.146376048800001</v>
      </c>
      <c r="BD196" s="49">
        <v>40.507824540100003</v>
      </c>
      <c r="BE196" s="49">
        <v>47.253392252600001</v>
      </c>
      <c r="BF196" s="49">
        <v>23.154900291299999</v>
      </c>
      <c r="BG196" s="49">
        <v>2.78</v>
      </c>
      <c r="BH196" s="49">
        <v>8.1199999999999992</v>
      </c>
      <c r="BI196" s="49">
        <v>10.242625519000001</v>
      </c>
      <c r="BJ196" s="49">
        <v>16.828380316600001</v>
      </c>
      <c r="BK196" s="49">
        <v>15.1174194739</v>
      </c>
      <c r="BL196" s="49">
        <v>17.966768076499999</v>
      </c>
      <c r="BM196" s="49">
        <v>11.358075596300001</v>
      </c>
      <c r="BN196" s="49">
        <v>14.242621124199999</v>
      </c>
      <c r="BO196" s="49">
        <v>8.8000000000000007</v>
      </c>
      <c r="BP196" s="49">
        <v>20.8</v>
      </c>
      <c r="BQ196" s="49">
        <v>5.3119583060300002</v>
      </c>
      <c r="BR196" s="49">
        <v>22.346262194800001</v>
      </c>
      <c r="BS196" s="49">
        <v>20.350000000000001</v>
      </c>
      <c r="BT196">
        <v>9.3826573845599999</v>
      </c>
    </row>
    <row r="197" spans="1:72" x14ac:dyDescent="0.3">
      <c r="A197" s="48">
        <v>44474</v>
      </c>
      <c r="B197" s="51">
        <v>110457</v>
      </c>
      <c r="C197" s="49">
        <v>72.175181353100001</v>
      </c>
      <c r="D197" s="49">
        <v>21.482043165699999</v>
      </c>
      <c r="E197" s="49">
        <v>24.458461107400002</v>
      </c>
      <c r="F197" s="49">
        <v>22.224383708200001</v>
      </c>
      <c r="G197" s="49">
        <v>18.5726729808</v>
      </c>
      <c r="H197" s="49">
        <v>14.609828998099999</v>
      </c>
      <c r="I197" s="49">
        <v>11.6611087627</v>
      </c>
      <c r="J197" s="49">
        <v>28.4117227138</v>
      </c>
      <c r="K197" s="49">
        <v>35.926911344300002</v>
      </c>
      <c r="L197" s="49">
        <v>52.750342580100003</v>
      </c>
      <c r="M197" s="49">
        <v>35.571922974300001</v>
      </c>
      <c r="N197" s="49">
        <v>10.2912902317</v>
      </c>
      <c r="O197" s="49">
        <v>36.945309458899999</v>
      </c>
      <c r="P197" s="49">
        <v>24.534597140999999</v>
      </c>
      <c r="Q197" s="49">
        <v>23.8299531981</v>
      </c>
      <c r="R197" s="49">
        <v>30.554401694199999</v>
      </c>
      <c r="S197" s="49">
        <v>15.16</v>
      </c>
      <c r="T197" s="49">
        <v>15.790923019899999</v>
      </c>
      <c r="U197" s="49">
        <v>22.042773002499999</v>
      </c>
      <c r="V197" s="49">
        <v>22.212103532</v>
      </c>
      <c r="W197" s="49">
        <v>26.27</v>
      </c>
      <c r="X197" s="49">
        <v>40.486716874899997</v>
      </c>
      <c r="Y197" s="49">
        <v>19.219929231999998</v>
      </c>
      <c r="Z197" s="49">
        <v>27.12</v>
      </c>
      <c r="AA197" s="49">
        <v>29.432487290299999</v>
      </c>
      <c r="AB197" s="49">
        <v>9.7179597756299998</v>
      </c>
      <c r="AC197" s="49">
        <v>22.530843324199999</v>
      </c>
      <c r="AD197" s="49">
        <v>36.089912138199999</v>
      </c>
      <c r="AE197" s="49">
        <v>14.0858936552</v>
      </c>
      <c r="AF197" s="49">
        <v>11.4450679886</v>
      </c>
      <c r="AG197" s="49">
        <v>33.644844632800002</v>
      </c>
      <c r="AH197" s="49">
        <v>35.866261892399997</v>
      </c>
      <c r="AI197" s="49">
        <v>35.689841842600003</v>
      </c>
      <c r="AJ197" s="49">
        <v>5.9922386004900003</v>
      </c>
      <c r="AK197" s="49">
        <v>41.704295695299997</v>
      </c>
      <c r="AL197" s="49">
        <v>33.356892158999997</v>
      </c>
      <c r="AM197" s="49">
        <v>26.7352862487</v>
      </c>
      <c r="AN197" s="49">
        <v>29.892927647099999</v>
      </c>
      <c r="AO197" s="49">
        <v>50.769529856399998</v>
      </c>
      <c r="AP197" s="49">
        <v>32.297150393899997</v>
      </c>
      <c r="AQ197" s="49">
        <v>22.96</v>
      </c>
      <c r="AR197" s="49">
        <v>13.68</v>
      </c>
      <c r="AS197" s="49">
        <v>10.469662037899999</v>
      </c>
      <c r="AT197" s="49">
        <v>18.129199949099998</v>
      </c>
      <c r="AU197" s="49">
        <v>7.8752587045600002</v>
      </c>
      <c r="AV197" s="49">
        <v>24.534074187800002</v>
      </c>
      <c r="AW197" s="49">
        <v>22.9810852942</v>
      </c>
      <c r="AX197" s="49">
        <v>19.581079016299999</v>
      </c>
      <c r="AY197" s="49">
        <v>16.1612659261</v>
      </c>
      <c r="AZ197" s="49">
        <v>24.119127522700001</v>
      </c>
      <c r="BA197" s="49">
        <v>2.1862429364899998</v>
      </c>
      <c r="BB197" s="49">
        <v>14.9249966862</v>
      </c>
      <c r="BC197" s="49">
        <v>20.146376048800001</v>
      </c>
      <c r="BD197" s="49">
        <v>39.527656622899997</v>
      </c>
      <c r="BE197" s="49">
        <v>48.153362678500002</v>
      </c>
      <c r="BF197" s="49">
        <v>23.234299863699999</v>
      </c>
      <c r="BG197" s="49">
        <v>2.77</v>
      </c>
      <c r="BH197" s="49">
        <v>7.85</v>
      </c>
      <c r="BI197" s="49">
        <v>10.1955546296</v>
      </c>
      <c r="BJ197" s="49">
        <v>16.847623747499998</v>
      </c>
      <c r="BK197" s="49">
        <v>14.9985184219</v>
      </c>
      <c r="BL197" s="49">
        <v>18.3490397377</v>
      </c>
      <c r="BM197" s="49">
        <v>11.358075596300001</v>
      </c>
      <c r="BN197" s="49">
        <v>14.125558484800001</v>
      </c>
      <c r="BO197" s="49">
        <v>8.61</v>
      </c>
      <c r="BP197" s="49">
        <v>20.239999999999998</v>
      </c>
      <c r="BQ197" s="49">
        <v>5.4909072560499999</v>
      </c>
      <c r="BR197" s="49">
        <v>22.210595381899999</v>
      </c>
      <c r="BS197" s="49">
        <v>20.170000000000002</v>
      </c>
      <c r="BT197">
        <v>9.5643806162700002</v>
      </c>
    </row>
    <row r="198" spans="1:72" x14ac:dyDescent="0.3">
      <c r="A198" s="48">
        <v>44473</v>
      </c>
      <c r="B198" s="51">
        <v>110393</v>
      </c>
      <c r="C198" s="49">
        <v>72.695189330800005</v>
      </c>
      <c r="D198" s="49">
        <v>21.022026605699999</v>
      </c>
      <c r="E198" s="49">
        <v>23.879620672000001</v>
      </c>
      <c r="F198" s="49">
        <v>21.8598056025</v>
      </c>
      <c r="G198" s="49">
        <v>18.264303173199998</v>
      </c>
      <c r="H198" s="49">
        <v>14.4750874922</v>
      </c>
      <c r="I198" s="49">
        <v>11.9010492722</v>
      </c>
      <c r="J198" s="49">
        <v>27.1207029501</v>
      </c>
      <c r="K198" s="49">
        <v>36.290106896200001</v>
      </c>
      <c r="L198" s="49">
        <v>52.404924059899997</v>
      </c>
      <c r="M198" s="49">
        <v>34.786064681299997</v>
      </c>
      <c r="N198" s="49">
        <v>10.136875462100001</v>
      </c>
      <c r="O198" s="49">
        <v>38.175835353499998</v>
      </c>
      <c r="P198" s="49">
        <v>24.6618135706</v>
      </c>
      <c r="Q198" s="49">
        <v>24.229719188800001</v>
      </c>
      <c r="R198" s="49">
        <v>30.6347375444</v>
      </c>
      <c r="S198" s="49">
        <v>15.56</v>
      </c>
      <c r="T198" s="49">
        <v>15.430640413400001</v>
      </c>
      <c r="U198" s="49">
        <v>21.973549399500001</v>
      </c>
      <c r="V198" s="49">
        <v>22.462001711100001</v>
      </c>
      <c r="W198" s="49">
        <v>26.06</v>
      </c>
      <c r="X198" s="49">
        <v>39.895601425700001</v>
      </c>
      <c r="Y198" s="49">
        <v>19.085255053200001</v>
      </c>
      <c r="Z198" s="49">
        <v>26.87</v>
      </c>
      <c r="AA198" s="49">
        <v>29.5493215105</v>
      </c>
      <c r="AB198" s="49">
        <v>9.7179597756299998</v>
      </c>
      <c r="AC198" s="49">
        <v>22.521280147900001</v>
      </c>
      <c r="AD198" s="49">
        <v>36.618917365000001</v>
      </c>
      <c r="AE198" s="49">
        <v>14.0954758958</v>
      </c>
      <c r="AF198" s="49">
        <v>11.395693234499999</v>
      </c>
      <c r="AG198" s="49">
        <v>34.709932909599999</v>
      </c>
      <c r="AH198" s="49">
        <v>35.981711233200002</v>
      </c>
      <c r="AI198" s="49">
        <v>36.210017675099998</v>
      </c>
      <c r="AJ198" s="49">
        <v>6.0745747033999997</v>
      </c>
      <c r="AK198" s="49">
        <v>41.922891593400003</v>
      </c>
      <c r="AL198" s="49">
        <v>32.430059415800002</v>
      </c>
      <c r="AM198" s="49">
        <v>26.648888555199999</v>
      </c>
      <c r="AN198" s="49">
        <v>28.794860117999999</v>
      </c>
      <c r="AO198" s="49">
        <v>50.1144940322</v>
      </c>
      <c r="AP198" s="49">
        <v>32.615842320500001</v>
      </c>
      <c r="AQ198" s="49">
        <v>24.05</v>
      </c>
      <c r="AR198" s="49">
        <v>13.71</v>
      </c>
      <c r="AS198" s="49">
        <v>10.4863867377</v>
      </c>
      <c r="AT198" s="49">
        <v>18.466352976900001</v>
      </c>
      <c r="AU198" s="49">
        <v>8.0542418569399992</v>
      </c>
      <c r="AV198" s="49">
        <v>24.7521548472</v>
      </c>
      <c r="AW198" s="49">
        <v>23.5043905942</v>
      </c>
      <c r="AX198" s="49">
        <v>19.920499991500002</v>
      </c>
      <c r="AY198" s="49">
        <v>16.505508137500001</v>
      </c>
      <c r="AZ198" s="49">
        <v>23.7697082143</v>
      </c>
      <c r="BA198" s="49">
        <v>2.1579725536900001</v>
      </c>
      <c r="BB198" s="49">
        <v>14.981211363</v>
      </c>
      <c r="BC198" s="49">
        <v>20.146376048800001</v>
      </c>
      <c r="BD198" s="49">
        <v>41.071637943699997</v>
      </c>
      <c r="BE198" s="49">
        <v>49.607161058800003</v>
      </c>
      <c r="BF198" s="49">
        <v>23.452648687700002</v>
      </c>
      <c r="BG198" s="49">
        <v>2.79</v>
      </c>
      <c r="BH198" s="49">
        <v>7.7</v>
      </c>
      <c r="BI198" s="49">
        <v>9.9884427165500007</v>
      </c>
      <c r="BJ198" s="49">
        <v>17.270979227200002</v>
      </c>
      <c r="BK198" s="49">
        <v>15.0409830833</v>
      </c>
      <c r="BL198" s="49">
        <v>18.760716911300001</v>
      </c>
      <c r="BM198" s="49">
        <v>11.6275892546</v>
      </c>
      <c r="BN198" s="49">
        <v>15.0913252597</v>
      </c>
      <c r="BO198" s="49">
        <v>8.67</v>
      </c>
      <c r="BP198" s="49">
        <v>21.51</v>
      </c>
      <c r="BQ198" s="49">
        <v>5.5662541823799998</v>
      </c>
      <c r="BR198" s="49">
        <v>22.259047815100001</v>
      </c>
      <c r="BS198" s="49">
        <v>20.83</v>
      </c>
      <c r="BT198">
        <v>9.7747969898299996</v>
      </c>
    </row>
    <row r="199" spans="1:72" x14ac:dyDescent="0.3">
      <c r="A199" s="48">
        <v>44470</v>
      </c>
      <c r="B199" s="51">
        <v>112899</v>
      </c>
      <c r="C199" s="49">
        <v>73.378903523700004</v>
      </c>
      <c r="D199" s="49">
        <v>20.445180443200002</v>
      </c>
      <c r="E199" s="49">
        <v>24.002746802099999</v>
      </c>
      <c r="F199" s="49">
        <v>21.338979737199999</v>
      </c>
      <c r="G199" s="49">
        <v>18.793840380300001</v>
      </c>
      <c r="H199" s="49">
        <v>14.6964485376</v>
      </c>
      <c r="I199" s="49">
        <v>12.6976517638</v>
      </c>
      <c r="J199" s="49">
        <v>27.445779868999999</v>
      </c>
      <c r="K199" s="49">
        <v>38.263142191299998</v>
      </c>
      <c r="L199" s="49">
        <v>55.069581215500001</v>
      </c>
      <c r="M199" s="49">
        <v>34.407337793099998</v>
      </c>
      <c r="N199" s="49">
        <v>10.3730392273</v>
      </c>
      <c r="O199" s="49">
        <v>39.544180148300001</v>
      </c>
      <c r="P199" s="49">
        <v>25.170679289100001</v>
      </c>
      <c r="Q199" s="49">
        <v>24.990249609999999</v>
      </c>
      <c r="R199" s="49">
        <v>32.330716604199999</v>
      </c>
      <c r="S199" s="49">
        <v>16.510000000000002</v>
      </c>
      <c r="T199" s="49">
        <v>16.013024218599998</v>
      </c>
      <c r="U199" s="49">
        <v>23.140461563900001</v>
      </c>
      <c r="V199" s="49">
        <v>22.740734295399999</v>
      </c>
      <c r="W199" s="49">
        <v>26.35</v>
      </c>
      <c r="X199" s="49">
        <v>40.2052333277</v>
      </c>
      <c r="Y199" s="49">
        <v>19.614332184199998</v>
      </c>
      <c r="Z199" s="49">
        <v>27.2</v>
      </c>
      <c r="AA199" s="49">
        <v>31.301834812599999</v>
      </c>
      <c r="AB199" s="49">
        <v>9.7869793763100006</v>
      </c>
      <c r="AC199" s="49">
        <v>22.722106849900001</v>
      </c>
      <c r="AD199" s="49">
        <v>37.500592742999999</v>
      </c>
      <c r="AE199" s="49">
        <v>14.4500187973</v>
      </c>
      <c r="AF199" s="49">
        <v>11.7511914637</v>
      </c>
      <c r="AG199" s="49">
        <v>36.601211158200002</v>
      </c>
      <c r="AH199" s="49">
        <v>37.848142243700003</v>
      </c>
      <c r="AI199" s="49">
        <v>36.248549218199997</v>
      </c>
      <c r="AJ199" s="49">
        <v>6.22094999746</v>
      </c>
      <c r="AK199" s="49">
        <v>42.217520847400003</v>
      </c>
      <c r="AL199" s="49">
        <v>33.429584923199997</v>
      </c>
      <c r="AM199" s="49">
        <v>28.0504511378</v>
      </c>
      <c r="AN199" s="49">
        <v>31.402770499799999</v>
      </c>
      <c r="AO199" s="49">
        <v>50.429251506200004</v>
      </c>
      <c r="AP199" s="49">
        <v>32.679580705799999</v>
      </c>
      <c r="AQ199" s="49">
        <v>24.27</v>
      </c>
      <c r="AR199" s="49">
        <v>14.55</v>
      </c>
      <c r="AS199" s="49">
        <v>10.595097286</v>
      </c>
      <c r="AT199" s="49">
        <v>18.899835441099999</v>
      </c>
      <c r="AU199" s="49">
        <v>8.2332250093100008</v>
      </c>
      <c r="AV199" s="49">
        <v>25.852470901699999</v>
      </c>
      <c r="AW199" s="49">
        <v>23.9478696621</v>
      </c>
      <c r="AX199" s="49">
        <v>20.373061291700001</v>
      </c>
      <c r="AY199" s="49">
        <v>16.6323342154</v>
      </c>
      <c r="AZ199" s="49">
        <v>23.723731989499999</v>
      </c>
      <c r="BA199" s="49">
        <v>2.2333602411600002</v>
      </c>
      <c r="BB199" s="49">
        <v>15.805693289200001</v>
      </c>
      <c r="BC199" s="49">
        <v>20.632404988499999</v>
      </c>
      <c r="BD199" s="49">
        <v>40.004729503</v>
      </c>
      <c r="BE199" s="49">
        <v>52.732333087199997</v>
      </c>
      <c r="BF199" s="49">
        <v>24.782591524800001</v>
      </c>
      <c r="BG199" s="49">
        <v>2.93</v>
      </c>
      <c r="BH199" s="49">
        <v>8.2899999999999991</v>
      </c>
      <c r="BI199" s="49">
        <v>9.9790285386900006</v>
      </c>
      <c r="BJ199" s="49">
        <v>17.954121023900001</v>
      </c>
      <c r="BK199" s="49">
        <v>15.3297427811</v>
      </c>
      <c r="BL199" s="49">
        <v>19.593873095999999</v>
      </c>
      <c r="BM199" s="49">
        <v>12.1954930344</v>
      </c>
      <c r="BN199" s="49">
        <v>16.886285730099999</v>
      </c>
      <c r="BO199" s="49">
        <v>9.09</v>
      </c>
      <c r="BP199" s="49">
        <v>23.14</v>
      </c>
      <c r="BQ199" s="49">
        <v>5.7546214981999997</v>
      </c>
      <c r="BR199" s="49">
        <v>23.228096479200001</v>
      </c>
      <c r="BS199" s="49">
        <v>21.83</v>
      </c>
      <c r="BT199">
        <v>10.1573722145</v>
      </c>
    </row>
    <row r="200" spans="1:72" x14ac:dyDescent="0.3">
      <c r="A200" s="48">
        <v>44469</v>
      </c>
      <c r="B200" s="51">
        <v>110979</v>
      </c>
      <c r="C200" s="49">
        <v>73.417422633200005</v>
      </c>
      <c r="D200" s="49">
        <v>19.882937981000001</v>
      </c>
      <c r="E200" s="49">
        <v>23.391959008499999</v>
      </c>
      <c r="F200" s="49">
        <v>20.9446401535</v>
      </c>
      <c r="G200" s="49">
        <v>18.3360981322</v>
      </c>
      <c r="H200" s="49">
        <v>14.7253217175</v>
      </c>
      <c r="I200" s="49">
        <v>12.2273683651</v>
      </c>
      <c r="J200" s="49">
        <v>26.842065591000001</v>
      </c>
      <c r="K200" s="49">
        <v>37.8017856795</v>
      </c>
      <c r="L200" s="49">
        <v>53.756990838900002</v>
      </c>
      <c r="M200" s="49">
        <v>35.098514364000003</v>
      </c>
      <c r="N200" s="49">
        <v>10.118709018600001</v>
      </c>
      <c r="O200" s="49">
        <v>39.012592961800003</v>
      </c>
      <c r="P200" s="49">
        <v>24.625466019299999</v>
      </c>
      <c r="Q200" s="49">
        <v>24.7172386895</v>
      </c>
      <c r="R200" s="49">
        <v>30.723999600100001</v>
      </c>
      <c r="S200" s="49">
        <v>16.47</v>
      </c>
      <c r="T200" s="49">
        <v>15.6794195474</v>
      </c>
      <c r="U200" s="49">
        <v>23.110794305500001</v>
      </c>
      <c r="V200" s="49">
        <v>22.087154442500001</v>
      </c>
      <c r="W200" s="49">
        <v>25.02</v>
      </c>
      <c r="X200" s="49">
        <v>39.888762921900003</v>
      </c>
      <c r="Y200" s="49">
        <v>19.1910704794</v>
      </c>
      <c r="Z200" s="49">
        <v>27.09</v>
      </c>
      <c r="AA200" s="49">
        <v>31.2920986275</v>
      </c>
      <c r="AB200" s="49">
        <v>9.6834499752899994</v>
      </c>
      <c r="AC200" s="49">
        <v>23.152449782600002</v>
      </c>
      <c r="AD200" s="49">
        <v>37.784688142500002</v>
      </c>
      <c r="AE200" s="49">
        <v>14.124222617499999</v>
      </c>
      <c r="AF200" s="49">
        <v>11.5536924475</v>
      </c>
      <c r="AG200" s="49">
        <v>35.934286723200003</v>
      </c>
      <c r="AH200" s="49">
        <v>37.251653982699999</v>
      </c>
      <c r="AI200" s="49">
        <v>36.084790159900002</v>
      </c>
      <c r="AJ200" s="49">
        <v>6.1623711628300004</v>
      </c>
      <c r="AK200" s="49">
        <v>41.732808203700003</v>
      </c>
      <c r="AL200" s="49">
        <v>32.1392883591</v>
      </c>
      <c r="AM200" s="49">
        <v>27.580063695700002</v>
      </c>
      <c r="AN200" s="49">
        <v>30.314507145</v>
      </c>
      <c r="AO200" s="49">
        <v>50.480293258700002</v>
      </c>
      <c r="AP200" s="49">
        <v>32.6340532878</v>
      </c>
      <c r="AQ200" s="49">
        <v>23.13</v>
      </c>
      <c r="AR200" s="49">
        <v>14.34</v>
      </c>
      <c r="AS200" s="49">
        <v>10.386038539199999</v>
      </c>
      <c r="AT200" s="49">
        <v>18.331491765799999</v>
      </c>
      <c r="AU200" s="49">
        <v>8.0343548400099998</v>
      </c>
      <c r="AV200" s="49">
        <v>25.257705466899999</v>
      </c>
      <c r="AW200" s="49">
        <v>23.885782592599998</v>
      </c>
      <c r="AX200" s="49">
        <v>20.392568244300001</v>
      </c>
      <c r="AY200" s="49">
        <v>16.6323342154</v>
      </c>
      <c r="AZ200" s="49">
        <v>23.594998560099999</v>
      </c>
      <c r="BA200" s="49">
        <v>2.1579725536900001</v>
      </c>
      <c r="BB200" s="49">
        <v>15.103009829399999</v>
      </c>
      <c r="BC200" s="49">
        <v>21.0803140113</v>
      </c>
      <c r="BD200" s="49">
        <v>39.553678779999998</v>
      </c>
      <c r="BE200" s="49">
        <v>52.218064272399999</v>
      </c>
      <c r="BF200" s="49">
        <v>23.581672992800002</v>
      </c>
      <c r="BG200" s="49">
        <v>2.71</v>
      </c>
      <c r="BH200" s="49">
        <v>7.71</v>
      </c>
      <c r="BI200" s="49">
        <v>9.8378158706899992</v>
      </c>
      <c r="BJ200" s="49">
        <v>17.319087804399999</v>
      </c>
      <c r="BK200" s="49">
        <v>14.412506093899999</v>
      </c>
      <c r="BL200" s="49">
        <v>19.593873095999999</v>
      </c>
      <c r="BM200" s="49">
        <v>11.829724498199999</v>
      </c>
      <c r="BN200" s="49">
        <v>15.5693310371</v>
      </c>
      <c r="BO200" s="49">
        <v>8.98</v>
      </c>
      <c r="BP200" s="49">
        <v>21.52</v>
      </c>
      <c r="BQ200" s="49">
        <v>5.57567254817</v>
      </c>
      <c r="BR200" s="49">
        <v>22.133071488700001</v>
      </c>
      <c r="BS200" s="49">
        <v>20.71</v>
      </c>
      <c r="BT200">
        <v>9.8034901316800003</v>
      </c>
    </row>
    <row r="201" spans="1:72" x14ac:dyDescent="0.3">
      <c r="A201" s="48">
        <v>44468</v>
      </c>
      <c r="B201" s="51">
        <v>111106</v>
      </c>
      <c r="C201" s="49">
        <v>72.9937124291</v>
      </c>
      <c r="D201" s="49">
        <v>19.999767583600001</v>
      </c>
      <c r="E201" s="49">
        <v>23.3677018785</v>
      </c>
      <c r="F201" s="49">
        <v>20.959520892499999</v>
      </c>
      <c r="G201" s="49">
        <v>18.309689925499999</v>
      </c>
      <c r="H201" s="49">
        <v>14.908185189799999</v>
      </c>
      <c r="I201" s="49">
        <v>12.236965985499999</v>
      </c>
      <c r="J201" s="49">
        <v>27.325037013399999</v>
      </c>
      <c r="K201" s="49">
        <v>37.713440815600002</v>
      </c>
      <c r="L201" s="49">
        <v>53.925551496200001</v>
      </c>
      <c r="M201" s="49">
        <v>35.3920277024</v>
      </c>
      <c r="N201" s="49">
        <v>10.209541236</v>
      </c>
      <c r="O201" s="49">
        <v>39.248853933600003</v>
      </c>
      <c r="P201" s="49">
        <v>23.689516572799999</v>
      </c>
      <c r="Q201" s="49">
        <v>25.058502340099999</v>
      </c>
      <c r="R201" s="49">
        <v>30.777556833599998</v>
      </c>
      <c r="S201" s="49">
        <v>16.38</v>
      </c>
      <c r="T201" s="49">
        <v>15.688198617699999</v>
      </c>
      <c r="U201" s="49">
        <v>23.783252162899998</v>
      </c>
      <c r="V201" s="49">
        <v>22.1256003162</v>
      </c>
      <c r="W201" s="49">
        <v>22.85</v>
      </c>
      <c r="X201" s="49">
        <v>39.460751936500003</v>
      </c>
      <c r="Y201" s="49">
        <v>19.556614678999999</v>
      </c>
      <c r="Z201" s="49">
        <v>27.05</v>
      </c>
      <c r="AA201" s="49">
        <v>31.321307182599998</v>
      </c>
      <c r="AB201" s="49">
        <v>9.8214891766499992</v>
      </c>
      <c r="AC201" s="49">
        <v>22.616911910700001</v>
      </c>
      <c r="AD201" s="49">
        <v>37.500592742999999</v>
      </c>
      <c r="AE201" s="49">
        <v>14.325449669799999</v>
      </c>
      <c r="AF201" s="49">
        <v>11.701816709599999</v>
      </c>
      <c r="AG201" s="49">
        <v>35.3171327684</v>
      </c>
      <c r="AH201" s="49">
        <v>37.646105897200002</v>
      </c>
      <c r="AI201" s="49">
        <v>36.306346533000003</v>
      </c>
      <c r="AJ201" s="49">
        <v>6.1877655494899999</v>
      </c>
      <c r="AK201" s="49">
        <v>41.666279017400001</v>
      </c>
      <c r="AL201" s="49">
        <v>33.102467484400002</v>
      </c>
      <c r="AM201" s="49">
        <v>26.764085479799999</v>
      </c>
      <c r="AN201" s="49">
        <v>30.5792198529</v>
      </c>
      <c r="AO201" s="49">
        <v>51.705295319599998</v>
      </c>
      <c r="AP201" s="49">
        <v>33.298753591900002</v>
      </c>
      <c r="AQ201" s="49">
        <v>23.57</v>
      </c>
      <c r="AR201" s="49">
        <v>13.94</v>
      </c>
      <c r="AS201" s="49">
        <v>10.059906894299999</v>
      </c>
      <c r="AT201" s="49">
        <v>18.129199949099998</v>
      </c>
      <c r="AU201" s="49">
        <v>8.1437334331199995</v>
      </c>
      <c r="AV201" s="49">
        <v>25.426222340100001</v>
      </c>
      <c r="AW201" s="49">
        <v>24.125261289200001</v>
      </c>
      <c r="AX201" s="49">
        <v>19.936105553499999</v>
      </c>
      <c r="AY201" s="49">
        <v>16.741042282199999</v>
      </c>
      <c r="AZ201" s="49">
        <v>23.282360231599998</v>
      </c>
      <c r="BA201" s="49">
        <v>2.2616306239599999</v>
      </c>
      <c r="BB201" s="49">
        <v>14.709507091900001</v>
      </c>
      <c r="BC201" s="49">
        <v>21.299503533100001</v>
      </c>
      <c r="BD201" s="49">
        <v>37.029529542100001</v>
      </c>
      <c r="BE201" s="49">
        <v>52.930128785199997</v>
      </c>
      <c r="BF201" s="49">
        <v>24.0977702132</v>
      </c>
      <c r="BG201" s="49">
        <v>2.74</v>
      </c>
      <c r="BH201" s="49">
        <v>7.86</v>
      </c>
      <c r="BI201" s="49">
        <v>10.1955546296</v>
      </c>
      <c r="BJ201" s="49">
        <v>17.126653495500001</v>
      </c>
      <c r="BK201" s="49">
        <v>14.412506093899999</v>
      </c>
      <c r="BL201" s="49">
        <v>20.093766806800001</v>
      </c>
      <c r="BM201" s="49">
        <v>11.858600961600001</v>
      </c>
      <c r="BN201" s="49">
        <v>15.842477195700001</v>
      </c>
      <c r="BO201" s="49">
        <v>9.25</v>
      </c>
      <c r="BP201" s="49">
        <v>22.4</v>
      </c>
      <c r="BQ201" s="49">
        <v>5.6039276455399998</v>
      </c>
      <c r="BR201" s="49">
        <v>22.443167061299999</v>
      </c>
      <c r="BS201" s="49">
        <v>20.9</v>
      </c>
      <c r="BT201">
        <v>10.0521640277</v>
      </c>
    </row>
    <row r="202" spans="1:72" x14ac:dyDescent="0.3">
      <c r="A202" s="48">
        <v>44467</v>
      </c>
      <c r="B202" s="51">
        <v>110123</v>
      </c>
      <c r="C202" s="49">
        <v>72.078883579399999</v>
      </c>
      <c r="D202" s="49">
        <v>19.685788026800001</v>
      </c>
      <c r="E202" s="49">
        <v>22.9553306689</v>
      </c>
      <c r="F202" s="49">
        <v>20.6470253733</v>
      </c>
      <c r="G202" s="49">
        <v>17.9839887105</v>
      </c>
      <c r="H202" s="49">
        <v>14.860063223399999</v>
      </c>
      <c r="I202" s="49">
        <v>12.232541300199999</v>
      </c>
      <c r="J202" s="49">
        <v>27.176430421900001</v>
      </c>
      <c r="K202" s="49">
        <v>38.135532943400001</v>
      </c>
      <c r="L202" s="49">
        <v>54.703655344300003</v>
      </c>
      <c r="M202" s="49">
        <v>33.318497989500003</v>
      </c>
      <c r="N202" s="49">
        <v>10.0187935795</v>
      </c>
      <c r="O202" s="49">
        <v>40.036390506099998</v>
      </c>
      <c r="P202" s="49">
        <v>23.262432844799999</v>
      </c>
      <c r="Q202" s="49">
        <v>24.756240249600001</v>
      </c>
      <c r="R202" s="49">
        <v>30.563327899699999</v>
      </c>
      <c r="S202" s="49">
        <v>16.34</v>
      </c>
      <c r="T202" s="49">
        <v>15.4511637197</v>
      </c>
      <c r="U202" s="49">
        <v>23.9612557134</v>
      </c>
      <c r="V202" s="49">
        <v>21.942982416100001</v>
      </c>
      <c r="W202" s="49">
        <v>21.93</v>
      </c>
      <c r="X202" s="49">
        <v>39.218832683800002</v>
      </c>
      <c r="Y202" s="49">
        <v>19.4507992528</v>
      </c>
      <c r="Z202" s="49">
        <v>26.54</v>
      </c>
      <c r="AA202" s="49">
        <v>31.097374927299999</v>
      </c>
      <c r="AB202" s="49">
        <v>9.8007832964499997</v>
      </c>
      <c r="AC202" s="49">
        <v>22.330016622199999</v>
      </c>
      <c r="AD202" s="49">
        <v>36.9226055508</v>
      </c>
      <c r="AE202" s="49">
        <v>14.363778632100001</v>
      </c>
      <c r="AF202" s="49">
        <v>11.6129421524</v>
      </c>
      <c r="AG202" s="49">
        <v>35.436581920899997</v>
      </c>
      <c r="AH202" s="49">
        <v>37.905866914199997</v>
      </c>
      <c r="AI202" s="49">
        <v>36.364143847699999</v>
      </c>
      <c r="AJ202" s="49">
        <v>6.0269344339800002</v>
      </c>
      <c r="AK202" s="49">
        <v>40.2976786117</v>
      </c>
      <c r="AL202" s="49">
        <v>32.739003663600002</v>
      </c>
      <c r="AM202" s="49">
        <v>26.514492143199998</v>
      </c>
      <c r="AN202" s="49">
        <v>30.716478294000002</v>
      </c>
      <c r="AO202" s="49">
        <v>47.4092811477</v>
      </c>
      <c r="AP202" s="49">
        <v>33.4444413298</v>
      </c>
      <c r="AQ202" s="49">
        <v>23.07</v>
      </c>
      <c r="AR202" s="49">
        <v>14.18</v>
      </c>
      <c r="AS202" s="49">
        <v>9.9428339960700001</v>
      </c>
      <c r="AT202" s="49">
        <v>18.312225878500001</v>
      </c>
      <c r="AU202" s="49">
        <v>8.2729990431699996</v>
      </c>
      <c r="AV202" s="49">
        <v>25.9218602025</v>
      </c>
      <c r="AW202" s="49">
        <v>23.992217568800001</v>
      </c>
      <c r="AX202" s="49">
        <v>19.666909607699999</v>
      </c>
      <c r="AY202" s="49">
        <v>16.686688248799999</v>
      </c>
      <c r="AZ202" s="49">
        <v>22.381226225799999</v>
      </c>
      <c r="BA202" s="49">
        <v>2.1579725536900001</v>
      </c>
      <c r="BB202" s="49">
        <v>13.8569178273</v>
      </c>
      <c r="BC202" s="49">
        <v>21.251853637100002</v>
      </c>
      <c r="BD202" s="49">
        <v>35.702399530400001</v>
      </c>
      <c r="BE202" s="49">
        <v>52.762002441900002</v>
      </c>
      <c r="BF202" s="49">
        <v>23.283924596399999</v>
      </c>
      <c r="BG202" s="49">
        <v>2.73</v>
      </c>
      <c r="BH202" s="49">
        <v>7.91</v>
      </c>
      <c r="BI202" s="49">
        <v>9.8660584042899995</v>
      </c>
      <c r="BJ202" s="49">
        <v>17.357574666200001</v>
      </c>
      <c r="BK202" s="49">
        <v>14.658801130300001</v>
      </c>
      <c r="BL202" s="49">
        <v>19.5840712585</v>
      </c>
      <c r="BM202" s="49">
        <v>12.0126087663</v>
      </c>
      <c r="BN202" s="49">
        <v>16.154644233999999</v>
      </c>
      <c r="BO202" s="49">
        <v>9.41</v>
      </c>
      <c r="BP202" s="49">
        <v>22.57</v>
      </c>
      <c r="BQ202" s="49">
        <v>5.7075296692400004</v>
      </c>
      <c r="BR202" s="49">
        <v>22.4916194945</v>
      </c>
      <c r="BS202" s="49">
        <v>20.88</v>
      </c>
      <c r="BT202">
        <v>9.8321832735299992</v>
      </c>
    </row>
    <row r="203" spans="1:72" x14ac:dyDescent="0.3">
      <c r="A203" s="48">
        <v>44466</v>
      </c>
      <c r="B203" s="51">
        <v>113583</v>
      </c>
      <c r="C203" s="49">
        <v>75.882645638699998</v>
      </c>
      <c r="D203" s="49">
        <v>19.817221329599999</v>
      </c>
      <c r="E203" s="49">
        <v>23.488987528399999</v>
      </c>
      <c r="F203" s="49">
        <v>20.825594241400001</v>
      </c>
      <c r="G203" s="49">
        <v>18.371309074300001</v>
      </c>
      <c r="H203" s="49">
        <v>15.235414561300001</v>
      </c>
      <c r="I203" s="49">
        <v>12.9320838475</v>
      </c>
      <c r="J203" s="49">
        <v>27.742993051999999</v>
      </c>
      <c r="K203" s="49">
        <v>38.645969935099998</v>
      </c>
      <c r="L203" s="49">
        <v>55.757542834699997</v>
      </c>
      <c r="M203" s="49">
        <v>33.498393261399997</v>
      </c>
      <c r="N203" s="49">
        <v>10.218624457700001</v>
      </c>
      <c r="O203" s="49">
        <v>40.223430442100003</v>
      </c>
      <c r="P203" s="49">
        <v>23.934862544200001</v>
      </c>
      <c r="Q203" s="49">
        <v>24.970748830000002</v>
      </c>
      <c r="R203" s="49">
        <v>32.000446997799997</v>
      </c>
      <c r="S203" s="49">
        <v>16.73</v>
      </c>
      <c r="T203" s="49">
        <v>15.8111056018</v>
      </c>
      <c r="U203" s="49">
        <v>24.5743790539</v>
      </c>
      <c r="V203" s="49">
        <v>22.5869508006</v>
      </c>
      <c r="W203" s="49">
        <v>23.11</v>
      </c>
      <c r="X203" s="49">
        <v>40.139986761099998</v>
      </c>
      <c r="Y203" s="49">
        <v>19.479658005400001</v>
      </c>
      <c r="Z203" s="49">
        <v>26.28</v>
      </c>
      <c r="AA203" s="49">
        <v>31.177133754900002</v>
      </c>
      <c r="AB203" s="49">
        <v>9.9940381783499994</v>
      </c>
      <c r="AC203" s="49">
        <v>22.674290968400001</v>
      </c>
      <c r="AD203" s="49">
        <v>37.383036025899997</v>
      </c>
      <c r="AE203" s="49">
        <v>14.756650495900001</v>
      </c>
      <c r="AF203" s="49">
        <v>11.889440775000001</v>
      </c>
      <c r="AG203" s="49">
        <v>36.700752118600001</v>
      </c>
      <c r="AH203" s="49">
        <v>38.329181163999998</v>
      </c>
      <c r="AI203" s="49">
        <v>36.518270020300001</v>
      </c>
      <c r="AJ203" s="49">
        <v>6.1031175939600004</v>
      </c>
      <c r="AK203" s="49">
        <v>40.791895424800003</v>
      </c>
      <c r="AL203" s="49">
        <v>33.156987057499997</v>
      </c>
      <c r="AM203" s="49">
        <v>28.7704319164</v>
      </c>
      <c r="AN203" s="49">
        <v>32.745942388099998</v>
      </c>
      <c r="AO203" s="49">
        <v>48.889491971299996</v>
      </c>
      <c r="AP203" s="49">
        <v>33.398913911699999</v>
      </c>
      <c r="AQ203" s="49">
        <v>23.53</v>
      </c>
      <c r="AR203" s="49">
        <v>15.01</v>
      </c>
      <c r="AS203" s="49">
        <v>10.1268056932</v>
      </c>
      <c r="AT203" s="49">
        <v>19.0732284268</v>
      </c>
      <c r="AU203" s="49">
        <v>8.5215867548100004</v>
      </c>
      <c r="AV203" s="49">
        <v>27.151042101200002</v>
      </c>
      <c r="AW203" s="49">
        <v>24.098652545099998</v>
      </c>
      <c r="AX203" s="49">
        <v>20.841228154</v>
      </c>
      <c r="AY203" s="49">
        <v>16.8316323379</v>
      </c>
      <c r="AZ203" s="49">
        <v>22.326054756000001</v>
      </c>
      <c r="BA203" s="49">
        <v>2.2710540848899998</v>
      </c>
      <c r="BB203" s="49">
        <v>14.9437349118</v>
      </c>
      <c r="BC203" s="49">
        <v>21.490103117299999</v>
      </c>
      <c r="BD203" s="49">
        <v>36.699915552299998</v>
      </c>
      <c r="BE203" s="49">
        <v>55.442134149899999</v>
      </c>
      <c r="BF203" s="49">
        <v>24.723041845499999</v>
      </c>
      <c r="BG203" s="49">
        <v>2.94</v>
      </c>
      <c r="BH203" s="49">
        <v>8.1</v>
      </c>
      <c r="BI203" s="49">
        <v>9.6966032026899995</v>
      </c>
      <c r="BJ203" s="49">
        <v>18.444828511699999</v>
      </c>
      <c r="BK203" s="49">
        <v>15.202348796800001</v>
      </c>
      <c r="BL203" s="49">
        <v>20.495642143000001</v>
      </c>
      <c r="BM203" s="49">
        <v>12.7441458386</v>
      </c>
      <c r="BN203" s="49">
        <v>16.89604095</v>
      </c>
      <c r="BO203" s="49">
        <v>9.65</v>
      </c>
      <c r="BP203" s="49">
        <v>23.75</v>
      </c>
      <c r="BQ203" s="49">
        <v>5.9053153508499996</v>
      </c>
      <c r="BR203" s="49">
        <v>23.780454217799999</v>
      </c>
      <c r="BS203" s="49">
        <v>21.53</v>
      </c>
      <c r="BT203">
        <v>10.673848767799999</v>
      </c>
    </row>
    <row r="204" spans="1:72" x14ac:dyDescent="0.3">
      <c r="A204" s="48">
        <v>44463</v>
      </c>
      <c r="B204" s="51">
        <v>113282</v>
      </c>
      <c r="C204" s="49">
        <v>74.813740351199996</v>
      </c>
      <c r="D204" s="49">
        <v>19.641976925800002</v>
      </c>
      <c r="E204" s="49">
        <v>22.890644988999998</v>
      </c>
      <c r="F204" s="49">
        <v>20.505658352800001</v>
      </c>
      <c r="G204" s="49">
        <v>17.834342206300001</v>
      </c>
      <c r="H204" s="49">
        <v>15.2450389546</v>
      </c>
      <c r="I204" s="49">
        <v>13.1211494008</v>
      </c>
      <c r="J204" s="49">
        <v>27.139278774000001</v>
      </c>
      <c r="K204" s="49">
        <v>38.587073359199998</v>
      </c>
      <c r="L204" s="49">
        <v>55.993928813899998</v>
      </c>
      <c r="M204" s="49">
        <v>33.261688956299999</v>
      </c>
      <c r="N204" s="49">
        <v>9.9642942490100008</v>
      </c>
      <c r="O204" s="49">
        <v>40.675569086499998</v>
      </c>
      <c r="P204" s="49">
        <v>23.8452859629</v>
      </c>
      <c r="Q204" s="49">
        <v>25.058502340099999</v>
      </c>
      <c r="R204" s="49">
        <v>33.009108228199999</v>
      </c>
      <c r="S204" s="49">
        <v>16.71</v>
      </c>
      <c r="T204" s="49">
        <v>15.486280000900001</v>
      </c>
      <c r="U204" s="49">
        <v>25.098500619300001</v>
      </c>
      <c r="V204" s="49">
        <v>22.923352195500001</v>
      </c>
      <c r="W204" s="49">
        <v>21.99</v>
      </c>
      <c r="X204" s="49">
        <v>40.130682174500002</v>
      </c>
      <c r="Y204" s="49">
        <v>19.2006900636</v>
      </c>
      <c r="Z204" s="49">
        <v>24.56</v>
      </c>
      <c r="AA204" s="49">
        <v>31.524296394899999</v>
      </c>
      <c r="AB204" s="49">
        <v>9.7662734961099993</v>
      </c>
      <c r="AC204" s="49">
        <v>22.722106849900001</v>
      </c>
      <c r="AD204" s="49">
        <v>37.1185334125</v>
      </c>
      <c r="AE204" s="49">
        <v>15.111193397499999</v>
      </c>
      <c r="AF204" s="49">
        <v>11.899315725799999</v>
      </c>
      <c r="AG204" s="49">
        <v>37.825564971799999</v>
      </c>
      <c r="AH204" s="49">
        <v>38.358043499200001</v>
      </c>
      <c r="AI204" s="49">
        <v>36.768725050800001</v>
      </c>
      <c r="AJ204" s="49">
        <v>6.0777232073</v>
      </c>
      <c r="AK204" s="49">
        <v>41.295616407499999</v>
      </c>
      <c r="AL204" s="49">
        <v>31.948469853199999</v>
      </c>
      <c r="AM204" s="49">
        <v>27.8680560072</v>
      </c>
      <c r="AN204" s="49">
        <v>33.569493035000001</v>
      </c>
      <c r="AO204" s="49">
        <v>49.306332950399998</v>
      </c>
      <c r="AP204" s="49">
        <v>33.380702944399999</v>
      </c>
      <c r="AQ204" s="49">
        <v>23.86</v>
      </c>
      <c r="AR204" s="49">
        <v>15.63</v>
      </c>
      <c r="AS204" s="49">
        <v>10.1021262317</v>
      </c>
      <c r="AT204" s="49">
        <v>19.2273555252</v>
      </c>
      <c r="AU204" s="49">
        <v>8.5315302632699996</v>
      </c>
      <c r="AV204" s="49">
        <v>26.962699713500001</v>
      </c>
      <c r="AW204" s="49">
        <v>24.4002183112</v>
      </c>
      <c r="AX204" s="49">
        <v>20.845129544500001</v>
      </c>
      <c r="AY204" s="49">
        <v>16.731983276600001</v>
      </c>
      <c r="AZ204" s="49">
        <v>20.836425073000001</v>
      </c>
      <c r="BA204" s="49">
        <v>2.2804775458200002</v>
      </c>
      <c r="BB204" s="49">
        <v>15.262284746900001</v>
      </c>
      <c r="BC204" s="49">
        <v>22.109551765900001</v>
      </c>
      <c r="BD204" s="49">
        <v>37.003507384999999</v>
      </c>
      <c r="BE204" s="49">
        <v>55.501472859300002</v>
      </c>
      <c r="BF204" s="49">
        <v>24.613867433500001</v>
      </c>
      <c r="BG204" s="49">
        <v>3.01</v>
      </c>
      <c r="BH204" s="49">
        <v>8.5</v>
      </c>
      <c r="BI204" s="49">
        <v>9.5742188904199992</v>
      </c>
      <c r="BJ204" s="49">
        <v>18.694993113300001</v>
      </c>
      <c r="BK204" s="49">
        <v>15.2108417291</v>
      </c>
      <c r="BL204" s="49">
        <v>20.583858680199999</v>
      </c>
      <c r="BM204" s="49">
        <v>12.917404618899999</v>
      </c>
      <c r="BN204" s="49">
        <v>16.827754410400001</v>
      </c>
      <c r="BO204" s="49">
        <v>9.92</v>
      </c>
      <c r="BP204" s="49">
        <v>23.69</v>
      </c>
      <c r="BQ204" s="49">
        <v>5.92415208243</v>
      </c>
      <c r="BR204" s="49">
        <v>24.216526116600001</v>
      </c>
      <c r="BS204" s="49">
        <v>21.89</v>
      </c>
      <c r="BT204">
        <v>11.123374656699999</v>
      </c>
    </row>
    <row r="205" spans="1:72" x14ac:dyDescent="0.3">
      <c r="A205" s="48">
        <v>44462</v>
      </c>
      <c r="B205" s="51">
        <v>114064</v>
      </c>
      <c r="C205" s="49">
        <v>75.988573189700006</v>
      </c>
      <c r="D205" s="49">
        <v>19.598165824900001</v>
      </c>
      <c r="E205" s="49">
        <v>23.214073388700001</v>
      </c>
      <c r="F205" s="49">
        <v>20.505658352800001</v>
      </c>
      <c r="G205" s="49">
        <v>18.239268041199999</v>
      </c>
      <c r="H205" s="49">
        <v>15.283536527700001</v>
      </c>
      <c r="I205" s="49">
        <v>13.1495092338</v>
      </c>
      <c r="J205" s="49">
        <v>27.352900749300002</v>
      </c>
      <c r="K205" s="49">
        <v>38.282774383300001</v>
      </c>
      <c r="L205" s="49">
        <v>57.225105788699999</v>
      </c>
      <c r="M205" s="49">
        <v>32.068699258400002</v>
      </c>
      <c r="N205" s="49">
        <v>10.1096257969</v>
      </c>
      <c r="O205" s="49">
        <v>40.508301385800003</v>
      </c>
      <c r="P205" s="49">
        <v>24.185676972100001</v>
      </c>
      <c r="Q205" s="49">
        <v>25.234009360400002</v>
      </c>
      <c r="R205" s="49">
        <v>33.205484750899998</v>
      </c>
      <c r="S205" s="49">
        <v>16.47</v>
      </c>
      <c r="T205" s="49">
        <v>15.696977688</v>
      </c>
      <c r="U205" s="49">
        <v>25.1677242222</v>
      </c>
      <c r="V205" s="49">
        <v>22.923352195500001</v>
      </c>
      <c r="W205" s="49">
        <v>21.17</v>
      </c>
      <c r="X205" s="49">
        <v>40.800612412500001</v>
      </c>
      <c r="Y205" s="49">
        <v>18.767808774599999</v>
      </c>
      <c r="Z205" s="49">
        <v>23.92</v>
      </c>
      <c r="AA205" s="49">
        <v>31.668947494899999</v>
      </c>
      <c r="AB205" s="49">
        <v>9.7179597756299998</v>
      </c>
      <c r="AC205" s="49">
        <v>22.817738612700001</v>
      </c>
      <c r="AD205" s="49">
        <v>36.511157040999997</v>
      </c>
      <c r="AE205" s="49">
        <v>15.3315849308</v>
      </c>
      <c r="AF205" s="49">
        <v>11.9486904799</v>
      </c>
      <c r="AG205" s="49">
        <v>38.950377824900002</v>
      </c>
      <c r="AH205" s="49">
        <v>38.0982824823</v>
      </c>
      <c r="AI205" s="49">
        <v>37.182939139600002</v>
      </c>
      <c r="AJ205" s="49">
        <v>6.1115823895099997</v>
      </c>
      <c r="AK205" s="49">
        <v>41.685287356300002</v>
      </c>
      <c r="AL205" s="49">
        <v>32.866216000900003</v>
      </c>
      <c r="AM205" s="49">
        <v>28.904828328499999</v>
      </c>
      <c r="AN205" s="49">
        <v>34.804819005399999</v>
      </c>
      <c r="AO205" s="49">
        <v>48.149386559500002</v>
      </c>
      <c r="AP205" s="49">
        <v>33.726711321899998</v>
      </c>
      <c r="AQ205" s="49">
        <v>23.89</v>
      </c>
      <c r="AR205" s="49">
        <v>15.87</v>
      </c>
      <c r="AS205" s="49">
        <v>10.1432586675</v>
      </c>
      <c r="AT205" s="49">
        <v>19.603040327599999</v>
      </c>
      <c r="AU205" s="49">
        <v>8.5812478056000003</v>
      </c>
      <c r="AV205" s="49">
        <v>27.4285993041</v>
      </c>
      <c r="AW205" s="49">
        <v>24.568740356999999</v>
      </c>
      <c r="AX205" s="49">
        <v>21.059706023099999</v>
      </c>
      <c r="AY205" s="49">
        <v>16.7501012878</v>
      </c>
      <c r="AZ205" s="49">
        <v>20.606543948999999</v>
      </c>
      <c r="BA205" s="49">
        <v>2.3087479286199999</v>
      </c>
      <c r="BB205" s="49">
        <v>15.5995728076</v>
      </c>
      <c r="BC205" s="49">
        <v>22.300151350099998</v>
      </c>
      <c r="BD205" s="49">
        <v>37.046877646799999</v>
      </c>
      <c r="BE205" s="49">
        <v>56.490451349300002</v>
      </c>
      <c r="BF205" s="49">
        <v>24.653567219700001</v>
      </c>
      <c r="BG205" s="49">
        <v>3.08</v>
      </c>
      <c r="BH205" s="49">
        <v>8.59</v>
      </c>
      <c r="BI205" s="49">
        <v>9.1599950642800003</v>
      </c>
      <c r="BJ205" s="49">
        <v>18.694993113300001</v>
      </c>
      <c r="BK205" s="49">
        <v>15.4996014269</v>
      </c>
      <c r="BL205" s="49">
        <v>20.770093591999998</v>
      </c>
      <c r="BM205" s="49">
        <v>13.0232849846</v>
      </c>
      <c r="BN205" s="49">
        <v>16.632650011399999</v>
      </c>
      <c r="BO205" s="49">
        <v>9.91</v>
      </c>
      <c r="BP205" s="49">
        <v>23.51</v>
      </c>
      <c r="BQ205" s="49">
        <v>5.9524071797999998</v>
      </c>
      <c r="BR205" s="49">
        <v>24.323121469699998</v>
      </c>
      <c r="BS205" s="49">
        <v>21.51</v>
      </c>
      <c r="BT205">
        <v>11.3242266497</v>
      </c>
    </row>
    <row r="206" spans="1:72" x14ac:dyDescent="0.3">
      <c r="A206" s="48">
        <v>44461</v>
      </c>
      <c r="B206" s="51">
        <v>112282</v>
      </c>
      <c r="C206" s="49">
        <v>75.991231545600002</v>
      </c>
      <c r="D206" s="49">
        <v>18.8752826592</v>
      </c>
      <c r="E206" s="49">
        <v>22.437845229400001</v>
      </c>
      <c r="F206" s="49">
        <v>19.6872177073</v>
      </c>
      <c r="G206" s="49">
        <v>17.464627313600001</v>
      </c>
      <c r="H206" s="49">
        <v>15.129546235199999</v>
      </c>
      <c r="I206" s="49">
        <v>13.4709206745</v>
      </c>
      <c r="J206" s="49">
        <v>27.287885365600001</v>
      </c>
      <c r="K206" s="49">
        <v>37.252084303799997</v>
      </c>
      <c r="L206" s="49">
        <v>56.850827988299997</v>
      </c>
      <c r="M206" s="49">
        <v>31.3301818264</v>
      </c>
      <c r="N206" s="49">
        <v>9.8552955881299997</v>
      </c>
      <c r="O206" s="49">
        <v>39.917944795300002</v>
      </c>
      <c r="P206" s="49">
        <v>22.8957742003</v>
      </c>
      <c r="Q206" s="49">
        <v>25.039001560100001</v>
      </c>
      <c r="R206" s="49">
        <v>32.678838621799997</v>
      </c>
      <c r="S206" s="49">
        <v>16.510000000000002</v>
      </c>
      <c r="T206" s="49">
        <v>15.1790125406</v>
      </c>
      <c r="U206" s="49">
        <v>25.019387930200001</v>
      </c>
      <c r="V206" s="49">
        <v>22.452390242700002</v>
      </c>
      <c r="W206" s="49">
        <v>20.7</v>
      </c>
      <c r="X206" s="49">
        <v>40.474951880100001</v>
      </c>
      <c r="Y206" s="49">
        <v>18.642754180000001</v>
      </c>
      <c r="Z206" s="49">
        <v>23.04</v>
      </c>
      <c r="AA206" s="49">
        <v>31.697877714899999</v>
      </c>
      <c r="AB206" s="49">
        <v>9.6972538954300003</v>
      </c>
      <c r="AC206" s="49">
        <v>22.062247686300001</v>
      </c>
      <c r="AD206" s="49">
        <v>36.354414751599997</v>
      </c>
      <c r="AE206" s="49">
        <v>13.99965349</v>
      </c>
      <c r="AF206" s="49">
        <v>11.780816316099999</v>
      </c>
      <c r="AG206" s="49">
        <v>38.900607344599997</v>
      </c>
      <c r="AH206" s="49">
        <v>36.847581289700003</v>
      </c>
      <c r="AI206" s="49">
        <v>37.317799540599999</v>
      </c>
      <c r="AJ206" s="49">
        <v>6.0523288206399997</v>
      </c>
      <c r="AK206" s="49">
        <v>41.561733152999999</v>
      </c>
      <c r="AL206" s="49">
        <v>31.903036875600002</v>
      </c>
      <c r="AM206" s="49">
        <v>28.1560483186</v>
      </c>
      <c r="AN206" s="49">
        <v>35.7460197447</v>
      </c>
      <c r="AO206" s="49">
        <v>48.702338878699997</v>
      </c>
      <c r="AP206" s="49">
        <v>33.562812616800002</v>
      </c>
      <c r="AQ206" s="49">
        <v>21.3</v>
      </c>
      <c r="AR206" s="49">
        <v>16.34</v>
      </c>
      <c r="AS206" s="49">
        <v>9.7401607967300006</v>
      </c>
      <c r="AT206" s="49">
        <v>19.892028637100001</v>
      </c>
      <c r="AU206" s="49">
        <v>8.5812478056000003</v>
      </c>
      <c r="AV206" s="49">
        <v>27.6367672063</v>
      </c>
      <c r="AW206" s="49">
        <v>24.5421316129</v>
      </c>
      <c r="AX206" s="49">
        <v>20.5213141314</v>
      </c>
      <c r="AY206" s="49">
        <v>16.895045376799999</v>
      </c>
      <c r="AZ206" s="49">
        <v>19.7329956781</v>
      </c>
      <c r="BA206" s="49">
        <v>2.34644177236</v>
      </c>
      <c r="BB206" s="49">
        <v>14.278527903200001</v>
      </c>
      <c r="BC206" s="49">
        <v>22.3478012462</v>
      </c>
      <c r="BD206" s="49">
        <v>36.804004180600003</v>
      </c>
      <c r="BE206" s="49">
        <v>57.153066937600002</v>
      </c>
      <c r="BF206" s="49">
        <v>24.732966792100001</v>
      </c>
      <c r="BG206" s="49">
        <v>3.04</v>
      </c>
      <c r="BH206" s="49">
        <v>8.57</v>
      </c>
      <c r="BI206" s="49">
        <v>9.0376107520200009</v>
      </c>
      <c r="BJ206" s="49">
        <v>19.541704072600002</v>
      </c>
      <c r="BK206" s="49">
        <v>15.771375260099999</v>
      </c>
      <c r="BL206" s="49">
        <v>20.740688079600002</v>
      </c>
      <c r="BM206" s="49">
        <v>13.379428033</v>
      </c>
      <c r="BN206" s="49">
        <v>16.808243970500001</v>
      </c>
      <c r="BO206" s="49">
        <v>9.85</v>
      </c>
      <c r="BP206" s="49">
        <v>21.99</v>
      </c>
      <c r="BQ206" s="49">
        <v>6.0277541061299997</v>
      </c>
      <c r="BR206" s="49">
        <v>25.6507181395</v>
      </c>
      <c r="BS206" s="49">
        <v>20.73</v>
      </c>
      <c r="BT206">
        <v>10.922522663800001</v>
      </c>
    </row>
    <row r="207" spans="1:72" x14ac:dyDescent="0.3">
      <c r="A207" s="48">
        <v>44460</v>
      </c>
      <c r="B207" s="51">
        <v>110249</v>
      </c>
      <c r="C207" s="49">
        <v>73.382876795100003</v>
      </c>
      <c r="D207" s="49">
        <v>18.407964249100001</v>
      </c>
      <c r="E207" s="49">
        <v>21.9284454999</v>
      </c>
      <c r="F207" s="49">
        <v>19.0696670385</v>
      </c>
      <c r="G207" s="49">
        <v>17.209347982899999</v>
      </c>
      <c r="H207" s="49">
        <v>15.0717998755</v>
      </c>
      <c r="I207" s="49">
        <v>12.8091912378</v>
      </c>
      <c r="J207" s="49">
        <v>26.6655952636</v>
      </c>
      <c r="K207" s="49">
        <v>37.212819919799998</v>
      </c>
      <c r="L207" s="49">
        <v>56.230314792999998</v>
      </c>
      <c r="M207" s="49">
        <v>31.017732143700002</v>
      </c>
      <c r="N207" s="49">
        <v>9.6645479315900005</v>
      </c>
      <c r="O207" s="49">
        <v>39.1111241216</v>
      </c>
      <c r="P207" s="49">
        <v>21.6327444028</v>
      </c>
      <c r="Q207" s="49">
        <v>25.0780031201</v>
      </c>
      <c r="R207" s="49">
        <v>32.511204481</v>
      </c>
      <c r="S207" s="49">
        <v>16.52</v>
      </c>
      <c r="T207" s="49">
        <v>14.845407869300001</v>
      </c>
      <c r="U207" s="49">
        <v>25.365505944999999</v>
      </c>
      <c r="V207" s="49">
        <v>22.394721432099999</v>
      </c>
      <c r="W207" s="49">
        <v>19.260000000000002</v>
      </c>
      <c r="X207" s="49">
        <v>39.293269377000001</v>
      </c>
      <c r="Y207" s="49">
        <v>18.488840832800001</v>
      </c>
      <c r="Z207" s="49">
        <v>23.01</v>
      </c>
      <c r="AA207" s="49">
        <v>31.601443648299998</v>
      </c>
      <c r="AB207" s="49">
        <v>9.6282342947499995</v>
      </c>
      <c r="AC207" s="49">
        <v>21.8040419266</v>
      </c>
      <c r="AD207" s="49">
        <v>35.3551826566</v>
      </c>
      <c r="AE207" s="49">
        <v>13.578034904400001</v>
      </c>
      <c r="AF207" s="49">
        <v>11.464817890200001</v>
      </c>
      <c r="AG207" s="49">
        <v>36.9296963277</v>
      </c>
      <c r="AH207" s="49">
        <v>37.088100749799999</v>
      </c>
      <c r="AI207" s="49">
        <v>37.510457256400002</v>
      </c>
      <c r="AJ207" s="49">
        <v>5.8830329095699998</v>
      </c>
      <c r="AK207" s="49">
        <v>41.371649763400001</v>
      </c>
      <c r="AL207" s="49">
        <v>31.412360717399999</v>
      </c>
      <c r="AM207" s="49">
        <v>27.618462670500001</v>
      </c>
      <c r="AN207" s="49">
        <v>36.089165847499999</v>
      </c>
      <c r="AO207" s="49">
        <v>49.731680888200003</v>
      </c>
      <c r="AP207" s="49">
        <v>33.544601649599997</v>
      </c>
      <c r="AQ207" s="49">
        <v>20.21</v>
      </c>
      <c r="AR207" s="49">
        <v>16.39</v>
      </c>
      <c r="AS207" s="49">
        <v>9.1972126442099995</v>
      </c>
      <c r="AT207" s="49">
        <v>19.9401933553</v>
      </c>
      <c r="AU207" s="49">
        <v>8.5911913140599996</v>
      </c>
      <c r="AV207" s="49">
        <v>26.7941828403</v>
      </c>
      <c r="AW207" s="49">
        <v>24.852566960400001</v>
      </c>
      <c r="AX207" s="49">
        <v>19.694219341299998</v>
      </c>
      <c r="AY207" s="49">
        <v>16.5417441598</v>
      </c>
      <c r="AZ207" s="49">
        <v>19.530700288999999</v>
      </c>
      <c r="BA207" s="49">
        <v>2.1768194755599999</v>
      </c>
      <c r="BB207" s="49">
        <v>13.135496141899999</v>
      </c>
      <c r="BC207" s="49">
        <v>22.624170643199999</v>
      </c>
      <c r="BD207" s="49">
        <v>36.3442794053</v>
      </c>
      <c r="BE207" s="49">
        <v>56.371773930499998</v>
      </c>
      <c r="BF207" s="49">
        <v>24.772666578300001</v>
      </c>
      <c r="BG207" s="49">
        <v>2.99</v>
      </c>
      <c r="BH207" s="49">
        <v>8.7799999999999994</v>
      </c>
      <c r="BI207" s="49">
        <v>9.0846816413500004</v>
      </c>
      <c r="BJ207" s="49">
        <v>19.1953223165</v>
      </c>
      <c r="BK207" s="49">
        <v>15.2872781197</v>
      </c>
      <c r="BL207" s="49">
        <v>21.083752391000001</v>
      </c>
      <c r="BM207" s="49">
        <v>13.292798642799999</v>
      </c>
      <c r="BN207" s="49">
        <v>15.9985607148</v>
      </c>
      <c r="BO207" s="49">
        <v>9.5399999999999991</v>
      </c>
      <c r="BP207" s="49">
        <v>21.94</v>
      </c>
      <c r="BQ207" s="49">
        <v>5.99949900876</v>
      </c>
      <c r="BR207" s="49">
        <v>25.040217481100001</v>
      </c>
      <c r="BS207" s="49">
        <v>19.600000000000001</v>
      </c>
      <c r="BT207">
        <v>10.9512158056</v>
      </c>
    </row>
    <row r="208" spans="1:72" x14ac:dyDescent="0.3">
      <c r="A208" s="48">
        <v>44459</v>
      </c>
      <c r="B208" s="51">
        <v>108843</v>
      </c>
      <c r="C208" s="49">
        <v>72.676265641900002</v>
      </c>
      <c r="D208" s="49">
        <v>17.9990606402</v>
      </c>
      <c r="E208" s="49">
        <v>21.985045469799999</v>
      </c>
      <c r="F208" s="49">
        <v>18.7720522583</v>
      </c>
      <c r="G208" s="49">
        <v>16.962871387700002</v>
      </c>
      <c r="H208" s="49">
        <v>15.0236779091</v>
      </c>
      <c r="I208" s="49">
        <v>12.9320838475</v>
      </c>
      <c r="J208" s="49">
        <v>26.006153513800001</v>
      </c>
      <c r="K208" s="49">
        <v>36.349003472100001</v>
      </c>
      <c r="L208" s="49">
        <v>54.605161186300002</v>
      </c>
      <c r="M208" s="49">
        <v>30.8378368718</v>
      </c>
      <c r="N208" s="49">
        <v>9.70996404029</v>
      </c>
      <c r="O208" s="49">
        <v>38.2649463419</v>
      </c>
      <c r="P208" s="49">
        <v>21.829812881900001</v>
      </c>
      <c r="Q208" s="49">
        <v>24.8439937598</v>
      </c>
      <c r="R208" s="49">
        <v>31.7640249526</v>
      </c>
      <c r="S208" s="49">
        <v>16.2</v>
      </c>
      <c r="T208" s="49">
        <v>14.652268322899999</v>
      </c>
      <c r="U208" s="49">
        <v>25.662178529199998</v>
      </c>
      <c r="V208" s="49">
        <v>22.1256003162</v>
      </c>
      <c r="W208" s="49">
        <v>18.93</v>
      </c>
      <c r="X208" s="49">
        <v>38.930390498000001</v>
      </c>
      <c r="Y208" s="49">
        <v>18.190633722600001</v>
      </c>
      <c r="Z208" s="49">
        <v>22.82</v>
      </c>
      <c r="AA208" s="49">
        <v>31.958249694999999</v>
      </c>
      <c r="AB208" s="49">
        <v>9.4832931333200001</v>
      </c>
      <c r="AC208" s="49">
        <v>21.8040419266</v>
      </c>
      <c r="AD208" s="49">
        <v>35.178847580999999</v>
      </c>
      <c r="AE208" s="49">
        <v>13.0989228753</v>
      </c>
      <c r="AF208" s="49">
        <v>11.2969437264</v>
      </c>
      <c r="AG208" s="49">
        <v>36.730614406800001</v>
      </c>
      <c r="AH208" s="49">
        <v>36.366542369400001</v>
      </c>
      <c r="AI208" s="49">
        <v>37.202204911199999</v>
      </c>
      <c r="AJ208" s="49">
        <v>5.8745681140199997</v>
      </c>
      <c r="AK208" s="49">
        <v>40.4877620014</v>
      </c>
      <c r="AL208" s="49">
        <v>31.494140077099999</v>
      </c>
      <c r="AM208" s="49">
        <v>27.7240598514</v>
      </c>
      <c r="AN208" s="49">
        <v>34.765602307899997</v>
      </c>
      <c r="AO208" s="49">
        <v>49.6721321769</v>
      </c>
      <c r="AP208" s="49">
        <v>33.189487788500003</v>
      </c>
      <c r="AQ208" s="49">
        <v>20.36</v>
      </c>
      <c r="AR208" s="49">
        <v>16.05</v>
      </c>
      <c r="AS208" s="49">
        <v>9.2547980543299992</v>
      </c>
      <c r="AT208" s="49">
        <v>19.265887299799999</v>
      </c>
      <c r="AU208" s="49">
        <v>8.4320951786199991</v>
      </c>
      <c r="AV208" s="49">
        <v>27.269995188100001</v>
      </c>
      <c r="AW208" s="49">
        <v>24.471174962100001</v>
      </c>
      <c r="AX208" s="49">
        <v>19.564335383300001</v>
      </c>
      <c r="AY208" s="49">
        <v>16.487390126400001</v>
      </c>
      <c r="AZ208" s="49">
        <v>19.172085735700001</v>
      </c>
      <c r="BA208" s="49">
        <v>2.1956663974300001</v>
      </c>
      <c r="BB208" s="49">
        <v>12.854422758</v>
      </c>
      <c r="BC208" s="49">
        <v>22.4716909759</v>
      </c>
      <c r="BD208" s="49">
        <v>36.474390190800001</v>
      </c>
      <c r="BE208" s="49">
        <v>55.452023934800003</v>
      </c>
      <c r="BF208" s="49">
        <v>23.938971068400001</v>
      </c>
      <c r="BG208" s="49">
        <v>2.87</v>
      </c>
      <c r="BH208" s="49">
        <v>7.89</v>
      </c>
      <c r="BI208" s="49">
        <v>9.1129241749500007</v>
      </c>
      <c r="BJ208" s="49">
        <v>18.656506251500002</v>
      </c>
      <c r="BK208" s="49">
        <v>15.202348796800001</v>
      </c>
      <c r="BL208" s="49">
        <v>21.1817707656</v>
      </c>
      <c r="BM208" s="49">
        <v>13.004034009</v>
      </c>
      <c r="BN208" s="49">
        <v>15.735169776199999</v>
      </c>
      <c r="BO208" s="49">
        <v>9.32</v>
      </c>
      <c r="BP208" s="49">
        <v>20.6</v>
      </c>
      <c r="BQ208" s="49">
        <v>5.8676418876899996</v>
      </c>
      <c r="BR208" s="49">
        <v>24.565383635700002</v>
      </c>
      <c r="BS208" s="49">
        <v>18.87</v>
      </c>
      <c r="BT208">
        <v>10.865136380099999</v>
      </c>
    </row>
    <row r="209" spans="1:72" x14ac:dyDescent="0.3">
      <c r="A209" s="48">
        <v>44456</v>
      </c>
      <c r="B209" s="51">
        <v>111439</v>
      </c>
      <c r="C209" s="49">
        <v>75.153766475200001</v>
      </c>
      <c r="D209" s="49">
        <v>18.203512444600001</v>
      </c>
      <c r="E209" s="49">
        <v>22.494445199299999</v>
      </c>
      <c r="F209" s="49">
        <v>18.9729422349</v>
      </c>
      <c r="G209" s="49">
        <v>17.623076553299999</v>
      </c>
      <c r="H209" s="49">
        <v>15.1487950218</v>
      </c>
      <c r="I209" s="49">
        <v>13.4047477308</v>
      </c>
      <c r="J209" s="49">
        <v>26.879217238900001</v>
      </c>
      <c r="K209" s="49">
        <v>37.153923343800002</v>
      </c>
      <c r="L209" s="49">
        <v>56.082573556100002</v>
      </c>
      <c r="M209" s="49">
        <v>30.866241388399999</v>
      </c>
      <c r="N209" s="49">
        <v>9.8825452533499991</v>
      </c>
      <c r="O209" s="49">
        <v>38.560124637100003</v>
      </c>
      <c r="P209" s="49">
        <v>22.035839019000001</v>
      </c>
      <c r="Q209" s="49">
        <v>25.126755070200002</v>
      </c>
      <c r="R209" s="49">
        <v>32.511204481</v>
      </c>
      <c r="S209" s="49">
        <v>16.55</v>
      </c>
      <c r="T209" s="49">
        <v>15.170233470299999</v>
      </c>
      <c r="U209" s="49">
        <v>26.018185630200001</v>
      </c>
      <c r="V209" s="49">
        <v>22.4812246479</v>
      </c>
      <c r="W209" s="49">
        <v>20.07</v>
      </c>
      <c r="X209" s="49">
        <v>39.181614337299997</v>
      </c>
      <c r="Y209" s="49">
        <v>18.594656259000001</v>
      </c>
      <c r="Z209" s="49">
        <v>23.14</v>
      </c>
      <c r="AA209" s="49">
        <v>32.276482115</v>
      </c>
      <c r="AB209" s="49">
        <v>9.4970970534599992</v>
      </c>
      <c r="AC209" s="49">
        <v>22.2822007408</v>
      </c>
      <c r="AD209" s="49">
        <v>34.551878423300003</v>
      </c>
      <c r="AE209" s="49">
        <v>13.3097321681</v>
      </c>
      <c r="AF209" s="49">
        <v>11.3364435297</v>
      </c>
      <c r="AG209" s="49">
        <v>37.686207627100003</v>
      </c>
      <c r="AH209" s="49">
        <v>36.789856619200002</v>
      </c>
      <c r="AI209" s="49">
        <v>37.3948626269</v>
      </c>
      <c r="AJ209" s="49">
        <v>5.6121594518600002</v>
      </c>
      <c r="AK209" s="49">
        <v>41.0199954924</v>
      </c>
      <c r="AL209" s="49">
        <v>32.557271753099997</v>
      </c>
      <c r="AM209" s="49">
        <v>28.6072362733</v>
      </c>
      <c r="AN209" s="49">
        <v>36.040144975700002</v>
      </c>
      <c r="AO209" s="49">
        <v>56.154434749000004</v>
      </c>
      <c r="AP209" s="49">
        <v>33.189487788500003</v>
      </c>
      <c r="AQ209" s="49">
        <v>20.88</v>
      </c>
      <c r="AR209" s="49">
        <v>16.57</v>
      </c>
      <c r="AS209" s="49">
        <v>9.4440072589900002</v>
      </c>
      <c r="AT209" s="49">
        <v>19.400748510900002</v>
      </c>
      <c r="AU209" s="49">
        <v>8.4917562294100009</v>
      </c>
      <c r="AV209" s="49">
        <v>27.735894778799999</v>
      </c>
      <c r="AW209" s="49">
        <v>24.6574361706</v>
      </c>
      <c r="AX209" s="49">
        <v>20.4624157505</v>
      </c>
      <c r="AY209" s="49">
        <v>16.469272115300001</v>
      </c>
      <c r="AZ209" s="49">
        <v>19.512309799099999</v>
      </c>
      <c r="BA209" s="49">
        <v>2.3181713895599998</v>
      </c>
      <c r="BB209" s="49">
        <v>13.041805013899999</v>
      </c>
      <c r="BC209" s="49">
        <v>22.891010061100001</v>
      </c>
      <c r="BD209" s="49">
        <v>38.070415825799998</v>
      </c>
      <c r="BE209" s="49">
        <v>56.441002424799997</v>
      </c>
      <c r="BF209" s="49">
        <v>24.256569357899998</v>
      </c>
      <c r="BG209" s="49">
        <v>2.97</v>
      </c>
      <c r="BH209" s="49">
        <v>8.4600000000000009</v>
      </c>
      <c r="BI209" s="49">
        <v>9.1505808864200002</v>
      </c>
      <c r="BJ209" s="49">
        <v>18.925914284000001</v>
      </c>
      <c r="BK209" s="49">
        <v>15.6185024789</v>
      </c>
      <c r="BL209" s="49">
        <v>21.8973049007</v>
      </c>
      <c r="BM209" s="49">
        <v>13.2542966917</v>
      </c>
      <c r="BN209" s="49">
        <v>16.271706873399999</v>
      </c>
      <c r="BO209" s="49">
        <v>9.64</v>
      </c>
      <c r="BP209" s="49">
        <v>20.420000000000002</v>
      </c>
      <c r="BQ209" s="49">
        <v>5.8676418876899996</v>
      </c>
      <c r="BR209" s="49">
        <v>24.730121908600001</v>
      </c>
      <c r="BS209" s="49">
        <v>19.13</v>
      </c>
      <c r="BT209">
        <v>11.6494155906</v>
      </c>
    </row>
    <row r="210" spans="1:72" x14ac:dyDescent="0.3">
      <c r="A210" s="48">
        <v>44455</v>
      </c>
      <c r="B210" s="51">
        <v>113794</v>
      </c>
      <c r="C210" s="49">
        <v>76.7065662933</v>
      </c>
      <c r="D210" s="49">
        <v>19.057828913200002</v>
      </c>
      <c r="E210" s="49">
        <v>23.044273478800001</v>
      </c>
      <c r="F210" s="49">
        <v>19.8806673144</v>
      </c>
      <c r="G210" s="49">
        <v>18.2832817189</v>
      </c>
      <c r="H210" s="49">
        <v>15.5241463597</v>
      </c>
      <c r="I210" s="49">
        <v>13.348028064799999</v>
      </c>
      <c r="J210" s="49">
        <v>27.371476573300001</v>
      </c>
      <c r="K210" s="49">
        <v>36.996865807900001</v>
      </c>
      <c r="L210" s="49">
        <v>56.368206614199998</v>
      </c>
      <c r="M210" s="49">
        <v>31.2733727932</v>
      </c>
      <c r="N210" s="49">
        <v>10.1005425751</v>
      </c>
      <c r="O210" s="49">
        <v>39.258713269200001</v>
      </c>
      <c r="P210" s="49">
        <v>23.6482174838</v>
      </c>
      <c r="Q210" s="49">
        <v>25.009750390000001</v>
      </c>
      <c r="R210" s="49">
        <v>33.133854088</v>
      </c>
      <c r="S210" s="49">
        <v>16.68</v>
      </c>
      <c r="T210" s="49">
        <v>15.6179660553</v>
      </c>
      <c r="U210" s="49">
        <v>25.810514821200002</v>
      </c>
      <c r="V210" s="49">
        <v>22.731122827</v>
      </c>
      <c r="W210" s="49">
        <v>20.89</v>
      </c>
      <c r="X210" s="49">
        <v>38.6233391389</v>
      </c>
      <c r="Y210" s="49">
        <v>18.661993348399999</v>
      </c>
      <c r="Z210" s="49">
        <v>23.64</v>
      </c>
      <c r="AA210" s="49">
        <v>32.334342554999999</v>
      </c>
      <c r="AB210" s="49">
        <v>9.5109009735899992</v>
      </c>
      <c r="AC210" s="49">
        <v>22.9229335518</v>
      </c>
      <c r="AD210" s="49">
        <v>34.385339740799999</v>
      </c>
      <c r="AE210" s="49">
        <v>13.7984264378</v>
      </c>
      <c r="AF210" s="49">
        <v>11.306818677300001</v>
      </c>
      <c r="AG210" s="49">
        <v>38.621892655400003</v>
      </c>
      <c r="AH210" s="49">
        <v>36.7513735056</v>
      </c>
      <c r="AI210" s="49">
        <v>37.471925713200001</v>
      </c>
      <c r="AJ210" s="49">
        <v>5.8153145451499997</v>
      </c>
      <c r="AK210" s="49">
        <v>41.0770205094</v>
      </c>
      <c r="AL210" s="49">
        <v>33.175160248600001</v>
      </c>
      <c r="AM210" s="49">
        <v>30.0279983432</v>
      </c>
      <c r="AN210" s="49">
        <v>37.020562412499999</v>
      </c>
      <c r="AO210" s="49">
        <v>59.114856396100002</v>
      </c>
      <c r="AP210" s="49">
        <v>33.999875830500002</v>
      </c>
      <c r="AQ210" s="49">
        <v>21.25</v>
      </c>
      <c r="AR210" s="49">
        <v>16.37</v>
      </c>
      <c r="AS210" s="49">
        <v>10.0034083858</v>
      </c>
      <c r="AT210" s="49">
        <v>19.439280285500001</v>
      </c>
      <c r="AU210" s="49">
        <v>8.4818127209499998</v>
      </c>
      <c r="AV210" s="49">
        <v>27.874673380200001</v>
      </c>
      <c r="AW210" s="49">
        <v>24.5421316129</v>
      </c>
      <c r="AX210" s="49">
        <v>21.232692373100001</v>
      </c>
      <c r="AY210" s="49">
        <v>16.442095098599999</v>
      </c>
      <c r="AZ210" s="49">
        <v>19.889314842400001</v>
      </c>
      <c r="BA210" s="49">
        <v>2.3747121551600001</v>
      </c>
      <c r="BB210" s="49">
        <v>13.772595812100001</v>
      </c>
      <c r="BC210" s="49">
        <v>23.215029354199999</v>
      </c>
      <c r="BD210" s="49">
        <v>38.4607481822</v>
      </c>
      <c r="BE210" s="49">
        <v>56.9157121</v>
      </c>
      <c r="BF210" s="49">
        <v>24.723041845499999</v>
      </c>
      <c r="BG210" s="49">
        <v>3.04</v>
      </c>
      <c r="BH210" s="49">
        <v>8.69</v>
      </c>
      <c r="BI210" s="49">
        <v>9.2635510208199996</v>
      </c>
      <c r="BJ210" s="49">
        <v>18.945157714899999</v>
      </c>
      <c r="BK210" s="49">
        <v>15.720417666399999</v>
      </c>
      <c r="BL210" s="49">
        <v>22.534424336000001</v>
      </c>
      <c r="BM210" s="49">
        <v>13.3024241306</v>
      </c>
      <c r="BN210" s="49">
        <v>16.778978310700001</v>
      </c>
      <c r="BO210" s="49">
        <v>9.68</v>
      </c>
      <c r="BP210" s="49">
        <v>21.35</v>
      </c>
      <c r="BQ210" s="49">
        <v>5.8770602534799998</v>
      </c>
      <c r="BR210" s="49">
        <v>24.836717261699999</v>
      </c>
      <c r="BS210" s="49">
        <v>19.95</v>
      </c>
      <c r="BT210">
        <v>12.137199002099999</v>
      </c>
    </row>
    <row r="211" spans="1:72" x14ac:dyDescent="0.3">
      <c r="A211" s="48">
        <v>44454</v>
      </c>
      <c r="B211" s="51">
        <v>115062</v>
      </c>
      <c r="C211" s="49">
        <v>80.030255791499997</v>
      </c>
      <c r="D211" s="49">
        <v>19.225771466800001</v>
      </c>
      <c r="E211" s="49">
        <v>23.0604448988</v>
      </c>
      <c r="F211" s="49">
        <v>20.066676552000001</v>
      </c>
      <c r="G211" s="49">
        <v>18.520955578500001</v>
      </c>
      <c r="H211" s="49">
        <v>15.4182780336</v>
      </c>
      <c r="I211" s="49">
        <v>13.2818551211</v>
      </c>
      <c r="J211" s="49">
        <v>26.934944710700002</v>
      </c>
      <c r="K211" s="49">
        <v>37.310980879699997</v>
      </c>
      <c r="L211" s="49">
        <v>56.535646682799999</v>
      </c>
      <c r="M211" s="49">
        <v>30.923050421599999</v>
      </c>
      <c r="N211" s="49">
        <v>10.0460432447</v>
      </c>
      <c r="O211" s="49">
        <v>39.199677610199998</v>
      </c>
      <c r="P211" s="49">
        <v>24.481279690699999</v>
      </c>
      <c r="Q211" s="49">
        <v>24.7172386895</v>
      </c>
      <c r="R211" s="49">
        <v>32.724684346300002</v>
      </c>
      <c r="S211" s="49">
        <v>17</v>
      </c>
      <c r="T211" s="49">
        <v>15.916454445399999</v>
      </c>
      <c r="U211" s="49">
        <v>25.533620409400001</v>
      </c>
      <c r="V211" s="49">
        <v>22.635008142699999</v>
      </c>
      <c r="W211" s="49">
        <v>21.09</v>
      </c>
      <c r="X211" s="49">
        <v>38.539597859200001</v>
      </c>
      <c r="Y211" s="49">
        <v>18.488840832800001</v>
      </c>
      <c r="Z211" s="49">
        <v>23.88</v>
      </c>
      <c r="AA211" s="49">
        <v>33.028667835</v>
      </c>
      <c r="AB211" s="49">
        <v>9.4901950933899997</v>
      </c>
      <c r="AC211" s="49">
        <v>24.032262000700001</v>
      </c>
      <c r="AD211" s="49">
        <v>34.218801058300002</v>
      </c>
      <c r="AE211" s="49">
        <v>13.683439550799999</v>
      </c>
      <c r="AF211" s="49">
        <v>11.21794412</v>
      </c>
      <c r="AG211" s="49">
        <v>38.820974576300003</v>
      </c>
      <c r="AH211" s="49">
        <v>36.809098175999999</v>
      </c>
      <c r="AI211" s="49">
        <v>37.433394170100001</v>
      </c>
      <c r="AJ211" s="49">
        <v>5.8745681140199997</v>
      </c>
      <c r="AK211" s="49">
        <v>41.039003831400002</v>
      </c>
      <c r="AL211" s="49">
        <v>32.8571294053</v>
      </c>
      <c r="AM211" s="49">
        <v>32.005545548699999</v>
      </c>
      <c r="AN211" s="49">
        <v>38.804922147399999</v>
      </c>
      <c r="AO211" s="49">
        <v>59.693329591599998</v>
      </c>
      <c r="AP211" s="49">
        <v>34.1273526011</v>
      </c>
      <c r="AQ211" s="49">
        <v>21.44</v>
      </c>
      <c r="AR211" s="49">
        <v>16.62</v>
      </c>
      <c r="AS211" s="49">
        <v>10.316014897900001</v>
      </c>
      <c r="AT211" s="49">
        <v>19.4778120601</v>
      </c>
      <c r="AU211" s="49">
        <v>8.5713042971300002</v>
      </c>
      <c r="AV211" s="49">
        <v>28.211707126699999</v>
      </c>
      <c r="AW211" s="49">
        <v>24.621957845099999</v>
      </c>
      <c r="AX211" s="49">
        <v>22.040964703499998</v>
      </c>
      <c r="AY211" s="49">
        <v>16.333387031800001</v>
      </c>
      <c r="AZ211" s="49">
        <v>19.6870194533</v>
      </c>
      <c r="BA211" s="49">
        <v>2.25220716302</v>
      </c>
      <c r="BB211" s="49">
        <v>14.5596012871</v>
      </c>
      <c r="BC211" s="49">
        <v>23.091139624499998</v>
      </c>
      <c r="BD211" s="49">
        <v>38.269919030200001</v>
      </c>
      <c r="BE211" s="49">
        <v>56.619018552999997</v>
      </c>
      <c r="BF211" s="49">
        <v>24.792516471399999</v>
      </c>
      <c r="BG211" s="49">
        <v>3.03</v>
      </c>
      <c r="BH211" s="49">
        <v>8.7799999999999994</v>
      </c>
      <c r="BI211" s="49">
        <v>9.0376107520200009</v>
      </c>
      <c r="BJ211" s="49">
        <v>18.9066708531</v>
      </c>
      <c r="BK211" s="49">
        <v>15.6694600727</v>
      </c>
      <c r="BL211" s="49">
        <v>22.2501710495</v>
      </c>
      <c r="BM211" s="49">
        <v>13.389053520799999</v>
      </c>
      <c r="BN211" s="49">
        <v>17.1594318886</v>
      </c>
      <c r="BO211" s="49">
        <v>9.67</v>
      </c>
      <c r="BP211" s="49">
        <v>21.83</v>
      </c>
      <c r="BQ211" s="49">
        <v>5.92415208243</v>
      </c>
      <c r="BR211" s="49">
        <v>25.078979427699998</v>
      </c>
      <c r="BS211" s="49">
        <v>19.78</v>
      </c>
      <c r="BT211">
        <v>12.5962892716</v>
      </c>
    </row>
    <row r="212" spans="1:72" x14ac:dyDescent="0.3">
      <c r="A212" s="48">
        <v>44453</v>
      </c>
      <c r="B212" s="51">
        <v>116180</v>
      </c>
      <c r="C212" s="49">
        <v>82.080300495100005</v>
      </c>
      <c r="D212" s="49">
        <v>18.897188209700001</v>
      </c>
      <c r="E212" s="49">
        <v>23.4404732685</v>
      </c>
      <c r="F212" s="49">
        <v>19.850905836399999</v>
      </c>
      <c r="G212" s="49">
        <v>18.688207553800002</v>
      </c>
      <c r="H212" s="49">
        <v>15.822502551299999</v>
      </c>
      <c r="I212" s="49">
        <v>13.3574813425</v>
      </c>
      <c r="J212" s="49">
        <v>27.148566685999999</v>
      </c>
      <c r="K212" s="49">
        <v>37.497486703600003</v>
      </c>
      <c r="L212" s="49">
        <v>57.126611630699998</v>
      </c>
      <c r="M212" s="49">
        <v>31.510077098299998</v>
      </c>
      <c r="N212" s="49">
        <v>10.0460432447</v>
      </c>
      <c r="O212" s="49">
        <v>38.747070890800003</v>
      </c>
      <c r="P212" s="49">
        <v>24.678348169700001</v>
      </c>
      <c r="Q212" s="49">
        <v>24.648985959400001</v>
      </c>
      <c r="R212" s="49">
        <v>33.249489015100004</v>
      </c>
      <c r="S212" s="49">
        <v>16.93</v>
      </c>
      <c r="T212" s="49">
        <v>16.039361429500001</v>
      </c>
      <c r="U212" s="49">
        <v>25.711623959899999</v>
      </c>
      <c r="V212" s="49">
        <v>22.5869508006</v>
      </c>
      <c r="W212" s="49">
        <v>19.63</v>
      </c>
      <c r="X212" s="49">
        <v>39.814326228699997</v>
      </c>
      <c r="Y212" s="49">
        <v>18.873624200799998</v>
      </c>
      <c r="Z212" s="49">
        <v>23.89</v>
      </c>
      <c r="AA212" s="49">
        <v>33.559055201699998</v>
      </c>
      <c r="AB212" s="49">
        <v>9.4970970534599992</v>
      </c>
      <c r="AC212" s="49">
        <v>24.625178930299999</v>
      </c>
      <c r="AD212" s="49">
        <v>34.375543347700003</v>
      </c>
      <c r="AE212" s="49">
        <v>13.9038310842</v>
      </c>
      <c r="AF212" s="49">
        <v>11.622817103199999</v>
      </c>
      <c r="AG212" s="49">
        <v>38.373040254199999</v>
      </c>
      <c r="AH212" s="49">
        <v>37.165066977000002</v>
      </c>
      <c r="AI212" s="49">
        <v>37.837975373200003</v>
      </c>
      <c r="AJ212" s="49">
        <v>6.0353992295300003</v>
      </c>
      <c r="AK212" s="49">
        <v>41.295616407499999</v>
      </c>
      <c r="AL212" s="49">
        <v>33.547710664999997</v>
      </c>
      <c r="AM212" s="49">
        <v>31.803950930700001</v>
      </c>
      <c r="AN212" s="49">
        <v>40.422610918099998</v>
      </c>
      <c r="AO212" s="49">
        <v>59.055307684799999</v>
      </c>
      <c r="AP212" s="49">
        <v>34.628154200099999</v>
      </c>
      <c r="AQ212" s="49">
        <v>21.33</v>
      </c>
      <c r="AR212" s="49">
        <v>17.03</v>
      </c>
      <c r="AS212" s="49">
        <v>10.324241385100001</v>
      </c>
      <c r="AT212" s="49">
        <v>19.737901538700001</v>
      </c>
      <c r="AU212" s="49">
        <v>8.6806828902500008</v>
      </c>
      <c r="AV212" s="49">
        <v>29.401237996399999</v>
      </c>
      <c r="AW212" s="49">
        <v>24.7283928214</v>
      </c>
      <c r="AX212" s="49">
        <v>20.9459974866</v>
      </c>
      <c r="AY212" s="49">
        <v>16.487390126400001</v>
      </c>
      <c r="AZ212" s="49">
        <v>19.7789719029</v>
      </c>
      <c r="BA212" s="49">
        <v>2.29932446769</v>
      </c>
      <c r="BB212" s="49">
        <v>14.690768866299999</v>
      </c>
      <c r="BC212" s="49">
        <v>23.148319499799999</v>
      </c>
      <c r="BD212" s="49">
        <v>38.200526611199997</v>
      </c>
      <c r="BE212" s="49">
        <v>57.2915239262</v>
      </c>
      <c r="BF212" s="49">
        <v>24.673417112799999</v>
      </c>
      <c r="BG212" s="49">
        <v>3.17</v>
      </c>
      <c r="BH212" s="49">
        <v>9.0500000000000007</v>
      </c>
      <c r="BI212" s="49">
        <v>8.8587413725499999</v>
      </c>
      <c r="BJ212" s="49">
        <v>19.031753153899999</v>
      </c>
      <c r="BK212" s="49">
        <v>15.8053469893</v>
      </c>
      <c r="BL212" s="49">
        <v>22.916695997200002</v>
      </c>
      <c r="BM212" s="49">
        <v>13.552686813299999</v>
      </c>
      <c r="BN212" s="49">
        <v>16.89604095</v>
      </c>
      <c r="BO212" s="49">
        <v>9.9</v>
      </c>
      <c r="BP212" s="49">
        <v>21.56</v>
      </c>
      <c r="BQ212" s="49">
        <v>6.0277541061299997</v>
      </c>
      <c r="BR212" s="49">
        <v>25.321241593700002</v>
      </c>
      <c r="BS212" s="49">
        <v>19.28</v>
      </c>
      <c r="BT212">
        <v>12.615418032899999</v>
      </c>
    </row>
    <row r="213" spans="1:72" x14ac:dyDescent="0.3">
      <c r="A213" s="48">
        <v>44452</v>
      </c>
      <c r="B213" s="51">
        <v>116403</v>
      </c>
      <c r="C213" s="49">
        <v>82.664781325500002</v>
      </c>
      <c r="D213" s="49">
        <v>19.152752965200001</v>
      </c>
      <c r="E213" s="49">
        <v>23.586016048299999</v>
      </c>
      <c r="F213" s="49">
        <v>19.999713226499999</v>
      </c>
      <c r="G213" s="49">
        <v>18.811445851399998</v>
      </c>
      <c r="H213" s="49">
        <v>15.7358830118</v>
      </c>
      <c r="I213" s="49">
        <v>13.4236542861</v>
      </c>
      <c r="J213" s="49">
        <v>27.3484986058</v>
      </c>
      <c r="K213" s="49">
        <v>36.849624367899999</v>
      </c>
      <c r="L213" s="49">
        <v>58.111553210499999</v>
      </c>
      <c r="M213" s="49">
        <v>31.405927204099999</v>
      </c>
      <c r="N213" s="49">
        <v>10.1096257969</v>
      </c>
      <c r="O213" s="49">
        <v>38.274785618400003</v>
      </c>
      <c r="P213" s="49">
        <v>24.642517537100002</v>
      </c>
      <c r="Q213" s="49">
        <v>24.6587363495</v>
      </c>
      <c r="R213" s="49">
        <v>33.062694132899999</v>
      </c>
      <c r="S213" s="49">
        <v>16.37</v>
      </c>
      <c r="T213" s="49">
        <v>16.153489343299999</v>
      </c>
      <c r="U213" s="49">
        <v>25.780847562799998</v>
      </c>
      <c r="V213" s="49">
        <v>21.741141579099999</v>
      </c>
      <c r="W213" s="49">
        <v>19.52</v>
      </c>
      <c r="X213" s="49">
        <v>39.497970283000001</v>
      </c>
      <c r="Y213" s="49">
        <v>18.825526279799998</v>
      </c>
      <c r="Z213" s="49">
        <v>24.6</v>
      </c>
      <c r="AA213" s="49">
        <v>33.568698608399998</v>
      </c>
      <c r="AB213" s="49">
        <v>9.4349794128499997</v>
      </c>
      <c r="AC213" s="49">
        <v>24.481731285999999</v>
      </c>
      <c r="AD213" s="49">
        <v>34.238393844500003</v>
      </c>
      <c r="AE213" s="49">
        <v>14.267956226300001</v>
      </c>
      <c r="AF213" s="49">
        <v>11.5635673983</v>
      </c>
      <c r="AG213" s="49">
        <v>37.825564971799999</v>
      </c>
      <c r="AH213" s="49">
        <v>36.481991710300001</v>
      </c>
      <c r="AI213" s="49">
        <v>37.664583428999997</v>
      </c>
      <c r="AJ213" s="49">
        <v>6.0353992295300003</v>
      </c>
      <c r="AK213" s="49">
        <v>41.295616407499999</v>
      </c>
      <c r="AL213" s="49">
        <v>33.756702361899997</v>
      </c>
      <c r="AM213" s="49">
        <v>32.264738629</v>
      </c>
      <c r="AN213" s="49">
        <v>40.5892818823</v>
      </c>
      <c r="AO213" s="49">
        <v>57.336902016099998</v>
      </c>
      <c r="AP213" s="49">
        <v>34.172880019200001</v>
      </c>
      <c r="AQ213" s="49">
        <v>21.87</v>
      </c>
      <c r="AR213" s="49">
        <v>17.440000000000001</v>
      </c>
      <c r="AS213" s="49">
        <v>10.3982797695</v>
      </c>
      <c r="AT213" s="49">
        <v>19.978725129899999</v>
      </c>
      <c r="AU213" s="49">
        <v>8.8397790257000004</v>
      </c>
      <c r="AV213" s="49">
        <v>29.321935938399999</v>
      </c>
      <c r="AW213" s="49">
        <v>24.7638711468</v>
      </c>
      <c r="AX213" s="49">
        <v>20.859643605199999</v>
      </c>
      <c r="AY213" s="49">
        <v>16.514567143099999</v>
      </c>
      <c r="AZ213" s="49">
        <v>19.6686289634</v>
      </c>
      <c r="BA213" s="49">
        <v>2.3652886942200002</v>
      </c>
      <c r="BB213" s="49">
        <v>14.9249966862</v>
      </c>
      <c r="BC213" s="49">
        <v>22.995839832400002</v>
      </c>
      <c r="BD213" s="49">
        <v>38.478096286899998</v>
      </c>
      <c r="BE213" s="49">
        <v>55.679488987500001</v>
      </c>
      <c r="BF213" s="49">
        <v>24.931465722999999</v>
      </c>
      <c r="BG213" s="49">
        <v>3.21</v>
      </c>
      <c r="BH213" s="49">
        <v>9.1999999999999993</v>
      </c>
      <c r="BI213" s="49">
        <v>8.6328011037499994</v>
      </c>
      <c r="BJ213" s="49">
        <v>19.099105162099999</v>
      </c>
      <c r="BK213" s="49">
        <v>16.3064299943</v>
      </c>
      <c r="BL213" s="49">
        <v>23.0931290716</v>
      </c>
      <c r="BM213" s="49">
        <v>13.485308398700001</v>
      </c>
      <c r="BN213" s="49">
        <v>16.827754410400001</v>
      </c>
      <c r="BO213" s="49">
        <v>9.73</v>
      </c>
      <c r="BP213" s="49">
        <v>22.21</v>
      </c>
      <c r="BQ213" s="49">
        <v>6.0371724719199999</v>
      </c>
      <c r="BR213" s="49">
        <v>25.699170572700002</v>
      </c>
      <c r="BS213" s="49">
        <v>19.510000000000002</v>
      </c>
      <c r="BT213">
        <v>12.328486614399999</v>
      </c>
    </row>
    <row r="214" spans="1:72" x14ac:dyDescent="0.3">
      <c r="A214" s="48">
        <v>44449</v>
      </c>
      <c r="B214" s="51">
        <v>114285</v>
      </c>
      <c r="C214" s="49">
        <v>82.708399297900002</v>
      </c>
      <c r="D214" s="49">
        <v>18.5028883011</v>
      </c>
      <c r="E214" s="49">
        <v>23.294930488599999</v>
      </c>
      <c r="F214" s="49">
        <v>19.397043296700001</v>
      </c>
      <c r="G214" s="49">
        <v>18.432928223099999</v>
      </c>
      <c r="H214" s="49">
        <v>15.4952731798</v>
      </c>
      <c r="I214" s="49">
        <v>13.0549764571</v>
      </c>
      <c r="J214" s="49">
        <v>26.757778419899999</v>
      </c>
      <c r="K214" s="49">
        <v>35.710957232399998</v>
      </c>
      <c r="L214" s="49">
        <v>56.407604277399997</v>
      </c>
      <c r="M214" s="49">
        <v>30.534855361200002</v>
      </c>
      <c r="N214" s="49">
        <v>9.97337747075</v>
      </c>
      <c r="O214" s="49">
        <v>38.038642982200003</v>
      </c>
      <c r="P214" s="49">
        <v>24.454406716200001</v>
      </c>
      <c r="Q214" s="49">
        <v>24.229719188800001</v>
      </c>
      <c r="R214" s="49">
        <v>32.173194694300001</v>
      </c>
      <c r="S214" s="49">
        <v>15.88</v>
      </c>
      <c r="T214" s="49">
        <v>15.8901172345</v>
      </c>
      <c r="U214" s="49">
        <v>25.266615083600001</v>
      </c>
      <c r="V214" s="49">
        <v>21.0010585104</v>
      </c>
      <c r="W214" s="49">
        <v>19.100000000000001</v>
      </c>
      <c r="X214" s="49">
        <v>39.283964790299997</v>
      </c>
      <c r="Y214" s="49">
        <v>18.334927485600002</v>
      </c>
      <c r="Z214" s="49">
        <v>24.14</v>
      </c>
      <c r="AA214" s="49">
        <v>33.260109595000003</v>
      </c>
      <c r="AB214" s="49">
        <v>9.2900382514200004</v>
      </c>
      <c r="AC214" s="49">
        <v>24.271341407800001</v>
      </c>
      <c r="AD214" s="49">
        <v>33.297940107999999</v>
      </c>
      <c r="AE214" s="49">
        <v>13.683439550799999</v>
      </c>
      <c r="AF214" s="49">
        <v>11.632692054</v>
      </c>
      <c r="AG214" s="49">
        <v>38.024646892699998</v>
      </c>
      <c r="AH214" s="49">
        <v>35.596880097099998</v>
      </c>
      <c r="AI214" s="49">
        <v>37.240736454299999</v>
      </c>
      <c r="AJ214" s="49">
        <v>5.9676808651100002</v>
      </c>
      <c r="AK214" s="49">
        <v>41.0199954924</v>
      </c>
      <c r="AL214" s="49">
        <v>33.465931305300003</v>
      </c>
      <c r="AM214" s="49">
        <v>32.399135041000001</v>
      </c>
      <c r="AN214" s="49">
        <v>38.726488752400002</v>
      </c>
      <c r="AO214" s="49">
        <v>57.166762841000001</v>
      </c>
      <c r="AP214" s="49">
        <v>33.717605838300003</v>
      </c>
      <c r="AQ214" s="49">
        <v>21.18</v>
      </c>
      <c r="AR214" s="49">
        <v>17.18</v>
      </c>
      <c r="AS214" s="49">
        <v>10.283108949300001</v>
      </c>
      <c r="AT214" s="49">
        <v>19.448913229199999</v>
      </c>
      <c r="AU214" s="49">
        <v>8.6110783309999999</v>
      </c>
      <c r="AV214" s="49">
        <v>28.390136757099999</v>
      </c>
      <c r="AW214" s="49">
        <v>24.7461319841</v>
      </c>
      <c r="AX214" s="49">
        <v>20.7940146553</v>
      </c>
      <c r="AY214" s="49">
        <v>16.242796976200001</v>
      </c>
      <c r="AZ214" s="49">
        <v>19.842786902899999</v>
      </c>
      <c r="BA214" s="49">
        <v>2.3087479286199999</v>
      </c>
      <c r="BB214" s="49">
        <v>14.3441116928</v>
      </c>
      <c r="BC214" s="49">
        <v>22.500280913499999</v>
      </c>
      <c r="BD214" s="49">
        <v>38.686273543600002</v>
      </c>
      <c r="BE214" s="49">
        <v>54.838857271000002</v>
      </c>
      <c r="BF214" s="49">
        <v>23.085425665500001</v>
      </c>
      <c r="BG214" s="49">
        <v>3.01</v>
      </c>
      <c r="BH214" s="49">
        <v>9.02</v>
      </c>
      <c r="BI214" s="49">
        <v>8.5198309693500001</v>
      </c>
      <c r="BJ214" s="49">
        <v>18.204285625499999</v>
      </c>
      <c r="BK214" s="49">
        <v>16.068627890199998</v>
      </c>
      <c r="BL214" s="49">
        <v>22.044332462700002</v>
      </c>
      <c r="BM214" s="49">
        <v>12.9270301067</v>
      </c>
      <c r="BN214" s="49">
        <v>15.3742266381</v>
      </c>
      <c r="BO214" s="49">
        <v>9.57</v>
      </c>
      <c r="BP214" s="49">
        <v>20.32</v>
      </c>
      <c r="BQ214" s="49">
        <v>5.8111316929400001</v>
      </c>
      <c r="BR214" s="49">
        <v>24.575074122299998</v>
      </c>
      <c r="BS214" s="49">
        <v>19.04</v>
      </c>
      <c r="BT214">
        <v>11.7737525386</v>
      </c>
    </row>
    <row r="215" spans="1:72" x14ac:dyDescent="0.3">
      <c r="A215" s="48">
        <v>44448</v>
      </c>
      <c r="B215" s="51">
        <v>115360</v>
      </c>
      <c r="C215" s="49">
        <v>82.612439758600004</v>
      </c>
      <c r="D215" s="49">
        <v>18.6197179037</v>
      </c>
      <c r="E215" s="49">
        <v>23.529416078400001</v>
      </c>
      <c r="F215" s="49">
        <v>19.4119240357</v>
      </c>
      <c r="G215" s="49">
        <v>18.661799347199999</v>
      </c>
      <c r="H215" s="49">
        <v>15.6973854387</v>
      </c>
      <c r="I215" s="49">
        <v>12.884817459100001</v>
      </c>
      <c r="J215" s="49">
        <v>26.674708393700001</v>
      </c>
      <c r="K215" s="49">
        <v>35.701141136399997</v>
      </c>
      <c r="L215" s="49">
        <v>59.096494790400001</v>
      </c>
      <c r="M215" s="49">
        <v>30.610600738900001</v>
      </c>
      <c r="N215" s="49">
        <v>10.118709018600001</v>
      </c>
      <c r="O215" s="49">
        <v>38.215749959299998</v>
      </c>
      <c r="P215" s="49">
        <v>24.5529409558</v>
      </c>
      <c r="Q215" s="49">
        <v>24.356474258999999</v>
      </c>
      <c r="R215" s="49">
        <v>31.852974896399999</v>
      </c>
      <c r="S215" s="49">
        <v>15.91</v>
      </c>
      <c r="T215" s="49">
        <v>16.0569195701</v>
      </c>
      <c r="U215" s="49">
        <v>25.5533985816</v>
      </c>
      <c r="V215" s="49">
        <v>21.3278484368</v>
      </c>
      <c r="W215" s="49">
        <v>19.78</v>
      </c>
      <c r="X215" s="49">
        <v>39.293269377000001</v>
      </c>
      <c r="Y215" s="49">
        <v>18.1040574648</v>
      </c>
      <c r="Z215" s="49">
        <v>23.43</v>
      </c>
      <c r="AA215" s="49">
        <v>33.559055201699998</v>
      </c>
      <c r="AB215" s="49">
        <v>9.2279206108099991</v>
      </c>
      <c r="AC215" s="49">
        <v>24.816442456000001</v>
      </c>
      <c r="AD215" s="49">
        <v>33.582035507599997</v>
      </c>
      <c r="AE215" s="49">
        <v>13.9517422871</v>
      </c>
      <c r="AF215" s="49">
        <v>11.691941758800001</v>
      </c>
      <c r="AG215" s="49">
        <v>37.745932203400002</v>
      </c>
      <c r="AH215" s="49">
        <v>35.289015188100002</v>
      </c>
      <c r="AI215" s="49">
        <v>37.7512794011</v>
      </c>
      <c r="AJ215" s="49">
        <v>5.9761456606600003</v>
      </c>
      <c r="AK215" s="49">
        <v>42.065454135700001</v>
      </c>
      <c r="AL215" s="49">
        <v>34.0111270365</v>
      </c>
      <c r="AM215" s="49">
        <v>32.831123508300003</v>
      </c>
      <c r="AN215" s="49">
        <v>40.050052292099998</v>
      </c>
      <c r="AO215" s="49">
        <v>57.064679335900003</v>
      </c>
      <c r="AP215" s="49">
        <v>33.772238739999999</v>
      </c>
      <c r="AQ215" s="49">
        <v>21.63</v>
      </c>
      <c r="AR215" s="49">
        <v>18.850000000000001</v>
      </c>
      <c r="AS215" s="49">
        <v>10.266655974900001</v>
      </c>
      <c r="AT215" s="49">
        <v>19.737901538700001</v>
      </c>
      <c r="AU215" s="49">
        <v>8.5514172802000008</v>
      </c>
      <c r="AV215" s="49">
        <v>28.657781202799999</v>
      </c>
      <c r="AW215" s="49">
        <v>24.7106536587</v>
      </c>
      <c r="AX215" s="49">
        <v>20.790560500000002</v>
      </c>
      <c r="AY215" s="49">
        <v>16.3877410652</v>
      </c>
      <c r="AZ215" s="49">
        <v>19.3678725079</v>
      </c>
      <c r="BA215" s="49">
        <v>2.34644177236</v>
      </c>
      <c r="BB215" s="49">
        <v>14.681399753499999</v>
      </c>
      <c r="BC215" s="49">
        <v>23.081609645299999</v>
      </c>
      <c r="BD215" s="49">
        <v>39.198042633100002</v>
      </c>
      <c r="BE215" s="49">
        <v>55.906954040199999</v>
      </c>
      <c r="BF215" s="49">
        <v>23.412948901499998</v>
      </c>
      <c r="BG215" s="49">
        <v>2.98</v>
      </c>
      <c r="BH215" s="49">
        <v>9.5</v>
      </c>
      <c r="BI215" s="49">
        <v>8.0302937202799995</v>
      </c>
      <c r="BJ215" s="49">
        <v>17.829038723099998</v>
      </c>
      <c r="BK215" s="49">
        <v>16.544232098399998</v>
      </c>
      <c r="BL215" s="49">
        <v>22.4854151487</v>
      </c>
      <c r="BM215" s="49">
        <v>13.100288887</v>
      </c>
      <c r="BN215" s="49">
        <v>16.544853031900001</v>
      </c>
      <c r="BO215" s="49">
        <v>9.66</v>
      </c>
      <c r="BP215" s="49">
        <v>20.21</v>
      </c>
      <c r="BQ215" s="49">
        <v>5.9053153508499996</v>
      </c>
      <c r="BR215" s="49">
        <v>24.187454656700002</v>
      </c>
      <c r="BS215" s="49">
        <v>19.71</v>
      </c>
      <c r="BT215">
        <v>11.725930635599999</v>
      </c>
    </row>
    <row r="216" spans="1:72" x14ac:dyDescent="0.3">
      <c r="A216" s="48">
        <v>44447</v>
      </c>
      <c r="B216" s="51">
        <v>113412</v>
      </c>
      <c r="C216" s="49">
        <v>82.909041970999994</v>
      </c>
      <c r="D216" s="49">
        <v>18.2327198453</v>
      </c>
      <c r="E216" s="49">
        <v>23.222159098700001</v>
      </c>
      <c r="F216" s="49">
        <v>19.233355167599999</v>
      </c>
      <c r="G216" s="49">
        <v>18.582574727299999</v>
      </c>
      <c r="H216" s="49">
        <v>15.601141505899999</v>
      </c>
      <c r="I216" s="49">
        <v>12.402700298199999</v>
      </c>
      <c r="J216" s="49">
        <v>26.213208248499999</v>
      </c>
      <c r="K216" s="49">
        <v>33.659393169300003</v>
      </c>
      <c r="L216" s="49">
        <v>58.978301800799997</v>
      </c>
      <c r="M216" s="49">
        <v>29.6069744851</v>
      </c>
      <c r="N216" s="49">
        <v>9.9188781403099995</v>
      </c>
      <c r="O216" s="49">
        <v>35.903519979800002</v>
      </c>
      <c r="P216" s="49">
        <v>24.230465262799999</v>
      </c>
      <c r="Q216" s="49">
        <v>24.0347113885</v>
      </c>
      <c r="R216" s="49">
        <v>31.292590250100002</v>
      </c>
      <c r="S216" s="49">
        <v>15.59</v>
      </c>
      <c r="T216" s="49">
        <v>15.934012586</v>
      </c>
      <c r="U216" s="49">
        <v>25.098500619300001</v>
      </c>
      <c r="V216" s="49">
        <v>20.856886484</v>
      </c>
      <c r="W216" s="49">
        <v>18.260000000000002</v>
      </c>
      <c r="X216" s="49">
        <v>38.223241913499997</v>
      </c>
      <c r="Y216" s="49">
        <v>17.700034928400001</v>
      </c>
      <c r="Z216" s="49">
        <v>23.38</v>
      </c>
      <c r="AA216" s="49">
        <v>32.401846401699999</v>
      </c>
      <c r="AB216" s="49">
        <v>9.1450970899899993</v>
      </c>
      <c r="AC216" s="49">
        <v>24.3382836418</v>
      </c>
      <c r="AD216" s="49">
        <v>32.955066349900001</v>
      </c>
      <c r="AE216" s="49">
        <v>13.539705941999999</v>
      </c>
      <c r="AF216" s="49">
        <v>11.5240675951</v>
      </c>
      <c r="AG216" s="49">
        <v>37.228319208999999</v>
      </c>
      <c r="AH216" s="49">
        <v>33.624620524100003</v>
      </c>
      <c r="AI216" s="49">
        <v>36.865053908599997</v>
      </c>
      <c r="AJ216" s="49">
        <v>5.7560609762699997</v>
      </c>
      <c r="AK216" s="49">
        <v>40.896441289199998</v>
      </c>
      <c r="AL216" s="49">
        <v>33.829395126100003</v>
      </c>
      <c r="AM216" s="49">
        <v>31.880748880399999</v>
      </c>
      <c r="AN216" s="49">
        <v>39.324543388899997</v>
      </c>
      <c r="AO216" s="49">
        <v>55.533426759800001</v>
      </c>
      <c r="AP216" s="49">
        <v>33.544601649599997</v>
      </c>
      <c r="AQ216" s="49">
        <v>21.07</v>
      </c>
      <c r="AR216" s="49">
        <v>18.79</v>
      </c>
      <c r="AS216" s="49">
        <v>10.0938997446</v>
      </c>
      <c r="AT216" s="49">
        <v>18.9191013284</v>
      </c>
      <c r="AU216" s="49">
        <v>8.4221516701500008</v>
      </c>
      <c r="AV216" s="49">
        <v>27.5574651483</v>
      </c>
      <c r="AW216" s="49">
        <v>24.0010871502</v>
      </c>
      <c r="AX216" s="49">
        <v>20.870006070900001</v>
      </c>
      <c r="AY216" s="49">
        <v>16.0525578594</v>
      </c>
      <c r="AZ216" s="49">
        <v>18.875688498599999</v>
      </c>
      <c r="BA216" s="49">
        <v>2.34644177236</v>
      </c>
      <c r="BB216" s="49">
        <v>14.606446851099999</v>
      </c>
      <c r="BC216" s="49">
        <v>22.4431010383</v>
      </c>
      <c r="BD216" s="49">
        <v>38.0530677211</v>
      </c>
      <c r="BE216" s="49">
        <v>53.592744373499997</v>
      </c>
      <c r="BF216" s="49">
        <v>22.926626520700001</v>
      </c>
      <c r="BG216" s="49">
        <v>2.87</v>
      </c>
      <c r="BH216" s="49">
        <v>9.02</v>
      </c>
      <c r="BI216" s="49">
        <v>7.7290400285500001</v>
      </c>
      <c r="BJ216" s="49">
        <v>17.501900397899998</v>
      </c>
      <c r="BK216" s="49">
        <v>16.094106687099998</v>
      </c>
      <c r="BL216" s="49">
        <v>22.054134300200001</v>
      </c>
      <c r="BM216" s="49">
        <v>12.465006692599999</v>
      </c>
      <c r="BN216" s="49">
        <v>15.9400293951</v>
      </c>
      <c r="BO216" s="49">
        <v>9.4700000000000006</v>
      </c>
      <c r="BP216" s="49">
        <v>19.57</v>
      </c>
      <c r="BQ216" s="49">
        <v>5.7075296692400004</v>
      </c>
      <c r="BR216" s="49">
        <v>23.983954437200001</v>
      </c>
      <c r="BS216" s="49">
        <v>18.940000000000001</v>
      </c>
      <c r="BT216">
        <v>11.0755527536</v>
      </c>
    </row>
    <row r="217" spans="1:72" x14ac:dyDescent="0.3">
      <c r="A217" s="48">
        <v>44445</v>
      </c>
      <c r="B217" s="51">
        <v>117868</v>
      </c>
      <c r="C217" s="49">
        <v>84.671208056699996</v>
      </c>
      <c r="D217" s="49">
        <v>19.320695518899999</v>
      </c>
      <c r="E217" s="49">
        <v>24.378415627599999</v>
      </c>
      <c r="F217" s="49">
        <v>20.364291332200001</v>
      </c>
      <c r="G217" s="49">
        <v>19.718127612100002</v>
      </c>
      <c r="H217" s="49">
        <v>16.544332047299999</v>
      </c>
      <c r="I217" s="49">
        <v>13.5370936181</v>
      </c>
      <c r="J217" s="49">
        <v>27.366958611600001</v>
      </c>
      <c r="K217" s="49">
        <v>37.104842863800002</v>
      </c>
      <c r="L217" s="49">
        <v>54.595311770499997</v>
      </c>
      <c r="M217" s="49">
        <v>30.392832778100001</v>
      </c>
      <c r="N217" s="49">
        <v>10.4093721143</v>
      </c>
      <c r="O217" s="49">
        <v>35.795287938199998</v>
      </c>
      <c r="P217" s="49">
        <v>24.803755383599999</v>
      </c>
      <c r="Q217" s="49">
        <v>24.765990639599998</v>
      </c>
      <c r="R217" s="49">
        <v>33.018219160999998</v>
      </c>
      <c r="S217" s="49">
        <v>15.99</v>
      </c>
      <c r="T217" s="49">
        <v>17.013838232299999</v>
      </c>
      <c r="U217" s="49">
        <v>25.8698493381</v>
      </c>
      <c r="V217" s="49">
        <v>21.481631931700001</v>
      </c>
      <c r="W217" s="49">
        <v>18.53</v>
      </c>
      <c r="X217" s="49">
        <v>39.479361109700001</v>
      </c>
      <c r="Y217" s="49">
        <v>18.536938753800001</v>
      </c>
      <c r="Z217" s="49">
        <v>23.98</v>
      </c>
      <c r="AA217" s="49">
        <v>33.530124981699998</v>
      </c>
      <c r="AB217" s="49">
        <v>9.3107441316199999</v>
      </c>
      <c r="AC217" s="49">
        <v>24.615615754</v>
      </c>
      <c r="AD217" s="49">
        <v>34.875159395200001</v>
      </c>
      <c r="AE217" s="49">
        <v>14.3446141509</v>
      </c>
      <c r="AF217" s="49">
        <v>11.8301910702</v>
      </c>
      <c r="AG217" s="49">
        <v>38.820974576300003</v>
      </c>
      <c r="AH217" s="49">
        <v>36.905305960100002</v>
      </c>
      <c r="AI217" s="49">
        <v>38.049898860500001</v>
      </c>
      <c r="AJ217" s="49">
        <v>6.0353992295300003</v>
      </c>
      <c r="AK217" s="49">
        <v>42.046445796699999</v>
      </c>
      <c r="AL217" s="49">
        <v>35.592194657299999</v>
      </c>
      <c r="AM217" s="49">
        <v>32.783124789699997</v>
      </c>
      <c r="AN217" s="49">
        <v>43.285429833400002</v>
      </c>
      <c r="AO217" s="49">
        <v>57.056172377199999</v>
      </c>
      <c r="AP217" s="49">
        <v>34.400517109699997</v>
      </c>
      <c r="AQ217" s="49">
        <v>21.55</v>
      </c>
      <c r="AR217" s="49">
        <v>19.48</v>
      </c>
      <c r="AS217" s="49">
        <v>10.307788410700001</v>
      </c>
      <c r="AT217" s="49">
        <v>19.7860662569</v>
      </c>
      <c r="AU217" s="49">
        <v>8.7602309579799993</v>
      </c>
      <c r="AV217" s="49">
        <v>28.628042931100001</v>
      </c>
      <c r="AW217" s="49">
        <v>24.444566217999999</v>
      </c>
      <c r="AX217" s="49">
        <v>21.426125067499999</v>
      </c>
      <c r="AY217" s="49">
        <v>16.7682192989</v>
      </c>
      <c r="AZ217" s="49">
        <v>18.901592920100001</v>
      </c>
      <c r="BA217" s="49">
        <v>2.47837022542</v>
      </c>
      <c r="BB217" s="49">
        <v>15.4965125668</v>
      </c>
      <c r="BC217" s="49">
        <v>23.014899790800001</v>
      </c>
      <c r="BD217" s="49">
        <v>39.033235638199997</v>
      </c>
      <c r="BE217" s="49">
        <v>55.679488987500001</v>
      </c>
      <c r="BF217" s="49">
        <v>24.494768075</v>
      </c>
      <c r="BG217" s="49">
        <v>3.06</v>
      </c>
      <c r="BH217" s="49">
        <v>9.9499999999999993</v>
      </c>
      <c r="BI217" s="49">
        <v>7.8231818072200001</v>
      </c>
      <c r="BJ217" s="49">
        <v>18.675749682399999</v>
      </c>
      <c r="BK217" s="49">
        <v>16.6886119473</v>
      </c>
      <c r="BL217" s="49">
        <v>21.838493875899999</v>
      </c>
      <c r="BM217" s="49">
        <v>13.206169252700001</v>
      </c>
      <c r="BN217" s="49">
        <v>16.769223090699999</v>
      </c>
      <c r="BO217" s="49">
        <v>9.93</v>
      </c>
      <c r="BP217" s="49">
        <v>20.85</v>
      </c>
      <c r="BQ217" s="49">
        <v>6.0277541061299997</v>
      </c>
      <c r="BR217" s="49">
        <v>25.757313492600002</v>
      </c>
      <c r="BS217" s="49">
        <v>19.48</v>
      </c>
      <c r="BT217">
        <v>12.2519715694</v>
      </c>
    </row>
    <row r="218" spans="1:72" x14ac:dyDescent="0.3">
      <c r="A218" s="48">
        <v>44442</v>
      </c>
      <c r="B218" s="51">
        <v>116933</v>
      </c>
      <c r="C218" s="49">
        <v>86.023365201600001</v>
      </c>
      <c r="D218" s="49">
        <v>19.225771466800001</v>
      </c>
      <c r="E218" s="49">
        <v>24.071158647899999</v>
      </c>
      <c r="F218" s="49">
        <v>20.312208745700001</v>
      </c>
      <c r="G218" s="49">
        <v>19.5156646947</v>
      </c>
      <c r="H218" s="49">
        <v>15.9379952707</v>
      </c>
      <c r="I218" s="49">
        <v>13.2818551211</v>
      </c>
      <c r="J218" s="49">
        <v>26.886998460499999</v>
      </c>
      <c r="K218" s="49">
        <v>36.515877104099999</v>
      </c>
      <c r="L218" s="49">
        <v>53.9649491594</v>
      </c>
      <c r="M218" s="49">
        <v>29.446015557599999</v>
      </c>
      <c r="N218" s="49">
        <v>10.218624457700001</v>
      </c>
      <c r="O218" s="49">
        <v>35.667377343600002</v>
      </c>
      <c r="P218" s="49">
        <v>24.526067981299999</v>
      </c>
      <c r="Q218" s="49">
        <v>25.009750390000001</v>
      </c>
      <c r="R218" s="49">
        <v>33.018219160999998</v>
      </c>
      <c r="S218" s="49">
        <v>15.87</v>
      </c>
      <c r="T218" s="49">
        <v>16.8470358967</v>
      </c>
      <c r="U218" s="49">
        <v>25.800625735099999</v>
      </c>
      <c r="V218" s="49">
        <v>21.270179626299999</v>
      </c>
      <c r="W218" s="49">
        <v>18.149999999999999</v>
      </c>
      <c r="X218" s="49">
        <v>39.163005163999998</v>
      </c>
      <c r="Y218" s="49">
        <v>18.450362496</v>
      </c>
      <c r="Z218" s="49">
        <v>23.77</v>
      </c>
      <c r="AA218" s="49">
        <v>33.250466188399997</v>
      </c>
      <c r="AB218" s="49">
        <v>9.3935676524399998</v>
      </c>
      <c r="AC218" s="49">
        <v>24.615615754</v>
      </c>
      <c r="AD218" s="49">
        <v>34.875159395200001</v>
      </c>
      <c r="AE218" s="49">
        <v>14.1433870987</v>
      </c>
      <c r="AF218" s="49">
        <v>11.770941365300001</v>
      </c>
      <c r="AG218" s="49">
        <v>38.990194209000002</v>
      </c>
      <c r="AH218" s="49">
        <v>36.385783926199998</v>
      </c>
      <c r="AI218" s="49">
        <v>37.857241144699998</v>
      </c>
      <c r="AJ218" s="49">
        <v>5.7475961807199996</v>
      </c>
      <c r="AK218" s="49">
        <v>41.6377665089</v>
      </c>
      <c r="AL218" s="49">
        <v>35.383202960299997</v>
      </c>
      <c r="AM218" s="49">
        <v>33.416707874899998</v>
      </c>
      <c r="AN218" s="49">
        <v>41.059882252000001</v>
      </c>
      <c r="AO218" s="49">
        <v>56.809470573200002</v>
      </c>
      <c r="AP218" s="49">
        <v>34.191090986500001</v>
      </c>
      <c r="AQ218" s="49">
        <v>21.76</v>
      </c>
      <c r="AR218" s="49">
        <v>18.899999999999999</v>
      </c>
      <c r="AS218" s="49">
        <v>10.233750026299999</v>
      </c>
      <c r="AT218" s="49">
        <v>19.429647341900001</v>
      </c>
      <c r="AU218" s="49">
        <v>8.6110783309999999</v>
      </c>
      <c r="AV218" s="49">
        <v>27.854847865699998</v>
      </c>
      <c r="AW218" s="49">
        <v>24.240565846799999</v>
      </c>
      <c r="AX218" s="49">
        <v>21.609195296199999</v>
      </c>
      <c r="AY218" s="49">
        <v>16.6142162043</v>
      </c>
      <c r="AZ218" s="49">
        <v>18.426678525100002</v>
      </c>
      <c r="BA218" s="49">
        <v>2.4406763816899999</v>
      </c>
      <c r="BB218" s="49">
        <v>15.252915634100001</v>
      </c>
      <c r="BC218" s="49">
        <v>22.6908804977</v>
      </c>
      <c r="BD218" s="49">
        <v>38.426051972700002</v>
      </c>
      <c r="BE218" s="49">
        <v>56.164088447600001</v>
      </c>
      <c r="BF218" s="49">
        <v>24.663492166299999</v>
      </c>
      <c r="BG218" s="49">
        <v>3.04</v>
      </c>
      <c r="BH218" s="49">
        <v>9.6199999999999992</v>
      </c>
      <c r="BI218" s="49">
        <v>7.3336445581499996</v>
      </c>
      <c r="BJ218" s="49">
        <v>18.1754204792</v>
      </c>
      <c r="BK218" s="49">
        <v>17.198187884599999</v>
      </c>
      <c r="BL218" s="49">
        <v>22.034530625199999</v>
      </c>
      <c r="BM218" s="49">
        <v>12.724894862999999</v>
      </c>
      <c r="BN218" s="49">
        <v>16.905796169999999</v>
      </c>
      <c r="BO218" s="49">
        <v>9.74</v>
      </c>
      <c r="BP218" s="49">
        <v>20.05</v>
      </c>
      <c r="BQ218" s="49">
        <v>5.8676418876899996</v>
      </c>
      <c r="BR218" s="49">
        <v>25.282479647199999</v>
      </c>
      <c r="BS218" s="49">
        <v>19.03</v>
      </c>
      <c r="BT218">
        <v>12.1276346214</v>
      </c>
    </row>
    <row r="219" spans="1:72" x14ac:dyDescent="0.3">
      <c r="A219" s="48">
        <v>44441</v>
      </c>
      <c r="B219" s="51">
        <v>116677</v>
      </c>
      <c r="C219" s="49">
        <v>85.962300040299993</v>
      </c>
      <c r="D219" s="49">
        <v>19.4229214211</v>
      </c>
      <c r="E219" s="49">
        <v>24.208615717800001</v>
      </c>
      <c r="F219" s="49">
        <v>20.3047683761</v>
      </c>
      <c r="G219" s="49">
        <v>19.612494785599999</v>
      </c>
      <c r="H219" s="49">
        <v>15.899497697599999</v>
      </c>
      <c r="I219" s="49">
        <v>13.300761676500001</v>
      </c>
      <c r="J219" s="49">
        <v>26.951608480899999</v>
      </c>
      <c r="K219" s="49">
        <v>36.074152784299997</v>
      </c>
      <c r="L219" s="49">
        <v>53.403532458900003</v>
      </c>
      <c r="M219" s="49">
        <v>28.622284575799998</v>
      </c>
      <c r="N219" s="49">
        <v>10.236790901199999</v>
      </c>
      <c r="O219" s="49">
        <v>35.165574241599998</v>
      </c>
      <c r="P219" s="49">
        <v>24.535025639499999</v>
      </c>
      <c r="Q219" s="49">
        <v>25.3705148206</v>
      </c>
      <c r="R219" s="49">
        <v>32.493414492200003</v>
      </c>
      <c r="S219" s="49">
        <v>15.95</v>
      </c>
      <c r="T219" s="49">
        <v>16.8470358967</v>
      </c>
      <c r="U219" s="49">
        <v>25.157835136100001</v>
      </c>
      <c r="V219" s="49">
        <v>21.423963121100002</v>
      </c>
      <c r="W219" s="49">
        <v>18.77</v>
      </c>
      <c r="X219" s="49">
        <v>39.479361109700001</v>
      </c>
      <c r="Y219" s="49">
        <v>17.979002870199999</v>
      </c>
      <c r="Z219" s="49">
        <v>23.64</v>
      </c>
      <c r="AA219" s="49">
        <v>32.864729921699997</v>
      </c>
      <c r="AB219" s="49">
        <v>9.4487833329799997</v>
      </c>
      <c r="AC219" s="49">
        <v>24.1948359975</v>
      </c>
      <c r="AD219" s="49">
        <v>35.747038380100001</v>
      </c>
      <c r="AE219" s="49">
        <v>13.779261956599999</v>
      </c>
      <c r="AF219" s="49">
        <v>11.849940971800001</v>
      </c>
      <c r="AG219" s="49">
        <v>39.119597457600001</v>
      </c>
      <c r="AH219" s="49">
        <v>35.693087881099999</v>
      </c>
      <c r="AI219" s="49">
        <v>37.6453176574</v>
      </c>
      <c r="AJ219" s="49">
        <v>5.9084272962300002</v>
      </c>
      <c r="AK219" s="49">
        <v>42.179504169499999</v>
      </c>
      <c r="AL219" s="49">
        <v>35.873879118399998</v>
      </c>
      <c r="AM219" s="49">
        <v>32.850322995699997</v>
      </c>
      <c r="AN219" s="49">
        <v>40.510848487399997</v>
      </c>
      <c r="AO219" s="49">
        <v>57.056172377199999</v>
      </c>
      <c r="AP219" s="49">
        <v>34.364095175199999</v>
      </c>
      <c r="AQ219" s="49">
        <v>22.78</v>
      </c>
      <c r="AR219" s="49">
        <v>18.010000000000002</v>
      </c>
      <c r="AS219" s="49">
        <v>10.217297051999999</v>
      </c>
      <c r="AT219" s="49">
        <v>19.6223062149</v>
      </c>
      <c r="AU219" s="49">
        <v>8.7204569241099996</v>
      </c>
      <c r="AV219" s="49">
        <v>27.438512061299999</v>
      </c>
      <c r="AW219" s="49">
        <v>24.143000451900001</v>
      </c>
      <c r="AX219" s="49">
        <v>21.5435663463</v>
      </c>
      <c r="AY219" s="49">
        <v>16.804455321199999</v>
      </c>
      <c r="AZ219" s="49">
        <v>18.158999502499999</v>
      </c>
      <c r="BA219" s="49">
        <v>2.4500998426199998</v>
      </c>
      <c r="BB219" s="49">
        <v>15.206070070099999</v>
      </c>
      <c r="BC219" s="49">
        <v>22.271561412499999</v>
      </c>
      <c r="BD219" s="49">
        <v>38.642903281800002</v>
      </c>
      <c r="BE219" s="49">
        <v>58.329951340699999</v>
      </c>
      <c r="BF219" s="49">
        <v>24.3161190372</v>
      </c>
      <c r="BG219" s="49">
        <v>3.06</v>
      </c>
      <c r="BH219" s="49">
        <v>9.64</v>
      </c>
      <c r="BI219" s="49">
        <v>7.45602887041</v>
      </c>
      <c r="BJ219" s="49">
        <v>18.5506673816</v>
      </c>
      <c r="BK219" s="49">
        <v>18.013509384300001</v>
      </c>
      <c r="BL219" s="49">
        <v>21.652258964000001</v>
      </c>
      <c r="BM219" s="49">
        <v>12.724894862999999</v>
      </c>
      <c r="BN219" s="49">
        <v>17.920339044599999</v>
      </c>
      <c r="BO219" s="49">
        <v>9.67</v>
      </c>
      <c r="BP219" s="49">
        <v>20.350000000000001</v>
      </c>
      <c r="BQ219" s="49">
        <v>5.9335704482200002</v>
      </c>
      <c r="BR219" s="49">
        <v>25.030526994500001</v>
      </c>
      <c r="BS219" s="49">
        <v>19.47</v>
      </c>
      <c r="BT219">
        <v>12.6632399359</v>
      </c>
    </row>
    <row r="220" spans="1:72" x14ac:dyDescent="0.3">
      <c r="A220" s="48">
        <v>44440</v>
      </c>
      <c r="B220" s="51">
        <v>119395</v>
      </c>
      <c r="C220" s="49">
        <v>86.232731469200004</v>
      </c>
      <c r="D220" s="49">
        <v>19.744202827999999</v>
      </c>
      <c r="E220" s="49">
        <v>25.114215236900002</v>
      </c>
      <c r="F220" s="49">
        <v>20.661906112299999</v>
      </c>
      <c r="G220" s="49">
        <v>20.326418813</v>
      </c>
      <c r="H220" s="49">
        <v>16.6117028002</v>
      </c>
      <c r="I220" s="49">
        <v>13.6410796724</v>
      </c>
      <c r="J220" s="49">
        <v>28.1145888468</v>
      </c>
      <c r="K220" s="49">
        <v>37.968659311400003</v>
      </c>
      <c r="L220" s="49">
        <v>54.142238643799999</v>
      </c>
      <c r="M220" s="49">
        <v>29.5122927631</v>
      </c>
      <c r="N220" s="49">
        <v>10.5910365491</v>
      </c>
      <c r="O220" s="49">
        <v>35.706734449599999</v>
      </c>
      <c r="P220" s="49">
        <v>25.215807657999999</v>
      </c>
      <c r="Q220" s="49">
        <v>25.653276130999998</v>
      </c>
      <c r="R220" s="49">
        <v>33.356228947699996</v>
      </c>
      <c r="S220" s="49">
        <v>16.3</v>
      </c>
      <c r="T220" s="49">
        <v>17.507880565899999</v>
      </c>
      <c r="U220" s="49">
        <v>25.968740199500001</v>
      </c>
      <c r="V220" s="49">
        <v>21.693084237000001</v>
      </c>
      <c r="W220" s="49">
        <v>18.63</v>
      </c>
      <c r="X220" s="49">
        <v>40.214423454200002</v>
      </c>
      <c r="Y220" s="49">
        <v>18.6042758432</v>
      </c>
      <c r="Z220" s="49">
        <v>24.02</v>
      </c>
      <c r="AA220" s="49">
        <v>33.780853555100002</v>
      </c>
      <c r="AB220" s="49">
        <v>9.6420382148799995</v>
      </c>
      <c r="AC220" s="49">
        <v>24.998142805400001</v>
      </c>
      <c r="AD220" s="49">
        <v>35.717649200899999</v>
      </c>
      <c r="AE220" s="49">
        <v>13.8942488436</v>
      </c>
      <c r="AF220" s="49">
        <v>12.1461894961</v>
      </c>
      <c r="AG220" s="49">
        <v>40.413629943499998</v>
      </c>
      <c r="AH220" s="49">
        <v>37.270895539500003</v>
      </c>
      <c r="AI220" s="49">
        <v>37.260002225900003</v>
      </c>
      <c r="AJ220" s="49">
        <v>6.0100048428699999</v>
      </c>
      <c r="AK220" s="49">
        <v>42.977854406100001</v>
      </c>
      <c r="AL220" s="49">
        <v>37.854756942100003</v>
      </c>
      <c r="AM220" s="49">
        <v>33.483906080899999</v>
      </c>
      <c r="AN220" s="49">
        <v>42.2167748273</v>
      </c>
      <c r="AO220" s="49">
        <v>57.490027273700001</v>
      </c>
      <c r="AP220" s="49">
        <v>34.700998069100002</v>
      </c>
      <c r="AQ220" s="49">
        <v>22.93</v>
      </c>
      <c r="AR220" s="49">
        <v>18.68</v>
      </c>
      <c r="AS220" s="49">
        <v>10.4723181539</v>
      </c>
      <c r="AT220" s="49">
        <v>20.103953397400002</v>
      </c>
      <c r="AU220" s="49">
        <v>8.8994400764900004</v>
      </c>
      <c r="AV220" s="49">
        <v>28.320747456399999</v>
      </c>
      <c r="AW220" s="49">
        <v>24.3115224977</v>
      </c>
      <c r="AX220" s="49">
        <v>21.6782784014</v>
      </c>
      <c r="AY220" s="49">
        <v>16.985635432399999</v>
      </c>
      <c r="AZ220" s="49">
        <v>18.556200632900001</v>
      </c>
      <c r="BA220" s="49">
        <v>2.6197221394199999</v>
      </c>
      <c r="BB220" s="49">
        <v>15.9274917555</v>
      </c>
      <c r="BC220" s="49">
        <v>22.786180289800001</v>
      </c>
      <c r="BD220" s="49">
        <v>40.074121921900002</v>
      </c>
      <c r="BE220" s="49">
        <v>59.2101421968</v>
      </c>
      <c r="BF220" s="49">
        <v>25.566662301899999</v>
      </c>
      <c r="BG220" s="49">
        <v>3.15</v>
      </c>
      <c r="BH220" s="49">
        <v>10.27</v>
      </c>
      <c r="BI220" s="49">
        <v>7.7384542064200001</v>
      </c>
      <c r="BJ220" s="49">
        <v>19.1953223165</v>
      </c>
      <c r="BK220" s="49">
        <v>17.665299160499998</v>
      </c>
      <c r="BL220" s="49">
        <v>21.691466313900001</v>
      </c>
      <c r="BM220" s="49">
        <v>13.109914374800001</v>
      </c>
      <c r="BN220" s="49">
        <v>18.008136024100001</v>
      </c>
      <c r="BO220" s="49">
        <v>10.06</v>
      </c>
      <c r="BP220" s="49">
        <v>21.02</v>
      </c>
      <c r="BQ220" s="49">
        <v>6.1690295929900003</v>
      </c>
      <c r="BR220" s="49">
        <v>25.8154564124</v>
      </c>
      <c r="BS220" s="49">
        <v>19.690000000000001</v>
      </c>
      <c r="BT220">
        <v>14.1170257896</v>
      </c>
    </row>
    <row r="221" spans="1:72" x14ac:dyDescent="0.3">
      <c r="A221" s="48">
        <v>44439</v>
      </c>
      <c r="B221" s="51">
        <v>118781</v>
      </c>
      <c r="C221" s="49">
        <v>86.084430362999996</v>
      </c>
      <c r="D221" s="49">
        <v>19.853730580400001</v>
      </c>
      <c r="E221" s="49">
        <v>25.005058152</v>
      </c>
      <c r="F221" s="49">
        <v>20.773511654899998</v>
      </c>
      <c r="G221" s="49">
        <v>20.3616008447</v>
      </c>
      <c r="H221" s="49">
        <v>16.4577125078</v>
      </c>
      <c r="I221" s="49">
        <v>13.300761676500001</v>
      </c>
      <c r="J221" s="49">
        <v>28.086898838100002</v>
      </c>
      <c r="K221" s="49">
        <v>36.937969231899999</v>
      </c>
      <c r="L221" s="49">
        <v>54.624860017899998</v>
      </c>
      <c r="M221" s="49">
        <v>29.5122927631</v>
      </c>
      <c r="N221" s="49">
        <v>10.482037888200001</v>
      </c>
      <c r="O221" s="49">
        <v>34.988467264500002</v>
      </c>
      <c r="P221" s="49">
        <v>25.3680878463</v>
      </c>
      <c r="Q221" s="49">
        <v>24.8147425897</v>
      </c>
      <c r="R221" s="49">
        <v>33.854348633299999</v>
      </c>
      <c r="S221" s="49">
        <v>15.67</v>
      </c>
      <c r="T221" s="49">
        <v>17.4903375994</v>
      </c>
      <c r="U221" s="49">
        <v>25.276504169799999</v>
      </c>
      <c r="V221" s="49">
        <v>21.193287878900001</v>
      </c>
      <c r="W221" s="49">
        <v>19.170000000000002</v>
      </c>
      <c r="X221" s="49">
        <v>40.688957372799997</v>
      </c>
      <c r="Y221" s="49">
        <v>18.334927485600002</v>
      </c>
      <c r="Z221" s="49">
        <v>23.42</v>
      </c>
      <c r="AA221" s="49">
        <v>34.301597515099999</v>
      </c>
      <c r="AB221" s="49">
        <v>9.3245480517600008</v>
      </c>
      <c r="AC221" s="49">
        <v>25.1607168022</v>
      </c>
      <c r="AD221" s="49">
        <v>35.394368228899999</v>
      </c>
      <c r="AE221" s="49">
        <v>13.836755400099999</v>
      </c>
      <c r="AF221" s="49">
        <v>12.096814741999999</v>
      </c>
      <c r="AG221" s="49">
        <v>39.418220339000001</v>
      </c>
      <c r="AH221" s="49">
        <v>36.337680034199998</v>
      </c>
      <c r="AI221" s="49">
        <v>36.171486131899997</v>
      </c>
      <c r="AJ221" s="49">
        <v>5.7899201584900002</v>
      </c>
      <c r="AK221" s="49">
        <v>42.17</v>
      </c>
      <c r="AL221" s="49">
        <v>38.109181616699999</v>
      </c>
      <c r="AM221" s="49">
        <v>33.464706593499997</v>
      </c>
      <c r="AN221" s="49">
        <v>40.550065184799998</v>
      </c>
      <c r="AO221" s="49">
        <v>56.137420831500002</v>
      </c>
      <c r="AP221" s="49">
        <v>34.5188883967</v>
      </c>
      <c r="AQ221" s="49">
        <v>23.42</v>
      </c>
      <c r="AR221" s="49">
        <v>18.239999999999998</v>
      </c>
      <c r="AS221" s="49">
        <v>10.636847897099999</v>
      </c>
      <c r="AT221" s="49">
        <v>20.325511101299998</v>
      </c>
      <c r="AU221" s="49">
        <v>8.9789881442099997</v>
      </c>
      <c r="AV221" s="49">
        <v>29.093942521700001</v>
      </c>
      <c r="AW221" s="49">
        <v>24.425199622800001</v>
      </c>
      <c r="AX221" s="49">
        <v>21.8129904565</v>
      </c>
      <c r="AY221" s="49">
        <v>16.704806260000002</v>
      </c>
      <c r="AZ221" s="49">
        <v>17.6927199147</v>
      </c>
      <c r="BA221" s="49">
        <v>2.7045332878199999</v>
      </c>
      <c r="BB221" s="49">
        <v>16.296822990500001</v>
      </c>
      <c r="BC221" s="49">
        <v>22.5479308096</v>
      </c>
      <c r="BD221" s="49">
        <v>35.338089331100001</v>
      </c>
      <c r="BE221" s="49">
        <v>59.309040045800003</v>
      </c>
      <c r="BF221" s="49">
        <v>25.3979382106</v>
      </c>
      <c r="BG221" s="49">
        <v>3.21</v>
      </c>
      <c r="BH221" s="49">
        <v>10.39</v>
      </c>
      <c r="BI221" s="49">
        <v>7.8702526965499997</v>
      </c>
      <c r="BJ221" s="49">
        <v>19.455108633599998</v>
      </c>
      <c r="BK221" s="49">
        <v>17.503933447000001</v>
      </c>
      <c r="BL221" s="49">
        <v>20.9465266664</v>
      </c>
      <c r="BM221" s="49">
        <v>13.177292789299999</v>
      </c>
      <c r="BN221" s="49">
        <v>18.339813502399998</v>
      </c>
      <c r="BO221" s="49">
        <v>9.85</v>
      </c>
      <c r="BP221" s="49">
        <v>21.29</v>
      </c>
      <c r="BQ221" s="49">
        <v>6.2255397877399998</v>
      </c>
      <c r="BR221" s="49">
        <v>25.970504198699999</v>
      </c>
      <c r="BS221" s="49">
        <v>19.96</v>
      </c>
      <c r="BT221">
        <v>13.7057574231</v>
      </c>
    </row>
    <row r="222" spans="1:72" x14ac:dyDescent="0.3">
      <c r="A222" s="48">
        <v>44438</v>
      </c>
      <c r="B222" s="51">
        <v>119739</v>
      </c>
      <c r="C222" s="49">
        <v>87.279562807299996</v>
      </c>
      <c r="D222" s="49">
        <v>20.664235948000002</v>
      </c>
      <c r="E222" s="49">
        <v>24.681786553399998</v>
      </c>
      <c r="F222" s="49">
        <v>21.3687412152</v>
      </c>
      <c r="G222" s="49">
        <v>20.2472592417</v>
      </c>
      <c r="H222" s="49">
        <v>16.534707654000002</v>
      </c>
      <c r="I222" s="49">
        <v>12.9509904028</v>
      </c>
      <c r="J222" s="49">
        <v>27.9115287829</v>
      </c>
      <c r="K222" s="49">
        <v>37.252084303799997</v>
      </c>
      <c r="L222" s="49">
        <v>55.895434655899997</v>
      </c>
      <c r="M222" s="49">
        <v>29.521760935300001</v>
      </c>
      <c r="N222" s="49">
        <v>10.264417724399999</v>
      </c>
      <c r="O222" s="49">
        <v>36.090466233500003</v>
      </c>
      <c r="P222" s="49">
        <v>25.699521197399999</v>
      </c>
      <c r="Q222" s="49">
        <v>24.697737909499999</v>
      </c>
      <c r="R222" s="49">
        <v>33.783188678199998</v>
      </c>
      <c r="S222" s="49">
        <v>15.8</v>
      </c>
      <c r="T222" s="49">
        <v>17.341222384200002</v>
      </c>
      <c r="U222" s="49">
        <v>25.592954926200001</v>
      </c>
      <c r="V222" s="49">
        <v>21.337459905300001</v>
      </c>
      <c r="W222" s="49">
        <v>19.3</v>
      </c>
      <c r="X222" s="49">
        <v>40.353992253800001</v>
      </c>
      <c r="Y222" s="49">
        <v>18.5561779222</v>
      </c>
      <c r="Z222" s="49">
        <v>23.58</v>
      </c>
      <c r="AA222" s="49">
        <v>33.144388714999998</v>
      </c>
      <c r="AB222" s="49">
        <v>9.0967833695200007</v>
      </c>
      <c r="AC222" s="49">
        <v>25.361543504099998</v>
      </c>
      <c r="AD222" s="49">
        <v>35.913577062599998</v>
      </c>
      <c r="AE222" s="49">
        <v>13.99965349</v>
      </c>
      <c r="AF222" s="49">
        <v>12.4523129712</v>
      </c>
      <c r="AG222" s="49">
        <v>39.716843220299999</v>
      </c>
      <c r="AH222" s="49">
        <v>36.886064403299997</v>
      </c>
      <c r="AI222" s="49">
        <v>36.5471686777</v>
      </c>
      <c r="AJ222" s="49">
        <v>5.5613706785400003</v>
      </c>
      <c r="AK222" s="49">
        <v>42.322066711700003</v>
      </c>
      <c r="AL222" s="49">
        <v>37.5185529078</v>
      </c>
      <c r="AM222" s="49">
        <v>35.221459693500002</v>
      </c>
      <c r="AN222" s="49">
        <v>42.344229094100001</v>
      </c>
      <c r="AO222" s="49">
        <v>53.159985266900001</v>
      </c>
      <c r="AP222" s="49">
        <v>34.782947421700001</v>
      </c>
      <c r="AQ222" s="49">
        <v>23.15</v>
      </c>
      <c r="AR222" s="49">
        <v>18.88</v>
      </c>
      <c r="AS222" s="49">
        <v>10.719112768700001</v>
      </c>
      <c r="AT222" s="49">
        <v>20.431473481499999</v>
      </c>
      <c r="AU222" s="49">
        <v>9.0684797203999992</v>
      </c>
      <c r="AV222" s="49">
        <v>29.361586967400001</v>
      </c>
      <c r="AW222" s="49">
        <v>24.408377860000002</v>
      </c>
      <c r="AX222" s="49">
        <v>22.130772740200001</v>
      </c>
      <c r="AY222" s="49">
        <v>16.704806260000002</v>
      </c>
      <c r="AZ222" s="49">
        <v>18.1071906594</v>
      </c>
      <c r="BA222" s="49">
        <v>2.69510982688</v>
      </c>
      <c r="BB222" s="49">
        <v>16.429030856899999</v>
      </c>
      <c r="BC222" s="49">
        <v>22.643230601700001</v>
      </c>
      <c r="BD222" s="49">
        <v>36.474390190800001</v>
      </c>
      <c r="BE222" s="49">
        <v>59.576064238100003</v>
      </c>
      <c r="BF222" s="49">
        <v>26.162159094700002</v>
      </c>
      <c r="BG222" s="49">
        <v>3.26</v>
      </c>
      <c r="BH222" s="49">
        <v>10.76</v>
      </c>
      <c r="BI222" s="49">
        <v>7.9455661194799996</v>
      </c>
      <c r="BJ222" s="49">
        <v>19.676408088900001</v>
      </c>
      <c r="BK222" s="49">
        <v>17.911594196900001</v>
      </c>
      <c r="BL222" s="49">
        <v>21.073950553500001</v>
      </c>
      <c r="BM222" s="49">
        <v>12.936655594499999</v>
      </c>
      <c r="BN222" s="49">
        <v>18.8470849397</v>
      </c>
      <c r="BO222" s="49">
        <v>10.11</v>
      </c>
      <c r="BP222" s="49">
        <v>22.07</v>
      </c>
      <c r="BQ222" s="49">
        <v>6.2914683482699996</v>
      </c>
      <c r="BR222" s="49">
        <v>26.416266584199999</v>
      </c>
      <c r="BS222" s="49">
        <v>20.13</v>
      </c>
      <c r="BT222">
        <v>14.050075125299999</v>
      </c>
    </row>
    <row r="223" spans="1:72" x14ac:dyDescent="0.3">
      <c r="A223" s="48">
        <v>44435</v>
      </c>
      <c r="B223" s="51">
        <v>120677</v>
      </c>
      <c r="C223" s="49">
        <v>87.8378728542</v>
      </c>
      <c r="D223" s="49">
        <v>20.802971101000001</v>
      </c>
      <c r="E223" s="49">
        <v>24.8595859327</v>
      </c>
      <c r="F223" s="49">
        <v>21.636594517300001</v>
      </c>
      <c r="G223" s="49">
        <v>20.467146939799999</v>
      </c>
      <c r="H223" s="49">
        <v>16.399966148099999</v>
      </c>
      <c r="I223" s="49">
        <v>13.1778690668</v>
      </c>
      <c r="J223" s="49">
        <v>28.1791988672</v>
      </c>
      <c r="K223" s="49">
        <v>38.115900751399998</v>
      </c>
      <c r="L223" s="49">
        <v>57.422094104700001</v>
      </c>
      <c r="M223" s="49">
        <v>29.398674696600001</v>
      </c>
      <c r="N223" s="49">
        <v>10.336957779</v>
      </c>
      <c r="O223" s="49">
        <v>36.306930316600003</v>
      </c>
      <c r="P223" s="49">
        <v>25.932420309000001</v>
      </c>
      <c r="Q223" s="49">
        <v>24.6684867395</v>
      </c>
      <c r="R223" s="49">
        <v>33.987773549099998</v>
      </c>
      <c r="S223" s="49">
        <v>16.18</v>
      </c>
      <c r="T223" s="49">
        <v>17.4903375994</v>
      </c>
      <c r="U223" s="49">
        <v>25.563287667800001</v>
      </c>
      <c r="V223" s="49">
        <v>21.6161924896</v>
      </c>
      <c r="W223" s="49">
        <v>19.399999999999999</v>
      </c>
      <c r="X223" s="49">
        <v>40.2051188676</v>
      </c>
      <c r="Y223" s="49">
        <v>18.979439627000001</v>
      </c>
      <c r="Z223" s="49">
        <v>23.85</v>
      </c>
      <c r="AA223" s="49">
        <v>33.260109595000003</v>
      </c>
      <c r="AB223" s="49">
        <v>9.1381951299300006</v>
      </c>
      <c r="AC223" s="49">
        <v>25.5528070298</v>
      </c>
      <c r="AD223" s="49">
        <v>36.2662472138</v>
      </c>
      <c r="AE223" s="49">
        <v>14.0475646929</v>
      </c>
      <c r="AF223" s="49">
        <v>12.5313125777</v>
      </c>
      <c r="AG223" s="49">
        <v>39.298771186400003</v>
      </c>
      <c r="AH223" s="49">
        <v>37.588381226800003</v>
      </c>
      <c r="AI223" s="49">
        <v>36.903585451799998</v>
      </c>
      <c r="AJ223" s="49">
        <v>5.5698354740999996</v>
      </c>
      <c r="AK223" s="49">
        <v>42.322066711700003</v>
      </c>
      <c r="AL223" s="49">
        <v>37.836583751100001</v>
      </c>
      <c r="AM223" s="49">
        <v>35.951040215900001</v>
      </c>
      <c r="AN223" s="49">
        <v>41.236357390599998</v>
      </c>
      <c r="AO223" s="49">
        <v>53.253561813200001</v>
      </c>
      <c r="AP223" s="49">
        <v>34.637259683800004</v>
      </c>
      <c r="AQ223" s="49">
        <v>23.68</v>
      </c>
      <c r="AR223" s="49">
        <v>19.03</v>
      </c>
      <c r="AS223" s="49">
        <v>10.710886281500001</v>
      </c>
      <c r="AT223" s="49">
        <v>20.691562959999999</v>
      </c>
      <c r="AU223" s="49">
        <v>9.1977453304499992</v>
      </c>
      <c r="AV223" s="49">
        <v>29.351674210100001</v>
      </c>
      <c r="AW223" s="49">
        <v>24.383145215799999</v>
      </c>
      <c r="AX223" s="49">
        <v>22.234397397999999</v>
      </c>
      <c r="AY223" s="49">
        <v>16.8588093545</v>
      </c>
      <c r="AZ223" s="49">
        <v>18.133095081</v>
      </c>
      <c r="BA223" s="49">
        <v>2.7139567487499998</v>
      </c>
      <c r="BB223" s="49">
        <v>16.305636848300001</v>
      </c>
      <c r="BC223" s="49">
        <v>22.776650310600001</v>
      </c>
      <c r="BD223" s="49">
        <v>36.214168619900001</v>
      </c>
      <c r="BE223" s="49">
        <v>57.746454031600003</v>
      </c>
      <c r="BF223" s="49">
        <v>27.184428588900001</v>
      </c>
      <c r="BG223" s="49">
        <v>3.39</v>
      </c>
      <c r="BH223" s="49">
        <v>10.87</v>
      </c>
      <c r="BI223" s="49">
        <v>7.8608385186799996</v>
      </c>
      <c r="BJ223" s="49">
        <v>20.5038756173</v>
      </c>
      <c r="BK223" s="49">
        <v>17.631327431399999</v>
      </c>
      <c r="BL223" s="49">
        <v>21.269987302800001</v>
      </c>
      <c r="BM223" s="49">
        <v>13.158041813700001</v>
      </c>
      <c r="BN223" s="49">
        <v>19.266559397399998</v>
      </c>
      <c r="BO223" s="49">
        <v>10.210000000000001</v>
      </c>
      <c r="BP223" s="49">
        <v>21.9</v>
      </c>
      <c r="BQ223" s="49">
        <v>6.34797854302</v>
      </c>
      <c r="BR223" s="49">
        <v>27.094600649099998</v>
      </c>
      <c r="BS223" s="49">
        <v>20.78</v>
      </c>
      <c r="BT223">
        <v>14.050075125299999</v>
      </c>
    </row>
    <row r="224" spans="1:72" x14ac:dyDescent="0.3">
      <c r="A224" s="48">
        <v>44434</v>
      </c>
      <c r="B224" s="51">
        <v>118723</v>
      </c>
      <c r="C224" s="49">
        <v>85.691868611299995</v>
      </c>
      <c r="D224" s="49">
        <v>20.072786085200001</v>
      </c>
      <c r="E224" s="49">
        <v>24.439332854500002</v>
      </c>
      <c r="F224" s="49">
        <v>20.996722739999999</v>
      </c>
      <c r="G224" s="49">
        <v>20.203281702000002</v>
      </c>
      <c r="H224" s="49">
        <v>16.467336901100001</v>
      </c>
      <c r="I224" s="49">
        <v>12.9131772921</v>
      </c>
      <c r="J224" s="49">
        <v>27.754618733600001</v>
      </c>
      <c r="K224" s="49">
        <v>38.096268559400002</v>
      </c>
      <c r="L224" s="49">
        <v>55.117330807800002</v>
      </c>
      <c r="M224" s="49">
        <v>29.711124379400001</v>
      </c>
      <c r="N224" s="49">
        <v>10.1556076426</v>
      </c>
      <c r="O224" s="49">
        <v>36.179019722</v>
      </c>
      <c r="P224" s="49">
        <v>25.475579744000001</v>
      </c>
      <c r="Q224" s="49">
        <v>24.765990639599998</v>
      </c>
      <c r="R224" s="49">
        <v>33.7209237175</v>
      </c>
      <c r="S224" s="49">
        <v>15.78</v>
      </c>
      <c r="T224" s="49">
        <v>17.271050518199999</v>
      </c>
      <c r="U224" s="49">
        <v>25.434729548</v>
      </c>
      <c r="V224" s="49">
        <v>21.299014031599999</v>
      </c>
      <c r="W224" s="49">
        <v>18.059999999999999</v>
      </c>
      <c r="X224" s="49">
        <v>40.139986761099998</v>
      </c>
      <c r="Y224" s="49">
        <v>18.873624200799998</v>
      </c>
      <c r="Z224" s="49">
        <v>23.58</v>
      </c>
      <c r="AA224" s="49">
        <v>33.308326628400003</v>
      </c>
      <c r="AB224" s="49">
        <v>8.9932539684999995</v>
      </c>
      <c r="AC224" s="49">
        <v>25.237222212399999</v>
      </c>
      <c r="AD224" s="49">
        <v>35.2768115119</v>
      </c>
      <c r="AE224" s="49">
        <v>14.018817971100001</v>
      </c>
      <c r="AF224" s="49">
        <v>12.215314151799999</v>
      </c>
      <c r="AG224" s="49">
        <v>38.771204095999998</v>
      </c>
      <c r="AH224" s="49">
        <v>37.5595188916</v>
      </c>
      <c r="AI224" s="49">
        <v>36.576067334999998</v>
      </c>
      <c r="AJ224" s="49">
        <v>5.5021171096700003</v>
      </c>
      <c r="AK224" s="49">
        <v>41.960908271400001</v>
      </c>
      <c r="AL224" s="49">
        <v>37.164175682500002</v>
      </c>
      <c r="AM224" s="49">
        <v>35.096663025200002</v>
      </c>
      <c r="AN224" s="49">
        <v>42.383445791600003</v>
      </c>
      <c r="AO224" s="49">
        <v>52.453907690100003</v>
      </c>
      <c r="AP224" s="49">
        <v>34.728314519900003</v>
      </c>
      <c r="AQ224" s="49">
        <v>23.12</v>
      </c>
      <c r="AR224" s="49">
        <v>18.8</v>
      </c>
      <c r="AS224" s="49">
        <v>10.529903564</v>
      </c>
      <c r="AT224" s="49">
        <v>20.296612270400001</v>
      </c>
      <c r="AU224" s="49">
        <v>9.0386491950100005</v>
      </c>
      <c r="AV224" s="49">
        <v>29.024553221000001</v>
      </c>
      <c r="AW224" s="49">
        <v>24.231749350299999</v>
      </c>
      <c r="AX224" s="49">
        <v>21.8613486301</v>
      </c>
      <c r="AY224" s="49">
        <v>16.704806260000002</v>
      </c>
      <c r="AZ224" s="49">
        <v>18.098555852200001</v>
      </c>
      <c r="BA224" s="49">
        <v>2.7328036706200001</v>
      </c>
      <c r="BB224" s="49">
        <v>15.265601633099999</v>
      </c>
      <c r="BC224" s="49">
        <v>22.891010061100001</v>
      </c>
      <c r="BD224" s="49">
        <v>35.823836263499999</v>
      </c>
      <c r="BE224" s="49">
        <v>57.261854571500002</v>
      </c>
      <c r="BF224" s="49">
        <v>27.730300648899998</v>
      </c>
      <c r="BG224" s="49">
        <v>3.4</v>
      </c>
      <c r="BH224" s="49">
        <v>10.89</v>
      </c>
      <c r="BI224" s="49">
        <v>7.7949392736199998</v>
      </c>
      <c r="BJ224" s="49">
        <v>19.185700601099999</v>
      </c>
      <c r="BK224" s="49">
        <v>17.5209193116</v>
      </c>
      <c r="BL224" s="49">
        <v>21.142563415800002</v>
      </c>
      <c r="BM224" s="49">
        <v>12.561261570499999</v>
      </c>
      <c r="BN224" s="49">
        <v>17.559395906500001</v>
      </c>
      <c r="BO224" s="49">
        <v>10.029999999999999</v>
      </c>
      <c r="BP224" s="49">
        <v>22.19</v>
      </c>
      <c r="BQ224" s="49">
        <v>6.27263161669</v>
      </c>
      <c r="BR224" s="49">
        <v>26.174004418199999</v>
      </c>
      <c r="BS224" s="49">
        <v>20.170000000000002</v>
      </c>
      <c r="BT224">
        <v>13.724886184400001</v>
      </c>
    </row>
    <row r="225" spans="1:72" x14ac:dyDescent="0.3">
      <c r="A225" s="48">
        <v>44433</v>
      </c>
      <c r="B225" s="51">
        <v>120817</v>
      </c>
      <c r="C225" s="49">
        <v>86.799765110699994</v>
      </c>
      <c r="D225" s="49">
        <v>20.248030489000001</v>
      </c>
      <c r="E225" s="49">
        <v>25.045467101900002</v>
      </c>
      <c r="F225" s="49">
        <v>21.167851238600001</v>
      </c>
      <c r="G225" s="49">
        <v>20.5990795586</v>
      </c>
      <c r="H225" s="49">
        <v>16.919683385199999</v>
      </c>
      <c r="I225" s="49">
        <v>13.2251354551</v>
      </c>
      <c r="J225" s="49">
        <v>28.1515088584</v>
      </c>
      <c r="K225" s="49">
        <v>38.331854863300002</v>
      </c>
      <c r="L225" s="49">
        <v>56.663689088200002</v>
      </c>
      <c r="M225" s="49">
        <v>30.0898512676</v>
      </c>
      <c r="N225" s="49">
        <v>10.418565340400001</v>
      </c>
      <c r="O225" s="49">
        <v>35.795287938199998</v>
      </c>
      <c r="P225" s="49">
        <v>26.021996890400001</v>
      </c>
      <c r="Q225" s="49">
        <v>25.058502340099999</v>
      </c>
      <c r="R225" s="49">
        <v>34.975117925900001</v>
      </c>
      <c r="S225" s="49">
        <v>16.11</v>
      </c>
      <c r="T225" s="49">
        <v>17.621909848200001</v>
      </c>
      <c r="U225" s="49">
        <v>25.701734873700001</v>
      </c>
      <c r="V225" s="49">
        <v>21.712307173900001</v>
      </c>
      <c r="W225" s="49">
        <v>18.920000000000002</v>
      </c>
      <c r="X225" s="49">
        <v>40.363296840499999</v>
      </c>
      <c r="Y225" s="49">
        <v>19.421940500200002</v>
      </c>
      <c r="Z225" s="49">
        <v>23.8</v>
      </c>
      <c r="AA225" s="49">
        <v>33.780853555100002</v>
      </c>
      <c r="AB225" s="49">
        <v>9.0691755292499998</v>
      </c>
      <c r="AC225" s="49">
        <v>25.504991148399998</v>
      </c>
      <c r="AD225" s="49">
        <v>35.472739373700001</v>
      </c>
      <c r="AE225" s="49">
        <v>14.7949794583</v>
      </c>
      <c r="AF225" s="49">
        <v>12.5016877252</v>
      </c>
      <c r="AG225" s="49">
        <v>38.900607344599997</v>
      </c>
      <c r="AH225" s="49">
        <v>37.925108471000001</v>
      </c>
      <c r="AI225" s="49">
        <v>37.221470682800003</v>
      </c>
      <c r="AJ225" s="49">
        <v>5.6883426118399996</v>
      </c>
      <c r="AK225" s="49">
        <v>42.939837728199997</v>
      </c>
      <c r="AL225" s="49">
        <v>37.763890986900002</v>
      </c>
      <c r="AM225" s="49">
        <v>36.1910338088</v>
      </c>
      <c r="AN225" s="49">
        <v>41.5893076678</v>
      </c>
      <c r="AO225" s="49">
        <v>53.474742740799996</v>
      </c>
      <c r="AP225" s="49">
        <v>36.066820611799997</v>
      </c>
      <c r="AQ225" s="49">
        <v>23.34</v>
      </c>
      <c r="AR225" s="49">
        <v>19.55</v>
      </c>
      <c r="AS225" s="49">
        <v>10.949454409199999</v>
      </c>
      <c r="AT225" s="49">
        <v>20.999817156799999</v>
      </c>
      <c r="AU225" s="49">
        <v>9.3667849743599998</v>
      </c>
      <c r="AV225" s="49">
        <v>29.738271742799999</v>
      </c>
      <c r="AW225" s="49">
        <v>24.408377860000002</v>
      </c>
      <c r="AX225" s="49">
        <v>22.1584059823</v>
      </c>
      <c r="AY225" s="49">
        <v>16.9222223935</v>
      </c>
      <c r="AZ225" s="49">
        <v>18.055381816299999</v>
      </c>
      <c r="BA225" s="49">
        <v>2.8176148190100001</v>
      </c>
      <c r="BB225" s="49">
        <v>15.812060814000001</v>
      </c>
      <c r="BC225" s="49">
        <v>23.062549686899999</v>
      </c>
      <c r="BD225" s="49">
        <v>36.795330128300002</v>
      </c>
      <c r="BE225" s="49">
        <v>57.499209409099997</v>
      </c>
      <c r="BF225" s="49">
        <v>27.7600754885</v>
      </c>
      <c r="BG225" s="49">
        <v>3.39</v>
      </c>
      <c r="BH225" s="49">
        <v>11.27</v>
      </c>
      <c r="BI225" s="49">
        <v>8.0208795424199995</v>
      </c>
      <c r="BJ225" s="49">
        <v>20.398036747399999</v>
      </c>
      <c r="BK225" s="49">
        <v>18.072959910400002</v>
      </c>
      <c r="BL225" s="49">
        <v>21.220978115499999</v>
      </c>
      <c r="BM225" s="49">
        <v>13.061786935800001</v>
      </c>
      <c r="BN225" s="49">
        <v>18.4276104819</v>
      </c>
      <c r="BO225" s="49">
        <v>10.199999999999999</v>
      </c>
      <c r="BP225" s="49">
        <v>22.9</v>
      </c>
      <c r="BQ225" s="49">
        <v>6.4892540298799997</v>
      </c>
      <c r="BR225" s="49">
        <v>27.336862815100002</v>
      </c>
      <c r="BS225" s="49">
        <v>20.62</v>
      </c>
      <c r="BT225">
        <v>12.931042593200001</v>
      </c>
    </row>
    <row r="226" spans="1:72" x14ac:dyDescent="0.3">
      <c r="A226" s="48">
        <v>44432</v>
      </c>
      <c r="B226" s="51">
        <v>120210</v>
      </c>
      <c r="C226" s="49">
        <v>86.982960594800005</v>
      </c>
      <c r="D226" s="49">
        <v>20.1385027366</v>
      </c>
      <c r="E226" s="49">
        <v>25.013139941999999</v>
      </c>
      <c r="F226" s="49">
        <v>21.115768652100002</v>
      </c>
      <c r="G226" s="49">
        <v>20.5638975269</v>
      </c>
      <c r="H226" s="49">
        <v>16.9293077785</v>
      </c>
      <c r="I226" s="49">
        <v>13.140055956099999</v>
      </c>
      <c r="J226" s="49">
        <v>28.243808887499998</v>
      </c>
      <c r="K226" s="49">
        <v>38.341670959299996</v>
      </c>
      <c r="L226" s="49">
        <v>56.190917129900001</v>
      </c>
      <c r="M226" s="49">
        <v>30.0425104065</v>
      </c>
      <c r="N226" s="49">
        <v>10.4004303268</v>
      </c>
      <c r="O226" s="49">
        <v>35.086860029599997</v>
      </c>
      <c r="P226" s="49">
        <v>25.878674360200002</v>
      </c>
      <c r="Q226" s="49">
        <v>24.8244929797</v>
      </c>
      <c r="R226" s="49">
        <v>34.601528161700003</v>
      </c>
      <c r="S226" s="49">
        <v>16.03</v>
      </c>
      <c r="T226" s="49">
        <v>17.674538747700002</v>
      </c>
      <c r="U226" s="49">
        <v>25.5138422371</v>
      </c>
      <c r="V226" s="49">
        <v>21.6065810212</v>
      </c>
      <c r="W226" s="49">
        <v>19.079999999999998</v>
      </c>
      <c r="X226" s="49">
        <v>40.5121702267</v>
      </c>
      <c r="Y226" s="49">
        <v>19.2006900636</v>
      </c>
      <c r="Z226" s="49">
        <v>23.95</v>
      </c>
      <c r="AA226" s="49">
        <v>33.549411794999997</v>
      </c>
      <c r="AB226" s="49">
        <v>9.0001559285700008</v>
      </c>
      <c r="AC226" s="49">
        <v>24.548673520000001</v>
      </c>
      <c r="AD226" s="49">
        <v>35.560906911399996</v>
      </c>
      <c r="AE226" s="49">
        <v>14.82372618</v>
      </c>
      <c r="AF226" s="49">
        <v>12.462187922</v>
      </c>
      <c r="AG226" s="49">
        <v>37.347768361599996</v>
      </c>
      <c r="AH226" s="49">
        <v>37.790417573299997</v>
      </c>
      <c r="AI226" s="49">
        <v>37.471925713200001</v>
      </c>
      <c r="AJ226" s="49">
        <v>5.6714130207400002</v>
      </c>
      <c r="AK226" s="49">
        <v>42.816283524900001</v>
      </c>
      <c r="AL226" s="49">
        <v>37.618505458500003</v>
      </c>
      <c r="AM226" s="49">
        <v>37.0454109995</v>
      </c>
      <c r="AN226" s="49">
        <v>42.157949781100001</v>
      </c>
      <c r="AO226" s="49">
        <v>51.458593515600001</v>
      </c>
      <c r="AP226" s="49">
        <v>36.367301571200002</v>
      </c>
      <c r="AQ226" s="49">
        <v>22.62</v>
      </c>
      <c r="AR226" s="49">
        <v>19.239999999999998</v>
      </c>
      <c r="AS226" s="49">
        <v>10.8836425119</v>
      </c>
      <c r="AT226" s="49">
        <v>21.125045424300001</v>
      </c>
      <c r="AU226" s="49">
        <v>9.4065590082200004</v>
      </c>
      <c r="AV226" s="49">
        <v>29.996003431199998</v>
      </c>
      <c r="AW226" s="49">
        <v>24.189694943300001</v>
      </c>
      <c r="AX226" s="49">
        <v>22.275847261100001</v>
      </c>
      <c r="AY226" s="49">
        <v>16.741042282199999</v>
      </c>
      <c r="AZ226" s="49">
        <v>18.038112202000001</v>
      </c>
      <c r="BA226" s="49">
        <v>2.7610740534099998</v>
      </c>
      <c r="BB226" s="49">
        <v>15.812060814000001</v>
      </c>
      <c r="BC226" s="49">
        <v>23.157849478999999</v>
      </c>
      <c r="BD226" s="49">
        <v>37.098921961000002</v>
      </c>
      <c r="BE226" s="49">
        <v>57.4003115601</v>
      </c>
      <c r="BF226" s="49">
        <v>27.690600862699998</v>
      </c>
      <c r="BG226" s="49">
        <v>3.39</v>
      </c>
      <c r="BH226" s="49">
        <v>11.3</v>
      </c>
      <c r="BI226" s="49">
        <v>7.9738086530799999</v>
      </c>
      <c r="BJ226" s="49">
        <v>19.637921227100001</v>
      </c>
      <c r="BK226" s="49">
        <v>17.775707280300001</v>
      </c>
      <c r="BL226" s="49">
        <v>20.534849492799999</v>
      </c>
      <c r="BM226" s="49">
        <v>12.821149740999999</v>
      </c>
      <c r="BN226" s="49">
        <v>18.7592879601</v>
      </c>
      <c r="BO226" s="49">
        <v>10.17</v>
      </c>
      <c r="BP226" s="49">
        <v>22.02</v>
      </c>
      <c r="BQ226" s="49">
        <v>6.5363458588399999</v>
      </c>
      <c r="BR226" s="49">
        <v>26.9783148094</v>
      </c>
      <c r="BS226" s="49">
        <v>20.54</v>
      </c>
      <c r="BT226">
        <v>12.6249824135</v>
      </c>
    </row>
    <row r="227" spans="1:72" x14ac:dyDescent="0.3">
      <c r="A227" s="48">
        <v>44431</v>
      </c>
      <c r="B227" s="51">
        <v>117471</v>
      </c>
      <c r="C227" s="49">
        <v>83.920978931099995</v>
      </c>
      <c r="D227" s="49">
        <v>19.729599127699998</v>
      </c>
      <c r="E227" s="49">
        <v>24.334269584899999</v>
      </c>
      <c r="F227" s="49">
        <v>20.8776768279</v>
      </c>
      <c r="G227" s="49">
        <v>20.036167051500001</v>
      </c>
      <c r="H227" s="49">
        <v>16.707946733</v>
      </c>
      <c r="I227" s="49">
        <v>12.9037240145</v>
      </c>
      <c r="J227" s="49">
        <v>27.350462144600002</v>
      </c>
      <c r="K227" s="49">
        <v>36.898704847899999</v>
      </c>
      <c r="L227" s="49">
        <v>55.5802533504</v>
      </c>
      <c r="M227" s="49">
        <v>31.055604832499998</v>
      </c>
      <c r="N227" s="49">
        <v>10.182810162999999</v>
      </c>
      <c r="O227" s="49">
        <v>35.175413518200003</v>
      </c>
      <c r="P227" s="49">
        <v>24.947077913800001</v>
      </c>
      <c r="Q227" s="49">
        <v>24.229719188800001</v>
      </c>
      <c r="R227" s="49">
        <v>33.845453638899997</v>
      </c>
      <c r="S227" s="49">
        <v>15.69</v>
      </c>
      <c r="T227" s="49">
        <v>17.165792719199999</v>
      </c>
      <c r="U227" s="49">
        <v>26.206078266799999</v>
      </c>
      <c r="V227" s="49">
        <v>21.2605681579</v>
      </c>
      <c r="W227" s="49">
        <v>18.68</v>
      </c>
      <c r="X227" s="49">
        <v>40.809916999099997</v>
      </c>
      <c r="Y227" s="49">
        <v>18.7581891904</v>
      </c>
      <c r="Z227" s="49">
        <v>23.85</v>
      </c>
      <c r="AA227" s="49">
        <v>34.050868941700003</v>
      </c>
      <c r="AB227" s="49">
        <v>8.6274500848999995</v>
      </c>
      <c r="AC227" s="49">
        <v>24.070514705800001</v>
      </c>
      <c r="AD227" s="49">
        <v>35.4335538013</v>
      </c>
      <c r="AE227" s="49">
        <v>14.459601037900001</v>
      </c>
      <c r="AF227" s="49">
        <v>12.0770648404</v>
      </c>
      <c r="AG227" s="49">
        <v>36.780384886999997</v>
      </c>
      <c r="AH227" s="49">
        <v>36.568578715900003</v>
      </c>
      <c r="AI227" s="49">
        <v>36.903585451799998</v>
      </c>
      <c r="AJ227" s="49">
        <v>5.6206242474200003</v>
      </c>
      <c r="AK227" s="49">
        <v>41.694791525799999</v>
      </c>
      <c r="AL227" s="49">
        <v>37.027876749599997</v>
      </c>
      <c r="AM227" s="49">
        <v>35.163861231200002</v>
      </c>
      <c r="AN227" s="49">
        <v>38.432363521399999</v>
      </c>
      <c r="AO227" s="49">
        <v>51.1098082066</v>
      </c>
      <c r="AP227" s="49">
        <v>36.157875447999999</v>
      </c>
      <c r="AQ227" s="49">
        <v>20.92</v>
      </c>
      <c r="AR227" s="49">
        <v>18.13</v>
      </c>
      <c r="AS227" s="49">
        <v>10.4887711282</v>
      </c>
      <c r="AT227" s="49">
        <v>20.479638199699998</v>
      </c>
      <c r="AU227" s="49">
        <v>9.2772933981700003</v>
      </c>
      <c r="AV227" s="49">
        <v>29.06420425</v>
      </c>
      <c r="AW227" s="49">
        <v>23.298141513499999</v>
      </c>
      <c r="AX227" s="49">
        <v>21.730090730299999</v>
      </c>
      <c r="AY227" s="49">
        <v>16.360564048499999</v>
      </c>
      <c r="AZ227" s="49">
        <v>18.003572973200001</v>
      </c>
      <c r="BA227" s="49">
        <v>2.6668394440799998</v>
      </c>
      <c r="BB227" s="49">
        <v>14.763211740999999</v>
      </c>
      <c r="BC227" s="49">
        <v>23.043489728499999</v>
      </c>
      <c r="BD227" s="49">
        <v>36.699915552299998</v>
      </c>
      <c r="BE227" s="49">
        <v>57.281634141300003</v>
      </c>
      <c r="BF227" s="49">
        <v>26.390432865200001</v>
      </c>
      <c r="BG227" s="49">
        <v>3.3</v>
      </c>
      <c r="BH227" s="49">
        <v>10.8</v>
      </c>
      <c r="BI227" s="49">
        <v>8.0020511866799993</v>
      </c>
      <c r="BJ227" s="49">
        <v>17.482656967</v>
      </c>
      <c r="BK227" s="49">
        <v>17.6143415668</v>
      </c>
      <c r="BL227" s="49">
        <v>20.0447576195</v>
      </c>
      <c r="BM227" s="49">
        <v>12.022234254100001</v>
      </c>
      <c r="BN227" s="49">
        <v>18.983658018900002</v>
      </c>
      <c r="BO227" s="49">
        <v>9.76</v>
      </c>
      <c r="BP227" s="49">
        <v>20.7</v>
      </c>
      <c r="BQ227" s="49">
        <v>6.3197234456500002</v>
      </c>
      <c r="BR227" s="49">
        <v>24.390954876199999</v>
      </c>
      <c r="BS227" s="49">
        <v>18.510000000000002</v>
      </c>
      <c r="BT227">
        <v>11.7068018743</v>
      </c>
    </row>
    <row r="228" spans="1:72" x14ac:dyDescent="0.3">
      <c r="A228" s="48">
        <v>44428</v>
      </c>
      <c r="B228" s="51">
        <v>118052</v>
      </c>
      <c r="C228" s="49">
        <v>85.098664186400001</v>
      </c>
      <c r="D228" s="49">
        <v>19.4229214211</v>
      </c>
      <c r="E228" s="49">
        <v>24.0756523061</v>
      </c>
      <c r="F228" s="49">
        <v>20.200603203099998</v>
      </c>
      <c r="G228" s="49">
        <v>19.895438924699999</v>
      </c>
      <c r="H228" s="49">
        <v>16.8811858121</v>
      </c>
      <c r="I228" s="49">
        <v>13.4236542861</v>
      </c>
      <c r="J228" s="49">
        <v>27.104143773099999</v>
      </c>
      <c r="K228" s="49">
        <v>37.428774031700002</v>
      </c>
      <c r="L228" s="49">
        <v>57.845618983999998</v>
      </c>
      <c r="M228" s="49">
        <v>30.0235740621</v>
      </c>
      <c r="N228" s="49">
        <v>10.137472628899999</v>
      </c>
      <c r="O228" s="49">
        <v>35.4017168779</v>
      </c>
      <c r="P228" s="49">
        <v>24.767924751100001</v>
      </c>
      <c r="Q228" s="49">
        <v>24.648985959400001</v>
      </c>
      <c r="R228" s="49">
        <v>34.868377993300001</v>
      </c>
      <c r="S228" s="49">
        <v>16.38</v>
      </c>
      <c r="T228" s="49">
        <v>17.139478269400001</v>
      </c>
      <c r="U228" s="49">
        <v>26.374192731099999</v>
      </c>
      <c r="V228" s="49">
        <v>21.654638363299998</v>
      </c>
      <c r="W228" s="49">
        <v>18.03</v>
      </c>
      <c r="X228" s="49">
        <v>41.116968358199998</v>
      </c>
      <c r="Y228" s="49">
        <v>19.1044942216</v>
      </c>
      <c r="Z228" s="49">
        <v>23.75</v>
      </c>
      <c r="AA228" s="49">
        <v>34.1955200417</v>
      </c>
      <c r="AB228" s="49">
        <v>8.62054812483</v>
      </c>
      <c r="AC228" s="49">
        <v>23.534976833999998</v>
      </c>
      <c r="AD228" s="49">
        <v>35.805816738700003</v>
      </c>
      <c r="AE228" s="49">
        <v>14.7279037742</v>
      </c>
      <c r="AF228" s="49">
        <v>12.551062479300001</v>
      </c>
      <c r="AG228" s="49">
        <v>37.228319208999999</v>
      </c>
      <c r="AH228" s="49">
        <v>36.9149267385</v>
      </c>
      <c r="AI228" s="49">
        <v>37.086610281699997</v>
      </c>
      <c r="AJ228" s="49">
        <v>5.6798778162900003</v>
      </c>
      <c r="AK228" s="49">
        <v>42.055949966199996</v>
      </c>
      <c r="AL228" s="49">
        <v>36.537200591500003</v>
      </c>
      <c r="AM228" s="49">
        <v>35.461453286400001</v>
      </c>
      <c r="AN228" s="49">
        <v>40.138289861399997</v>
      </c>
      <c r="AO228" s="49">
        <v>49.833764393199999</v>
      </c>
      <c r="AP228" s="49">
        <v>36.868103170200001</v>
      </c>
      <c r="AQ228" s="49">
        <v>19.87</v>
      </c>
      <c r="AR228" s="49">
        <v>18.86</v>
      </c>
      <c r="AS228" s="49">
        <v>10.5216770769</v>
      </c>
      <c r="AT228" s="49">
        <v>20.903487720299999</v>
      </c>
      <c r="AU228" s="49">
        <v>9.4562765505499993</v>
      </c>
      <c r="AV228" s="49">
        <v>29.391325239099999</v>
      </c>
      <c r="AW228" s="49">
        <v>23.592522363</v>
      </c>
      <c r="AX228" s="49">
        <v>21.923523424700001</v>
      </c>
      <c r="AY228" s="49">
        <v>16.6776292433</v>
      </c>
      <c r="AZ228" s="49">
        <v>17.4077712777</v>
      </c>
      <c r="BA228" s="49">
        <v>2.7328036706200001</v>
      </c>
      <c r="BB228" s="49">
        <v>15.0716967625</v>
      </c>
      <c r="BC228" s="49">
        <v>23.062549686899999</v>
      </c>
      <c r="BD228" s="49">
        <v>36.578478819200001</v>
      </c>
      <c r="BE228" s="49">
        <v>57.034389518799998</v>
      </c>
      <c r="BF228" s="49">
        <v>25.804861019000001</v>
      </c>
      <c r="BG228" s="49">
        <v>3.32</v>
      </c>
      <c r="BH228" s="49">
        <v>11.27</v>
      </c>
      <c r="BI228" s="49">
        <v>7.8325959850800002</v>
      </c>
      <c r="BJ228" s="49">
        <v>17.8386604385</v>
      </c>
      <c r="BK228" s="49">
        <v>17.665299160499998</v>
      </c>
      <c r="BL228" s="49">
        <v>20.172181506600001</v>
      </c>
      <c r="BM228" s="49">
        <v>12.378377302500001</v>
      </c>
      <c r="BN228" s="49">
        <v>18.749532740199999</v>
      </c>
      <c r="BO228" s="49">
        <v>9.92</v>
      </c>
      <c r="BP228" s="49">
        <v>19.829999999999998</v>
      </c>
      <c r="BQ228" s="49">
        <v>6.4798356640900003</v>
      </c>
      <c r="BR228" s="49">
        <v>25.011146021199998</v>
      </c>
      <c r="BS228" s="49">
        <v>18.2</v>
      </c>
      <c r="BT228">
        <v>11.7450593968</v>
      </c>
    </row>
    <row r="229" spans="1:72" x14ac:dyDescent="0.3">
      <c r="A229" s="48">
        <v>44427</v>
      </c>
      <c r="B229" s="51">
        <v>117164</v>
      </c>
      <c r="C229" s="49">
        <v>85.063769808499998</v>
      </c>
      <c r="D229" s="49">
        <v>19.452128821700001</v>
      </c>
      <c r="E229" s="49">
        <v>24.164551995699998</v>
      </c>
      <c r="F229" s="49">
        <v>20.208043572600001</v>
      </c>
      <c r="G229" s="49">
        <v>20.009780527699998</v>
      </c>
      <c r="H229" s="49">
        <v>16.544332047299999</v>
      </c>
      <c r="I229" s="49">
        <v>13.4047477308</v>
      </c>
      <c r="J229" s="49">
        <v>27.0676521625</v>
      </c>
      <c r="K229" s="49">
        <v>37.212819919799998</v>
      </c>
      <c r="L229" s="49">
        <v>57.264503451899998</v>
      </c>
      <c r="M229" s="49">
        <v>29.739528895999999</v>
      </c>
      <c r="N229" s="49">
        <v>10.119337615299999</v>
      </c>
      <c r="O229" s="49">
        <v>34.624414033699999</v>
      </c>
      <c r="P229" s="49">
        <v>24.803755383599999</v>
      </c>
      <c r="Q229" s="49">
        <v>23.722698908000002</v>
      </c>
      <c r="R229" s="49">
        <v>35.090752852999998</v>
      </c>
      <c r="S229" s="49">
        <v>15.93</v>
      </c>
      <c r="T229" s="49">
        <v>17.2096501354</v>
      </c>
      <c r="U229" s="49">
        <v>25.9291838549</v>
      </c>
      <c r="V229" s="49">
        <v>21.568135147500001</v>
      </c>
      <c r="W229" s="49">
        <v>18.100000000000001</v>
      </c>
      <c r="X229" s="49">
        <v>40.167900521</v>
      </c>
      <c r="Y229" s="49">
        <v>18.9986787954</v>
      </c>
      <c r="Z229" s="49">
        <v>23.59</v>
      </c>
      <c r="AA229" s="49">
        <v>33.8290705884</v>
      </c>
      <c r="AB229" s="49">
        <v>8.4065873627300007</v>
      </c>
      <c r="AC229" s="49">
        <v>22.855991317800001</v>
      </c>
      <c r="AD229" s="49">
        <v>32.298708013000002</v>
      </c>
      <c r="AE229" s="49">
        <v>14.5362589626</v>
      </c>
      <c r="AF229" s="49">
        <v>12.1165646437</v>
      </c>
      <c r="AG229" s="49">
        <v>36.431991525400001</v>
      </c>
      <c r="AH229" s="49">
        <v>36.712890391999998</v>
      </c>
      <c r="AI229" s="49">
        <v>36.604965992399997</v>
      </c>
      <c r="AJ229" s="49">
        <v>5.6206242474200003</v>
      </c>
      <c r="AK229" s="49">
        <v>41.466691458200003</v>
      </c>
      <c r="AL229" s="49">
        <v>36.537200591500003</v>
      </c>
      <c r="AM229" s="49">
        <v>35.519051748700001</v>
      </c>
      <c r="AN229" s="49">
        <v>40.020639768999999</v>
      </c>
      <c r="AO229" s="49">
        <v>48.880985012499998</v>
      </c>
      <c r="AP229" s="49">
        <v>36.376407054799998</v>
      </c>
      <c r="AQ229" s="49">
        <v>19.559999999999999</v>
      </c>
      <c r="AR229" s="49">
        <v>18.95</v>
      </c>
      <c r="AS229" s="49">
        <v>10.571035999799999</v>
      </c>
      <c r="AT229" s="49">
        <v>20.720461791000002</v>
      </c>
      <c r="AU229" s="49">
        <v>9.2772933981700003</v>
      </c>
      <c r="AV229" s="49">
        <v>28.2513581557</v>
      </c>
      <c r="AW229" s="49">
        <v>23.1719782923</v>
      </c>
      <c r="AX229" s="49">
        <v>21.902798493199999</v>
      </c>
      <c r="AY229" s="49">
        <v>16.2790329985</v>
      </c>
      <c r="AZ229" s="49">
        <v>17.226440326900001</v>
      </c>
      <c r="BA229" s="49">
        <v>2.7233802096800002</v>
      </c>
      <c r="BB229" s="49">
        <v>15.054069047</v>
      </c>
      <c r="BC229" s="49">
        <v>22.528870851099999</v>
      </c>
      <c r="BD229" s="49">
        <v>36.908092809000003</v>
      </c>
      <c r="BE229" s="49">
        <v>57.261854571500002</v>
      </c>
      <c r="BF229" s="49">
        <v>24.713116898999999</v>
      </c>
      <c r="BG229" s="49">
        <v>3.22</v>
      </c>
      <c r="BH229" s="49">
        <v>11.2</v>
      </c>
      <c r="BI229" s="49">
        <v>7.8890810522799999</v>
      </c>
      <c r="BJ229" s="49">
        <v>17.703956422299999</v>
      </c>
      <c r="BK229" s="49">
        <v>17.631327431399999</v>
      </c>
      <c r="BL229" s="49">
        <v>19.878126382600001</v>
      </c>
      <c r="BM229" s="49">
        <v>12.3109988879</v>
      </c>
      <c r="BN229" s="49">
        <v>18.154464323300001</v>
      </c>
      <c r="BO229" s="49">
        <v>9.49</v>
      </c>
      <c r="BP229" s="49">
        <v>19.100000000000001</v>
      </c>
      <c r="BQ229" s="49">
        <v>6.3950703719700002</v>
      </c>
      <c r="BR229" s="49">
        <v>24.410335849399999</v>
      </c>
      <c r="BS229" s="49">
        <v>17.670000000000002</v>
      </c>
      <c r="BT229">
        <v>11.1616321792</v>
      </c>
    </row>
    <row r="230" spans="1:72" x14ac:dyDescent="0.3">
      <c r="A230" s="48">
        <v>44426</v>
      </c>
      <c r="B230" s="51">
        <v>116642</v>
      </c>
      <c r="C230" s="49">
        <v>90.210690553700005</v>
      </c>
      <c r="D230" s="49">
        <v>19.561656574099999</v>
      </c>
      <c r="E230" s="49">
        <v>24.479741804300001</v>
      </c>
      <c r="F230" s="49">
        <v>20.401493179700001</v>
      </c>
      <c r="G230" s="49">
        <v>20.053758067299999</v>
      </c>
      <c r="H230" s="49">
        <v>15.851375731199999</v>
      </c>
      <c r="I230" s="49">
        <v>12.7997379601</v>
      </c>
      <c r="J230" s="49">
        <v>26.885194109499999</v>
      </c>
      <c r="K230" s="49">
        <v>36.525693200100001</v>
      </c>
      <c r="L230" s="49">
        <v>54.378624622899999</v>
      </c>
      <c r="M230" s="49">
        <v>28.6506890924</v>
      </c>
      <c r="N230" s="49">
        <v>10.200945176699999</v>
      </c>
      <c r="O230" s="49">
        <v>33.040290515800002</v>
      </c>
      <c r="P230" s="49">
        <v>25.708478855500001</v>
      </c>
      <c r="Q230" s="49">
        <v>22.698907956300001</v>
      </c>
      <c r="R230" s="49">
        <v>34.6904781056</v>
      </c>
      <c r="S230" s="49">
        <v>15.33</v>
      </c>
      <c r="T230" s="49">
        <v>17.0956208532</v>
      </c>
      <c r="U230" s="49">
        <v>25.019387930200001</v>
      </c>
      <c r="V230" s="49">
        <v>21.433574589500001</v>
      </c>
      <c r="W230" s="49">
        <v>17.28</v>
      </c>
      <c r="X230" s="49">
        <v>40.2051188676</v>
      </c>
      <c r="Y230" s="49">
        <v>18.931341706000001</v>
      </c>
      <c r="Z230" s="49">
        <v>22.96</v>
      </c>
      <c r="AA230" s="49">
        <v>32.806869481699998</v>
      </c>
      <c r="AB230" s="49">
        <v>8.2340383610300005</v>
      </c>
      <c r="AC230" s="49">
        <v>23.1620129589</v>
      </c>
      <c r="AD230" s="49">
        <v>31.0447696976</v>
      </c>
      <c r="AE230" s="49">
        <v>14.4700560915</v>
      </c>
      <c r="AF230" s="49">
        <v>11.682066808</v>
      </c>
      <c r="AG230" s="49">
        <v>34.441172316399999</v>
      </c>
      <c r="AH230" s="49">
        <v>36.164506022899999</v>
      </c>
      <c r="AI230" s="49">
        <v>35.612778756300003</v>
      </c>
      <c r="AJ230" s="49">
        <v>5.4597931318999997</v>
      </c>
      <c r="AK230" s="49">
        <v>40.231149425300003</v>
      </c>
      <c r="AL230" s="49">
        <v>36.419074849700003</v>
      </c>
      <c r="AM230" s="49">
        <v>37.698193572199997</v>
      </c>
      <c r="AN230" s="49">
        <v>39.1480682503</v>
      </c>
      <c r="AO230" s="49">
        <v>46.541571354600002</v>
      </c>
      <c r="AP230" s="49">
        <v>35.9848712593</v>
      </c>
      <c r="AQ230" s="49">
        <v>18.829999999999998</v>
      </c>
      <c r="AR230" s="49">
        <v>18.84</v>
      </c>
      <c r="AS230" s="49">
        <v>10.8507365633</v>
      </c>
      <c r="AT230" s="49">
        <v>20.537435861599999</v>
      </c>
      <c r="AU230" s="49">
        <v>9.2076888389199993</v>
      </c>
      <c r="AV230" s="49">
        <v>27.953975438200001</v>
      </c>
      <c r="AW230" s="49">
        <v>22.2467813369</v>
      </c>
      <c r="AX230" s="49">
        <v>23.135931920400001</v>
      </c>
      <c r="AY230" s="49">
        <v>15.7445516702</v>
      </c>
      <c r="AZ230" s="49">
        <v>16.751525931900002</v>
      </c>
      <c r="BA230" s="49">
        <v>2.69510982688</v>
      </c>
      <c r="BB230" s="49">
        <v>15.9618963958</v>
      </c>
      <c r="BC230" s="49">
        <v>21.6616427431</v>
      </c>
      <c r="BD230" s="49">
        <v>36.188146462799999</v>
      </c>
      <c r="BE230" s="49">
        <v>56.421222855000003</v>
      </c>
      <c r="BF230" s="49">
        <v>25.229214119400002</v>
      </c>
      <c r="BG230" s="49">
        <v>3.24</v>
      </c>
      <c r="BH230" s="49">
        <v>10.75</v>
      </c>
      <c r="BI230" s="49">
        <v>7.6066557162799997</v>
      </c>
      <c r="BJ230" s="49">
        <v>17.617360983200001</v>
      </c>
      <c r="BK230" s="49">
        <v>17.5209193116</v>
      </c>
      <c r="BL230" s="49">
        <v>19.574269421099999</v>
      </c>
      <c r="BM230" s="49">
        <v>12.1762420588</v>
      </c>
      <c r="BN230" s="49">
        <v>17.959359924400001</v>
      </c>
      <c r="BO230" s="49">
        <v>9.2200000000000006</v>
      </c>
      <c r="BP230" s="49">
        <v>17.7</v>
      </c>
      <c r="BQ230" s="49">
        <v>6.2914683482699996</v>
      </c>
      <c r="BR230" s="49">
        <v>24.197145143299998</v>
      </c>
      <c r="BS230" s="49">
        <v>17.23</v>
      </c>
      <c r="BT230">
        <v>11.0755527536</v>
      </c>
    </row>
    <row r="231" spans="1:72" x14ac:dyDescent="0.3">
      <c r="A231" s="48">
        <v>44425</v>
      </c>
      <c r="B231" s="51">
        <v>117903</v>
      </c>
      <c r="C231" s="49">
        <v>93.342460973300007</v>
      </c>
      <c r="D231" s="49">
        <v>19.7369009779</v>
      </c>
      <c r="E231" s="49">
        <v>24.4312510645</v>
      </c>
      <c r="F231" s="49">
        <v>20.6470253733</v>
      </c>
      <c r="G231" s="49">
        <v>20.185690686200001</v>
      </c>
      <c r="H231" s="49">
        <v>15.707009832000001</v>
      </c>
      <c r="I231" s="49">
        <v>13.064429734799999</v>
      </c>
      <c r="J231" s="49">
        <v>26.757473472400001</v>
      </c>
      <c r="K231" s="49">
        <v>37.163739439799997</v>
      </c>
      <c r="L231" s="49">
        <v>53.777810259200002</v>
      </c>
      <c r="M231" s="49">
        <v>28.442389303900001</v>
      </c>
      <c r="N231" s="49">
        <v>10.1737426562</v>
      </c>
      <c r="O231" s="49">
        <v>34.132450208199998</v>
      </c>
      <c r="P231" s="49">
        <v>25.932420309000001</v>
      </c>
      <c r="Q231" s="49">
        <v>22.903666146599999</v>
      </c>
      <c r="R231" s="49">
        <v>35.117437836100002</v>
      </c>
      <c r="S231" s="49">
        <v>15.71</v>
      </c>
      <c r="T231" s="49">
        <v>17.3324509009</v>
      </c>
      <c r="U231" s="49">
        <v>25.118278791600002</v>
      </c>
      <c r="V231" s="49">
        <v>21.904536542399999</v>
      </c>
      <c r="W231" s="49">
        <v>16.75</v>
      </c>
      <c r="X231" s="49">
        <v>40.177205107699997</v>
      </c>
      <c r="Y231" s="49">
        <v>19.066015884799999</v>
      </c>
      <c r="Z231" s="49">
        <v>23.11</v>
      </c>
      <c r="AA231" s="49">
        <v>33.308326628400003</v>
      </c>
      <c r="AB231" s="49">
        <v>8.0752932794699994</v>
      </c>
      <c r="AC231" s="49">
        <v>24.089641058400002</v>
      </c>
      <c r="AD231" s="49">
        <v>32.181151295900001</v>
      </c>
      <c r="AE231" s="49">
        <v>15.2266603316</v>
      </c>
      <c r="AF231" s="49">
        <v>11.6721918572</v>
      </c>
      <c r="AG231" s="49">
        <v>34.461080508499997</v>
      </c>
      <c r="AH231" s="49">
        <v>36.308817699000002</v>
      </c>
      <c r="AI231" s="49">
        <v>35.670576070999999</v>
      </c>
      <c r="AJ231" s="49">
        <v>5.4005395630299997</v>
      </c>
      <c r="AK231" s="49">
        <v>40.5923078657</v>
      </c>
      <c r="AL231" s="49">
        <v>36.709845906399998</v>
      </c>
      <c r="AM231" s="49">
        <v>38.590969737800002</v>
      </c>
      <c r="AN231" s="49">
        <v>39.432389306899999</v>
      </c>
      <c r="AO231" s="49">
        <v>44.6615334695</v>
      </c>
      <c r="AP231" s="49">
        <v>36.349090603999997</v>
      </c>
      <c r="AQ231" s="49">
        <v>18.16</v>
      </c>
      <c r="AR231" s="49">
        <v>19.309999999999999</v>
      </c>
      <c r="AS231" s="49">
        <v>10.8836425119</v>
      </c>
      <c r="AT231" s="49">
        <v>20.7975253402</v>
      </c>
      <c r="AU231" s="49">
        <v>9.18780182199</v>
      </c>
      <c r="AV231" s="49">
        <v>28.152230583200001</v>
      </c>
      <c r="AW231" s="49">
        <v>22.709379814599998</v>
      </c>
      <c r="AX231" s="49">
        <v>24.051283063900001</v>
      </c>
      <c r="AY231" s="49">
        <v>15.844200731400001</v>
      </c>
      <c r="AZ231" s="49">
        <v>16.596099402699998</v>
      </c>
      <c r="BA231" s="49">
        <v>2.6856863659500001</v>
      </c>
      <c r="BB231" s="49">
        <v>16.7551435938</v>
      </c>
      <c r="BC231" s="49">
        <v>21.871302285700001</v>
      </c>
      <c r="BD231" s="49">
        <v>36.066709729700001</v>
      </c>
      <c r="BE231" s="49">
        <v>56.530010488899997</v>
      </c>
      <c r="BF231" s="49">
        <v>25.0505650815</v>
      </c>
      <c r="BG231" s="49">
        <v>3.1</v>
      </c>
      <c r="BH231" s="49">
        <v>10.6</v>
      </c>
      <c r="BI231" s="49">
        <v>7.5219281154799997</v>
      </c>
      <c r="BJ231" s="49">
        <v>17.626982698700001</v>
      </c>
      <c r="BK231" s="49">
        <v>18.081452842699999</v>
      </c>
      <c r="BL231" s="49">
        <v>19.339025321899999</v>
      </c>
      <c r="BM231" s="49">
        <v>12.330249863500001</v>
      </c>
      <c r="BN231" s="49">
        <v>18.466631361699999</v>
      </c>
      <c r="BO231" s="49">
        <v>9.3800000000000008</v>
      </c>
      <c r="BP231" s="49">
        <v>17.170000000000002</v>
      </c>
      <c r="BQ231" s="49">
        <v>6.1407744956199997</v>
      </c>
      <c r="BR231" s="49">
        <v>24.013025897199999</v>
      </c>
      <c r="BS231" s="49">
        <v>17.05</v>
      </c>
      <c r="BT231">
        <v>10.9512158056</v>
      </c>
    </row>
    <row r="232" spans="1:72" x14ac:dyDescent="0.3">
      <c r="A232" s="48">
        <v>44424</v>
      </c>
      <c r="B232" s="51">
        <v>119180</v>
      </c>
      <c r="C232" s="49">
        <v>94.912707980299999</v>
      </c>
      <c r="D232" s="49">
        <v>19.736965964300001</v>
      </c>
      <c r="E232" s="49">
        <v>24.520150754100001</v>
      </c>
      <c r="F232" s="49">
        <v>20.6396512231</v>
      </c>
      <c r="G232" s="49">
        <v>20.264850257500001</v>
      </c>
      <c r="H232" s="49">
        <v>15.7840049782</v>
      </c>
      <c r="I232" s="49">
        <v>13.2156821775</v>
      </c>
      <c r="J232" s="49">
        <v>26.866948304200001</v>
      </c>
      <c r="K232" s="49">
        <v>37.065578479800003</v>
      </c>
      <c r="L232" s="49">
        <v>55.255222629000002</v>
      </c>
      <c r="M232" s="49">
        <v>29.057820497200002</v>
      </c>
      <c r="N232" s="49">
        <v>10.309755258599999</v>
      </c>
      <c r="O232" s="49">
        <v>33.856950466000001</v>
      </c>
      <c r="P232" s="49">
        <v>26.693821250700001</v>
      </c>
      <c r="Q232" s="49">
        <v>23.3814352574</v>
      </c>
      <c r="R232" s="49">
        <v>35.366497678899997</v>
      </c>
      <c r="S232" s="49">
        <v>15.95</v>
      </c>
      <c r="T232" s="49">
        <v>17.341222384200002</v>
      </c>
      <c r="U232" s="49">
        <v>25.474285892499999</v>
      </c>
      <c r="V232" s="49">
        <v>22.173657658300002</v>
      </c>
      <c r="W232" s="49">
        <v>16.77</v>
      </c>
      <c r="X232" s="49">
        <v>39.544493216200003</v>
      </c>
      <c r="Y232" s="49">
        <v>19.325744658200001</v>
      </c>
      <c r="Z232" s="49">
        <v>23.14</v>
      </c>
      <c r="AA232" s="49">
        <v>34.224450261699999</v>
      </c>
      <c r="AB232" s="49">
        <v>7.8544305572899997</v>
      </c>
      <c r="AC232" s="49">
        <v>24.2235255264</v>
      </c>
      <c r="AD232" s="49">
        <v>33.288143714900002</v>
      </c>
      <c r="AE232" s="49">
        <v>14.9051035296</v>
      </c>
      <c r="AF232" s="49">
        <v>11.731441562100001</v>
      </c>
      <c r="AG232" s="49">
        <v>34.560621468900003</v>
      </c>
      <c r="AH232" s="49">
        <v>36.558957937499997</v>
      </c>
      <c r="AI232" s="49">
        <v>35.836616057199997</v>
      </c>
      <c r="AJ232" s="49">
        <v>5.4513283363499996</v>
      </c>
      <c r="AK232" s="49">
        <v>40.854435315000003</v>
      </c>
      <c r="AL232" s="49">
        <v>36.937010794400003</v>
      </c>
      <c r="AM232" s="49">
        <v>39.790937702299999</v>
      </c>
      <c r="AN232" s="49">
        <v>40.2167232563</v>
      </c>
      <c r="AO232" s="49">
        <v>46.413966973299999</v>
      </c>
      <c r="AP232" s="49">
        <v>36.103242546300002</v>
      </c>
      <c r="AQ232" s="49">
        <v>19.45</v>
      </c>
      <c r="AR232" s="49">
        <v>19.420000000000002</v>
      </c>
      <c r="AS232" s="49">
        <v>11.2785138955</v>
      </c>
      <c r="AT232" s="49">
        <v>21.279172522700001</v>
      </c>
      <c r="AU232" s="49">
        <v>9.4363895336199999</v>
      </c>
      <c r="AV232" s="49">
        <v>28.746996018000001</v>
      </c>
      <c r="AW232" s="49">
        <v>22.675736289</v>
      </c>
      <c r="AX232" s="49">
        <v>24.5486814211</v>
      </c>
      <c r="AY232" s="49">
        <v>15.952908798099999</v>
      </c>
      <c r="AZ232" s="49">
        <v>16.596099402699998</v>
      </c>
      <c r="BA232" s="49">
        <v>2.82703827995</v>
      </c>
      <c r="BB232" s="49">
        <v>17.6541570849</v>
      </c>
      <c r="BC232" s="49">
        <v>22.080961828300001</v>
      </c>
      <c r="BD232" s="49">
        <v>37.124944118099997</v>
      </c>
      <c r="BE232" s="49">
        <v>56.787144896299999</v>
      </c>
      <c r="BF232" s="49">
        <v>23.581672992800002</v>
      </c>
      <c r="BG232" s="49">
        <v>3.12</v>
      </c>
      <c r="BH232" s="49">
        <v>10.61</v>
      </c>
      <c r="BI232" s="49">
        <v>7.7102116728099999</v>
      </c>
      <c r="BJ232" s="49">
        <v>18.348611357199999</v>
      </c>
      <c r="BK232" s="49">
        <v>18.429663066500002</v>
      </c>
      <c r="BL232" s="49">
        <v>19.299817972</v>
      </c>
      <c r="BM232" s="49">
        <v>12.542010594900001</v>
      </c>
      <c r="BN232" s="49">
        <v>18.573938781100001</v>
      </c>
      <c r="BO232" s="49">
        <v>9.41</v>
      </c>
      <c r="BP232" s="49">
        <v>17.2</v>
      </c>
      <c r="BQ232" s="49">
        <v>6.4609989325099999</v>
      </c>
      <c r="BR232" s="49">
        <v>24.555693149100001</v>
      </c>
      <c r="BS232" s="49">
        <v>17.45</v>
      </c>
      <c r="BT232">
        <v>10.922522663800001</v>
      </c>
    </row>
    <row r="233" spans="1:72" x14ac:dyDescent="0.3">
      <c r="A233" s="48">
        <v>44421</v>
      </c>
      <c r="B233" s="51">
        <v>121193</v>
      </c>
      <c r="C233" s="49">
        <v>94.476528256099996</v>
      </c>
      <c r="D233" s="49">
        <v>20.2262552742</v>
      </c>
      <c r="E233" s="49">
        <v>24.791828205600002</v>
      </c>
      <c r="F233" s="49">
        <v>21.040489424</v>
      </c>
      <c r="G233" s="49">
        <v>20.431964908099999</v>
      </c>
      <c r="H233" s="49">
        <v>16.024614810199999</v>
      </c>
      <c r="I233" s="49">
        <v>13.8395985034</v>
      </c>
      <c r="J233" s="49">
        <v>26.912562817400001</v>
      </c>
      <c r="K233" s="49">
        <v>38.302406575299997</v>
      </c>
      <c r="L233" s="49">
        <v>56.584893761799997</v>
      </c>
      <c r="M233" s="49">
        <v>28.7277221893</v>
      </c>
      <c r="N233" s="49">
        <v>10.4028422836</v>
      </c>
      <c r="O233" s="49">
        <v>35.195092071200001</v>
      </c>
      <c r="P233" s="49">
        <v>27.556047513900001</v>
      </c>
      <c r="Q233" s="49">
        <v>23.586193447700001</v>
      </c>
      <c r="R233" s="49">
        <v>36.327157072600002</v>
      </c>
      <c r="S233" s="49">
        <v>16.38</v>
      </c>
      <c r="T233" s="49">
        <v>17.516652049200001</v>
      </c>
      <c r="U233" s="49">
        <v>25.592954926200001</v>
      </c>
      <c r="V233" s="49">
        <v>22.673454016499999</v>
      </c>
      <c r="W233" s="49">
        <v>17.420000000000002</v>
      </c>
      <c r="X233" s="49">
        <v>39.1723097506</v>
      </c>
      <c r="Y233" s="49">
        <v>19.8355826208</v>
      </c>
      <c r="Z233" s="49">
        <v>23.77</v>
      </c>
      <c r="AA233" s="49">
        <v>35.265938181800003</v>
      </c>
      <c r="AB233" s="49">
        <v>7.98556779858</v>
      </c>
      <c r="AC233" s="49">
        <v>24.108767410999999</v>
      </c>
      <c r="AD233" s="49">
        <v>32.906084384400003</v>
      </c>
      <c r="AE233" s="49">
        <v>14.7443251286</v>
      </c>
      <c r="AF233" s="49">
        <v>11.7215666113</v>
      </c>
      <c r="AG233" s="49">
        <v>35.7849752825</v>
      </c>
      <c r="AH233" s="49">
        <v>37.434448772300001</v>
      </c>
      <c r="AI233" s="49">
        <v>35.639453642399999</v>
      </c>
      <c r="AJ233" s="49">
        <v>5.4005395630299997</v>
      </c>
      <c r="AK233" s="49">
        <v>40.582946171099998</v>
      </c>
      <c r="AL233" s="49">
        <v>37.046049940700001</v>
      </c>
      <c r="AM233" s="49">
        <v>40.904507973299999</v>
      </c>
      <c r="AN233" s="49">
        <v>42.295208222299998</v>
      </c>
      <c r="AO233" s="49">
        <v>48.055810013200002</v>
      </c>
      <c r="AP233" s="49">
        <v>35.966660292</v>
      </c>
      <c r="AQ233" s="49">
        <v>20.79</v>
      </c>
      <c r="AR233" s="49">
        <v>20.27</v>
      </c>
      <c r="AS233" s="49">
        <v>11.512307250099999</v>
      </c>
      <c r="AT233" s="49">
        <v>21.654857324999998</v>
      </c>
      <c r="AU233" s="49">
        <v>9.5457681267400005</v>
      </c>
      <c r="AV233" s="49">
        <v>29.421063510900002</v>
      </c>
      <c r="AW233" s="49">
        <v>22.221548692700001</v>
      </c>
      <c r="AX233" s="49">
        <v>24.213628361000001</v>
      </c>
      <c r="AY233" s="49">
        <v>15.980085814800001</v>
      </c>
      <c r="AZ233" s="49">
        <v>16.794699967900002</v>
      </c>
      <c r="BA233" s="49">
        <v>2.9778136548799998</v>
      </c>
      <c r="BB233" s="49">
        <v>18.641309153600002</v>
      </c>
      <c r="BC233" s="49">
        <v>22.328741287700002</v>
      </c>
      <c r="BD233" s="49">
        <v>37.645387259899998</v>
      </c>
      <c r="BE233" s="49">
        <v>58.854109940400001</v>
      </c>
      <c r="BF233" s="49">
        <v>24.613867433500001</v>
      </c>
      <c r="BG233" s="49">
        <v>3.32</v>
      </c>
      <c r="BH233" s="49">
        <v>11.3</v>
      </c>
      <c r="BI233" s="49">
        <v>8.0961929653499993</v>
      </c>
      <c r="BJ233" s="49">
        <v>18.3197462109</v>
      </c>
      <c r="BK233" s="49">
        <v>19.143069378700002</v>
      </c>
      <c r="BL233" s="49">
        <v>18.584283836899999</v>
      </c>
      <c r="BM233" s="49">
        <v>12.676767424099999</v>
      </c>
      <c r="BN233" s="49">
        <v>19.432398136500002</v>
      </c>
      <c r="BO233" s="49">
        <v>9.64</v>
      </c>
      <c r="BP233" s="49">
        <v>18.809999999999999</v>
      </c>
      <c r="BQ233" s="49">
        <v>6.7247131746499997</v>
      </c>
      <c r="BR233" s="49">
        <v>25.078979427699998</v>
      </c>
      <c r="BS233" s="49">
        <v>18.39</v>
      </c>
      <c r="BT233">
        <v>11.4294348364</v>
      </c>
    </row>
    <row r="234" spans="1:72" x14ac:dyDescent="0.3">
      <c r="A234" s="48">
        <v>44420</v>
      </c>
      <c r="B234" s="51">
        <v>120700</v>
      </c>
      <c r="C234" s="49">
        <v>95.261651759599999</v>
      </c>
      <c r="D234" s="49">
        <v>20.053970306</v>
      </c>
      <c r="E234" s="49">
        <v>24.461592677199999</v>
      </c>
      <c r="F234" s="49">
        <v>20.717005963599998</v>
      </c>
      <c r="G234" s="49">
        <v>20.3352143209</v>
      </c>
      <c r="H234" s="49">
        <v>15.9572440572</v>
      </c>
      <c r="I234" s="49">
        <v>13.130602678500001</v>
      </c>
      <c r="J234" s="49">
        <v>27.131512481000001</v>
      </c>
      <c r="K234" s="49">
        <v>38.488912399199997</v>
      </c>
      <c r="L234" s="49">
        <v>57.195557541299998</v>
      </c>
      <c r="M234" s="49">
        <v>28.4984872532</v>
      </c>
      <c r="N234" s="49">
        <v>10.3395756494</v>
      </c>
      <c r="O234" s="49">
        <v>34.939270882000002</v>
      </c>
      <c r="P234" s="49">
        <v>27.837590783500001</v>
      </c>
      <c r="Q234" s="49">
        <v>23.5959438378</v>
      </c>
      <c r="R234" s="49">
        <v>35.873512358900001</v>
      </c>
      <c r="S234" s="49">
        <v>16.09</v>
      </c>
      <c r="T234" s="49">
        <v>17.402622766899999</v>
      </c>
      <c r="U234" s="49">
        <v>25.5237313232</v>
      </c>
      <c r="V234" s="49">
        <v>23.0194668798</v>
      </c>
      <c r="W234" s="49">
        <v>17.75</v>
      </c>
      <c r="X234" s="49">
        <v>38.669862072100003</v>
      </c>
      <c r="Y234" s="49">
        <v>20.104930978399999</v>
      </c>
      <c r="Z234" s="49">
        <v>23.9</v>
      </c>
      <c r="AA234" s="49">
        <v>34.889845321800003</v>
      </c>
      <c r="AB234" s="49">
        <v>7.9165481979000001</v>
      </c>
      <c r="AC234" s="49">
        <v>23.563666362799999</v>
      </c>
      <c r="AD234" s="49">
        <v>33.748574190100001</v>
      </c>
      <c r="AE234" s="49">
        <v>14.384938114500001</v>
      </c>
      <c r="AF234" s="49">
        <v>11.7511914637</v>
      </c>
      <c r="AG234" s="49">
        <v>35.386811440700001</v>
      </c>
      <c r="AH234" s="49">
        <v>37.674968232499999</v>
      </c>
      <c r="AI234" s="49">
        <v>34.878970042500001</v>
      </c>
      <c r="AJ234" s="49">
        <v>5.4513283363499996</v>
      </c>
      <c r="AK234" s="49">
        <v>38.523373354999997</v>
      </c>
      <c r="AL234" s="49">
        <v>36.2009965572</v>
      </c>
      <c r="AM234" s="49">
        <v>41.874082088599998</v>
      </c>
      <c r="AN234" s="49">
        <v>45.912948563999997</v>
      </c>
      <c r="AO234" s="49">
        <v>47.7580664567</v>
      </c>
      <c r="AP234" s="49">
        <v>35.893816423099999</v>
      </c>
      <c r="AQ234" s="49">
        <v>19.38</v>
      </c>
      <c r="AR234" s="49">
        <v>20.97</v>
      </c>
      <c r="AS234" s="49">
        <v>11.600987487999999</v>
      </c>
      <c r="AT234" s="49">
        <v>21.7319208742</v>
      </c>
      <c r="AU234" s="49">
        <v>9.6551467198599994</v>
      </c>
      <c r="AV234" s="49">
        <v>28.7668215325</v>
      </c>
      <c r="AW234" s="49">
        <v>20.522550647300001</v>
      </c>
      <c r="AX234" s="49">
        <v>23.958020871900001</v>
      </c>
      <c r="AY234" s="49">
        <v>15.753610675699999</v>
      </c>
      <c r="AZ234" s="49">
        <v>16.760160739100002</v>
      </c>
      <c r="BA234" s="49">
        <v>3.0626248032799999</v>
      </c>
      <c r="BB234" s="49">
        <v>19.1436990457</v>
      </c>
      <c r="BC234" s="49">
        <v>22.500280913499999</v>
      </c>
      <c r="BD234" s="49">
        <v>37.732127783599999</v>
      </c>
      <c r="BE234" s="49">
        <v>59.299150260899999</v>
      </c>
      <c r="BF234" s="49">
        <v>24.564242700800001</v>
      </c>
      <c r="BG234" s="49">
        <v>3.27</v>
      </c>
      <c r="BH234" s="49">
        <v>12.07</v>
      </c>
      <c r="BI234" s="49">
        <v>8.3033048784200005</v>
      </c>
      <c r="BJ234" s="49">
        <v>18.598775958800001</v>
      </c>
      <c r="BK234" s="49">
        <v>18.701436899699999</v>
      </c>
      <c r="BL234" s="49">
        <v>19.152790410000001</v>
      </c>
      <c r="BM234" s="49">
        <v>12.705643887400001</v>
      </c>
      <c r="BN234" s="49">
        <v>19.169007197900001</v>
      </c>
      <c r="BO234" s="49">
        <v>9.7200000000000006</v>
      </c>
      <c r="BP234" s="49">
        <v>19.350000000000001</v>
      </c>
      <c r="BQ234" s="49">
        <v>6.8188968325600001</v>
      </c>
      <c r="BR234" s="49">
        <v>25.301860620399999</v>
      </c>
      <c r="BS234" s="49">
        <v>18.760000000000002</v>
      </c>
      <c r="BT234">
        <v>12.0319908153</v>
      </c>
    </row>
    <row r="235" spans="1:72" x14ac:dyDescent="0.3">
      <c r="A235" s="48">
        <v>44419</v>
      </c>
      <c r="B235" s="51">
        <v>122056</v>
      </c>
      <c r="C235" s="49">
        <v>95.322716920999994</v>
      </c>
      <c r="D235" s="49">
        <v>19.757640160499999</v>
      </c>
      <c r="E235" s="49">
        <v>24.928755131999999</v>
      </c>
      <c r="F235" s="49">
        <v>20.6044899774</v>
      </c>
      <c r="G235" s="49">
        <v>20.625466082399999</v>
      </c>
      <c r="H235" s="49">
        <v>15.947619663999999</v>
      </c>
      <c r="I235" s="49">
        <v>14.2271828878</v>
      </c>
      <c r="J235" s="49">
        <v>27.733624055899998</v>
      </c>
      <c r="K235" s="49">
        <v>39.107326446899997</v>
      </c>
      <c r="L235" s="49">
        <v>56.525797267000002</v>
      </c>
      <c r="M235" s="49">
        <v>30.2681809597</v>
      </c>
      <c r="N235" s="49">
        <v>10.5203374614</v>
      </c>
      <c r="O235" s="49">
        <v>35.5689845785</v>
      </c>
      <c r="P235" s="49">
        <v>28.224712779200001</v>
      </c>
      <c r="Q235" s="49">
        <v>23.654446177800001</v>
      </c>
      <c r="R235" s="49">
        <v>36.291577095100003</v>
      </c>
      <c r="S235" s="49">
        <v>16.45</v>
      </c>
      <c r="T235" s="49">
        <v>17.578052431900002</v>
      </c>
      <c r="U235" s="49">
        <v>24.841384379699999</v>
      </c>
      <c r="V235" s="49">
        <v>23.346256806300001</v>
      </c>
      <c r="W235" s="49">
        <v>18.3</v>
      </c>
      <c r="X235" s="49">
        <v>38.707080418700002</v>
      </c>
      <c r="Y235" s="49">
        <v>20.373437625099999</v>
      </c>
      <c r="Z235" s="49">
        <v>24.35</v>
      </c>
      <c r="AA235" s="49">
        <v>35.333442028500002</v>
      </c>
      <c r="AB235" s="49">
        <v>8.0131756388500008</v>
      </c>
      <c r="AC235" s="49">
        <v>23.840998474999999</v>
      </c>
      <c r="AD235" s="49">
        <v>34.218801058300002</v>
      </c>
      <c r="AE235" s="49">
        <v>16.4088544568</v>
      </c>
      <c r="AF235" s="49">
        <v>12.136314545299999</v>
      </c>
      <c r="AG235" s="49">
        <v>35.834745762700003</v>
      </c>
      <c r="AH235" s="49">
        <v>38.435009726399997</v>
      </c>
      <c r="AI235" s="49">
        <v>34.888358728900002</v>
      </c>
      <c r="AJ235" s="49">
        <v>5.6629482251800001</v>
      </c>
      <c r="AK235" s="49">
        <v>38.888479445100003</v>
      </c>
      <c r="AL235" s="49">
        <v>36.4009016587</v>
      </c>
      <c r="AM235" s="49">
        <v>42.334869787000002</v>
      </c>
      <c r="AN235" s="49">
        <v>44.8050768604</v>
      </c>
      <c r="AO235" s="49">
        <v>48.259977023399998</v>
      </c>
      <c r="AP235" s="49">
        <v>36.021293193699996</v>
      </c>
      <c r="AQ235" s="49">
        <v>19.93</v>
      </c>
      <c r="AR235" s="49">
        <v>20.91</v>
      </c>
      <c r="AS235" s="49">
        <v>11.7461006046</v>
      </c>
      <c r="AT235" s="49">
        <v>22.165403338499999</v>
      </c>
      <c r="AU235" s="49">
        <v>9.8440733806999994</v>
      </c>
      <c r="AV235" s="49">
        <v>27.98371371</v>
      </c>
      <c r="AW235" s="49">
        <v>20.6066594614</v>
      </c>
      <c r="AX235" s="49">
        <v>24.579768818400002</v>
      </c>
      <c r="AY235" s="49">
        <v>15.844200731400001</v>
      </c>
      <c r="AZ235" s="49">
        <v>17.001935340199999</v>
      </c>
      <c r="BA235" s="49">
        <v>3.1285890298100001</v>
      </c>
      <c r="BB235" s="49">
        <v>19.4169286361</v>
      </c>
      <c r="BC235" s="49">
        <v>21.6330528055</v>
      </c>
      <c r="BD235" s="49">
        <v>37.775498045399999</v>
      </c>
      <c r="BE235" s="49">
        <v>59.536505098500001</v>
      </c>
      <c r="BF235" s="49">
        <v>25.110114760799998</v>
      </c>
      <c r="BG235" s="49">
        <v>3.35</v>
      </c>
      <c r="BH235" s="49">
        <v>13.02</v>
      </c>
      <c r="BI235" s="49">
        <v>9.3576927994800005</v>
      </c>
      <c r="BJ235" s="49">
        <v>18.954779430399999</v>
      </c>
      <c r="BK235" s="49">
        <v>18.854309680899998</v>
      </c>
      <c r="BL235" s="49">
        <v>20.093766806800001</v>
      </c>
      <c r="BM235" s="49">
        <v>13.0232849846</v>
      </c>
      <c r="BN235" s="49">
        <v>20.183550072500001</v>
      </c>
      <c r="BO235" s="49">
        <v>9.94</v>
      </c>
      <c r="BP235" s="49">
        <v>19.53</v>
      </c>
      <c r="BQ235" s="49">
        <v>6.9224988562599998</v>
      </c>
      <c r="BR235" s="49">
        <v>25.854218359000001</v>
      </c>
      <c r="BS235" s="49">
        <v>19.54</v>
      </c>
      <c r="BT235">
        <v>12.7971412646</v>
      </c>
    </row>
    <row r="236" spans="1:72" x14ac:dyDescent="0.3">
      <c r="A236" s="48">
        <v>44418</v>
      </c>
      <c r="B236" s="51">
        <v>122202</v>
      </c>
      <c r="C236" s="49">
        <v>96.0118808852</v>
      </c>
      <c r="D236" s="49">
        <v>19.488875610000001</v>
      </c>
      <c r="E236" s="49">
        <v>24.654901279200001</v>
      </c>
      <c r="F236" s="49">
        <v>20.2880387662</v>
      </c>
      <c r="G236" s="49">
        <v>20.546306511099999</v>
      </c>
      <c r="H236" s="49">
        <v>16.0823611699</v>
      </c>
      <c r="I236" s="49">
        <v>14.662033660400001</v>
      </c>
      <c r="J236" s="49">
        <v>28.007311135399998</v>
      </c>
      <c r="K236" s="49">
        <v>39.1760391189</v>
      </c>
      <c r="L236" s="49">
        <v>56.565194930200001</v>
      </c>
      <c r="M236" s="49">
        <v>29.818880485000001</v>
      </c>
      <c r="N236" s="49">
        <v>10.366689921200001</v>
      </c>
      <c r="O236" s="49">
        <v>35.509948919400003</v>
      </c>
      <c r="P236" s="49">
        <v>27.925573055299999</v>
      </c>
      <c r="Q236" s="49">
        <v>23.478939157599999</v>
      </c>
      <c r="R236" s="49">
        <v>36.069202235399999</v>
      </c>
      <c r="S236" s="49">
        <v>16.72</v>
      </c>
      <c r="T236" s="49">
        <v>17.464023149700001</v>
      </c>
      <c r="U236" s="49">
        <v>25.8698493381</v>
      </c>
      <c r="V236" s="49">
        <v>23.355868274700001</v>
      </c>
      <c r="W236" s="49">
        <v>18.72</v>
      </c>
      <c r="X236" s="49">
        <v>38.148805220299998</v>
      </c>
      <c r="Y236" s="49">
        <v>20.185664006500001</v>
      </c>
      <c r="Z236" s="49">
        <v>24.4</v>
      </c>
      <c r="AA236" s="49">
        <v>35.0730700485</v>
      </c>
      <c r="AB236" s="49">
        <v>7.9786658385100004</v>
      </c>
      <c r="AC236" s="49">
        <v>23.984446119299999</v>
      </c>
      <c r="AD236" s="49">
        <v>34.111040734299998</v>
      </c>
      <c r="AE236" s="49">
        <v>16.4466846688</v>
      </c>
      <c r="AF236" s="49">
        <v>12.2745638566</v>
      </c>
      <c r="AG236" s="49">
        <v>36.611165254200003</v>
      </c>
      <c r="AH236" s="49">
        <v>38.348422720800002</v>
      </c>
      <c r="AI236" s="49">
        <v>35.254517499199999</v>
      </c>
      <c r="AJ236" s="49">
        <v>5.5529058829900002</v>
      </c>
      <c r="AK236" s="49">
        <v>38.954011307400002</v>
      </c>
      <c r="AL236" s="49">
        <v>36.1646501751</v>
      </c>
      <c r="AM236" s="49">
        <v>42.037277731800003</v>
      </c>
      <c r="AN236" s="49">
        <v>44.265847270199998</v>
      </c>
      <c r="AO236" s="49">
        <v>48.481157951</v>
      </c>
      <c r="AP236" s="49">
        <v>36.057715128200002</v>
      </c>
      <c r="AQ236" s="49">
        <v>19.600000000000001</v>
      </c>
      <c r="AR236" s="49">
        <v>20.399999999999999</v>
      </c>
      <c r="AS236" s="49">
        <v>11.713853245299999</v>
      </c>
      <c r="AT236" s="49">
        <v>22.242466887700001</v>
      </c>
      <c r="AU236" s="49">
        <v>9.8540168891600004</v>
      </c>
      <c r="AV236" s="49">
        <v>28.2513581557</v>
      </c>
      <c r="AW236" s="49">
        <v>20.858985903800001</v>
      </c>
      <c r="AX236" s="49">
        <v>24.603947905199998</v>
      </c>
      <c r="AY236" s="49">
        <v>15.663020620099999</v>
      </c>
      <c r="AZ236" s="49">
        <v>16.8896828468</v>
      </c>
      <c r="BA236" s="49">
        <v>3.1474359516699999</v>
      </c>
      <c r="BB236" s="49">
        <v>19.478625640400001</v>
      </c>
      <c r="BC236" s="49">
        <v>22.300151350099998</v>
      </c>
      <c r="BD236" s="49">
        <v>37.341795427199997</v>
      </c>
      <c r="BE236" s="49">
        <v>59.447497034400001</v>
      </c>
      <c r="BF236" s="49">
        <v>26.400357811799999</v>
      </c>
      <c r="BG236" s="49">
        <v>3.44</v>
      </c>
      <c r="BH236" s="49">
        <v>12.8</v>
      </c>
      <c r="BI236" s="49">
        <v>8.1620922104200009</v>
      </c>
      <c r="BJ236" s="49">
        <v>19.291539471</v>
      </c>
      <c r="BK236" s="49">
        <v>18.6165075768</v>
      </c>
      <c r="BL236" s="49">
        <v>23.798861369200001</v>
      </c>
      <c r="BM236" s="49">
        <v>13.013659496800001</v>
      </c>
      <c r="BN236" s="49">
        <v>20.212815732399999</v>
      </c>
      <c r="BO236" s="49">
        <v>10.029999999999999</v>
      </c>
      <c r="BP236" s="49">
        <v>19.82</v>
      </c>
      <c r="BQ236" s="49">
        <v>7.0920294404900002</v>
      </c>
      <c r="BR236" s="49">
        <v>25.9511232254</v>
      </c>
      <c r="BS236" s="49">
        <v>19.68</v>
      </c>
      <c r="BT236">
        <v>12.012862053999999</v>
      </c>
    </row>
    <row r="237" spans="1:72" x14ac:dyDescent="0.3">
      <c r="A237" s="48">
        <v>44417</v>
      </c>
      <c r="B237" s="51">
        <v>123019</v>
      </c>
      <c r="C237" s="49">
        <v>95.095903464499997</v>
      </c>
      <c r="D237" s="49">
        <v>19.426853021500001</v>
      </c>
      <c r="E237" s="49">
        <v>25.130118259100001</v>
      </c>
      <c r="F237" s="49">
        <v>20.281006517000002</v>
      </c>
      <c r="G237" s="49">
        <v>20.845353780500002</v>
      </c>
      <c r="H237" s="49">
        <v>16.515458867500001</v>
      </c>
      <c r="I237" s="49">
        <v>14.907818879700001</v>
      </c>
      <c r="J237" s="49">
        <v>28.7371433474</v>
      </c>
      <c r="K237" s="49">
        <v>39.725740494699998</v>
      </c>
      <c r="L237" s="49">
        <v>57.717576578600003</v>
      </c>
      <c r="M237" s="49">
        <v>30.213164575099999</v>
      </c>
      <c r="N237" s="49">
        <v>10.4480327366</v>
      </c>
      <c r="O237" s="49">
        <v>35.578823855000003</v>
      </c>
      <c r="P237" s="49">
        <v>27.2393113356</v>
      </c>
      <c r="Q237" s="49">
        <v>23.576443057700001</v>
      </c>
      <c r="R237" s="49">
        <v>36.567321921000001</v>
      </c>
      <c r="S237" s="49">
        <v>17.3</v>
      </c>
      <c r="T237" s="49">
        <v>17.7710250634</v>
      </c>
      <c r="U237" s="49">
        <v>26.403859989499999</v>
      </c>
      <c r="V237" s="49">
        <v>23.346256806300001</v>
      </c>
      <c r="W237" s="49">
        <v>17.579999999999998</v>
      </c>
      <c r="X237" s="49">
        <v>39.200223510599997</v>
      </c>
      <c r="Y237" s="49">
        <v>20.3640489442</v>
      </c>
      <c r="Z237" s="49">
        <v>24.72</v>
      </c>
      <c r="AA237" s="49">
        <v>35.362372248500002</v>
      </c>
      <c r="AB237" s="49">
        <v>8.1236069999399998</v>
      </c>
      <c r="AC237" s="49">
        <v>24.0131356481</v>
      </c>
      <c r="AD237" s="49">
        <v>34.924141360699998</v>
      </c>
      <c r="AE237" s="49">
        <v>16.787156576800001</v>
      </c>
      <c r="AF237" s="49">
        <v>12.639937036599999</v>
      </c>
      <c r="AG237" s="49">
        <v>37.148686440699997</v>
      </c>
      <c r="AH237" s="49">
        <v>38.9064278683</v>
      </c>
      <c r="AI237" s="49">
        <v>35.752117879399997</v>
      </c>
      <c r="AJ237" s="49">
        <v>5.6544834296299999</v>
      </c>
      <c r="AK237" s="49">
        <v>39.749755350000001</v>
      </c>
      <c r="AL237" s="49">
        <v>36.991530367599999</v>
      </c>
      <c r="AM237" s="49">
        <v>41.595689520800001</v>
      </c>
      <c r="AN237" s="49">
        <v>45.3639147994</v>
      </c>
      <c r="AO237" s="49">
        <v>48.5747344973</v>
      </c>
      <c r="AP237" s="49">
        <v>36.613149628899997</v>
      </c>
      <c r="AQ237" s="49">
        <v>18.98</v>
      </c>
      <c r="AR237" s="49">
        <v>20.49</v>
      </c>
      <c r="AS237" s="49">
        <v>11.528430929700001</v>
      </c>
      <c r="AT237" s="49">
        <v>22.6952152392</v>
      </c>
      <c r="AU237" s="49">
        <v>10.033000041499999</v>
      </c>
      <c r="AV237" s="49">
        <v>28.816385318799998</v>
      </c>
      <c r="AW237" s="49">
        <v>21.170188516100001</v>
      </c>
      <c r="AX237" s="49">
        <v>24.742114115500002</v>
      </c>
      <c r="AY237" s="49">
        <v>15.8079647091</v>
      </c>
      <c r="AZ237" s="49">
        <v>16.855143618100001</v>
      </c>
      <c r="BA237" s="49">
        <v>3.18512979541</v>
      </c>
      <c r="BB237" s="49">
        <v>18.967421890600001</v>
      </c>
      <c r="BC237" s="49">
        <v>22.128611724399999</v>
      </c>
      <c r="BD237" s="49">
        <v>37.515276474499998</v>
      </c>
      <c r="BE237" s="49">
        <v>60.228790041499998</v>
      </c>
      <c r="BF237" s="49">
        <v>26.549232010000001</v>
      </c>
      <c r="BG237" s="49">
        <v>3.48</v>
      </c>
      <c r="BH237" s="49">
        <v>12.71</v>
      </c>
      <c r="BI237" s="49">
        <v>8.3315474120200008</v>
      </c>
      <c r="BJ237" s="49">
        <v>19.580190934400001</v>
      </c>
      <c r="BK237" s="49">
        <v>18.557057050800001</v>
      </c>
      <c r="BL237" s="49">
        <v>24.092916493299999</v>
      </c>
      <c r="BM237" s="49">
        <v>13.283173155</v>
      </c>
      <c r="BN237" s="49">
        <v>20.466451451000001</v>
      </c>
      <c r="BO237" s="49">
        <v>10.210000000000001</v>
      </c>
      <c r="BP237" s="49">
        <v>20.22</v>
      </c>
      <c r="BQ237" s="49">
        <v>7.1014478062900004</v>
      </c>
      <c r="BR237" s="49">
        <v>26.406576097599999</v>
      </c>
      <c r="BS237" s="49">
        <v>19.940000000000001</v>
      </c>
      <c r="BT237">
        <v>12.003297673400001</v>
      </c>
    </row>
    <row r="238" spans="1:72" x14ac:dyDescent="0.3">
      <c r="A238" s="48">
        <v>44414</v>
      </c>
      <c r="B238" s="51">
        <v>122810</v>
      </c>
      <c r="C238" s="49">
        <v>95.697831483800002</v>
      </c>
      <c r="D238" s="49">
        <v>19.564680996100002</v>
      </c>
      <c r="E238" s="49">
        <v>24.840155356099999</v>
      </c>
      <c r="F238" s="49">
        <v>20.4708772438</v>
      </c>
      <c r="G238" s="49">
        <v>20.854149288399999</v>
      </c>
      <c r="H238" s="49">
        <v>16.4577125078</v>
      </c>
      <c r="I238" s="49">
        <v>15.0307114894</v>
      </c>
      <c r="J238" s="49">
        <v>29.001707524299999</v>
      </c>
      <c r="K238" s="49">
        <v>40.491395982299998</v>
      </c>
      <c r="L238" s="49">
        <v>57.372847025699997</v>
      </c>
      <c r="M238" s="49">
        <v>29.892235664600001</v>
      </c>
      <c r="N238" s="49">
        <v>10.4028422836</v>
      </c>
      <c r="O238" s="49">
        <v>35.657538067099999</v>
      </c>
      <c r="P238" s="49">
        <v>27.591240422599999</v>
      </c>
      <c r="Q238" s="49">
        <v>23.498439937600001</v>
      </c>
      <c r="R238" s="49">
        <v>36.647376870499997</v>
      </c>
      <c r="S238" s="49">
        <v>17.14</v>
      </c>
      <c r="T238" s="49">
        <v>17.788568029899999</v>
      </c>
      <c r="U238" s="49">
        <v>25.711623959899999</v>
      </c>
      <c r="V238" s="49">
        <v>23.259753590399999</v>
      </c>
      <c r="W238" s="49">
        <v>17.47</v>
      </c>
      <c r="X238" s="49">
        <v>38.948999671300001</v>
      </c>
      <c r="Y238" s="49">
        <v>19.997890387799998</v>
      </c>
      <c r="Z238" s="49">
        <v>24.4</v>
      </c>
      <c r="AA238" s="49">
        <v>35.082713455099999</v>
      </c>
      <c r="AB238" s="49">
        <v>8.0890971995999994</v>
      </c>
      <c r="AC238" s="49">
        <v>23.372402837100001</v>
      </c>
      <c r="AD238" s="49">
        <v>34.796788250500001</v>
      </c>
      <c r="AE238" s="49">
        <v>16.172415631700002</v>
      </c>
      <c r="AF238" s="49">
        <v>12.442438020399999</v>
      </c>
      <c r="AG238" s="49">
        <v>37.088961864399998</v>
      </c>
      <c r="AH238" s="49">
        <v>39.348983674899998</v>
      </c>
      <c r="AI238" s="49">
        <v>35.367181736299997</v>
      </c>
      <c r="AJ238" s="49">
        <v>5.5444410874400001</v>
      </c>
      <c r="AK238" s="49">
        <v>39.599968236099997</v>
      </c>
      <c r="AL238" s="49">
        <v>37.146002491399997</v>
      </c>
      <c r="AM238" s="49">
        <v>41.682087214299997</v>
      </c>
      <c r="AN238" s="49">
        <v>45.5894108098</v>
      </c>
      <c r="AO238" s="49">
        <v>48.0387960957</v>
      </c>
      <c r="AP238" s="49">
        <v>35.875605455799999</v>
      </c>
      <c r="AQ238" s="49">
        <v>19.23</v>
      </c>
      <c r="AR238" s="49">
        <v>20.68</v>
      </c>
      <c r="AS238" s="49">
        <v>11.5687401287</v>
      </c>
      <c r="AT238" s="49">
        <v>22.3484292678</v>
      </c>
      <c r="AU238" s="49">
        <v>10.0031695161</v>
      </c>
      <c r="AV238" s="49">
        <v>28.8956873767</v>
      </c>
      <c r="AW238" s="49">
        <v>21.044025294899999</v>
      </c>
      <c r="AX238" s="49">
        <v>24.9390009653</v>
      </c>
      <c r="AY238" s="49">
        <v>15.58148957</v>
      </c>
      <c r="AZ238" s="49">
        <v>16.259341922600001</v>
      </c>
      <c r="BA238" s="49">
        <v>3.2039767172700002</v>
      </c>
      <c r="BB238" s="49">
        <v>19.029118894900002</v>
      </c>
      <c r="BC238" s="49">
        <v>21.823652389599999</v>
      </c>
      <c r="BD238" s="49">
        <v>37.064225751599999</v>
      </c>
      <c r="BE238" s="49">
        <v>60.545263158300003</v>
      </c>
      <c r="BF238" s="49">
        <v>26.9958546045</v>
      </c>
      <c r="BG238" s="49">
        <v>3.51</v>
      </c>
      <c r="BH238" s="49">
        <v>12.35</v>
      </c>
      <c r="BI238" s="49">
        <v>8.0114653645500002</v>
      </c>
      <c r="BJ238" s="49">
        <v>19.320404617299999</v>
      </c>
      <c r="BK238" s="49">
        <v>18.361719608200001</v>
      </c>
      <c r="BL238" s="49">
        <v>24.298755080100001</v>
      </c>
      <c r="BM238" s="49">
        <v>13.177292789299999</v>
      </c>
      <c r="BN238" s="49">
        <v>20.0762426531</v>
      </c>
      <c r="BO238" s="49">
        <v>10.199999999999999</v>
      </c>
      <c r="BP238" s="49">
        <v>20.57</v>
      </c>
      <c r="BQ238" s="49">
        <v>7.2615600247299996</v>
      </c>
      <c r="BR238" s="49">
        <v>26.106171011699999</v>
      </c>
      <c r="BS238" s="49">
        <v>20.100000000000001</v>
      </c>
      <c r="BT238">
        <v>11.505949881399999</v>
      </c>
    </row>
    <row r="239" spans="1:72" x14ac:dyDescent="0.3">
      <c r="A239" s="48">
        <v>44413</v>
      </c>
      <c r="B239" s="51">
        <v>121632</v>
      </c>
      <c r="C239" s="49">
        <v>95.156968625800005</v>
      </c>
      <c r="D239" s="49">
        <v>19.537115401200001</v>
      </c>
      <c r="E239" s="49">
        <v>24.163575249099999</v>
      </c>
      <c r="F239" s="49">
        <v>20.583393229999999</v>
      </c>
      <c r="G239" s="49">
        <v>20.4055783843</v>
      </c>
      <c r="H239" s="49">
        <v>15.9957416304</v>
      </c>
      <c r="I239" s="49">
        <v>14.8510992137</v>
      </c>
      <c r="J239" s="49">
        <v>28.144154675199999</v>
      </c>
      <c r="K239" s="49">
        <v>38.901188431000001</v>
      </c>
      <c r="L239" s="49">
        <v>57.619082420600002</v>
      </c>
      <c r="M239" s="49">
        <v>29.323733023100001</v>
      </c>
      <c r="N239" s="49">
        <v>10.213042380999999</v>
      </c>
      <c r="O239" s="49">
        <v>35.2836455598</v>
      </c>
      <c r="P239" s="49">
        <v>27.045750337699999</v>
      </c>
      <c r="Q239" s="49">
        <v>23.1571762871</v>
      </c>
      <c r="R239" s="49">
        <v>36.665166859300001</v>
      </c>
      <c r="S239" s="49">
        <v>16.87</v>
      </c>
      <c r="T239" s="49">
        <v>17.420165733400001</v>
      </c>
      <c r="U239" s="49">
        <v>25.592954926200001</v>
      </c>
      <c r="V239" s="49">
        <v>23.38470268</v>
      </c>
      <c r="W239" s="49">
        <v>17.27</v>
      </c>
      <c r="X239" s="49">
        <v>38.455856579399999</v>
      </c>
      <c r="Y239" s="49">
        <v>19.932169621300002</v>
      </c>
      <c r="Z239" s="49">
        <v>24.55</v>
      </c>
      <c r="AA239" s="49">
        <v>35.150217301799998</v>
      </c>
      <c r="AB239" s="49">
        <v>8.0131756388500008</v>
      </c>
      <c r="AC239" s="49">
        <v>23.6210454205</v>
      </c>
      <c r="AD239" s="49">
        <v>33.964094838000001</v>
      </c>
      <c r="AE239" s="49">
        <v>16.077840101700001</v>
      </c>
      <c r="AF239" s="49">
        <v>12.481937823599999</v>
      </c>
      <c r="AG239" s="49">
        <v>37.357722457599998</v>
      </c>
      <c r="AH239" s="49">
        <v>38.290698050400003</v>
      </c>
      <c r="AI239" s="49">
        <v>34.8320266104</v>
      </c>
      <c r="AJ239" s="49">
        <v>5.4005395630299997</v>
      </c>
      <c r="AK239" s="49">
        <v>39.5157129846</v>
      </c>
      <c r="AL239" s="49">
        <v>35.728493590100001</v>
      </c>
      <c r="AM239" s="49">
        <v>41.883681832299999</v>
      </c>
      <c r="AN239" s="49">
        <v>46.716890862100001</v>
      </c>
      <c r="AO239" s="49">
        <v>47.137058467499998</v>
      </c>
      <c r="AP239" s="49">
        <v>35.584229980099998</v>
      </c>
      <c r="AQ239" s="49">
        <v>18.62</v>
      </c>
      <c r="AR239" s="49">
        <v>20.46</v>
      </c>
      <c r="AS239" s="49">
        <v>11.4397506918</v>
      </c>
      <c r="AT239" s="49">
        <v>22.3773280988</v>
      </c>
      <c r="AU239" s="49">
        <v>9.9236214484200005</v>
      </c>
      <c r="AV239" s="49">
        <v>28.727170503499998</v>
      </c>
      <c r="AW239" s="49">
        <v>21.035614413499999</v>
      </c>
      <c r="AX239" s="49">
        <v>25.025354846700001</v>
      </c>
      <c r="AY239" s="49">
        <v>15.4999585199</v>
      </c>
      <c r="AZ239" s="49">
        <v>16.259341922600001</v>
      </c>
      <c r="BA239" s="49">
        <v>3.1629213979599999</v>
      </c>
      <c r="BB239" s="49">
        <v>18.5267290028</v>
      </c>
      <c r="BC239" s="49">
        <v>22.033311932299998</v>
      </c>
      <c r="BD239" s="49">
        <v>37.697431574100001</v>
      </c>
      <c r="BE239" s="49">
        <v>60.337577675399999</v>
      </c>
      <c r="BF239" s="49">
        <v>27.144728802700001</v>
      </c>
      <c r="BG239" s="49">
        <v>3.48</v>
      </c>
      <c r="BH239" s="49">
        <v>12.16</v>
      </c>
      <c r="BI239" s="49">
        <v>8.0679504317500008</v>
      </c>
      <c r="BJ239" s="49">
        <v>18.887427422199998</v>
      </c>
      <c r="BK239" s="49">
        <v>18.225832691600001</v>
      </c>
      <c r="BL239" s="49">
        <v>24.269349567700001</v>
      </c>
      <c r="BM239" s="49">
        <v>13.100288887</v>
      </c>
      <c r="BN239" s="49">
        <v>19.734809954900001</v>
      </c>
      <c r="BO239" s="49">
        <v>10.199999999999999</v>
      </c>
      <c r="BP239" s="49">
        <v>20.47</v>
      </c>
      <c r="BQ239" s="49">
        <v>7.1108661720799997</v>
      </c>
      <c r="BR239" s="49">
        <v>25.718551546</v>
      </c>
      <c r="BS239" s="49">
        <v>20.02</v>
      </c>
      <c r="BT239">
        <v>11.7068018743</v>
      </c>
    </row>
    <row r="240" spans="1:72" x14ac:dyDescent="0.3">
      <c r="A240" s="48">
        <v>44412</v>
      </c>
      <c r="B240" s="51">
        <v>121801</v>
      </c>
      <c r="C240" s="49">
        <v>98.157885128199993</v>
      </c>
      <c r="D240" s="49">
        <v>18.110595863899999</v>
      </c>
      <c r="E240" s="49">
        <v>24.091084523399999</v>
      </c>
      <c r="F240" s="49">
        <v>18.776105201299998</v>
      </c>
      <c r="G240" s="49">
        <v>20.625466082399999</v>
      </c>
      <c r="H240" s="49">
        <v>16.005366023600001</v>
      </c>
      <c r="I240" s="49">
        <v>15.0685246001</v>
      </c>
      <c r="J240" s="49">
        <v>28.655037223600001</v>
      </c>
      <c r="K240" s="49">
        <v>39.715924398699997</v>
      </c>
      <c r="L240" s="49">
        <v>58.269143863300002</v>
      </c>
      <c r="M240" s="49">
        <v>29.901405061999998</v>
      </c>
      <c r="N240" s="49">
        <v>10.185928109100001</v>
      </c>
      <c r="O240" s="49">
        <v>35.490270366399997</v>
      </c>
      <c r="P240" s="49">
        <v>27.811196102</v>
      </c>
      <c r="Q240" s="49">
        <v>23.625195007799999</v>
      </c>
      <c r="R240" s="49">
        <v>36.896436713299998</v>
      </c>
      <c r="S240" s="49">
        <v>16.97</v>
      </c>
      <c r="T240" s="49">
        <v>17.7183961639</v>
      </c>
      <c r="U240" s="49">
        <v>25.147946050000002</v>
      </c>
      <c r="V240" s="49">
        <v>23.5961549853</v>
      </c>
      <c r="W240" s="49">
        <v>17.3</v>
      </c>
      <c r="X240" s="49">
        <v>38.707080418700002</v>
      </c>
      <c r="Y240" s="49">
        <v>20.157497963699999</v>
      </c>
      <c r="Z240" s="49">
        <v>24.79</v>
      </c>
      <c r="AA240" s="49">
        <v>35.564883788499998</v>
      </c>
      <c r="AB240" s="49">
        <v>8.1443128801399993</v>
      </c>
      <c r="AC240" s="49">
        <v>23.8983775327</v>
      </c>
      <c r="AD240" s="49">
        <v>34.659638747300001</v>
      </c>
      <c r="AE240" s="49">
        <v>16.371024244699999</v>
      </c>
      <c r="AF240" s="49">
        <v>12.5708123809</v>
      </c>
      <c r="AG240" s="49">
        <v>36.680843926599998</v>
      </c>
      <c r="AH240" s="49">
        <v>38.781357749000001</v>
      </c>
      <c r="AI240" s="49">
        <v>35.508012032499998</v>
      </c>
      <c r="AJ240" s="49">
        <v>5.3666803808200001</v>
      </c>
      <c r="AK240" s="49">
        <v>40.0867763563</v>
      </c>
      <c r="AL240" s="49">
        <v>35.763482099500003</v>
      </c>
      <c r="AM240" s="49">
        <v>43.611635701200001</v>
      </c>
      <c r="AN240" s="49">
        <v>46.854149303299998</v>
      </c>
      <c r="AO240" s="49">
        <v>49.187235527799999</v>
      </c>
      <c r="AP240" s="49">
        <v>35.802761586899997</v>
      </c>
      <c r="AQ240" s="49">
        <v>18.32</v>
      </c>
      <c r="AR240" s="49">
        <v>19.96</v>
      </c>
      <c r="AS240" s="49">
        <v>11.8025334833</v>
      </c>
      <c r="AT240" s="49">
        <v>22.647050521000001</v>
      </c>
      <c r="AU240" s="49">
        <v>10.0031695161</v>
      </c>
      <c r="AV240" s="49">
        <v>28.746996018000001</v>
      </c>
      <c r="AW240" s="49">
        <v>21.565499942500001</v>
      </c>
      <c r="AX240" s="49">
        <v>26.372475397500001</v>
      </c>
      <c r="AY240" s="49">
        <v>15.5633715589</v>
      </c>
      <c r="AZ240" s="49">
        <v>16.4579424878</v>
      </c>
      <c r="BA240" s="49">
        <v>3.1909946648099998</v>
      </c>
      <c r="BB240" s="49">
        <v>18.852841739700001</v>
      </c>
      <c r="BC240" s="49">
        <v>22.100021786700001</v>
      </c>
      <c r="BD240" s="49">
        <v>37.775498045399999</v>
      </c>
      <c r="BE240" s="49">
        <v>60.228790041499998</v>
      </c>
      <c r="BF240" s="49">
        <v>27.442477199100001</v>
      </c>
      <c r="BG240" s="49">
        <v>3.56</v>
      </c>
      <c r="BH240" s="49">
        <v>12.25</v>
      </c>
      <c r="BI240" s="49">
        <v>8.1903347440199994</v>
      </c>
      <c r="BJ240" s="49">
        <v>19.455108633599998</v>
      </c>
      <c r="BK240" s="49">
        <v>18.752394493499999</v>
      </c>
      <c r="BL240" s="49">
        <v>24.769243278499999</v>
      </c>
      <c r="BM240" s="49">
        <v>13.5238103499</v>
      </c>
      <c r="BN240" s="49">
        <v>19.900648694000001</v>
      </c>
      <c r="BO240" s="49">
        <v>10.56</v>
      </c>
      <c r="BP240" s="49">
        <v>20.94</v>
      </c>
      <c r="BQ240" s="49">
        <v>7.0261008799600004</v>
      </c>
      <c r="BR240" s="49">
        <v>26.4647190174</v>
      </c>
      <c r="BS240" s="49">
        <v>19.96</v>
      </c>
      <c r="BT240">
        <v>11.687673113100001</v>
      </c>
    </row>
    <row r="241" spans="1:72" x14ac:dyDescent="0.3">
      <c r="A241" s="48">
        <v>44411</v>
      </c>
      <c r="B241" s="51">
        <v>123576</v>
      </c>
      <c r="C241" s="49">
        <v>98.262568262000002</v>
      </c>
      <c r="D241" s="49">
        <v>18.5034055916</v>
      </c>
      <c r="E241" s="49">
        <v>24.783773680500001</v>
      </c>
      <c r="F241" s="49">
        <v>19.4793301152</v>
      </c>
      <c r="G241" s="49">
        <v>21.566585430300002</v>
      </c>
      <c r="H241" s="49">
        <v>16.4288393279</v>
      </c>
      <c r="I241" s="49">
        <v>15.1346975437</v>
      </c>
      <c r="J241" s="49">
        <v>29.083813648100001</v>
      </c>
      <c r="K241" s="49">
        <v>39.784637070700001</v>
      </c>
      <c r="L241" s="49">
        <v>60.189779944000001</v>
      </c>
      <c r="M241" s="49">
        <v>30.158148190399999</v>
      </c>
      <c r="N241" s="49">
        <v>10.4209184648</v>
      </c>
      <c r="O241" s="49">
        <v>35.834645044200002</v>
      </c>
      <c r="P241" s="49">
        <v>27.7584067389</v>
      </c>
      <c r="Q241" s="49">
        <v>23.839703588100001</v>
      </c>
      <c r="R241" s="49">
        <v>37.305606455099998</v>
      </c>
      <c r="S241" s="49">
        <v>16.8</v>
      </c>
      <c r="T241" s="49">
        <v>18.3674859244</v>
      </c>
      <c r="U241" s="49">
        <v>25.4841749787</v>
      </c>
      <c r="V241" s="49">
        <v>24.595747701600001</v>
      </c>
      <c r="W241" s="49">
        <v>17.899999999999999</v>
      </c>
      <c r="X241" s="49">
        <v>39.023436364399998</v>
      </c>
      <c r="Y241" s="49">
        <v>20.223218730199999</v>
      </c>
      <c r="Z241" s="49">
        <v>25.3</v>
      </c>
      <c r="AA241" s="49">
        <v>35.458806315099999</v>
      </c>
      <c r="AB241" s="49">
        <v>8.2478422811600005</v>
      </c>
      <c r="AC241" s="49">
        <v>23.420218718600001</v>
      </c>
      <c r="AD241" s="49">
        <v>35.139662008599998</v>
      </c>
      <c r="AE241" s="49">
        <v>16.4939724338</v>
      </c>
      <c r="AF241" s="49">
        <v>12.995435265699999</v>
      </c>
      <c r="AG241" s="49">
        <v>36.243930788299998</v>
      </c>
      <c r="AH241" s="49">
        <v>39.1180849932</v>
      </c>
      <c r="AI241" s="49">
        <v>35.489234659700003</v>
      </c>
      <c r="AJ241" s="49">
        <v>5.3328211985999996</v>
      </c>
      <c r="AK241" s="49">
        <v>40.723371590299998</v>
      </c>
      <c r="AL241" s="49">
        <v>36.2785757081</v>
      </c>
      <c r="AM241" s="49">
        <v>43.150848002799997</v>
      </c>
      <c r="AN241" s="49">
        <v>48.040454401799998</v>
      </c>
      <c r="AO241" s="49">
        <v>49.357374702900003</v>
      </c>
      <c r="AP241" s="49">
        <v>35.720812234299999</v>
      </c>
      <c r="AQ241" s="49">
        <v>18.920000000000002</v>
      </c>
      <c r="AR241" s="49">
        <v>20.43</v>
      </c>
      <c r="AS241" s="49">
        <v>11.729976925000001</v>
      </c>
      <c r="AT241" s="49">
        <v>22.926405886800001</v>
      </c>
      <c r="AU241" s="49">
        <v>10.152322143099999</v>
      </c>
      <c r="AV241" s="49">
        <v>29.540016597800001</v>
      </c>
      <c r="AW241" s="49">
        <v>21.472980246900001</v>
      </c>
      <c r="AX241" s="49">
        <v>26.296483981800002</v>
      </c>
      <c r="AY241" s="49">
        <v>15.6811386312</v>
      </c>
      <c r="AZ241" s="49">
        <v>16.8378740038</v>
      </c>
      <c r="BA241" s="49">
        <v>3.2284256872700001</v>
      </c>
      <c r="BB241" s="49">
        <v>18.024339110700001</v>
      </c>
      <c r="BC241" s="49">
        <v>22.496602224099998</v>
      </c>
      <c r="BD241" s="49">
        <v>39.423567994599999</v>
      </c>
      <c r="BE241" s="49">
        <v>58.646424457499997</v>
      </c>
      <c r="BF241" s="49">
        <v>27.7898503282</v>
      </c>
      <c r="BG241" s="49">
        <v>3.6</v>
      </c>
      <c r="BH241" s="49">
        <v>12.56</v>
      </c>
      <c r="BI241" s="49">
        <v>8.3315474120200008</v>
      </c>
      <c r="BJ241" s="49">
        <v>19.753381812499999</v>
      </c>
      <c r="BK241" s="49">
        <v>18.302269082199999</v>
      </c>
      <c r="BL241" s="49">
        <v>25.288740664199999</v>
      </c>
      <c r="BM241" s="49">
        <v>13.552686813299999</v>
      </c>
      <c r="BN241" s="49">
        <v>19.968935233700002</v>
      </c>
      <c r="BO241" s="49">
        <v>10.72</v>
      </c>
      <c r="BP241" s="49">
        <v>21.59</v>
      </c>
      <c r="BQ241" s="49">
        <v>7.1579580010299999</v>
      </c>
      <c r="BR241" s="49">
        <v>26.745743130000001</v>
      </c>
      <c r="BS241" s="49">
        <v>20.22</v>
      </c>
      <c r="BT241">
        <v>11.8311388223</v>
      </c>
    </row>
    <row r="242" spans="1:72" x14ac:dyDescent="0.3">
      <c r="A242" s="48">
        <v>44410</v>
      </c>
      <c r="B242" s="51">
        <v>122515</v>
      </c>
      <c r="C242" s="49">
        <v>95.026114708600005</v>
      </c>
      <c r="D242" s="49">
        <v>18.200184047400001</v>
      </c>
      <c r="E242" s="49">
        <v>24.542137927999999</v>
      </c>
      <c r="F242" s="49">
        <v>19.155846654800001</v>
      </c>
      <c r="G242" s="49">
        <v>21.4443500269</v>
      </c>
      <c r="H242" s="49">
        <v>16.226727069100001</v>
      </c>
      <c r="I242" s="49">
        <v>14.766019714700001</v>
      </c>
      <c r="J242" s="49">
        <v>29.248025895800001</v>
      </c>
      <c r="K242" s="49">
        <v>39.568682958700002</v>
      </c>
      <c r="L242" s="49">
        <v>60.248876438800004</v>
      </c>
      <c r="M242" s="49">
        <v>30.121470600599999</v>
      </c>
      <c r="N242" s="49">
        <v>10.2943851964</v>
      </c>
      <c r="O242" s="49">
        <v>36.060948403899999</v>
      </c>
      <c r="P242" s="49">
        <v>27.0369521105</v>
      </c>
      <c r="Q242" s="49">
        <v>23.781201247999999</v>
      </c>
      <c r="R242" s="49">
        <v>37.074336601100001</v>
      </c>
      <c r="S242" s="49">
        <v>16.940000000000001</v>
      </c>
      <c r="T242" s="49">
        <v>18.2470974694</v>
      </c>
      <c r="U242" s="49">
        <v>25.157835136100001</v>
      </c>
      <c r="V242" s="49">
        <v>24.7495311964</v>
      </c>
      <c r="W242" s="49">
        <v>17.59</v>
      </c>
      <c r="X242" s="49">
        <v>38.576816205699998</v>
      </c>
      <c r="Y242" s="49">
        <v>19.7162299598</v>
      </c>
      <c r="Z242" s="49">
        <v>25.47</v>
      </c>
      <c r="AA242" s="49">
        <v>35.680604668500003</v>
      </c>
      <c r="AB242" s="49">
        <v>8.1926266006200006</v>
      </c>
      <c r="AC242" s="49">
        <v>23.334150132000001</v>
      </c>
      <c r="AD242" s="49">
        <v>35.090680043200003</v>
      </c>
      <c r="AE242" s="49">
        <v>16.512887539800001</v>
      </c>
      <c r="AF242" s="49">
        <v>12.9263106101</v>
      </c>
      <c r="AG242" s="49">
        <v>36.710633458700002</v>
      </c>
      <c r="AH242" s="49">
        <v>39.031497987500003</v>
      </c>
      <c r="AI242" s="49">
        <v>35.423513854799999</v>
      </c>
      <c r="AJ242" s="49">
        <v>5.3751451763700002</v>
      </c>
      <c r="AK242" s="49">
        <v>40.573584476400001</v>
      </c>
      <c r="AL242" s="49">
        <v>36.056552601</v>
      </c>
      <c r="AM242" s="49">
        <v>43.045250821899998</v>
      </c>
      <c r="AN242" s="49">
        <v>50.266001983199999</v>
      </c>
      <c r="AO242" s="49">
        <v>49.536020836799999</v>
      </c>
      <c r="AP242" s="49">
        <v>36.012187710100001</v>
      </c>
      <c r="AQ242" s="49">
        <v>18.89</v>
      </c>
      <c r="AR242" s="49">
        <v>20.63</v>
      </c>
      <c r="AS242" s="49">
        <v>11.4558743714</v>
      </c>
      <c r="AT242" s="49">
        <v>23.138330647099998</v>
      </c>
      <c r="AU242" s="49">
        <v>10.152322143099999</v>
      </c>
      <c r="AV242" s="49">
        <v>30.342949934899998</v>
      </c>
      <c r="AW242" s="49">
        <v>21.380460551399999</v>
      </c>
      <c r="AX242" s="49">
        <v>25.536569825000001</v>
      </c>
      <c r="AY242" s="49">
        <v>15.690197636800001</v>
      </c>
      <c r="AZ242" s="49">
        <v>17.096918219199999</v>
      </c>
      <c r="BA242" s="49">
        <v>3.2471411985</v>
      </c>
      <c r="BB242" s="49">
        <v>18.0067113952</v>
      </c>
      <c r="BC242" s="49">
        <v>22.648222121100002</v>
      </c>
      <c r="BD242" s="49">
        <v>39.6837895655</v>
      </c>
      <c r="BE242" s="49">
        <v>59.368378755199998</v>
      </c>
      <c r="BF242" s="49">
        <v>28.266247762399999</v>
      </c>
      <c r="BG242" s="49">
        <v>3.64</v>
      </c>
      <c r="BH242" s="49">
        <v>12.73</v>
      </c>
      <c r="BI242" s="49">
        <v>8.4633459021499995</v>
      </c>
      <c r="BJ242" s="49">
        <v>20.109385283999998</v>
      </c>
      <c r="BK242" s="49">
        <v>18.582535847700001</v>
      </c>
      <c r="BL242" s="49">
        <v>25.582795788199999</v>
      </c>
      <c r="BM242" s="49">
        <v>13.860702422699999</v>
      </c>
      <c r="BN242" s="49">
        <v>19.432398136500002</v>
      </c>
      <c r="BO242" s="49">
        <v>10.76</v>
      </c>
      <c r="BP242" s="49">
        <v>21.85</v>
      </c>
      <c r="BQ242" s="49">
        <v>7.1673763668200001</v>
      </c>
      <c r="BR242" s="49">
        <v>27.036457729199999</v>
      </c>
      <c r="BS242" s="49">
        <v>20.34</v>
      </c>
      <c r="BT242">
        <v>12.098941479600001</v>
      </c>
    </row>
    <row r="243" spans="1:72" x14ac:dyDescent="0.3">
      <c r="A243" s="48">
        <v>44407</v>
      </c>
      <c r="B243" s="51">
        <v>121800</v>
      </c>
      <c r="C243" s="49">
        <v>94.877813602399996</v>
      </c>
      <c r="D243" s="49">
        <v>18.544753984</v>
      </c>
      <c r="E243" s="49">
        <v>24.393129213999998</v>
      </c>
      <c r="F243" s="49">
        <v>19.338685132399998</v>
      </c>
      <c r="G243" s="49">
        <v>21.312520006300002</v>
      </c>
      <c r="H243" s="49">
        <v>16.014990416900002</v>
      </c>
      <c r="I243" s="49">
        <v>14.4162484411</v>
      </c>
      <c r="J243" s="49">
        <v>28.8557410819</v>
      </c>
      <c r="K243" s="49">
        <v>39.509786382800002</v>
      </c>
      <c r="L243" s="49">
        <v>61.214119187000001</v>
      </c>
      <c r="M243" s="49">
        <v>29.387918805200002</v>
      </c>
      <c r="N243" s="49">
        <v>10.095547203100001</v>
      </c>
      <c r="O243" s="49">
        <v>34.980423655899997</v>
      </c>
      <c r="P243" s="49">
        <v>27.0985397008</v>
      </c>
      <c r="Q243" s="49">
        <v>23.5959438378</v>
      </c>
      <c r="R243" s="49">
        <v>36.736326814400002</v>
      </c>
      <c r="S243" s="49">
        <v>16.46</v>
      </c>
      <c r="T243" s="49">
        <v>18.098105799399999</v>
      </c>
      <c r="U243" s="49">
        <v>24.960053413299999</v>
      </c>
      <c r="V243" s="49">
        <v>24.557301827900002</v>
      </c>
      <c r="W243" s="49">
        <v>17.850000000000001</v>
      </c>
      <c r="X243" s="49">
        <v>38.344201539799997</v>
      </c>
      <c r="Y243" s="49">
        <v>20.063611154299998</v>
      </c>
      <c r="Z243" s="49">
        <v>25.62</v>
      </c>
      <c r="AA243" s="49">
        <v>34.378744768399997</v>
      </c>
      <c r="AB243" s="49">
        <v>8.2409403211000001</v>
      </c>
      <c r="AC243" s="49">
        <v>23.391529189700002</v>
      </c>
      <c r="AD243" s="49">
        <v>34.738009892000001</v>
      </c>
      <c r="AE243" s="49">
        <v>16.7209537058</v>
      </c>
      <c r="AF243" s="49">
        <v>12.837436052799999</v>
      </c>
      <c r="AG243" s="49">
        <v>35.111928566400003</v>
      </c>
      <c r="AH243" s="49">
        <v>39.012256430699999</v>
      </c>
      <c r="AI243" s="49">
        <v>35.611287583100001</v>
      </c>
      <c r="AJ243" s="49">
        <v>5.18045487864</v>
      </c>
      <c r="AK243" s="49">
        <v>40.021244493899999</v>
      </c>
      <c r="AL243" s="49">
        <v>36.003267055199998</v>
      </c>
      <c r="AM243" s="49">
        <v>43.661544105700003</v>
      </c>
      <c r="AN243" s="49">
        <v>48.138496145399998</v>
      </c>
      <c r="AO243" s="49">
        <v>49.127686816500002</v>
      </c>
      <c r="AP243" s="49">
        <v>34.600837749299998</v>
      </c>
      <c r="AQ243" s="49">
        <v>18.59</v>
      </c>
      <c r="AR243" s="49">
        <v>20.6</v>
      </c>
      <c r="AS243" s="49">
        <v>11.4881217306</v>
      </c>
      <c r="AT243" s="49">
        <v>22.492923422600001</v>
      </c>
      <c r="AU243" s="49">
        <v>9.9733389907499994</v>
      </c>
      <c r="AV243" s="49">
        <v>29.668882442099999</v>
      </c>
      <c r="AW243" s="49">
        <v>21.2963517373</v>
      </c>
      <c r="AX243" s="49">
        <v>25.546932290699999</v>
      </c>
      <c r="AY243" s="49">
        <v>15.5180765311</v>
      </c>
      <c r="AZ243" s="49">
        <v>16.932856882799999</v>
      </c>
      <c r="BA243" s="49">
        <v>3.1629213979599999</v>
      </c>
      <c r="BB243" s="49">
        <v>18.130105403799998</v>
      </c>
      <c r="BC243" s="49">
        <v>22.136504968600001</v>
      </c>
      <c r="BD243" s="49">
        <v>39.033235638199997</v>
      </c>
      <c r="BE243" s="49">
        <v>50.8928330958</v>
      </c>
      <c r="BF243" s="49">
        <v>28.047898938399999</v>
      </c>
      <c r="BG243" s="49">
        <v>3.64</v>
      </c>
      <c r="BH243" s="49">
        <v>12.59</v>
      </c>
      <c r="BI243" s="49">
        <v>8.4445175464200002</v>
      </c>
      <c r="BJ243" s="49">
        <v>20.061276706800001</v>
      </c>
      <c r="BK243" s="49">
        <v>18.709929832</v>
      </c>
      <c r="BL243" s="49">
        <v>25.239731476900001</v>
      </c>
      <c r="BM243" s="49">
        <v>13.8029494959</v>
      </c>
      <c r="BN243" s="49">
        <v>20.066487433199999</v>
      </c>
      <c r="BO243" s="49">
        <v>10.91</v>
      </c>
      <c r="BP243" s="49">
        <v>22.3</v>
      </c>
      <c r="BQ243" s="49">
        <v>7.0261008799600004</v>
      </c>
      <c r="BR243" s="49">
        <v>26.648838263599998</v>
      </c>
      <c r="BS243" s="49">
        <v>20.6</v>
      </c>
      <c r="BT243">
        <v>12.098941479600001</v>
      </c>
    </row>
    <row r="244" spans="1:72" x14ac:dyDescent="0.3">
      <c r="A244" s="48">
        <v>44406</v>
      </c>
      <c r="B244" s="51">
        <v>125675</v>
      </c>
      <c r="C244" s="49">
        <v>100.818581446</v>
      </c>
      <c r="D244" s="49">
        <v>19.164979869700002</v>
      </c>
      <c r="E244" s="49">
        <v>24.658796957900002</v>
      </c>
      <c r="F244" s="49">
        <v>19.852039319500001</v>
      </c>
      <c r="G244" s="49">
        <v>21.681644064099999</v>
      </c>
      <c r="H244" s="49">
        <v>16.486585687600002</v>
      </c>
      <c r="I244" s="49">
        <v>14.945631990400001</v>
      </c>
      <c r="J244" s="49">
        <v>29.539958780599999</v>
      </c>
      <c r="K244" s="49">
        <v>41.512269965900003</v>
      </c>
      <c r="L244" s="49">
        <v>66.079730591399994</v>
      </c>
      <c r="M244" s="49">
        <v>29.287055433300001</v>
      </c>
      <c r="N244" s="49">
        <v>10.3395756494</v>
      </c>
      <c r="O244" s="49">
        <v>35.3918428084</v>
      </c>
      <c r="P244" s="49">
        <v>27.626433331299999</v>
      </c>
      <c r="Q244" s="49">
        <v>24.414976599100001</v>
      </c>
      <c r="R244" s="49">
        <v>37.474611348400003</v>
      </c>
      <c r="S244" s="49">
        <v>16.850000000000001</v>
      </c>
      <c r="T244" s="49">
        <v>18.562609241200001</v>
      </c>
      <c r="U244" s="49">
        <v>25.711623959899999</v>
      </c>
      <c r="V244" s="49">
        <v>25.422333986200002</v>
      </c>
      <c r="W244" s="49">
        <v>18.38</v>
      </c>
      <c r="X244" s="49">
        <v>38.1953281535</v>
      </c>
      <c r="Y244" s="49">
        <v>20.307716858599999</v>
      </c>
      <c r="Z244" s="49">
        <v>26.07</v>
      </c>
      <c r="AA244" s="49">
        <v>35.179147521799997</v>
      </c>
      <c r="AB244" s="49">
        <v>8.3513716821799999</v>
      </c>
      <c r="AC244" s="49">
        <v>24.089641058400002</v>
      </c>
      <c r="AD244" s="49">
        <v>35.022105291599999</v>
      </c>
      <c r="AE244" s="49">
        <v>17.449185286900001</v>
      </c>
      <c r="AF244" s="49">
        <v>13.2818088392</v>
      </c>
      <c r="AG244" s="49">
        <v>35.241016539100002</v>
      </c>
      <c r="AH244" s="49">
        <v>40.378406964200003</v>
      </c>
      <c r="AI244" s="49">
        <v>35.930502921299997</v>
      </c>
      <c r="AJ244" s="49">
        <v>5.2566380386200002</v>
      </c>
      <c r="AK244" s="49">
        <v>41.079115985800001</v>
      </c>
      <c r="AL244" s="49">
        <v>36.438432345300001</v>
      </c>
      <c r="AM244" s="49">
        <v>44.950376851500003</v>
      </c>
      <c r="AN244" s="49">
        <v>50.873860794000002</v>
      </c>
      <c r="AO244" s="49">
        <v>50.497307176200003</v>
      </c>
      <c r="AP244" s="49">
        <v>34.6918925855</v>
      </c>
      <c r="AQ244" s="49">
        <v>19.420000000000002</v>
      </c>
      <c r="AR244" s="49">
        <v>21.72</v>
      </c>
      <c r="AS244" s="49">
        <v>11.7622242842</v>
      </c>
      <c r="AT244" s="49">
        <v>23.273191858200001</v>
      </c>
      <c r="AU244" s="49">
        <v>10.3810228378</v>
      </c>
      <c r="AV244" s="49">
        <v>30.5213795654</v>
      </c>
      <c r="AW244" s="49">
        <v>21.742128452100001</v>
      </c>
      <c r="AX244" s="49">
        <v>27.080577225500001</v>
      </c>
      <c r="AY244" s="49">
        <v>15.7717286869</v>
      </c>
      <c r="AZ244" s="49">
        <v>17.3473276275</v>
      </c>
      <c r="BA244" s="49">
        <v>3.15356364234</v>
      </c>
      <c r="BB244" s="49">
        <v>18.368079563199998</v>
      </c>
      <c r="BC244" s="49">
        <v>22.7998420182</v>
      </c>
      <c r="BD244" s="49">
        <v>40.022077607699998</v>
      </c>
      <c r="BE244" s="49">
        <v>50.675257827999999</v>
      </c>
      <c r="BF244" s="49">
        <v>29.3182920962</v>
      </c>
      <c r="BG244" s="49">
        <v>3.71</v>
      </c>
      <c r="BH244" s="49">
        <v>13.2</v>
      </c>
      <c r="BI244" s="49">
        <v>8.7551854160199998</v>
      </c>
      <c r="BJ244" s="49">
        <v>20.5134973328</v>
      </c>
      <c r="BK244" s="49">
        <v>18.174875097800001</v>
      </c>
      <c r="BL244" s="49">
        <v>25.857247237300001</v>
      </c>
      <c r="BM244" s="49">
        <v>14.1302160809</v>
      </c>
      <c r="BN244" s="49">
        <v>21.783406144000001</v>
      </c>
      <c r="BO244" s="49">
        <v>11.37</v>
      </c>
      <c r="BP244" s="49">
        <v>22.99</v>
      </c>
      <c r="BQ244" s="49">
        <v>7.2144681957800003</v>
      </c>
      <c r="BR244" s="49">
        <v>27.365934275000001</v>
      </c>
      <c r="BS244" s="49">
        <v>21.4</v>
      </c>
      <c r="BT244">
        <v>12.385872898100001</v>
      </c>
    </row>
    <row r="245" spans="1:72" x14ac:dyDescent="0.3">
      <c r="A245" s="48">
        <v>44405</v>
      </c>
      <c r="B245" s="51">
        <v>126285</v>
      </c>
      <c r="C245" s="49">
        <v>102.327763291</v>
      </c>
      <c r="D245" s="49">
        <v>19.096065882400001</v>
      </c>
      <c r="E245" s="49">
        <v>24.787605560999999</v>
      </c>
      <c r="F245" s="49">
        <v>19.929394060100002</v>
      </c>
      <c r="G245" s="49">
        <v>21.892572097199999</v>
      </c>
      <c r="H245" s="49">
        <v>16.679073553199999</v>
      </c>
      <c r="I245" s="49">
        <v>14.9739918234</v>
      </c>
      <c r="J245" s="49">
        <v>30.014349718399998</v>
      </c>
      <c r="K245" s="49">
        <v>41.914729901699999</v>
      </c>
      <c r="L245" s="49">
        <v>65.144036090599997</v>
      </c>
      <c r="M245" s="49">
        <v>29.268716638400001</v>
      </c>
      <c r="N245" s="49">
        <v>10.438994645999999</v>
      </c>
      <c r="O245" s="49">
        <v>36.439982077899998</v>
      </c>
      <c r="P245" s="49">
        <v>27.0369521105</v>
      </c>
      <c r="Q245" s="49">
        <v>24.375975039</v>
      </c>
      <c r="R245" s="49">
        <v>37.412346387699998</v>
      </c>
      <c r="S245" s="49">
        <v>16.79</v>
      </c>
      <c r="T245" s="49">
        <v>18.6590156159</v>
      </c>
      <c r="U245" s="49">
        <v>26.077520147000001</v>
      </c>
      <c r="V245" s="49">
        <v>25.777958318</v>
      </c>
      <c r="W245" s="49">
        <v>18</v>
      </c>
      <c r="X245" s="49">
        <v>38.5582070325</v>
      </c>
      <c r="Y245" s="49">
        <v>20.401603667900002</v>
      </c>
      <c r="Z245" s="49">
        <v>26.44</v>
      </c>
      <c r="AA245" s="49">
        <v>34.909132135100002</v>
      </c>
      <c r="AB245" s="49">
        <v>8.5377246040199992</v>
      </c>
      <c r="AC245" s="49">
        <v>24.166146468699999</v>
      </c>
      <c r="AD245" s="49">
        <v>35.4139610151</v>
      </c>
      <c r="AE245" s="49">
        <v>17.4018975219</v>
      </c>
      <c r="AF245" s="49">
        <v>13.459557953799999</v>
      </c>
      <c r="AG245" s="49">
        <v>36.144632347799998</v>
      </c>
      <c r="AH245" s="49">
        <v>41.051861452499999</v>
      </c>
      <c r="AI245" s="49">
        <v>36.615877029799996</v>
      </c>
      <c r="AJ245" s="49">
        <v>5.2227788564099997</v>
      </c>
      <c r="AK245" s="49">
        <v>41.631455968300003</v>
      </c>
      <c r="AL245" s="49">
        <v>36.971287802399999</v>
      </c>
      <c r="AM245" s="49">
        <v>42.5594987144</v>
      </c>
      <c r="AN245" s="49">
        <v>51.962124148800001</v>
      </c>
      <c r="AO245" s="49">
        <v>50.276126248499999</v>
      </c>
      <c r="AP245" s="49">
        <v>34.974162577599998</v>
      </c>
      <c r="AQ245" s="49">
        <v>19.37</v>
      </c>
      <c r="AR245" s="49">
        <v>21.53</v>
      </c>
      <c r="AS245" s="49">
        <v>11.504245410199999</v>
      </c>
      <c r="AT245" s="49">
        <v>22.088339789300001</v>
      </c>
      <c r="AU245" s="49">
        <v>10.192096177</v>
      </c>
      <c r="AV245" s="49">
        <v>30.789024010999999</v>
      </c>
      <c r="AW245" s="49">
        <v>22.272013981099999</v>
      </c>
      <c r="AX245" s="49">
        <v>27.4916217012</v>
      </c>
      <c r="AY245" s="49">
        <v>16.0072628315</v>
      </c>
      <c r="AZ245" s="49">
        <v>17.3300580131</v>
      </c>
      <c r="BA245" s="49">
        <v>3.1909946648099998</v>
      </c>
      <c r="BB245" s="49">
        <v>17.795178808999999</v>
      </c>
      <c r="BC245" s="49">
        <v>23.055700594400001</v>
      </c>
      <c r="BD245" s="49">
        <v>40.004729503</v>
      </c>
      <c r="BE245" s="49">
        <v>51.001620729700001</v>
      </c>
      <c r="BF245" s="49">
        <v>29.903863942400001</v>
      </c>
      <c r="BG245" s="49">
        <v>3.82</v>
      </c>
      <c r="BH245" s="49">
        <v>13.27</v>
      </c>
      <c r="BI245" s="49">
        <v>8.7834279496200001</v>
      </c>
      <c r="BJ245" s="49">
        <v>20.9176093815</v>
      </c>
      <c r="BK245" s="49">
        <v>18.174875097800001</v>
      </c>
      <c r="BL245" s="49">
        <v>25.553390275800002</v>
      </c>
      <c r="BM245" s="49">
        <v>14.264972909999999</v>
      </c>
      <c r="BN245" s="49">
        <v>21.578546525099998</v>
      </c>
      <c r="BO245" s="49">
        <v>11.46</v>
      </c>
      <c r="BP245" s="49">
        <v>23.44</v>
      </c>
      <c r="BQ245" s="49">
        <v>7.1202845378699999</v>
      </c>
      <c r="BR245" s="49">
        <v>27.5209820613</v>
      </c>
      <c r="BS245" s="49">
        <v>21.9</v>
      </c>
      <c r="BT245">
        <v>13.0840726831</v>
      </c>
    </row>
    <row r="246" spans="1:72" x14ac:dyDescent="0.3">
      <c r="A246" s="48">
        <v>44404</v>
      </c>
      <c r="B246" s="51">
        <v>124612</v>
      </c>
      <c r="C246" s="49">
        <v>99.606001812399995</v>
      </c>
      <c r="D246" s="49">
        <v>18.710147553500001</v>
      </c>
      <c r="E246" s="49">
        <v>24.006703404700001</v>
      </c>
      <c r="F246" s="49">
        <v>19.570749354</v>
      </c>
      <c r="G246" s="49">
        <v>21.391618018700001</v>
      </c>
      <c r="H246" s="49">
        <v>16.2844734287</v>
      </c>
      <c r="I246" s="49">
        <v>15.219777042700001</v>
      </c>
      <c r="J246" s="49">
        <v>29.576450391200002</v>
      </c>
      <c r="K246" s="49">
        <v>41.708591885799997</v>
      </c>
      <c r="L246" s="49">
        <v>65.803946949099995</v>
      </c>
      <c r="M246" s="49">
        <v>28.828585561099999</v>
      </c>
      <c r="N246" s="49">
        <v>10.167851927899999</v>
      </c>
      <c r="O246" s="49">
        <v>33.687392033800002</v>
      </c>
      <c r="P246" s="49">
        <v>26.975364520300001</v>
      </c>
      <c r="Q246" s="49">
        <v>24.024960998400001</v>
      </c>
      <c r="R246" s="49">
        <v>37.350081426999999</v>
      </c>
      <c r="S246" s="49">
        <v>16.63</v>
      </c>
      <c r="T246" s="49">
        <v>18.308446980599999</v>
      </c>
      <c r="U246" s="49">
        <v>25.780847562799998</v>
      </c>
      <c r="V246" s="49">
        <v>25.2877734283</v>
      </c>
      <c r="W246" s="49">
        <v>17.95</v>
      </c>
      <c r="X246" s="49">
        <v>37.953408900900001</v>
      </c>
      <c r="Y246" s="49">
        <v>20.223218730199999</v>
      </c>
      <c r="Z246" s="49">
        <v>25.62</v>
      </c>
      <c r="AA246" s="49">
        <v>34.137659601700001</v>
      </c>
      <c r="AB246" s="49">
        <v>8.3720775623900003</v>
      </c>
      <c r="AC246" s="49">
        <v>24.309594112900001</v>
      </c>
      <c r="AD246" s="49">
        <v>34.738009892000001</v>
      </c>
      <c r="AE246" s="49">
        <v>17.108713378800001</v>
      </c>
      <c r="AF246" s="49">
        <v>13.3311835933</v>
      </c>
      <c r="AG246" s="49">
        <v>36.611335018200002</v>
      </c>
      <c r="AH246" s="49">
        <v>40.445752413000001</v>
      </c>
      <c r="AI246" s="49">
        <v>36.418714615100001</v>
      </c>
      <c r="AJ246" s="49">
        <v>5.1381309008800002</v>
      </c>
      <c r="AK246" s="49">
        <v>41.425498686700003</v>
      </c>
      <c r="AL246" s="49">
        <v>36.589408058099998</v>
      </c>
      <c r="AM246" s="49">
        <v>43.782955886099998</v>
      </c>
      <c r="AN246" s="49">
        <v>50.854252445299998</v>
      </c>
      <c r="AO246" s="49">
        <v>49.340360785400001</v>
      </c>
      <c r="AP246" s="49">
        <v>34.473360978599999</v>
      </c>
      <c r="AQ246" s="49">
        <v>18.920000000000002</v>
      </c>
      <c r="AR246" s="49">
        <v>21.45</v>
      </c>
      <c r="AS246" s="49">
        <v>11.512307250099999</v>
      </c>
      <c r="AT246" s="49">
        <v>22.117238620199998</v>
      </c>
      <c r="AU246" s="49">
        <v>10.1224916177</v>
      </c>
      <c r="AV246" s="49">
        <v>30.679983681300001</v>
      </c>
      <c r="AW246" s="49">
        <v>22.272013981099999</v>
      </c>
      <c r="AX246" s="49">
        <v>26.783519873199999</v>
      </c>
      <c r="AY246" s="49">
        <v>15.9438497926</v>
      </c>
      <c r="AZ246" s="49">
        <v>17.304153591599999</v>
      </c>
      <c r="BA246" s="49">
        <v>3.1722791535699999</v>
      </c>
      <c r="BB246" s="49">
        <v>17.830434240100001</v>
      </c>
      <c r="BC246" s="49">
        <v>22.6576983647</v>
      </c>
      <c r="BD246" s="49">
        <v>39.258760999700002</v>
      </c>
      <c r="BE246" s="49">
        <v>51.149967503200003</v>
      </c>
      <c r="BF246" s="49">
        <v>29.596190599500002</v>
      </c>
      <c r="BG246" s="49">
        <v>3.73</v>
      </c>
      <c r="BH246" s="49">
        <v>13.25</v>
      </c>
      <c r="BI246" s="49">
        <v>8.7269428824199995</v>
      </c>
      <c r="BJ246" s="49">
        <v>20.5904710563</v>
      </c>
      <c r="BK246" s="49">
        <v>18.089945774899999</v>
      </c>
      <c r="BL246" s="49">
        <v>25.259335151799998</v>
      </c>
      <c r="BM246" s="49">
        <v>14.361227787900001</v>
      </c>
      <c r="BN246" s="49">
        <v>21.607812185</v>
      </c>
      <c r="BO246" s="49">
        <v>11.4</v>
      </c>
      <c r="BP246" s="49">
        <v>22.92</v>
      </c>
      <c r="BQ246" s="49">
        <v>6.93191722205</v>
      </c>
      <c r="BR246" s="49">
        <v>26.745743130000001</v>
      </c>
      <c r="BS246" s="49">
        <v>21.3</v>
      </c>
      <c r="BT246">
        <v>13.1032014443</v>
      </c>
    </row>
    <row r="247" spans="1:72" x14ac:dyDescent="0.3">
      <c r="A247" s="48">
        <v>44403</v>
      </c>
      <c r="B247" s="51">
        <v>126003</v>
      </c>
      <c r="C247" s="49">
        <v>101.71711167700001</v>
      </c>
      <c r="D247" s="49">
        <v>18.930672312900001</v>
      </c>
      <c r="E247" s="49">
        <v>23.7732378115</v>
      </c>
      <c r="F247" s="49">
        <v>19.655136343599999</v>
      </c>
      <c r="G247" s="49">
        <v>21.224633325799999</v>
      </c>
      <c r="H247" s="49">
        <v>16.448088114499999</v>
      </c>
      <c r="I247" s="49">
        <v>15.512828650399999</v>
      </c>
      <c r="J247" s="49">
        <v>29.439606851499999</v>
      </c>
      <c r="K247" s="49">
        <v>41.522086061899998</v>
      </c>
      <c r="L247" s="49">
        <v>66.995726260699996</v>
      </c>
      <c r="M247" s="49">
        <v>28.828585561099999</v>
      </c>
      <c r="N247" s="49">
        <v>10.1045852937</v>
      </c>
      <c r="O247" s="49">
        <v>33.9420800806</v>
      </c>
      <c r="P247" s="49">
        <v>27.978362418300001</v>
      </c>
      <c r="Q247" s="49">
        <v>23.917706708299999</v>
      </c>
      <c r="R247" s="49">
        <v>37.839306118300001</v>
      </c>
      <c r="S247" s="49">
        <v>16.57</v>
      </c>
      <c r="T247" s="49">
        <v>18.264625901199999</v>
      </c>
      <c r="U247" s="49">
        <v>25.8401820797</v>
      </c>
      <c r="V247" s="49">
        <v>25.556894544199999</v>
      </c>
      <c r="W247" s="49">
        <v>18.75</v>
      </c>
      <c r="X247" s="49">
        <v>38.065063940599998</v>
      </c>
      <c r="Y247" s="49">
        <v>20.5987659675</v>
      </c>
      <c r="Z247" s="49">
        <v>25.98</v>
      </c>
      <c r="AA247" s="49">
        <v>34.9573491684</v>
      </c>
      <c r="AB247" s="49">
        <v>8.3444697221100004</v>
      </c>
      <c r="AC247" s="49">
        <v>24.7973161034</v>
      </c>
      <c r="AD247" s="49">
        <v>34.669435140399997</v>
      </c>
      <c r="AE247" s="49">
        <v>17.2316615678</v>
      </c>
      <c r="AF247" s="49">
        <v>13.4793078554</v>
      </c>
      <c r="AG247" s="49">
        <v>37.614249267399998</v>
      </c>
      <c r="AH247" s="49">
        <v>40.282199180100001</v>
      </c>
      <c r="AI247" s="49">
        <v>36.521990165699997</v>
      </c>
      <c r="AJ247" s="49">
        <v>5.1042717186599997</v>
      </c>
      <c r="AK247" s="49">
        <v>41.191456321300002</v>
      </c>
      <c r="AL247" s="49">
        <v>36.367384950999998</v>
      </c>
      <c r="AM247" s="49">
        <v>44.231245536800003</v>
      </c>
      <c r="AN247" s="49">
        <v>52.040557543799999</v>
      </c>
      <c r="AO247" s="49">
        <v>51.2544265055</v>
      </c>
      <c r="AP247" s="49">
        <v>34.427833560499998</v>
      </c>
      <c r="AQ247" s="49">
        <v>19.16</v>
      </c>
      <c r="AR247" s="49">
        <v>22.04</v>
      </c>
      <c r="AS247" s="49">
        <v>11.810595323099999</v>
      </c>
      <c r="AT247" s="49">
        <v>22.762645844800002</v>
      </c>
      <c r="AU247" s="49">
        <v>10.221926702399999</v>
      </c>
      <c r="AV247" s="49">
        <v>31.5225680474</v>
      </c>
      <c r="AW247" s="49">
        <v>21.8598807919</v>
      </c>
      <c r="AX247" s="49">
        <v>27.294734851499999</v>
      </c>
      <c r="AY247" s="49">
        <v>16.070675870500001</v>
      </c>
      <c r="AZ247" s="49">
        <v>17.5977370357</v>
      </c>
      <c r="BA247" s="49">
        <v>3.2003524204199998</v>
      </c>
      <c r="BB247" s="49">
        <v>18.438590425200001</v>
      </c>
      <c r="BC247" s="49">
        <v>22.8661757231</v>
      </c>
      <c r="BD247" s="49">
        <v>39.588374989499997</v>
      </c>
      <c r="BE247" s="49">
        <v>51.327983631400002</v>
      </c>
      <c r="BF247" s="49">
        <v>30.211537285399999</v>
      </c>
      <c r="BG247" s="49">
        <v>3.79</v>
      </c>
      <c r="BH247" s="49">
        <v>13.74</v>
      </c>
      <c r="BI247" s="49">
        <v>8.8869839061500002</v>
      </c>
      <c r="BJ247" s="49">
        <v>20.7444185035</v>
      </c>
      <c r="BK247" s="49">
        <v>18.2852832176</v>
      </c>
      <c r="BL247" s="49">
        <v>25.4749755761</v>
      </c>
      <c r="BM247" s="49">
        <v>14.640366933899999</v>
      </c>
      <c r="BN247" s="49">
        <v>22.758928138800002</v>
      </c>
      <c r="BO247" s="49">
        <v>11.7</v>
      </c>
      <c r="BP247" s="49">
        <v>24.18</v>
      </c>
      <c r="BQ247" s="49">
        <v>7.0731927089099997</v>
      </c>
      <c r="BR247" s="49">
        <v>26.6294572903</v>
      </c>
      <c r="BS247" s="49">
        <v>21.87</v>
      </c>
      <c r="BT247">
        <v>13.1032014443</v>
      </c>
    </row>
    <row r="248" spans="1:72" x14ac:dyDescent="0.3">
      <c r="A248" s="48">
        <v>44400</v>
      </c>
      <c r="B248" s="51">
        <v>125052</v>
      </c>
      <c r="C248" s="49">
        <v>99.553660245499998</v>
      </c>
      <c r="D248" s="49">
        <v>18.427600205499999</v>
      </c>
      <c r="E248" s="49">
        <v>23.3626603891</v>
      </c>
      <c r="F248" s="49">
        <v>19.268362641</v>
      </c>
      <c r="G248" s="49">
        <v>21.0488599649</v>
      </c>
      <c r="H248" s="49">
        <v>16.120858742999999</v>
      </c>
      <c r="I248" s="49">
        <v>15.4561089844</v>
      </c>
      <c r="J248" s="49">
        <v>28.992584621599999</v>
      </c>
      <c r="K248" s="49">
        <v>41.541718253900001</v>
      </c>
      <c r="L248" s="49">
        <v>67.291208734600005</v>
      </c>
      <c r="M248" s="49">
        <v>28.113372560599998</v>
      </c>
      <c r="N248" s="49">
        <v>10.0142043877</v>
      </c>
      <c r="O248" s="49">
        <v>34.089015492199998</v>
      </c>
      <c r="P248" s="49">
        <v>27.045750337699999</v>
      </c>
      <c r="Q248" s="49">
        <v>23.839703588100001</v>
      </c>
      <c r="R248" s="49">
        <v>38.524220686</v>
      </c>
      <c r="S248" s="49">
        <v>16.850000000000001</v>
      </c>
      <c r="T248" s="49">
        <v>18.133162662899998</v>
      </c>
      <c r="U248" s="49">
        <v>26.255523697499999</v>
      </c>
      <c r="V248" s="49">
        <v>25.950964749600001</v>
      </c>
      <c r="W248" s="49">
        <v>18.95</v>
      </c>
      <c r="X248" s="49">
        <v>38.120891460400003</v>
      </c>
      <c r="Y248" s="49">
        <v>20.655098053100001</v>
      </c>
      <c r="Z248" s="49">
        <v>25.63</v>
      </c>
      <c r="AA248" s="49">
        <v>34.976635981800001</v>
      </c>
      <c r="AB248" s="49">
        <v>8.3927834425899999</v>
      </c>
      <c r="AC248" s="49">
        <v>24.529547167499999</v>
      </c>
      <c r="AD248" s="49">
        <v>35.012308898500002</v>
      </c>
      <c r="AE248" s="49">
        <v>17.364067309900001</v>
      </c>
      <c r="AF248" s="49">
        <v>13.489182806200001</v>
      </c>
      <c r="AG248" s="49">
        <v>37.276634569599999</v>
      </c>
      <c r="AH248" s="49">
        <v>40.5034770834</v>
      </c>
      <c r="AI248" s="49">
        <v>36.615877029799996</v>
      </c>
      <c r="AJ248" s="49">
        <v>5.12120130977</v>
      </c>
      <c r="AK248" s="49">
        <v>41.500392243699999</v>
      </c>
      <c r="AL248" s="49">
        <v>35.568101765199998</v>
      </c>
      <c r="AM248" s="49">
        <v>42.718267965599999</v>
      </c>
      <c r="AN248" s="49">
        <v>54.883768110399998</v>
      </c>
      <c r="AO248" s="49">
        <v>50.131507949700001</v>
      </c>
      <c r="AP248" s="49">
        <v>34.746525487200003</v>
      </c>
      <c r="AQ248" s="49">
        <v>18.510000000000002</v>
      </c>
      <c r="AR248" s="49">
        <v>22.6</v>
      </c>
      <c r="AS248" s="49">
        <v>11.520369089900001</v>
      </c>
      <c r="AT248" s="49">
        <v>22.839709394</v>
      </c>
      <c r="AU248" s="49">
        <v>10.271644244699999</v>
      </c>
      <c r="AV248" s="49">
        <v>31.463091503899999</v>
      </c>
      <c r="AW248" s="49">
        <v>21.994454894499999</v>
      </c>
      <c r="AX248" s="49">
        <v>26.369021242199999</v>
      </c>
      <c r="AY248" s="49">
        <v>16.197501948399999</v>
      </c>
      <c r="AZ248" s="49">
        <v>17.3386928203</v>
      </c>
      <c r="BA248" s="49">
        <v>3.2097101760400002</v>
      </c>
      <c r="BB248" s="49">
        <v>17.803992666799999</v>
      </c>
      <c r="BC248" s="49">
        <v>23.207320491499999</v>
      </c>
      <c r="BD248" s="49">
        <v>39.865944665100002</v>
      </c>
      <c r="BE248" s="49">
        <v>51.911480940499999</v>
      </c>
      <c r="BF248" s="49">
        <v>30.568835361000001</v>
      </c>
      <c r="BG248" s="49">
        <v>3.87</v>
      </c>
      <c r="BH248" s="49">
        <v>14.09</v>
      </c>
      <c r="BI248" s="49">
        <v>8.8869839061500002</v>
      </c>
      <c r="BJ248" s="49">
        <v>21.0715568287</v>
      </c>
      <c r="BK248" s="49">
        <v>17.954058858300002</v>
      </c>
      <c r="BL248" s="49">
        <v>25.592597625700002</v>
      </c>
      <c r="BM248" s="49">
        <v>14.832876689800001</v>
      </c>
      <c r="BN248" s="49">
        <v>22.046797082600001</v>
      </c>
      <c r="BO248" s="49">
        <v>11.79</v>
      </c>
      <c r="BP248" s="49">
        <v>24.24</v>
      </c>
      <c r="BQ248" s="49">
        <v>7.2050498299800001</v>
      </c>
      <c r="BR248" s="49">
        <v>27.336862815100002</v>
      </c>
      <c r="BS248" s="49">
        <v>21.22</v>
      </c>
      <c r="BT248">
        <v>11.5537717845</v>
      </c>
    </row>
    <row r="249" spans="1:72" x14ac:dyDescent="0.3">
      <c r="A249" s="48">
        <v>44399</v>
      </c>
      <c r="B249" s="51">
        <v>126146</v>
      </c>
      <c r="C249" s="49">
        <v>100.059628726</v>
      </c>
      <c r="D249" s="49">
        <v>18.537862585199999</v>
      </c>
      <c r="E249" s="49">
        <v>23.4270646907</v>
      </c>
      <c r="F249" s="49">
        <v>19.528555859099999</v>
      </c>
      <c r="G249" s="49">
        <v>21.268576666000001</v>
      </c>
      <c r="H249" s="49">
        <v>16.390341754800001</v>
      </c>
      <c r="I249" s="49">
        <v>15.5979081494</v>
      </c>
      <c r="J249" s="49">
        <v>29.147673966700001</v>
      </c>
      <c r="K249" s="49">
        <v>42.464431277499997</v>
      </c>
      <c r="L249" s="49">
        <v>67.271509902999995</v>
      </c>
      <c r="M249" s="49">
        <v>28.067525573400001</v>
      </c>
      <c r="N249" s="49">
        <v>10.0232424783</v>
      </c>
      <c r="O249" s="49">
        <v>34.3828863154</v>
      </c>
      <c r="P249" s="49">
        <v>26.887382248600002</v>
      </c>
      <c r="Q249" s="49">
        <v>24.424726989100002</v>
      </c>
      <c r="R249" s="49">
        <v>39.004550382799998</v>
      </c>
      <c r="S249" s="49">
        <v>17.18</v>
      </c>
      <c r="T249" s="49">
        <v>18.308446980599999</v>
      </c>
      <c r="U249" s="49">
        <v>26.542307195500001</v>
      </c>
      <c r="V249" s="49">
        <v>26.1431941182</v>
      </c>
      <c r="W249" s="49">
        <v>19.059999999999999</v>
      </c>
      <c r="X249" s="49">
        <v>38.334896953099999</v>
      </c>
      <c r="Y249" s="49">
        <v>20.523656520100001</v>
      </c>
      <c r="Z249" s="49">
        <v>26.23</v>
      </c>
      <c r="AA249" s="49">
        <v>33.744044671799998</v>
      </c>
      <c r="AB249" s="49">
        <v>8.4756069634000006</v>
      </c>
      <c r="AC249" s="49">
        <v>24.6443052829</v>
      </c>
      <c r="AD249" s="49">
        <v>35.531517732200001</v>
      </c>
      <c r="AE249" s="49">
        <v>17.591048581900001</v>
      </c>
      <c r="AF249" s="49">
        <v>13.6373070684</v>
      </c>
      <c r="AG249" s="49">
        <v>37.832705836499997</v>
      </c>
      <c r="AH249" s="49">
        <v>41.446313367099997</v>
      </c>
      <c r="AI249" s="49">
        <v>37.254307706299997</v>
      </c>
      <c r="AJ249" s="49">
        <v>5.1635252875399997</v>
      </c>
      <c r="AK249" s="49">
        <v>42.314859675500003</v>
      </c>
      <c r="AL249" s="49">
        <v>35.612506386699998</v>
      </c>
      <c r="AM249" s="49">
        <v>42.867697849199999</v>
      </c>
      <c r="AN249" s="49">
        <v>56.374002614299997</v>
      </c>
      <c r="AO249" s="49">
        <v>53.083422638099997</v>
      </c>
      <c r="AP249" s="49">
        <v>35.138061282800003</v>
      </c>
      <c r="AQ249" s="49">
        <v>18.7</v>
      </c>
      <c r="AR249" s="49">
        <v>23.25</v>
      </c>
      <c r="AS249" s="49">
        <v>11.415565172299999</v>
      </c>
      <c r="AT249" s="49">
        <v>23.3791542383</v>
      </c>
      <c r="AU249" s="49">
        <v>10.4904014309</v>
      </c>
      <c r="AV249" s="49">
        <v>31.4333532321</v>
      </c>
      <c r="AW249" s="49">
        <v>22.3393010325</v>
      </c>
      <c r="AX249" s="49">
        <v>26.821515581100002</v>
      </c>
      <c r="AY249" s="49">
        <v>16.360564048499999</v>
      </c>
      <c r="AZ249" s="49">
        <v>17.381866856199998</v>
      </c>
      <c r="BA249" s="49">
        <v>3.2190679316500002</v>
      </c>
      <c r="BB249" s="49">
        <v>17.557204649599999</v>
      </c>
      <c r="BC249" s="49">
        <v>23.188368004299999</v>
      </c>
      <c r="BD249" s="49">
        <v>39.926663031700002</v>
      </c>
      <c r="BE249" s="49">
        <v>52.099386853600002</v>
      </c>
      <c r="BF249" s="49">
        <v>31.0948575279</v>
      </c>
      <c r="BG249" s="49">
        <v>3.95</v>
      </c>
      <c r="BH249" s="49">
        <v>14.28</v>
      </c>
      <c r="BI249" s="49">
        <v>8.8116704832200003</v>
      </c>
      <c r="BJ249" s="49">
        <v>21.543020885600001</v>
      </c>
      <c r="BK249" s="49">
        <v>18.047481113500002</v>
      </c>
      <c r="BL249" s="49">
        <v>26.0532839866</v>
      </c>
      <c r="BM249" s="49">
        <v>15.1986452259</v>
      </c>
      <c r="BN249" s="49">
        <v>22.329698461100001</v>
      </c>
      <c r="BO249" s="49">
        <v>11.91</v>
      </c>
      <c r="BP249" s="49">
        <v>24.89</v>
      </c>
      <c r="BQ249" s="49">
        <v>7.2709783905199998</v>
      </c>
      <c r="BR249" s="49">
        <v>28.0442683399</v>
      </c>
      <c r="BS249" s="49">
        <v>21.44</v>
      </c>
      <c r="BT249">
        <v>11.8693963448</v>
      </c>
    </row>
    <row r="250" spans="1:72" x14ac:dyDescent="0.3">
      <c r="A250" s="48">
        <v>44398</v>
      </c>
      <c r="B250" s="51">
        <v>125929</v>
      </c>
      <c r="C250" s="49">
        <v>99.797920891100006</v>
      </c>
      <c r="D250" s="49">
        <v>18.579210977599999</v>
      </c>
      <c r="E250" s="49">
        <v>23.668580821500001</v>
      </c>
      <c r="F250" s="49">
        <v>19.500426862600001</v>
      </c>
      <c r="G250" s="49">
        <v>21.435561358899999</v>
      </c>
      <c r="H250" s="49">
        <v>16.5539564406</v>
      </c>
      <c r="I250" s="49">
        <v>15.4561089844</v>
      </c>
      <c r="J250" s="49">
        <v>29.585573293900001</v>
      </c>
      <c r="K250" s="49">
        <v>42.385902509499999</v>
      </c>
      <c r="L250" s="49">
        <v>65.803946949099995</v>
      </c>
      <c r="M250" s="49">
        <v>27.920815214299999</v>
      </c>
      <c r="N250" s="49">
        <v>10.140737656100001</v>
      </c>
      <c r="O250" s="49">
        <v>33.746166198499999</v>
      </c>
      <c r="P250" s="49">
        <v>26.658628342</v>
      </c>
      <c r="Q250" s="49">
        <v>23.878705148200002</v>
      </c>
      <c r="R250" s="49">
        <v>38.417480753299998</v>
      </c>
      <c r="S250" s="49">
        <v>16.98</v>
      </c>
      <c r="T250" s="49">
        <v>18.4924955141</v>
      </c>
      <c r="U250" s="49">
        <v>26.344525472699999</v>
      </c>
      <c r="V250" s="49">
        <v>25.335830770400001</v>
      </c>
      <c r="W250" s="49">
        <v>19</v>
      </c>
      <c r="X250" s="49">
        <v>38.3162877798</v>
      </c>
      <c r="Y250" s="49">
        <v>20.795928267099999</v>
      </c>
      <c r="Z250" s="49">
        <v>26.13</v>
      </c>
      <c r="AA250" s="49">
        <v>32.988866334999997</v>
      </c>
      <c r="AB250" s="49">
        <v>8.3996854026599994</v>
      </c>
      <c r="AC250" s="49">
        <v>24.5582366963</v>
      </c>
      <c r="AD250" s="49">
        <v>34.875159395200001</v>
      </c>
      <c r="AE250" s="49">
        <v>17.6288787939</v>
      </c>
      <c r="AF250" s="49">
        <v>13.6768068716</v>
      </c>
      <c r="AG250" s="49">
        <v>36.978739248099998</v>
      </c>
      <c r="AH250" s="49">
        <v>41.263518577399999</v>
      </c>
      <c r="AI250" s="49">
        <v>36.888148936</v>
      </c>
      <c r="AJ250" s="49">
        <v>5.1127365142199999</v>
      </c>
      <c r="AK250" s="49">
        <v>41.640817662899998</v>
      </c>
      <c r="AL250" s="49">
        <v>36.056552601</v>
      </c>
      <c r="AM250" s="49">
        <v>42.550159346599997</v>
      </c>
      <c r="AN250" s="49">
        <v>56.717148717199997</v>
      </c>
      <c r="AO250" s="49">
        <v>53.483249699600002</v>
      </c>
      <c r="AP250" s="49">
        <v>35.183588700900003</v>
      </c>
      <c r="AQ250" s="49">
        <v>18.87</v>
      </c>
      <c r="AR250" s="49">
        <v>23.36</v>
      </c>
      <c r="AS250" s="49">
        <v>11.3913796529</v>
      </c>
      <c r="AT250" s="49">
        <v>23.3695212947</v>
      </c>
      <c r="AU250" s="49">
        <v>10.480457922499999</v>
      </c>
      <c r="AV250" s="49">
        <v>31.7009976778</v>
      </c>
      <c r="AW250" s="49">
        <v>22.179494285600001</v>
      </c>
      <c r="AX250" s="49">
        <v>26.607357955099999</v>
      </c>
      <c r="AY250" s="49">
        <v>16.197501948399999</v>
      </c>
      <c r="AZ250" s="49">
        <v>16.8206043894</v>
      </c>
      <c r="BA250" s="49">
        <v>3.2190679316500002</v>
      </c>
      <c r="BB250" s="49">
        <v>17.3456720635</v>
      </c>
      <c r="BC250" s="49">
        <v>23.055700594400001</v>
      </c>
      <c r="BD250" s="49">
        <v>39.857270612800001</v>
      </c>
      <c r="BE250" s="49">
        <v>51.248865352199999</v>
      </c>
      <c r="BF250" s="49">
        <v>31.3826809778</v>
      </c>
      <c r="BG250" s="49">
        <v>3.97</v>
      </c>
      <c r="BH250" s="49">
        <v>14.15</v>
      </c>
      <c r="BI250" s="49">
        <v>8.8775697282799992</v>
      </c>
      <c r="BJ250" s="49">
        <v>21.4756688774</v>
      </c>
      <c r="BK250" s="49">
        <v>18.038988181200001</v>
      </c>
      <c r="BL250" s="49">
        <v>26.0924913365</v>
      </c>
      <c r="BM250" s="49">
        <v>15.150517787</v>
      </c>
      <c r="BN250" s="49">
        <v>22.163859722000002</v>
      </c>
      <c r="BO250" s="49">
        <v>11.82</v>
      </c>
      <c r="BP250" s="49">
        <v>24.89</v>
      </c>
      <c r="BQ250" s="49">
        <v>7.1202845378699999</v>
      </c>
      <c r="BR250" s="49">
        <v>28.015196880000001</v>
      </c>
      <c r="BS250" s="49">
        <v>21.66</v>
      </c>
      <c r="BT250">
        <v>12.098941479600001</v>
      </c>
    </row>
    <row r="251" spans="1:72" x14ac:dyDescent="0.3">
      <c r="A251" s="48">
        <v>44397</v>
      </c>
      <c r="B251" s="51">
        <v>125401</v>
      </c>
      <c r="C251" s="49">
        <v>98.6638536082</v>
      </c>
      <c r="D251" s="49">
        <v>18.3242292246</v>
      </c>
      <c r="E251" s="49">
        <v>23.571974369199999</v>
      </c>
      <c r="F251" s="49">
        <v>19.191007900500001</v>
      </c>
      <c r="G251" s="49">
        <v>21.4267726908</v>
      </c>
      <c r="H251" s="49">
        <v>16.390341754800001</v>
      </c>
      <c r="I251" s="49">
        <v>15.522281928</v>
      </c>
      <c r="J251" s="49">
        <v>29.2936404091</v>
      </c>
      <c r="K251" s="49">
        <v>42.621488813399999</v>
      </c>
      <c r="L251" s="49">
        <v>66.483556639200003</v>
      </c>
      <c r="M251" s="49">
        <v>28.067525573400001</v>
      </c>
      <c r="N251" s="49">
        <v>10.077471021899999</v>
      </c>
      <c r="O251" s="49">
        <v>33.844123139499999</v>
      </c>
      <c r="P251" s="49">
        <v>26.0691471212</v>
      </c>
      <c r="Q251" s="49">
        <v>23.527691107599999</v>
      </c>
      <c r="R251" s="49">
        <v>38.693225579299998</v>
      </c>
      <c r="S251" s="49">
        <v>17.18</v>
      </c>
      <c r="T251" s="49">
        <v>18.404853355299998</v>
      </c>
      <c r="U251" s="49">
        <v>26.008296544</v>
      </c>
      <c r="V251" s="49">
        <v>24.970594970200001</v>
      </c>
      <c r="W251" s="49">
        <v>18.8</v>
      </c>
      <c r="X251" s="49">
        <v>38.297678606600002</v>
      </c>
      <c r="Y251" s="49">
        <v>20.824094309900001</v>
      </c>
      <c r="Z251" s="49">
        <v>26.21</v>
      </c>
      <c r="AA251" s="49">
        <v>32.979307115499999</v>
      </c>
      <c r="AB251" s="49">
        <v>8.3789795224500008</v>
      </c>
      <c r="AC251" s="49">
        <v>24.864258337399999</v>
      </c>
      <c r="AD251" s="49">
        <v>35.384571835899997</v>
      </c>
      <c r="AE251" s="49">
        <v>17.647793899900002</v>
      </c>
      <c r="AF251" s="49">
        <v>13.7459315273</v>
      </c>
      <c r="AG251" s="49">
        <v>37.207125661299997</v>
      </c>
      <c r="AH251" s="49">
        <v>41.4078302534</v>
      </c>
      <c r="AI251" s="49">
        <v>37.066533977900001</v>
      </c>
      <c r="AJ251" s="49">
        <v>5.0873421275600004</v>
      </c>
      <c r="AK251" s="49">
        <v>41.659541052199998</v>
      </c>
      <c r="AL251" s="49">
        <v>35.683553780899999</v>
      </c>
      <c r="AM251" s="49">
        <v>41.625561941999997</v>
      </c>
      <c r="AN251" s="49">
        <v>60.129001397099998</v>
      </c>
      <c r="AO251" s="49">
        <v>51.1353290829</v>
      </c>
      <c r="AP251" s="49">
        <v>35.101639348299997</v>
      </c>
      <c r="AQ251" s="49">
        <v>18.32</v>
      </c>
      <c r="AR251" s="49">
        <v>23.37</v>
      </c>
      <c r="AS251" s="49">
        <v>11.173709978</v>
      </c>
      <c r="AT251" s="49">
        <v>23.456217787500002</v>
      </c>
      <c r="AU251" s="49">
        <v>10.5401189733</v>
      </c>
      <c r="AV251" s="49">
        <v>31.988467637999999</v>
      </c>
      <c r="AW251" s="49">
        <v>22.036509301599999</v>
      </c>
      <c r="AX251" s="49">
        <v>26.258488274000001</v>
      </c>
      <c r="AY251" s="49">
        <v>16.1612659261</v>
      </c>
      <c r="AZ251" s="49">
        <v>16.984665725799999</v>
      </c>
      <c r="BA251" s="49">
        <v>3.25649895411</v>
      </c>
      <c r="BB251" s="49">
        <v>16.922606891200001</v>
      </c>
      <c r="BC251" s="49">
        <v>23.737990131099998</v>
      </c>
      <c r="BD251" s="49">
        <v>40.533846697199998</v>
      </c>
      <c r="BE251" s="49">
        <v>52.079607283800001</v>
      </c>
      <c r="BF251" s="49">
        <v>31.8987781981</v>
      </c>
      <c r="BG251" s="49">
        <v>4.07</v>
      </c>
      <c r="BH251" s="49">
        <v>14.03</v>
      </c>
      <c r="BI251" s="49">
        <v>8.95288315122</v>
      </c>
      <c r="BJ251" s="49">
        <v>21.591129462800001</v>
      </c>
      <c r="BK251" s="49">
        <v>17.945565926</v>
      </c>
      <c r="BL251" s="49">
        <v>26.190509711099999</v>
      </c>
      <c r="BM251" s="49">
        <v>15.1697687626</v>
      </c>
      <c r="BN251" s="49">
        <v>22.749172918900001</v>
      </c>
      <c r="BO251" s="49">
        <v>11.94</v>
      </c>
      <c r="BP251" s="49">
        <v>24.81</v>
      </c>
      <c r="BQ251" s="49">
        <v>7.2803967563100001</v>
      </c>
      <c r="BR251" s="49">
        <v>28.257459046000001</v>
      </c>
      <c r="BS251" s="49">
        <v>21.53</v>
      </c>
      <c r="BT251">
        <v>11.2572759854</v>
      </c>
    </row>
    <row r="252" spans="1:72" x14ac:dyDescent="0.3">
      <c r="A252" s="48">
        <v>44396</v>
      </c>
      <c r="B252" s="51">
        <v>124394</v>
      </c>
      <c r="C252" s="49">
        <v>97.843835726799995</v>
      </c>
      <c r="D252" s="49">
        <v>18.083030269000002</v>
      </c>
      <c r="E252" s="49">
        <v>23.266053936799999</v>
      </c>
      <c r="F252" s="49">
        <v>18.881588938299998</v>
      </c>
      <c r="G252" s="49">
        <v>21.101591973200001</v>
      </c>
      <c r="H252" s="49">
        <v>16.371092968300001</v>
      </c>
      <c r="I252" s="49">
        <v>15.512828650399999</v>
      </c>
      <c r="J252" s="49">
        <v>28.782757860699999</v>
      </c>
      <c r="K252" s="49">
        <v>42.700017581399997</v>
      </c>
      <c r="L252" s="49">
        <v>66.237321244200004</v>
      </c>
      <c r="M252" s="49">
        <v>26.307001264299998</v>
      </c>
      <c r="N252" s="49">
        <v>9.9599758440800006</v>
      </c>
      <c r="O252" s="49">
        <v>33.481682457600002</v>
      </c>
      <c r="P252" s="49">
        <v>25.963568395100001</v>
      </c>
      <c r="Q252" s="49">
        <v>23.400936037400001</v>
      </c>
      <c r="R252" s="49">
        <v>39.093500326700003</v>
      </c>
      <c r="S252" s="49">
        <v>17.32</v>
      </c>
      <c r="T252" s="49">
        <v>18.212040605799999</v>
      </c>
      <c r="U252" s="49">
        <v>26.295080041999999</v>
      </c>
      <c r="V252" s="49">
        <v>25.124378464999999</v>
      </c>
      <c r="W252" s="49">
        <v>18.2</v>
      </c>
      <c r="X252" s="49">
        <v>38.381419886300002</v>
      </c>
      <c r="Y252" s="49">
        <v>20.777150905300001</v>
      </c>
      <c r="Z252" s="49">
        <v>25.77</v>
      </c>
      <c r="AA252" s="49">
        <v>33.361675893700003</v>
      </c>
      <c r="AB252" s="49">
        <v>8.1926266006200006</v>
      </c>
      <c r="AC252" s="49">
        <v>24.5582366963</v>
      </c>
      <c r="AD252" s="49">
        <v>35.178847580999999</v>
      </c>
      <c r="AE252" s="49">
        <v>17.742369429899998</v>
      </c>
      <c r="AF252" s="49">
        <v>13.736056576499999</v>
      </c>
      <c r="AG252" s="49">
        <v>37.157476441</v>
      </c>
      <c r="AH252" s="49">
        <v>41.436692588699998</v>
      </c>
      <c r="AI252" s="49">
        <v>36.9820358001</v>
      </c>
      <c r="AJ252" s="49">
        <v>5.0958069231099996</v>
      </c>
      <c r="AK252" s="49">
        <v>41.472307159800003</v>
      </c>
      <c r="AL252" s="49">
        <v>35.230626642399997</v>
      </c>
      <c r="AM252" s="49">
        <v>41.186611659100002</v>
      </c>
      <c r="AN252" s="49">
        <v>60.707447684800002</v>
      </c>
      <c r="AO252" s="49">
        <v>50.514321093699998</v>
      </c>
      <c r="AP252" s="49">
        <v>34.628154200099999</v>
      </c>
      <c r="AQ252" s="49">
        <v>17.3</v>
      </c>
      <c r="AR252" s="49">
        <v>23.12</v>
      </c>
      <c r="AS252" s="49">
        <v>11.0608442206</v>
      </c>
      <c r="AT252" s="49">
        <v>23.022735323300001</v>
      </c>
      <c r="AU252" s="49">
        <v>10.3313052955</v>
      </c>
      <c r="AV252" s="49">
        <v>31.7802997358</v>
      </c>
      <c r="AW252" s="49">
        <v>22.061741945800001</v>
      </c>
      <c r="AX252" s="49">
        <v>26.078872200500001</v>
      </c>
      <c r="AY252" s="49">
        <v>16.197501948399999</v>
      </c>
      <c r="AZ252" s="49">
        <v>16.293881151299999</v>
      </c>
      <c r="BA252" s="49">
        <v>3.26585670973</v>
      </c>
      <c r="BB252" s="49">
        <v>16.8344683137</v>
      </c>
      <c r="BC252" s="49">
        <v>23.6053227212</v>
      </c>
      <c r="BD252" s="49">
        <v>38.903124852700003</v>
      </c>
      <c r="BE252" s="49">
        <v>51.871921800899997</v>
      </c>
      <c r="BF252" s="49">
        <v>31.749903999899999</v>
      </c>
      <c r="BG252" s="49">
        <v>4.0599999999999996</v>
      </c>
      <c r="BH252" s="49">
        <v>14.05</v>
      </c>
      <c r="BI252" s="49">
        <v>8.8116704832200003</v>
      </c>
      <c r="BJ252" s="49">
        <v>21.783563771699999</v>
      </c>
      <c r="BK252" s="49">
        <v>18.225832691600001</v>
      </c>
      <c r="BL252" s="49">
        <v>26.180707873700001</v>
      </c>
      <c r="BM252" s="49">
        <v>15.477784372</v>
      </c>
      <c r="BN252" s="49">
        <v>21.959000103099999</v>
      </c>
      <c r="BO252" s="49">
        <v>11.69</v>
      </c>
      <c r="BP252" s="49">
        <v>24.79</v>
      </c>
      <c r="BQ252" s="49">
        <v>7.1767947326100003</v>
      </c>
      <c r="BR252" s="49">
        <v>28.800126297999999</v>
      </c>
      <c r="BS252" s="49">
        <v>20.8</v>
      </c>
      <c r="BT252">
        <v>11.1998897017</v>
      </c>
    </row>
    <row r="253" spans="1:72" x14ac:dyDescent="0.3">
      <c r="A253" s="48">
        <v>44393</v>
      </c>
      <c r="B253" s="51">
        <v>125960</v>
      </c>
      <c r="C253" s="49">
        <v>98.925561442700001</v>
      </c>
      <c r="D253" s="49">
        <v>18.386251813200001</v>
      </c>
      <c r="E253" s="49">
        <v>23.402913077600001</v>
      </c>
      <c r="F253" s="49">
        <v>19.1066209108</v>
      </c>
      <c r="G253" s="49">
        <v>21.417984022799999</v>
      </c>
      <c r="H253" s="49">
        <v>16.775317485999999</v>
      </c>
      <c r="I253" s="49">
        <v>15.682987648399999</v>
      </c>
      <c r="J253" s="49">
        <v>29.001707524299999</v>
      </c>
      <c r="K253" s="49">
        <v>43.387144301100001</v>
      </c>
      <c r="L253" s="49">
        <v>66.680544955100004</v>
      </c>
      <c r="M253" s="49">
        <v>26.242815482200001</v>
      </c>
      <c r="N253" s="49">
        <v>10.0413186595</v>
      </c>
      <c r="O253" s="49">
        <v>33.589435092800002</v>
      </c>
      <c r="P253" s="49">
        <v>25.9195772592</v>
      </c>
      <c r="Q253" s="49">
        <v>23.615444617800001</v>
      </c>
      <c r="R253" s="49">
        <v>40.054159720400001</v>
      </c>
      <c r="S253" s="49">
        <v>17.52</v>
      </c>
      <c r="T253" s="49">
        <v>18.466202866500002</v>
      </c>
      <c r="U253" s="49">
        <v>26.789534348899998</v>
      </c>
      <c r="V253" s="49">
        <v>25.3742766441</v>
      </c>
      <c r="W253" s="49">
        <v>18.850000000000001</v>
      </c>
      <c r="X253" s="49">
        <v>38.344201539799997</v>
      </c>
      <c r="Y253" s="49">
        <v>21.1245320998</v>
      </c>
      <c r="Z253" s="49">
        <v>25.82</v>
      </c>
      <c r="AA253" s="49">
        <v>33.581537941100002</v>
      </c>
      <c r="AB253" s="49">
        <v>8.2340383610300005</v>
      </c>
      <c r="AC253" s="49">
        <v>24.864258337399999</v>
      </c>
      <c r="AD253" s="49">
        <v>36.315229179299997</v>
      </c>
      <c r="AE253" s="49">
        <v>17.978808254899999</v>
      </c>
      <c r="AF253" s="49">
        <v>13.765681428900001</v>
      </c>
      <c r="AG253" s="49">
        <v>37.614249267399998</v>
      </c>
      <c r="AH253" s="49">
        <v>41.908110730499999</v>
      </c>
      <c r="AI253" s="49">
        <v>37.254307706299997</v>
      </c>
      <c r="AJ253" s="49">
        <v>5.1042717186599997</v>
      </c>
      <c r="AK253" s="49">
        <v>41.491030549000001</v>
      </c>
      <c r="AL253" s="49">
        <v>35.434887900900002</v>
      </c>
      <c r="AM253" s="49">
        <v>41.7469737224</v>
      </c>
      <c r="AN253" s="49">
        <v>66.668385700399995</v>
      </c>
      <c r="AO253" s="49">
        <v>51.407551763100003</v>
      </c>
      <c r="AP253" s="49">
        <v>34.782947421700001</v>
      </c>
      <c r="AQ253" s="49">
        <v>17.54</v>
      </c>
      <c r="AR253" s="49">
        <v>23.9</v>
      </c>
      <c r="AS253" s="49">
        <v>11.0850297401</v>
      </c>
      <c r="AT253" s="49">
        <v>23.2828248018</v>
      </c>
      <c r="AU253" s="49">
        <v>10.4307403802</v>
      </c>
      <c r="AV253" s="49">
        <v>31.938903851799999</v>
      </c>
      <c r="AW253" s="49">
        <v>22.330890150999998</v>
      </c>
      <c r="AX253" s="49">
        <v>26.344842155399999</v>
      </c>
      <c r="AY253" s="49">
        <v>16.134088909399999</v>
      </c>
      <c r="AZ253" s="49">
        <v>16.259341922600001</v>
      </c>
      <c r="BA253" s="49">
        <v>3.2939299765699999</v>
      </c>
      <c r="BB253" s="49">
        <v>17.037187041999999</v>
      </c>
      <c r="BC253" s="49">
        <v>23.709561400399998</v>
      </c>
      <c r="BD253" s="49">
        <v>41.071637943699997</v>
      </c>
      <c r="BE253" s="49">
        <v>51.604897608599998</v>
      </c>
      <c r="BF253" s="49">
        <v>31.749903999899999</v>
      </c>
      <c r="BG253" s="49">
        <v>4.1399999999999997</v>
      </c>
      <c r="BH253" s="49">
        <v>14.6</v>
      </c>
      <c r="BI253" s="49">
        <v>8.8399130168200006</v>
      </c>
      <c r="BJ253" s="49">
        <v>21.937511218899999</v>
      </c>
      <c r="BK253" s="49">
        <v>18.709929832</v>
      </c>
      <c r="BL253" s="49">
        <v>26.474762997700001</v>
      </c>
      <c r="BM253" s="49">
        <v>15.5355372987</v>
      </c>
      <c r="BN253" s="49">
        <v>22.915011658000001</v>
      </c>
      <c r="BO253" s="49">
        <v>11.8</v>
      </c>
      <c r="BP253" s="49">
        <v>25.67</v>
      </c>
      <c r="BQ253" s="49">
        <v>7.3274885852700002</v>
      </c>
      <c r="BR253" s="49">
        <v>29.3621745232</v>
      </c>
      <c r="BS253" s="49">
        <v>21.58</v>
      </c>
      <c r="BT253">
        <v>11.400741694600001</v>
      </c>
    </row>
    <row r="254" spans="1:72" x14ac:dyDescent="0.3">
      <c r="A254" s="48">
        <v>44392</v>
      </c>
      <c r="B254" s="51">
        <v>127467</v>
      </c>
      <c r="C254" s="49">
        <v>100.740069095</v>
      </c>
      <c r="D254" s="49">
        <v>18.661907762399998</v>
      </c>
      <c r="E254" s="49">
        <v>23.789338886900001</v>
      </c>
      <c r="F254" s="49">
        <v>19.4793301152</v>
      </c>
      <c r="G254" s="49">
        <v>21.9013607652</v>
      </c>
      <c r="H254" s="49">
        <v>16.958180958300002</v>
      </c>
      <c r="I254" s="49">
        <v>16.070572032699999</v>
      </c>
      <c r="J254" s="49">
        <v>29.357500727600002</v>
      </c>
      <c r="K254" s="49">
        <v>43.161374093200003</v>
      </c>
      <c r="L254" s="49">
        <v>67.675335950800005</v>
      </c>
      <c r="M254" s="49">
        <v>26.536236200400001</v>
      </c>
      <c r="N254" s="49">
        <v>10.185928109100001</v>
      </c>
      <c r="O254" s="49">
        <v>34.206563821499998</v>
      </c>
      <c r="P254" s="49">
        <v>26.333093936499999</v>
      </c>
      <c r="Q254" s="49">
        <v>23.537441497700001</v>
      </c>
      <c r="R254" s="49">
        <v>40.000789754099998</v>
      </c>
      <c r="S254" s="49">
        <v>17.920000000000002</v>
      </c>
      <c r="T254" s="49">
        <v>18.7904788542</v>
      </c>
      <c r="U254" s="49">
        <v>26.403859989499999</v>
      </c>
      <c r="V254" s="49">
        <v>25.854850065400001</v>
      </c>
      <c r="W254" s="49">
        <v>18.95</v>
      </c>
      <c r="X254" s="49">
        <v>38.381419886300002</v>
      </c>
      <c r="Y254" s="49">
        <v>21.321694399399998</v>
      </c>
      <c r="Z254" s="49">
        <v>26.05</v>
      </c>
      <c r="AA254" s="49">
        <v>33.457268088200003</v>
      </c>
      <c r="AB254" s="49">
        <v>8.29615600164</v>
      </c>
      <c r="AC254" s="49">
        <v>25.141590449599999</v>
      </c>
      <c r="AD254" s="49">
        <v>35.560906911399996</v>
      </c>
      <c r="AE254" s="49">
        <v>18.234162185900001</v>
      </c>
      <c r="AF254" s="49">
        <v>13.6669319208</v>
      </c>
      <c r="AG254" s="49">
        <v>38.210039910500001</v>
      </c>
      <c r="AH254" s="49">
        <v>41.956214622499999</v>
      </c>
      <c r="AI254" s="49">
        <v>37.554745671600003</v>
      </c>
      <c r="AJ254" s="49">
        <v>5.0365533542399996</v>
      </c>
      <c r="AK254" s="49">
        <v>41.687626135999999</v>
      </c>
      <c r="AL254" s="49">
        <v>36.0654335252</v>
      </c>
      <c r="AM254" s="49">
        <v>43.2412725581</v>
      </c>
      <c r="AN254" s="49">
        <v>64.011454446800002</v>
      </c>
      <c r="AO254" s="49">
        <v>52.819706916599998</v>
      </c>
      <c r="AP254" s="49">
        <v>34.546204847600002</v>
      </c>
      <c r="AQ254" s="49">
        <v>18.27</v>
      </c>
      <c r="AR254" s="49">
        <v>23.72</v>
      </c>
      <c r="AS254" s="49">
        <v>11.326884934400001</v>
      </c>
      <c r="AT254" s="49">
        <v>23.552547224000001</v>
      </c>
      <c r="AU254" s="49">
        <v>10.5202319563</v>
      </c>
      <c r="AV254" s="49">
        <v>32.642709616300003</v>
      </c>
      <c r="AW254" s="49">
        <v>22.650503644699999</v>
      </c>
      <c r="AX254" s="49">
        <v>26.879960482200001</v>
      </c>
      <c r="AY254" s="49">
        <v>16.016321837100001</v>
      </c>
      <c r="AZ254" s="49">
        <v>16.0089325143</v>
      </c>
      <c r="BA254" s="49">
        <v>3.3126454877999998</v>
      </c>
      <c r="BB254" s="49">
        <v>17.416182925499999</v>
      </c>
      <c r="BC254" s="49">
        <v>23.681132669699998</v>
      </c>
      <c r="BD254" s="49">
        <v>41.036941734300001</v>
      </c>
      <c r="BE254" s="49">
        <v>51.6444567482</v>
      </c>
      <c r="BF254" s="49">
        <v>32.087352182499998</v>
      </c>
      <c r="BG254" s="49">
        <v>4.1900000000000004</v>
      </c>
      <c r="BH254" s="49">
        <v>14.73</v>
      </c>
      <c r="BI254" s="49">
        <v>8.8399130168200006</v>
      </c>
      <c r="BJ254" s="49">
        <v>22.3127581213</v>
      </c>
      <c r="BK254" s="49">
        <v>19.134576446499999</v>
      </c>
      <c r="BL254" s="49">
        <v>26.4159519729</v>
      </c>
      <c r="BM254" s="49">
        <v>15.8820548593</v>
      </c>
      <c r="BN254" s="49">
        <v>23.958820192400001</v>
      </c>
      <c r="BO254" s="49">
        <v>12.01</v>
      </c>
      <c r="BP254" s="49">
        <v>26.19</v>
      </c>
      <c r="BQ254" s="49">
        <v>7.3839987800099998</v>
      </c>
      <c r="BR254" s="49">
        <v>29.585055715900001</v>
      </c>
      <c r="BS254" s="49">
        <v>22.13</v>
      </c>
      <c r="BT254">
        <v>11.391177314</v>
      </c>
    </row>
    <row r="255" spans="1:72" x14ac:dyDescent="0.3">
      <c r="A255" s="48">
        <v>44391</v>
      </c>
      <c r="B255" s="51">
        <v>128406</v>
      </c>
      <c r="C255" s="49">
        <v>100.426019694</v>
      </c>
      <c r="D255" s="49">
        <v>19.068500287500001</v>
      </c>
      <c r="E255" s="49">
        <v>24.0791582439</v>
      </c>
      <c r="F255" s="49">
        <v>19.9504908075</v>
      </c>
      <c r="G255" s="49">
        <v>22.235330150900001</v>
      </c>
      <c r="H255" s="49">
        <v>17.237288363400001</v>
      </c>
      <c r="I255" s="49">
        <v>16.184011364700002</v>
      </c>
      <c r="J255" s="49">
        <v>29.813645860099999</v>
      </c>
      <c r="K255" s="49">
        <v>43.387144301100001</v>
      </c>
      <c r="L255" s="49">
        <v>67.547293545399995</v>
      </c>
      <c r="M255" s="49">
        <v>26.976367277600001</v>
      </c>
      <c r="N255" s="49">
        <v>10.2672709246</v>
      </c>
      <c r="O255" s="49">
        <v>34.2947250685</v>
      </c>
      <c r="P255" s="49">
        <v>26.50905848</v>
      </c>
      <c r="Q255" s="49">
        <v>23.8494539782</v>
      </c>
      <c r="R255" s="49">
        <v>40.240954602499997</v>
      </c>
      <c r="S255" s="49">
        <v>17.989999999999998</v>
      </c>
      <c r="T255" s="49">
        <v>18.878121013000001</v>
      </c>
      <c r="U255" s="49">
        <v>26.206078266799999</v>
      </c>
      <c r="V255" s="49">
        <v>25.922130344399999</v>
      </c>
      <c r="W255" s="49">
        <v>19.350000000000001</v>
      </c>
      <c r="X255" s="49">
        <v>38.818735458399999</v>
      </c>
      <c r="Y255" s="49">
        <v>21.6878529558</v>
      </c>
      <c r="Z255" s="49">
        <v>26.23</v>
      </c>
      <c r="AA255" s="49">
        <v>33.820518427400003</v>
      </c>
      <c r="AB255" s="49">
        <v>8.3789795224500008</v>
      </c>
      <c r="AC255" s="49">
        <v>25.524117500999999</v>
      </c>
      <c r="AD255" s="49">
        <v>36.28584</v>
      </c>
      <c r="AE255" s="49">
        <v>18.603006752999999</v>
      </c>
      <c r="AF255" s="49">
        <v>13.657056969999999</v>
      </c>
      <c r="AG255" s="49">
        <v>37.614249267399998</v>
      </c>
      <c r="AH255" s="49">
        <v>41.936973065700002</v>
      </c>
      <c r="AI255" s="49">
        <v>37.263696392699998</v>
      </c>
      <c r="AJ255" s="49">
        <v>5.0704125364500001</v>
      </c>
      <c r="AK255" s="49">
        <v>42.408476621699997</v>
      </c>
      <c r="AL255" s="49">
        <v>36.651574528099999</v>
      </c>
      <c r="AM255" s="49">
        <v>42.400729463099999</v>
      </c>
      <c r="AN255" s="49">
        <v>65.246780417099998</v>
      </c>
      <c r="AO255" s="49">
        <v>53.219533978199998</v>
      </c>
      <c r="AP255" s="49">
        <v>34.5644158148</v>
      </c>
      <c r="AQ255" s="49">
        <v>18.63</v>
      </c>
      <c r="AR255" s="49">
        <v>22.93</v>
      </c>
      <c r="AS255" s="49">
        <v>11.310761254799999</v>
      </c>
      <c r="AT255" s="49">
        <v>24.024561462899999</v>
      </c>
      <c r="AU255" s="49">
        <v>10.579893007100001</v>
      </c>
      <c r="AV255" s="49">
        <v>33.5249450114</v>
      </c>
      <c r="AW255" s="49">
        <v>22.726201577400001</v>
      </c>
      <c r="AX255" s="49">
        <v>26.609810125599999</v>
      </c>
      <c r="AY255" s="49">
        <v>16.070675870500001</v>
      </c>
      <c r="AZ255" s="49">
        <v>16.129819814899999</v>
      </c>
      <c r="BA255" s="49">
        <v>3.37814977711</v>
      </c>
      <c r="BB255" s="49">
        <v>17.442624498800001</v>
      </c>
      <c r="BC255" s="49">
        <v>23.851705053900002</v>
      </c>
      <c r="BD255" s="49">
        <v>40.9502012106</v>
      </c>
      <c r="BE255" s="49">
        <v>51.911480940499999</v>
      </c>
      <c r="BF255" s="49">
        <v>32.514124883999997</v>
      </c>
      <c r="BG255" s="49">
        <v>4.28</v>
      </c>
      <c r="BH255" s="49">
        <v>14.86</v>
      </c>
      <c r="BI255" s="49">
        <v>8.9905398626800004</v>
      </c>
      <c r="BJ255" s="49">
        <v>22.688005023799999</v>
      </c>
      <c r="BK255" s="49">
        <v>19.1855340402</v>
      </c>
      <c r="BL255" s="49">
        <v>26.6315923971</v>
      </c>
      <c r="BM255" s="49">
        <v>16.0938155907</v>
      </c>
      <c r="BN255" s="49">
        <v>22.232146261600001</v>
      </c>
      <c r="BO255" s="49">
        <v>11.99</v>
      </c>
      <c r="BP255" s="49">
        <v>27.15</v>
      </c>
      <c r="BQ255" s="49">
        <v>7.3086518536799998</v>
      </c>
      <c r="BR255" s="49">
        <v>29.9726751816</v>
      </c>
      <c r="BS255" s="49">
        <v>22.59</v>
      </c>
      <c r="BT255">
        <v>11.687673113100001</v>
      </c>
    </row>
    <row r="256" spans="1:72" x14ac:dyDescent="0.3">
      <c r="A256" s="48">
        <v>44390</v>
      </c>
      <c r="B256" s="51">
        <v>128167</v>
      </c>
      <c r="C256" s="49">
        <v>100.975606146</v>
      </c>
      <c r="D256" s="49">
        <v>19.227002458299999</v>
      </c>
      <c r="E256" s="49">
        <v>24.0469560931</v>
      </c>
      <c r="F256" s="49">
        <v>20.084103541099999</v>
      </c>
      <c r="G256" s="49">
        <v>22.138654802400001</v>
      </c>
      <c r="H256" s="49">
        <v>17.1314200373</v>
      </c>
      <c r="I256" s="49">
        <v>16.023305644400001</v>
      </c>
      <c r="J256" s="49">
        <v>29.6129420018</v>
      </c>
      <c r="K256" s="49">
        <v>42.552776141400003</v>
      </c>
      <c r="L256" s="49">
        <v>65.173584337999998</v>
      </c>
      <c r="M256" s="49">
        <v>26.893842700699999</v>
      </c>
      <c r="N256" s="49">
        <v>10.2491947434</v>
      </c>
      <c r="O256" s="49">
        <v>34.461251868300003</v>
      </c>
      <c r="P256" s="49">
        <v>26.860987566999999</v>
      </c>
      <c r="Q256" s="49">
        <v>23.547191887699999</v>
      </c>
      <c r="R256" s="49">
        <v>40.356589529499999</v>
      </c>
      <c r="S256" s="49">
        <v>17.89</v>
      </c>
      <c r="T256" s="49">
        <v>18.641487184100001</v>
      </c>
      <c r="U256" s="49">
        <v>26.136854663800001</v>
      </c>
      <c r="V256" s="49">
        <v>25.364665175700001</v>
      </c>
      <c r="W256" s="49">
        <v>19.57</v>
      </c>
      <c r="X256" s="49">
        <v>38.893172151500004</v>
      </c>
      <c r="Y256" s="49">
        <v>21.406192527799998</v>
      </c>
      <c r="Z256" s="49">
        <v>26.46</v>
      </c>
      <c r="AA256" s="49">
        <v>34.843354908999999</v>
      </c>
      <c r="AB256" s="49">
        <v>8.2064305207599997</v>
      </c>
      <c r="AC256" s="49">
        <v>25.906644552300001</v>
      </c>
      <c r="AD256" s="49">
        <v>35.453146587500001</v>
      </c>
      <c r="AE256" s="49">
        <v>18.347652822000001</v>
      </c>
      <c r="AF256" s="49">
        <v>13.3608084457</v>
      </c>
      <c r="AG256" s="49">
        <v>37.822775992499999</v>
      </c>
      <c r="AH256" s="49">
        <v>41.080723787700002</v>
      </c>
      <c r="AI256" s="49">
        <v>37.132254782799997</v>
      </c>
      <c r="AJ256" s="49">
        <v>5.0704125364500001</v>
      </c>
      <c r="AK256" s="49">
        <v>42.296136286200003</v>
      </c>
      <c r="AL256" s="49">
        <v>36.704860073799999</v>
      </c>
      <c r="AM256" s="49">
        <v>44.156530595</v>
      </c>
      <c r="AN256" s="49">
        <v>67.207615290600003</v>
      </c>
      <c r="AO256" s="49">
        <v>50.871613361500003</v>
      </c>
      <c r="AP256" s="49">
        <v>34.364095175199999</v>
      </c>
      <c r="AQ256" s="49">
        <v>19.12</v>
      </c>
      <c r="AR256" s="49">
        <v>22.49</v>
      </c>
      <c r="AS256" s="49">
        <v>11.496183570399999</v>
      </c>
      <c r="AT256" s="49">
        <v>23.581446055000001</v>
      </c>
      <c r="AU256" s="49">
        <v>10.480457922499999</v>
      </c>
      <c r="AV256" s="49">
        <v>33.445642953399997</v>
      </c>
      <c r="AW256" s="49">
        <v>22.356122795299999</v>
      </c>
      <c r="AX256" s="49">
        <v>26.778654098400001</v>
      </c>
      <c r="AY256" s="49">
        <v>16.0072628315</v>
      </c>
      <c r="AZ256" s="49">
        <v>16.112550200499999</v>
      </c>
      <c r="BA256" s="49">
        <v>3.3687920215</v>
      </c>
      <c r="BB256" s="49">
        <v>18.068408399500001</v>
      </c>
      <c r="BC256" s="49">
        <v>23.681132669699998</v>
      </c>
      <c r="BD256" s="49">
        <v>41.661473504500002</v>
      </c>
      <c r="BE256" s="49">
        <v>52.049937929099997</v>
      </c>
      <c r="BF256" s="49">
        <v>32.127051968700002</v>
      </c>
      <c r="BG256" s="49">
        <v>4.25</v>
      </c>
      <c r="BH256" s="49">
        <v>14.86</v>
      </c>
      <c r="BI256" s="49">
        <v>9.0376107520200009</v>
      </c>
      <c r="BJ256" s="49">
        <v>22.495570714799999</v>
      </c>
      <c r="BK256" s="49">
        <v>18.5740429154</v>
      </c>
      <c r="BL256" s="49">
        <v>26.374554615099999</v>
      </c>
      <c r="BM256" s="49">
        <v>15.7376725424</v>
      </c>
      <c r="BN256" s="49">
        <v>21.568791305200001</v>
      </c>
      <c r="BO256" s="49">
        <v>11.79</v>
      </c>
      <c r="BP256" s="49">
        <v>27.34</v>
      </c>
      <c r="BQ256" s="49">
        <v>7.0637743431200004</v>
      </c>
      <c r="BR256" s="49">
        <v>29.5269127961</v>
      </c>
      <c r="BS256" s="49">
        <v>22.25</v>
      </c>
      <c r="BT256">
        <v>11.3337910303</v>
      </c>
    </row>
    <row r="257" spans="1:72" x14ac:dyDescent="0.3">
      <c r="A257" s="48">
        <v>44389</v>
      </c>
      <c r="B257" s="51">
        <v>127593</v>
      </c>
      <c r="C257" s="49">
        <v>100.38240172099999</v>
      </c>
      <c r="D257" s="49">
        <v>19.109848679900001</v>
      </c>
      <c r="E257" s="49">
        <v>23.902046414600001</v>
      </c>
      <c r="F257" s="49">
        <v>20.0067488006</v>
      </c>
      <c r="G257" s="49">
        <v>22.156232138499998</v>
      </c>
      <c r="H257" s="49">
        <v>16.996678531400001</v>
      </c>
      <c r="I257" s="49">
        <v>15.7964269804</v>
      </c>
      <c r="J257" s="49">
        <v>29.740662638900002</v>
      </c>
      <c r="K257" s="49">
        <v>42.8178107333</v>
      </c>
      <c r="L257" s="49">
        <v>65.114487843199996</v>
      </c>
      <c r="M257" s="49">
        <v>26.820487521099999</v>
      </c>
      <c r="N257" s="49">
        <v>10.2853471058</v>
      </c>
      <c r="O257" s="49">
        <v>34.8530796326</v>
      </c>
      <c r="P257" s="49">
        <v>26.755408840899999</v>
      </c>
      <c r="Q257" s="49">
        <v>23.985959438399998</v>
      </c>
      <c r="R257" s="49">
        <v>39.929629798999997</v>
      </c>
      <c r="S257" s="49">
        <v>17.61</v>
      </c>
      <c r="T257" s="49">
        <v>18.580137672999999</v>
      </c>
      <c r="U257" s="49">
        <v>25.5237313232</v>
      </c>
      <c r="V257" s="49">
        <v>25.1147669966</v>
      </c>
      <c r="W257" s="49">
        <v>19.440000000000001</v>
      </c>
      <c r="X257" s="49">
        <v>39.423533589900003</v>
      </c>
      <c r="Y257" s="49">
        <v>21.753573722300001</v>
      </c>
      <c r="Z257" s="49">
        <v>26.31</v>
      </c>
      <c r="AA257" s="49">
        <v>32.7594450681</v>
      </c>
      <c r="AB257" s="49">
        <v>8.3789795224500008</v>
      </c>
      <c r="AC257" s="49">
        <v>25.9544604337</v>
      </c>
      <c r="AD257" s="49">
        <v>35.6490744492</v>
      </c>
      <c r="AE257" s="49">
        <v>18.338195269</v>
      </c>
      <c r="AF257" s="49">
        <v>13.4398080522</v>
      </c>
      <c r="AG257" s="49">
        <v>37.475231450700001</v>
      </c>
      <c r="AH257" s="49">
        <v>41.302001691000001</v>
      </c>
      <c r="AI257" s="49">
        <v>37.226141646999999</v>
      </c>
      <c r="AJ257" s="49">
        <v>5.1042717186599997</v>
      </c>
      <c r="AK257" s="49">
        <v>42.483370178599998</v>
      </c>
      <c r="AL257" s="49">
        <v>36.678217300999997</v>
      </c>
      <c r="AM257" s="49">
        <v>43.717580312000003</v>
      </c>
      <c r="AN257" s="49">
        <v>65.982093494699996</v>
      </c>
      <c r="AO257" s="49">
        <v>51.382030886800003</v>
      </c>
      <c r="AP257" s="49">
        <v>34.090930666699997</v>
      </c>
      <c r="AQ257" s="49">
        <v>19.7</v>
      </c>
      <c r="AR257" s="49">
        <v>22.1</v>
      </c>
      <c r="AS257" s="49">
        <v>11.415565172299999</v>
      </c>
      <c r="AT257" s="49">
        <v>22.926405886800001</v>
      </c>
      <c r="AU257" s="49">
        <v>10.2119831939</v>
      </c>
      <c r="AV257" s="49">
        <v>32.781488217800003</v>
      </c>
      <c r="AW257" s="49">
        <v>22.6673254076</v>
      </c>
      <c r="AX257" s="49">
        <v>26.035740617799998</v>
      </c>
      <c r="AY257" s="49">
        <v>16.034439848200002</v>
      </c>
      <c r="AZ257" s="49">
        <v>16.181628658000001</v>
      </c>
      <c r="BA257" s="49">
        <v>3.3220032434200002</v>
      </c>
      <c r="BB257" s="49">
        <v>17.830434240100001</v>
      </c>
      <c r="BC257" s="49">
        <v>23.5768939905</v>
      </c>
      <c r="BD257" s="49">
        <v>41.383903828800001</v>
      </c>
      <c r="BE257" s="49">
        <v>52.277402981800002</v>
      </c>
      <c r="BF257" s="49">
        <v>31.501780336300001</v>
      </c>
      <c r="BG257" s="49">
        <v>4.2300000000000004</v>
      </c>
      <c r="BH257" s="49">
        <v>14.73</v>
      </c>
      <c r="BI257" s="49">
        <v>8.8116704832200003</v>
      </c>
      <c r="BJ257" s="49">
        <v>22.572544438400001</v>
      </c>
      <c r="BK257" s="49">
        <v>18.557057050800001</v>
      </c>
      <c r="BL257" s="49">
        <v>26.208307886</v>
      </c>
      <c r="BM257" s="49">
        <v>15.7472980302</v>
      </c>
      <c r="BN257" s="49">
        <v>21.754140484200001</v>
      </c>
      <c r="BO257" s="49">
        <v>11.51</v>
      </c>
      <c r="BP257" s="49">
        <v>27.36</v>
      </c>
      <c r="BQ257" s="49">
        <v>6.8471519299299999</v>
      </c>
      <c r="BR257" s="49">
        <v>29.759484475400001</v>
      </c>
      <c r="BS257" s="49">
        <v>22.31</v>
      </c>
      <c r="BT257">
        <v>11.2285828435</v>
      </c>
    </row>
    <row r="258" spans="1:72" x14ac:dyDescent="0.3">
      <c r="A258" s="48">
        <v>44386</v>
      </c>
      <c r="B258" s="51">
        <v>125427</v>
      </c>
      <c r="C258" s="49">
        <v>99.1523748993</v>
      </c>
      <c r="D258" s="49">
        <v>18.944455110300002</v>
      </c>
      <c r="E258" s="49">
        <v>23.5800249069</v>
      </c>
      <c r="F258" s="49">
        <v>19.802813575599998</v>
      </c>
      <c r="G258" s="49">
        <v>21.611334719799999</v>
      </c>
      <c r="H258" s="49">
        <v>16.707946733</v>
      </c>
      <c r="I258" s="49">
        <v>15.267043431099999</v>
      </c>
      <c r="J258" s="49">
        <v>29.001707524299999</v>
      </c>
      <c r="K258" s="49">
        <v>41.914729901699999</v>
      </c>
      <c r="L258" s="49">
        <v>64.523522895300005</v>
      </c>
      <c r="M258" s="49">
        <v>26.600421982499999</v>
      </c>
      <c r="N258" s="49">
        <v>10.095547203100001</v>
      </c>
      <c r="O258" s="49">
        <v>34.020445633500003</v>
      </c>
      <c r="P258" s="49">
        <v>25.602841080899999</v>
      </c>
      <c r="Q258" s="49">
        <v>23.693447737900001</v>
      </c>
      <c r="R258" s="49">
        <v>39.644989978600002</v>
      </c>
      <c r="S258" s="49">
        <v>17.32</v>
      </c>
      <c r="T258" s="49">
        <v>18.194512174100002</v>
      </c>
      <c r="U258" s="49">
        <v>25.345727772699998</v>
      </c>
      <c r="V258" s="49">
        <v>23.692269669600002</v>
      </c>
      <c r="W258" s="49">
        <v>19.579999999999998</v>
      </c>
      <c r="X258" s="49">
        <v>38.753603351899997</v>
      </c>
      <c r="Y258" s="49">
        <v>21.218418909099999</v>
      </c>
      <c r="Z258" s="49">
        <v>26.3</v>
      </c>
      <c r="AA258" s="49">
        <v>32.453550045500002</v>
      </c>
      <c r="AB258" s="49">
        <v>8.0959991596700007</v>
      </c>
      <c r="AC258" s="49">
        <v>25.820575965700002</v>
      </c>
      <c r="AD258" s="49">
        <v>34.728213498899997</v>
      </c>
      <c r="AE258" s="49">
        <v>18.026096019899999</v>
      </c>
      <c r="AF258" s="49">
        <v>13.104059724600001</v>
      </c>
      <c r="AG258" s="49">
        <v>37.107827220799997</v>
      </c>
      <c r="AH258" s="49">
        <v>40.686271873099997</v>
      </c>
      <c r="AI258" s="49">
        <v>36.784873385399997</v>
      </c>
      <c r="AJ258" s="49">
        <v>5.0365533542399996</v>
      </c>
      <c r="AK258" s="49" t="s">
        <v>104</v>
      </c>
      <c r="AL258" s="49">
        <v>35.346078658099998</v>
      </c>
      <c r="AM258" s="49">
        <v>41.1772722913</v>
      </c>
      <c r="AN258" s="49">
        <v>64.629117431899999</v>
      </c>
      <c r="AO258" s="49">
        <v>49.6721321769</v>
      </c>
      <c r="AP258" s="49">
        <v>34.036297765</v>
      </c>
      <c r="AQ258" s="49">
        <v>18.21</v>
      </c>
      <c r="AR258" s="49">
        <v>21.92</v>
      </c>
      <c r="AS258" s="49">
        <v>10.891545584599999</v>
      </c>
      <c r="AT258" s="49">
        <v>22.213568056700002</v>
      </c>
      <c r="AU258" s="49">
        <v>10.013113024600001</v>
      </c>
      <c r="AV258" s="49" t="s">
        <v>104</v>
      </c>
      <c r="AW258" s="49">
        <v>22.288835744</v>
      </c>
      <c r="AX258" s="49">
        <v>25.647399480200001</v>
      </c>
      <c r="AY258" s="49">
        <v>15.862318742499999</v>
      </c>
      <c r="AZ258" s="49">
        <v>16.328420380099999</v>
      </c>
      <c r="BA258" s="49">
        <v>3.3032877321899998</v>
      </c>
      <c r="BB258" s="49">
        <v>17.2487196282</v>
      </c>
      <c r="BC258" s="49">
        <v>23.425274093500001</v>
      </c>
      <c r="BD258" s="49">
        <v>42.312027431799997</v>
      </c>
      <c r="BE258" s="49">
        <v>52.455419110000001</v>
      </c>
      <c r="BF258" s="49">
        <v>30.866583757400001</v>
      </c>
      <c r="BG258" s="49">
        <v>4.1399999999999997</v>
      </c>
      <c r="BH258" s="49">
        <v>14.85</v>
      </c>
      <c r="BI258" s="49">
        <v>8.8022563053499994</v>
      </c>
      <c r="BJ258" s="49">
        <v>21.831672349000002</v>
      </c>
      <c r="BK258" s="49">
        <v>18.370212540499999</v>
      </c>
      <c r="BL258" s="49">
        <v>26.032281937499999</v>
      </c>
      <c r="BM258" s="49">
        <v>15.381529494</v>
      </c>
      <c r="BN258" s="49">
        <v>21.598056965000001</v>
      </c>
      <c r="BO258" s="49">
        <v>11.33</v>
      </c>
      <c r="BP258" s="49">
        <v>25.5</v>
      </c>
      <c r="BQ258" s="49">
        <v>6.5269274930499996</v>
      </c>
      <c r="BR258" s="49">
        <v>28.8679597044</v>
      </c>
      <c r="BS258" s="49">
        <v>22.02</v>
      </c>
      <c r="BT258">
        <v>11.3529197915</v>
      </c>
    </row>
    <row r="259" spans="1:72" x14ac:dyDescent="0.3">
      <c r="A259" s="48">
        <v>44385</v>
      </c>
      <c r="B259" s="51">
        <v>125427</v>
      </c>
      <c r="C259" s="49">
        <v>99.1523748993</v>
      </c>
      <c r="D259" s="49">
        <v>18.944455110300002</v>
      </c>
      <c r="E259" s="49">
        <v>23.5800249069</v>
      </c>
      <c r="F259" s="49">
        <v>19.802813575599998</v>
      </c>
      <c r="G259" s="49">
        <v>21.611334719799999</v>
      </c>
      <c r="H259" s="49">
        <v>16.707946733</v>
      </c>
      <c r="I259" s="49">
        <v>15.267043431099999</v>
      </c>
      <c r="J259" s="49">
        <v>29.001707524299999</v>
      </c>
      <c r="K259" s="49">
        <v>41.914729901699999</v>
      </c>
      <c r="L259" s="49">
        <v>64.523522895300005</v>
      </c>
      <c r="M259" s="49">
        <v>26.600421982499999</v>
      </c>
      <c r="N259" s="49">
        <v>10.095547203100001</v>
      </c>
      <c r="O259" s="49">
        <v>34.020445633500003</v>
      </c>
      <c r="P259" s="49">
        <v>25.602841080899999</v>
      </c>
      <c r="Q259" s="49">
        <v>23.693447737900001</v>
      </c>
      <c r="R259" s="49">
        <v>39.644989978600002</v>
      </c>
      <c r="S259" s="49">
        <v>17.32</v>
      </c>
      <c r="T259" s="49">
        <v>18.194512174100002</v>
      </c>
      <c r="U259" s="49">
        <v>25.345727772699998</v>
      </c>
      <c r="V259" s="49">
        <v>23.692269669600002</v>
      </c>
      <c r="W259" s="49">
        <v>19.579999999999998</v>
      </c>
      <c r="X259" s="49">
        <v>38.753603351899997</v>
      </c>
      <c r="Y259" s="49">
        <v>21.218418909099999</v>
      </c>
      <c r="Z259" s="49">
        <v>26.3</v>
      </c>
      <c r="AA259" s="49">
        <v>32.453550045500002</v>
      </c>
      <c r="AB259" s="49">
        <v>8.0959991596700007</v>
      </c>
      <c r="AC259" s="49">
        <v>25.820575965700002</v>
      </c>
      <c r="AD259" s="49">
        <v>34.728213498899997</v>
      </c>
      <c r="AE259" s="49">
        <v>18.026096019899999</v>
      </c>
      <c r="AF259" s="49">
        <v>13.104059724600001</v>
      </c>
      <c r="AG259" s="49">
        <v>37.107827220799997</v>
      </c>
      <c r="AH259" s="49">
        <v>40.686271873099997</v>
      </c>
      <c r="AI259" s="49">
        <v>36.784873385399997</v>
      </c>
      <c r="AJ259" s="49">
        <v>5.0365533542399996</v>
      </c>
      <c r="AK259" s="49">
        <v>42.221242729300002</v>
      </c>
      <c r="AL259" s="49">
        <v>35.346078658099998</v>
      </c>
      <c r="AM259" s="49">
        <v>41.1772722913</v>
      </c>
      <c r="AN259" s="49">
        <v>64.629117431899999</v>
      </c>
      <c r="AO259" s="49">
        <v>49.6721321769</v>
      </c>
      <c r="AP259" s="49">
        <v>34.036297765</v>
      </c>
      <c r="AQ259" s="49">
        <v>18.21</v>
      </c>
      <c r="AR259" s="49">
        <v>21.92</v>
      </c>
      <c r="AS259" s="49">
        <v>10.891545584599999</v>
      </c>
      <c r="AT259" s="49">
        <v>22.213568056700002</v>
      </c>
      <c r="AU259" s="49">
        <v>10.013113024600001</v>
      </c>
      <c r="AV259" s="49">
        <v>32.087595210499998</v>
      </c>
      <c r="AW259" s="49">
        <v>22.288835744</v>
      </c>
      <c r="AX259" s="49">
        <v>25.647399480200001</v>
      </c>
      <c r="AY259" s="49">
        <v>15.862318742499999</v>
      </c>
      <c r="AZ259" s="49">
        <v>16.328420380099999</v>
      </c>
      <c r="BA259" s="49">
        <v>3.3032877321899998</v>
      </c>
      <c r="BB259" s="49">
        <v>17.2487196282</v>
      </c>
      <c r="BC259" s="49">
        <v>23.425274093500001</v>
      </c>
      <c r="BD259" s="49">
        <v>42.312027431799997</v>
      </c>
      <c r="BE259" s="49">
        <v>52.455419110000001</v>
      </c>
      <c r="BF259" s="49">
        <v>30.866583757400001</v>
      </c>
      <c r="BG259" s="49">
        <v>4.1399999999999997</v>
      </c>
      <c r="BH259" s="49">
        <v>14.85</v>
      </c>
      <c r="BI259" s="49">
        <v>8.8022563053499994</v>
      </c>
      <c r="BJ259" s="49">
        <v>21.831672349000002</v>
      </c>
      <c r="BK259" s="49">
        <v>18.370212540499999</v>
      </c>
      <c r="BL259" s="49">
        <v>26.032281937499999</v>
      </c>
      <c r="BM259" s="49">
        <v>15.381529494</v>
      </c>
      <c r="BN259" s="49">
        <v>21.598056965000001</v>
      </c>
      <c r="BO259" s="49">
        <v>11.33</v>
      </c>
      <c r="BP259" s="49">
        <v>25.5</v>
      </c>
      <c r="BQ259" s="49">
        <v>6.5269274930499996</v>
      </c>
      <c r="BR259" s="49">
        <v>28.8679597044</v>
      </c>
      <c r="BS259" s="49">
        <v>22.02</v>
      </c>
      <c r="BT259">
        <v>11.3529197915</v>
      </c>
    </row>
    <row r="260" spans="1:72" x14ac:dyDescent="0.3">
      <c r="A260" s="48">
        <v>44384</v>
      </c>
      <c r="B260" s="51">
        <v>127018</v>
      </c>
      <c r="C260" s="49">
        <v>99.536213056600005</v>
      </c>
      <c r="D260" s="49">
        <v>19.330373439199999</v>
      </c>
      <c r="E260" s="49">
        <v>23.8939958769</v>
      </c>
      <c r="F260" s="49">
        <v>20.203651776499999</v>
      </c>
      <c r="G260" s="49">
        <v>21.866206092999999</v>
      </c>
      <c r="H260" s="49">
        <v>17.102546857499998</v>
      </c>
      <c r="I260" s="49">
        <v>15.380482763</v>
      </c>
      <c r="J260" s="49">
        <v>29.083813648100001</v>
      </c>
      <c r="K260" s="49">
        <v>42.219028877600003</v>
      </c>
      <c r="L260" s="49">
        <v>65.350873822400004</v>
      </c>
      <c r="M260" s="49">
        <v>26.591252584999999</v>
      </c>
      <c r="N260" s="49">
        <v>10.1497757467</v>
      </c>
      <c r="O260" s="49">
        <v>35.323272949699998</v>
      </c>
      <c r="P260" s="49">
        <v>26.394681526700001</v>
      </c>
      <c r="Q260" s="49">
        <v>23.8592043682</v>
      </c>
      <c r="R260" s="49">
        <v>39.511565062800003</v>
      </c>
      <c r="S260" s="49">
        <v>17.510000000000002</v>
      </c>
      <c r="T260" s="49">
        <v>18.4574386506</v>
      </c>
      <c r="U260" s="49">
        <v>25.612733098500001</v>
      </c>
      <c r="V260" s="49">
        <v>23.7595499486</v>
      </c>
      <c r="W260" s="49">
        <v>19.84</v>
      </c>
      <c r="X260" s="49">
        <v>39.5537978029</v>
      </c>
      <c r="Y260" s="49">
        <v>21.453135932399999</v>
      </c>
      <c r="Z260" s="49">
        <v>26.37</v>
      </c>
      <c r="AA260" s="49">
        <v>32.8263596042</v>
      </c>
      <c r="AB260" s="49">
        <v>8.3375677620499999</v>
      </c>
      <c r="AC260" s="49">
        <v>26.145723959400001</v>
      </c>
      <c r="AD260" s="49">
        <v>35.482535766700003</v>
      </c>
      <c r="AE260" s="49">
        <v>18.063926231899998</v>
      </c>
      <c r="AF260" s="49">
        <v>13.410183199700001</v>
      </c>
      <c r="AG260" s="49">
        <v>38.031302717599999</v>
      </c>
      <c r="AH260" s="49">
        <v>41.051861452499999</v>
      </c>
      <c r="AI260" s="49">
        <v>36.916314995199997</v>
      </c>
      <c r="AJ260" s="49">
        <v>5.1465956964300004</v>
      </c>
      <c r="AK260" s="49">
        <v>43.007625077199997</v>
      </c>
      <c r="AL260" s="49">
        <v>35.630268235199999</v>
      </c>
      <c r="AM260" s="49">
        <v>43.082503306900001</v>
      </c>
      <c r="AN260" s="49">
        <v>65.491884776299997</v>
      </c>
      <c r="AO260" s="49">
        <v>50.046438362099998</v>
      </c>
      <c r="AP260" s="49">
        <v>34.537099363999999</v>
      </c>
      <c r="AQ260" s="49">
        <v>18.690000000000001</v>
      </c>
      <c r="AR260" s="49">
        <v>22.01</v>
      </c>
      <c r="AS260" s="49">
        <v>11.2785138955</v>
      </c>
      <c r="AT260" s="49">
        <v>22.1846692258</v>
      </c>
      <c r="AU260" s="49">
        <v>9.9633954822799993</v>
      </c>
      <c r="AV260" s="49">
        <v>33.3960791672</v>
      </c>
      <c r="AW260" s="49">
        <v>22.591627474799999</v>
      </c>
      <c r="AX260" s="49">
        <v>25.8871579216</v>
      </c>
      <c r="AY260" s="49">
        <v>15.9619678037</v>
      </c>
      <c r="AZ260" s="49">
        <v>16.4579424878</v>
      </c>
      <c r="BA260" s="49">
        <v>3.35943426588</v>
      </c>
      <c r="BB260" s="49">
        <v>17.424996783299999</v>
      </c>
      <c r="BC260" s="49">
        <v>23.8611812975</v>
      </c>
      <c r="BD260" s="49">
        <v>43.604461233999999</v>
      </c>
      <c r="BE260" s="49">
        <v>52.8114513664</v>
      </c>
      <c r="BF260" s="49">
        <v>31.243731726099998</v>
      </c>
      <c r="BG260" s="49">
        <v>4.17</v>
      </c>
      <c r="BH260" s="49">
        <v>15.15</v>
      </c>
      <c r="BI260" s="49">
        <v>8.8869839061500002</v>
      </c>
      <c r="BJ260" s="49">
        <v>22.351244983099999</v>
      </c>
      <c r="BK260" s="49">
        <v>18.8373238163</v>
      </c>
      <c r="BL260" s="49">
        <v>26.7168272927</v>
      </c>
      <c r="BM260" s="49">
        <v>15.4585333964</v>
      </c>
      <c r="BN260" s="49">
        <v>22.290677581299999</v>
      </c>
      <c r="BO260" s="49">
        <v>11.7</v>
      </c>
      <c r="BP260" s="49">
        <v>26.04</v>
      </c>
      <c r="BQ260" s="49">
        <v>6.69645807728</v>
      </c>
      <c r="BR260" s="49">
        <v>29.4687698762</v>
      </c>
      <c r="BS260" s="49">
        <v>22.76</v>
      </c>
      <c r="BT260">
        <v>11.018166469900001</v>
      </c>
    </row>
    <row r="261" spans="1:72" x14ac:dyDescent="0.3">
      <c r="A261" s="48">
        <v>44383</v>
      </c>
      <c r="B261" s="51">
        <v>125094</v>
      </c>
      <c r="C261" s="49">
        <v>99.248334438599997</v>
      </c>
      <c r="D261" s="49">
        <v>19.068500287500001</v>
      </c>
      <c r="E261" s="49">
        <v>23.563923831499999</v>
      </c>
      <c r="F261" s="49">
        <v>20.098168039400001</v>
      </c>
      <c r="G261" s="49">
        <v>21.7080100682</v>
      </c>
      <c r="H261" s="49">
        <v>16.890810205400001</v>
      </c>
      <c r="I261" s="49">
        <v>15.049618044700001</v>
      </c>
      <c r="J261" s="49">
        <v>28.700651736800001</v>
      </c>
      <c r="K261" s="49">
        <v>41.855833325699997</v>
      </c>
      <c r="L261" s="49">
        <v>61.992223035099997</v>
      </c>
      <c r="M261" s="49">
        <v>26.297831866799999</v>
      </c>
      <c r="N261" s="49">
        <v>9.9780520252899993</v>
      </c>
      <c r="O261" s="49">
        <v>33.844123139499999</v>
      </c>
      <c r="P261" s="49">
        <v>26.007559530999998</v>
      </c>
      <c r="Q261" s="49">
        <v>23.693447737900001</v>
      </c>
      <c r="R261" s="49">
        <v>38.515325691599998</v>
      </c>
      <c r="S261" s="49">
        <v>16.809999999999999</v>
      </c>
      <c r="T261" s="49">
        <v>18.317211196500001</v>
      </c>
      <c r="U261" s="49">
        <v>24.376597331199999</v>
      </c>
      <c r="V261" s="49">
        <v>23.432760022099998</v>
      </c>
      <c r="W261" s="49">
        <v>20.239999999999998</v>
      </c>
      <c r="X261" s="49">
        <v>39.042045537699998</v>
      </c>
      <c r="Y261" s="49">
        <v>21.218418909099999</v>
      </c>
      <c r="Z261" s="49">
        <v>26.42</v>
      </c>
      <c r="AA261" s="49">
        <v>32.386635509400001</v>
      </c>
      <c r="AB261" s="49">
        <v>8.2547442412300001</v>
      </c>
      <c r="AC261" s="49">
        <v>25.476301619499999</v>
      </c>
      <c r="AD261" s="49">
        <v>34.904548574499998</v>
      </c>
      <c r="AE261" s="49">
        <v>17.496473051900001</v>
      </c>
      <c r="AF261" s="49">
        <v>13.1336845771</v>
      </c>
      <c r="AG261" s="49">
        <v>36.829791587300001</v>
      </c>
      <c r="AH261" s="49">
        <v>40.493856305000001</v>
      </c>
      <c r="AI261" s="49">
        <v>36.756707326099999</v>
      </c>
      <c r="AJ261" s="49">
        <v>5.12120130977</v>
      </c>
      <c r="AK261" s="49">
        <v>42.726774238700003</v>
      </c>
      <c r="AL261" s="49">
        <v>35.3727214309</v>
      </c>
      <c r="AM261" s="49">
        <v>41.644240677500001</v>
      </c>
      <c r="AN261" s="49">
        <v>63.119274579299997</v>
      </c>
      <c r="AO261" s="49">
        <v>50.208070578499999</v>
      </c>
      <c r="AP261" s="49">
        <v>34.018086797700001</v>
      </c>
      <c r="AQ261" s="49">
        <v>18.690000000000001</v>
      </c>
      <c r="AR261" s="49">
        <v>21.07</v>
      </c>
      <c r="AS261" s="49">
        <v>11.093091579899999</v>
      </c>
      <c r="AT261" s="49">
        <v>22.059440958300002</v>
      </c>
      <c r="AU261" s="49">
        <v>9.82418636377</v>
      </c>
      <c r="AV261" s="49">
        <v>32.801313732300002</v>
      </c>
      <c r="AW261" s="49">
        <v>22.457053372200001</v>
      </c>
      <c r="AX261" s="49">
        <v>25.579861891</v>
      </c>
      <c r="AY261" s="49">
        <v>15.9257317815</v>
      </c>
      <c r="AZ261" s="49">
        <v>16.4406728734</v>
      </c>
      <c r="BA261" s="49">
        <v>3.35943426588</v>
      </c>
      <c r="BB261" s="49">
        <v>17.169394908400001</v>
      </c>
      <c r="BC261" s="49">
        <v>23.5484652598</v>
      </c>
      <c r="BD261" s="49">
        <v>45.191812816700001</v>
      </c>
      <c r="BE261" s="49">
        <v>52.089497068699998</v>
      </c>
      <c r="BF261" s="49">
        <v>31.2635816192</v>
      </c>
      <c r="BG261" s="49">
        <v>4.17</v>
      </c>
      <c r="BH261" s="49">
        <v>15</v>
      </c>
      <c r="BI261" s="49">
        <v>8.7551854160199998</v>
      </c>
      <c r="BJ261" s="49">
        <v>22.072215235200002</v>
      </c>
      <c r="BK261" s="49">
        <v>18.7354086289</v>
      </c>
      <c r="BL261" s="49">
        <v>26.570139002299999</v>
      </c>
      <c r="BM261" s="49">
        <v>15.237147177100001</v>
      </c>
      <c r="BN261" s="49">
        <v>22.193125381800002</v>
      </c>
      <c r="BO261" s="49">
        <v>11.4</v>
      </c>
      <c r="BP261" s="49">
        <v>26.29</v>
      </c>
      <c r="BQ261" s="49">
        <v>6.5551825904200003</v>
      </c>
      <c r="BR261" s="49">
        <v>28.8582692178</v>
      </c>
      <c r="BS261" s="49">
        <v>22.63</v>
      </c>
      <c r="BT261">
        <v>11.085117134300001</v>
      </c>
    </row>
    <row r="262" spans="1:72" x14ac:dyDescent="0.3">
      <c r="A262" s="48">
        <v>44382</v>
      </c>
      <c r="B262" s="51">
        <v>126920</v>
      </c>
      <c r="C262" s="49">
        <v>98.724918769599995</v>
      </c>
      <c r="D262" s="49">
        <v>19.881685337699999</v>
      </c>
      <c r="E262" s="49">
        <v>23.829591575399999</v>
      </c>
      <c r="F262" s="49">
        <v>20.878747693800001</v>
      </c>
      <c r="G262" s="49">
        <v>21.980458777599999</v>
      </c>
      <c r="H262" s="49">
        <v>17.266161543199999</v>
      </c>
      <c r="I262" s="49">
        <v>15.229230320399999</v>
      </c>
      <c r="J262" s="49">
        <v>29.138551064000001</v>
      </c>
      <c r="K262" s="49">
        <v>42.140500109599998</v>
      </c>
      <c r="L262" s="49">
        <v>63.144604683499999</v>
      </c>
      <c r="M262" s="49">
        <v>26.820487521099999</v>
      </c>
      <c r="N262" s="49">
        <v>10.0142043877</v>
      </c>
      <c r="O262" s="49">
        <v>34.196768127399999</v>
      </c>
      <c r="P262" s="49">
        <v>26.113138257100001</v>
      </c>
      <c r="Q262" s="49">
        <v>23.8299531981</v>
      </c>
      <c r="R262" s="49">
        <v>38.7021205737</v>
      </c>
      <c r="S262" s="49">
        <v>16.87</v>
      </c>
      <c r="T262" s="49">
        <v>18.606430320600001</v>
      </c>
      <c r="U262" s="49">
        <v>24.495266364799999</v>
      </c>
      <c r="V262" s="49">
        <v>23.8268302275</v>
      </c>
      <c r="W262" s="49">
        <v>21.49</v>
      </c>
      <c r="X262" s="49">
        <v>39.1723097506</v>
      </c>
      <c r="Y262" s="49">
        <v>21.509468018</v>
      </c>
      <c r="Z262" s="49">
        <v>26.65</v>
      </c>
      <c r="AA262" s="49">
        <v>32.864596482099998</v>
      </c>
      <c r="AB262" s="49">
        <v>8.3444697221100004</v>
      </c>
      <c r="AC262" s="49">
        <v>25.753633731800001</v>
      </c>
      <c r="AD262" s="49">
        <v>35.600092483799997</v>
      </c>
      <c r="AE262" s="49">
        <v>17.770742088900001</v>
      </c>
      <c r="AF262" s="49">
        <v>13.4694329046</v>
      </c>
      <c r="AG262" s="49">
        <v>36.968809403999998</v>
      </c>
      <c r="AH262" s="49">
        <v>41.032619895700002</v>
      </c>
      <c r="AI262" s="49">
        <v>36.784873385399997</v>
      </c>
      <c r="AJ262" s="49">
        <v>5.1465956964300004</v>
      </c>
      <c r="AK262" s="49">
        <v>42.689327460199998</v>
      </c>
      <c r="AL262" s="49">
        <v>35.985505206699997</v>
      </c>
      <c r="AM262" s="49">
        <v>42.550159346599997</v>
      </c>
      <c r="AN262" s="49">
        <v>64.462446467700005</v>
      </c>
      <c r="AO262" s="49">
        <v>51.943490164700002</v>
      </c>
      <c r="AP262" s="49">
        <v>34.336778724399998</v>
      </c>
      <c r="AQ262" s="49">
        <v>18.98</v>
      </c>
      <c r="AR262" s="49">
        <v>21.3645057417</v>
      </c>
      <c r="AS262" s="49">
        <v>11.1656481382</v>
      </c>
      <c r="AT262" s="49">
        <v>22.541088140799999</v>
      </c>
      <c r="AU262" s="49">
        <v>10.033000041499999</v>
      </c>
      <c r="AV262" s="49">
        <v>33.306864351900003</v>
      </c>
      <c r="AW262" s="49">
        <v>22.6673254076</v>
      </c>
      <c r="AX262" s="49">
        <v>25.2219126685</v>
      </c>
      <c r="AY262" s="49">
        <v>16.025380842699999</v>
      </c>
      <c r="AZ262" s="49">
        <v>16.570194981099998</v>
      </c>
      <c r="BA262" s="49">
        <v>3.4155807995699998</v>
      </c>
      <c r="BB262" s="49">
        <v>17.2399057704</v>
      </c>
      <c r="BC262" s="49">
        <v>24.410803424299999</v>
      </c>
      <c r="BD262" s="49">
        <v>46.735794137500001</v>
      </c>
      <c r="BE262" s="49">
        <v>51.120298148499998</v>
      </c>
      <c r="BF262" s="49">
        <v>32.335475846100003</v>
      </c>
      <c r="BG262" s="49">
        <v>4.3</v>
      </c>
      <c r="BH262" s="49">
        <v>15.48</v>
      </c>
      <c r="BI262" s="49">
        <v>8.8493271946800007</v>
      </c>
      <c r="BJ262" s="49">
        <v>22.3801101295</v>
      </c>
      <c r="BK262" s="49">
        <v>19.151562310999999</v>
      </c>
      <c r="BL262" s="49">
        <v>27.352476551199999</v>
      </c>
      <c r="BM262" s="49">
        <v>15.5547882743</v>
      </c>
      <c r="BN262" s="49">
        <v>22.632110279500001</v>
      </c>
      <c r="BO262" s="49">
        <v>11.79</v>
      </c>
      <c r="BP262" s="49">
        <v>27.28</v>
      </c>
      <c r="BQ262" s="49">
        <v>6.73413154044</v>
      </c>
      <c r="BR262" s="49">
        <v>29.565674742599999</v>
      </c>
      <c r="BS262" s="49">
        <v>23.39</v>
      </c>
      <c r="BT262">
        <v>11.6111580682</v>
      </c>
    </row>
    <row r="263" spans="1:72" x14ac:dyDescent="0.3">
      <c r="A263" s="48">
        <v>44379</v>
      </c>
      <c r="B263" s="51">
        <v>127621</v>
      </c>
      <c r="C263" s="49">
        <v>99.082586143399993</v>
      </c>
      <c r="D263" s="49">
        <v>20.109101495800001</v>
      </c>
      <c r="E263" s="49">
        <v>24.159663620900002</v>
      </c>
      <c r="F263" s="49">
        <v>21.117844164600001</v>
      </c>
      <c r="G263" s="49">
        <v>22.376820648199999</v>
      </c>
      <c r="H263" s="49">
        <v>16.775317485999999</v>
      </c>
      <c r="I263" s="49">
        <v>15.522281928</v>
      </c>
      <c r="J263" s="49">
        <v>29.321009116999999</v>
      </c>
      <c r="K263" s="49">
        <v>42.7589141574</v>
      </c>
      <c r="L263" s="49">
        <v>63.4893342365</v>
      </c>
      <c r="M263" s="49">
        <v>27.077230649499999</v>
      </c>
      <c r="N263" s="49">
        <v>10.1497757467</v>
      </c>
      <c r="O263" s="49">
        <v>34.539617421099997</v>
      </c>
      <c r="P263" s="49">
        <v>26.183524074499999</v>
      </c>
      <c r="Q263" s="49">
        <v>23.8494539782</v>
      </c>
      <c r="R263" s="49">
        <v>38.5953806411</v>
      </c>
      <c r="S263" s="49">
        <v>17.059999999999999</v>
      </c>
      <c r="T263" s="49">
        <v>18.8342935348</v>
      </c>
      <c r="U263" s="49">
        <v>24.524933623300001</v>
      </c>
      <c r="V263" s="49">
        <v>23.4808173642</v>
      </c>
      <c r="W263" s="49">
        <v>21.26</v>
      </c>
      <c r="X263" s="49">
        <v>39.042045537699998</v>
      </c>
      <c r="Y263" s="49">
        <v>21.734796360400001</v>
      </c>
      <c r="Z263" s="49">
        <v>26.86</v>
      </c>
      <c r="AA263" s="49">
        <v>32.921951798800002</v>
      </c>
      <c r="AB263" s="49">
        <v>8.3582736422499995</v>
      </c>
      <c r="AC263" s="49">
        <v>25.543243853500002</v>
      </c>
      <c r="AD263" s="49">
        <v>35.786223952500002</v>
      </c>
      <c r="AE263" s="49">
        <v>17.922062936900002</v>
      </c>
      <c r="AF263" s="49">
        <v>13.2521839868</v>
      </c>
      <c r="AG263" s="49">
        <v>37.624179111499998</v>
      </c>
      <c r="AH263" s="49">
        <v>41.609866599900002</v>
      </c>
      <c r="AI263" s="49">
        <v>37.0195905458</v>
      </c>
      <c r="AJ263" s="49">
        <v>5.0534829453399999</v>
      </c>
      <c r="AK263" s="49">
        <v>42.745497627900001</v>
      </c>
      <c r="AL263" s="49">
        <v>36.296337556700003</v>
      </c>
      <c r="AM263" s="49">
        <v>42.092530328199999</v>
      </c>
      <c r="AN263" s="49">
        <v>65.403647207000006</v>
      </c>
      <c r="AO263" s="49">
        <v>51.041752536600001</v>
      </c>
      <c r="AP263" s="49">
        <v>34.063614215800001</v>
      </c>
      <c r="AQ263" s="49">
        <v>18.95</v>
      </c>
      <c r="AR263" s="49">
        <v>21.624317317599999</v>
      </c>
      <c r="AS263" s="49">
        <v>11.2785138955</v>
      </c>
      <c r="AT263" s="49">
        <v>22.300264549600001</v>
      </c>
      <c r="AU263" s="49">
        <v>9.9832824992100004</v>
      </c>
      <c r="AV263" s="49">
        <v>33.812414971599999</v>
      </c>
      <c r="AW263" s="49">
        <v>22.5579839492</v>
      </c>
      <c r="AX263" s="49">
        <v>25.333349690599999</v>
      </c>
      <c r="AY263" s="49">
        <v>16.097852887199998</v>
      </c>
      <c r="AZ263" s="49">
        <v>16.6306386314</v>
      </c>
      <c r="BA263" s="49">
        <v>3.3968652883399999</v>
      </c>
      <c r="BB263" s="49">
        <v>17.2134641972</v>
      </c>
      <c r="BC263" s="49">
        <v>24.344469719300001</v>
      </c>
      <c r="BD263" s="49">
        <v>44.671369674799998</v>
      </c>
      <c r="BE263" s="49">
        <v>51.426881480399999</v>
      </c>
      <c r="BF263" s="49">
        <v>32.524049830499997</v>
      </c>
      <c r="BG263" s="49">
        <v>4.34</v>
      </c>
      <c r="BH263" s="49">
        <v>15.6</v>
      </c>
      <c r="BI263" s="49">
        <v>8.8116704832200003</v>
      </c>
      <c r="BJ263" s="49">
        <v>22.534057576599999</v>
      </c>
      <c r="BK263" s="49">
        <v>19.746067571200001</v>
      </c>
      <c r="BL263" s="49">
        <v>27.733866106200001</v>
      </c>
      <c r="BM263" s="49">
        <v>15.679919615599999</v>
      </c>
      <c r="BN263" s="49">
        <v>23.0710951772</v>
      </c>
      <c r="BO263" s="49">
        <v>11.66</v>
      </c>
      <c r="BP263" s="49">
        <v>27.06</v>
      </c>
      <c r="BQ263" s="49">
        <v>6.7529682720200004</v>
      </c>
      <c r="BR263" s="49">
        <v>29.6722700957</v>
      </c>
      <c r="BS263" s="49">
        <v>23.45</v>
      </c>
      <c r="BT263">
        <v>11.6685443519</v>
      </c>
    </row>
    <row r="264" spans="1:72" x14ac:dyDescent="0.3">
      <c r="A264" s="48">
        <v>44378</v>
      </c>
      <c r="B264" s="51">
        <v>125666</v>
      </c>
      <c r="C264" s="49">
        <v>97.076159412199999</v>
      </c>
      <c r="D264" s="49">
        <v>20.026404711000001</v>
      </c>
      <c r="E264" s="49">
        <v>23.902046414600001</v>
      </c>
      <c r="F264" s="49">
        <v>20.927973437799999</v>
      </c>
      <c r="G264" s="49">
        <v>21.852708337399999</v>
      </c>
      <c r="H264" s="49">
        <v>16.5539564406</v>
      </c>
      <c r="I264" s="49">
        <v>15.4277491514</v>
      </c>
      <c r="J264" s="49">
        <v>29.001707524299999</v>
      </c>
      <c r="K264" s="49">
        <v>42.621488813399999</v>
      </c>
      <c r="L264" s="49">
        <v>61.558848740000002</v>
      </c>
      <c r="M264" s="49">
        <v>26.7104547518</v>
      </c>
      <c r="N264" s="49">
        <v>10.095547203100001</v>
      </c>
      <c r="O264" s="49">
        <v>33.550252316300003</v>
      </c>
      <c r="P264" s="49">
        <v>25.470867673299999</v>
      </c>
      <c r="Q264" s="49">
        <v>23.6446957878</v>
      </c>
      <c r="R264" s="49">
        <v>38.097260955499998</v>
      </c>
      <c r="S264" s="49">
        <v>16.87</v>
      </c>
      <c r="T264" s="49">
        <v>18.528172147700001</v>
      </c>
      <c r="U264" s="49">
        <v>24.327151900499999</v>
      </c>
      <c r="V264" s="49">
        <v>23.1059700956</v>
      </c>
      <c r="W264" s="49">
        <v>20.54</v>
      </c>
      <c r="X264" s="49">
        <v>38.725689592000002</v>
      </c>
      <c r="Y264" s="49">
        <v>21.809905807900002</v>
      </c>
      <c r="Z264" s="49">
        <v>27.04</v>
      </c>
      <c r="AA264" s="49">
        <v>32.568260678999998</v>
      </c>
      <c r="AB264" s="49">
        <v>8.2064305207599997</v>
      </c>
      <c r="AC264" s="49">
        <v>25.332853975300001</v>
      </c>
      <c r="AD264" s="49">
        <v>35.364979049699997</v>
      </c>
      <c r="AE264" s="49">
        <v>17.1938313558</v>
      </c>
      <c r="AF264" s="49">
        <v>13.3608084457</v>
      </c>
      <c r="AG264" s="49">
        <v>36.204211412100001</v>
      </c>
      <c r="AH264" s="49">
        <v>41.648349713599998</v>
      </c>
      <c r="AI264" s="49">
        <v>36.719152580399999</v>
      </c>
      <c r="AJ264" s="49">
        <v>5.0196237631300002</v>
      </c>
      <c r="AK264" s="49">
        <v>42.614433903299997</v>
      </c>
      <c r="AL264" s="49">
        <v>36.056552601</v>
      </c>
      <c r="AM264" s="49">
        <v>40.5608740216</v>
      </c>
      <c r="AN264" s="49">
        <v>64.256558806000001</v>
      </c>
      <c r="AO264" s="49">
        <v>49.638104341800002</v>
      </c>
      <c r="AP264" s="49">
        <v>33.535496166000001</v>
      </c>
      <c r="AQ264" s="49">
        <v>18.739999999999998</v>
      </c>
      <c r="AR264" s="49">
        <v>20.675005790299998</v>
      </c>
      <c r="AS264" s="49">
        <v>10.988287662299999</v>
      </c>
      <c r="AT264" s="49">
        <v>21.934212690900001</v>
      </c>
      <c r="AU264" s="49">
        <v>9.8639603976300005</v>
      </c>
      <c r="AV264" s="49">
        <v>33.871891515000002</v>
      </c>
      <c r="AW264" s="49">
        <v>22.3393010325</v>
      </c>
      <c r="AX264" s="49">
        <v>25.032807418899999</v>
      </c>
      <c r="AY264" s="49">
        <v>15.9166727759</v>
      </c>
      <c r="AZ264" s="49">
        <v>16.794699967900002</v>
      </c>
      <c r="BA264" s="49">
        <v>3.37814977711</v>
      </c>
      <c r="BB264" s="49">
        <v>17.001931611</v>
      </c>
      <c r="BC264" s="49">
        <v>24.135992360900001</v>
      </c>
      <c r="BD264" s="49">
        <v>45.105072292999999</v>
      </c>
      <c r="BE264" s="49">
        <v>49.409365360800003</v>
      </c>
      <c r="BF264" s="49">
        <v>32.156826808300004</v>
      </c>
      <c r="BG264" s="49">
        <v>4.26</v>
      </c>
      <c r="BH264" s="49">
        <v>15.46</v>
      </c>
      <c r="BI264" s="49">
        <v>8.7834279496200001</v>
      </c>
      <c r="BJ264" s="49">
        <v>21.8990243571</v>
      </c>
      <c r="BK264" s="49">
        <v>19.346899753700001</v>
      </c>
      <c r="BL264" s="49">
        <v>27.7534245449</v>
      </c>
      <c r="BM264" s="49">
        <v>15.516286323099999</v>
      </c>
      <c r="BN264" s="49">
        <v>22.476026760300002</v>
      </c>
      <c r="BO264" s="49">
        <v>11.84</v>
      </c>
      <c r="BP264" s="49">
        <v>26.95</v>
      </c>
      <c r="BQ264" s="49">
        <v>6.6776213457000004</v>
      </c>
      <c r="BR264" s="49">
        <v>29.555984255999999</v>
      </c>
      <c r="BS264" s="49">
        <v>22.75</v>
      </c>
      <c r="BT264">
        <v>11.592029306900001</v>
      </c>
    </row>
    <row r="265" spans="1:72" x14ac:dyDescent="0.3">
      <c r="A265" s="48">
        <v>44377</v>
      </c>
      <c r="B265" s="51">
        <v>126801</v>
      </c>
      <c r="C265" s="49">
        <v>98.794707525500002</v>
      </c>
      <c r="D265" s="49">
        <v>20.281386464099999</v>
      </c>
      <c r="E265" s="49">
        <v>23.978526522700001</v>
      </c>
      <c r="F265" s="49">
        <v>21.300682642200002</v>
      </c>
      <c r="G265" s="49">
        <v>22.1279097018</v>
      </c>
      <c r="H265" s="49">
        <v>16.4288393279</v>
      </c>
      <c r="I265" s="49">
        <v>15.9004130347</v>
      </c>
      <c r="J265" s="49">
        <v>29.311886214400001</v>
      </c>
      <c r="K265" s="49">
        <v>42.376086413499998</v>
      </c>
      <c r="L265" s="49">
        <v>63.0362611097</v>
      </c>
      <c r="M265" s="49">
        <v>26.682946559499999</v>
      </c>
      <c r="N265" s="49">
        <v>10.077471021899999</v>
      </c>
      <c r="O265" s="49">
        <v>33.001693446300003</v>
      </c>
      <c r="P265" s="49">
        <v>26.051550666899999</v>
      </c>
      <c r="Q265" s="49">
        <v>24.180967238699999</v>
      </c>
      <c r="R265" s="49">
        <v>39.342560169499997</v>
      </c>
      <c r="S265" s="49">
        <v>16.98</v>
      </c>
      <c r="T265" s="49">
        <v>18.716536189900001</v>
      </c>
      <c r="U265" s="49">
        <v>24.435931847999999</v>
      </c>
      <c r="V265" s="49">
        <v>23.029078348199999</v>
      </c>
      <c r="W265" s="49">
        <v>19.489999999999998</v>
      </c>
      <c r="X265" s="49">
        <v>38.731365157100001</v>
      </c>
      <c r="Y265" s="49">
        <v>21.6878529558</v>
      </c>
      <c r="Z265" s="49">
        <v>27.33</v>
      </c>
      <c r="AA265" s="49">
        <v>32.9506294571</v>
      </c>
      <c r="AB265" s="49">
        <v>8.3720775623900003</v>
      </c>
      <c r="AC265" s="49">
        <v>25.189406331000001</v>
      </c>
      <c r="AD265" s="49">
        <v>35.835205917899998</v>
      </c>
      <c r="AE265" s="49">
        <v>17.3924399689</v>
      </c>
      <c r="AF265" s="49">
        <v>13.2818088392</v>
      </c>
      <c r="AG265" s="49">
        <v>37.385862854199999</v>
      </c>
      <c r="AH265" s="49">
        <v>41.629108156800001</v>
      </c>
      <c r="AI265" s="49">
        <v>36.756707326099999</v>
      </c>
      <c r="AJ265" s="49">
        <v>5.0196237631300002</v>
      </c>
      <c r="AK265" s="49">
        <v>43.625496922099998</v>
      </c>
      <c r="AL265" s="49">
        <v>35.967743358100002</v>
      </c>
      <c r="AM265" s="49">
        <v>41.083878614100001</v>
      </c>
      <c r="AN265" s="49">
        <v>64.962459360400004</v>
      </c>
      <c r="AO265" s="49">
        <v>50.658939392599997</v>
      </c>
      <c r="AP265" s="49">
        <v>33.5992345513</v>
      </c>
      <c r="AQ265" s="49">
        <v>18.87</v>
      </c>
      <c r="AR265" s="49">
        <v>21.134672424600002</v>
      </c>
      <c r="AS265" s="49">
        <v>11.1495244586</v>
      </c>
      <c r="AT265" s="49">
        <v>22.637417577299999</v>
      </c>
      <c r="AU265" s="49">
        <v>10.082717583899999</v>
      </c>
      <c r="AV265" s="49">
        <v>34.476569707099998</v>
      </c>
      <c r="AW265" s="49">
        <v>22.633681881899999</v>
      </c>
      <c r="AX265" s="49">
        <v>25.100345008000001</v>
      </c>
      <c r="AY265" s="49">
        <v>16.016321837100001</v>
      </c>
      <c r="AZ265" s="49">
        <v>16.5270209452</v>
      </c>
      <c r="BA265" s="49">
        <v>3.4062230439599999</v>
      </c>
      <c r="BB265" s="49">
        <v>16.8344683137</v>
      </c>
      <c r="BC265" s="49">
        <v>24.562423321299999</v>
      </c>
      <c r="BD265" s="49">
        <v>44.515236732299996</v>
      </c>
      <c r="BE265" s="49">
        <v>49.6368304135</v>
      </c>
      <c r="BF265" s="49">
        <v>32.593524456300003</v>
      </c>
      <c r="BG265" s="49">
        <v>4.33</v>
      </c>
      <c r="BH265" s="49">
        <v>15.79</v>
      </c>
      <c r="BI265" s="49">
        <v>8.8210846610800004</v>
      </c>
      <c r="BJ265" s="49">
        <v>22.457083853</v>
      </c>
      <c r="BK265" s="49">
        <v>20.2131788471</v>
      </c>
      <c r="BL265" s="49">
        <v>28.271723171000001</v>
      </c>
      <c r="BM265" s="49">
        <v>15.7184215668</v>
      </c>
      <c r="BN265" s="49">
        <v>23.471059194999999</v>
      </c>
      <c r="BO265" s="49">
        <v>11.86</v>
      </c>
      <c r="BP265" s="49">
        <v>27.72</v>
      </c>
      <c r="BQ265" s="49">
        <v>6.8471519299299999</v>
      </c>
      <c r="BR265" s="49">
        <v>30.147103941099999</v>
      </c>
      <c r="BS265" s="49">
        <v>22.96</v>
      </c>
      <c r="BT265">
        <v>11.792881299899999</v>
      </c>
    </row>
    <row r="266" spans="1:72" x14ac:dyDescent="0.3">
      <c r="A266" s="48">
        <v>44376</v>
      </c>
      <c r="B266" s="51">
        <v>127327</v>
      </c>
      <c r="C266" s="49">
        <v>98.149161533699996</v>
      </c>
      <c r="D266" s="49">
        <v>20.109101495800001</v>
      </c>
      <c r="E266" s="49">
        <v>24.2601535121</v>
      </c>
      <c r="F266" s="49">
        <v>20.871715444700001</v>
      </c>
      <c r="G266" s="49">
        <v>22.446111279299998</v>
      </c>
      <c r="H266" s="49">
        <v>16.640575980099999</v>
      </c>
      <c r="I266" s="49">
        <v>15.905469782000001</v>
      </c>
      <c r="J266" s="49">
        <v>29.585573293900001</v>
      </c>
      <c r="K266" s="49">
        <v>43.014132653200001</v>
      </c>
      <c r="L266" s="49">
        <v>63.463533609999999</v>
      </c>
      <c r="M266" s="49">
        <v>26.3986952387</v>
      </c>
      <c r="N266" s="49">
        <v>10.213042380999999</v>
      </c>
      <c r="O266" s="49">
        <v>33.991058551099997</v>
      </c>
      <c r="P266" s="49">
        <v>26.623435433299999</v>
      </c>
      <c r="Q266" s="49">
        <v>24.375975039</v>
      </c>
      <c r="R266" s="49">
        <v>39.315875186299998</v>
      </c>
      <c r="S266" s="49">
        <v>17.239999999999998</v>
      </c>
      <c r="T266" s="49">
        <v>18.9305862378</v>
      </c>
      <c r="U266" s="49">
        <v>24.762271690599999</v>
      </c>
      <c r="V266" s="49">
        <v>22.952186600800001</v>
      </c>
      <c r="W266" s="49">
        <v>18.98</v>
      </c>
      <c r="X266" s="49">
        <v>39.118678808699997</v>
      </c>
      <c r="Y266" s="49">
        <v>22.288728535499999</v>
      </c>
      <c r="Z266" s="49">
        <v>27.34</v>
      </c>
      <c r="AA266" s="49">
        <v>33.266083699100001</v>
      </c>
      <c r="AB266" s="49">
        <v>8.4687050033400002</v>
      </c>
      <c r="AC266" s="49">
        <v>25.285038093899999</v>
      </c>
      <c r="AD266" s="49">
        <v>36.178079676000003</v>
      </c>
      <c r="AE266" s="49">
        <v>17.524845710899999</v>
      </c>
      <c r="AF266" s="49">
        <v>13.113934675399999</v>
      </c>
      <c r="AG266" s="49">
        <v>37.137616752900001</v>
      </c>
      <c r="AH266" s="49">
        <v>42.302562645099997</v>
      </c>
      <c r="AI266" s="49">
        <v>37.160420842100002</v>
      </c>
      <c r="AJ266" s="49">
        <v>5.0111589675800001</v>
      </c>
      <c r="AK266" s="49">
        <v>43.709752173600002</v>
      </c>
      <c r="AL266" s="49">
        <v>36.8114311653</v>
      </c>
      <c r="AM266" s="49">
        <v>41.737634354699999</v>
      </c>
      <c r="AN266" s="49">
        <v>67.531153044800007</v>
      </c>
      <c r="AO266" s="49">
        <v>50.4632793412</v>
      </c>
      <c r="AP266" s="49">
        <v>33.981664863299997</v>
      </c>
      <c r="AQ266" s="49">
        <v>18.61</v>
      </c>
      <c r="AR266" s="49">
        <v>21.654295576399999</v>
      </c>
      <c r="AS266" s="49">
        <v>11.334946774200001</v>
      </c>
      <c r="AT266" s="49">
        <v>22.2232010004</v>
      </c>
      <c r="AU266" s="49">
        <v>10.062830566900001</v>
      </c>
      <c r="AV266" s="49">
        <v>35.041596870299998</v>
      </c>
      <c r="AW266" s="49">
        <v>22.835543035800001</v>
      </c>
      <c r="AX266" s="49">
        <v>25.201651391799999</v>
      </c>
      <c r="AY266" s="49">
        <v>16.1612659261</v>
      </c>
      <c r="AZ266" s="49">
        <v>16.483846909299999</v>
      </c>
      <c r="BA266" s="49">
        <v>3.4062230439599999</v>
      </c>
      <c r="BB266" s="49">
        <v>16.878537602400002</v>
      </c>
      <c r="BC266" s="49">
        <v>24.9225205768</v>
      </c>
      <c r="BD266" s="49">
        <v>42.728381945300001</v>
      </c>
      <c r="BE266" s="49">
        <v>50.042311594399997</v>
      </c>
      <c r="BF266" s="49">
        <v>33.139396516399998</v>
      </c>
      <c r="BG266" s="49">
        <v>4.49</v>
      </c>
      <c r="BH266" s="49">
        <v>16.02</v>
      </c>
      <c r="BI266" s="49">
        <v>8.8963980840199994</v>
      </c>
      <c r="BJ266" s="49">
        <v>22.101080381500001</v>
      </c>
      <c r="BK266" s="49">
        <v>19.7630534358</v>
      </c>
      <c r="BL266" s="49">
        <v>28.389073803399999</v>
      </c>
      <c r="BM266" s="49">
        <v>15.708796079000001</v>
      </c>
      <c r="BN266" s="49">
        <v>23.5686113945</v>
      </c>
      <c r="BO266" s="49">
        <v>11.89</v>
      </c>
      <c r="BP266" s="49">
        <v>27.91</v>
      </c>
      <c r="BQ266" s="49">
        <v>6.8471519299299999</v>
      </c>
      <c r="BR266" s="49">
        <v>30.389366107099999</v>
      </c>
      <c r="BS266" s="49">
        <v>23.27</v>
      </c>
      <c r="BT266">
        <v>11.6685443519</v>
      </c>
    </row>
    <row r="267" spans="1:72" x14ac:dyDescent="0.3">
      <c r="A267" s="48">
        <v>44375</v>
      </c>
      <c r="B267" s="51">
        <v>127429</v>
      </c>
      <c r="C267" s="49">
        <v>96.482954987300005</v>
      </c>
      <c r="D267" s="49">
        <v>20.019513312299999</v>
      </c>
      <c r="E267" s="49">
        <v>24.501548074399999</v>
      </c>
      <c r="F267" s="49">
        <v>20.590425479099999</v>
      </c>
      <c r="G267" s="49">
        <v>22.583711961500001</v>
      </c>
      <c r="H267" s="49">
        <v>16.842688239000001</v>
      </c>
      <c r="I267" s="49">
        <v>15.858798802600001</v>
      </c>
      <c r="J267" s="49">
        <v>29.7862771522</v>
      </c>
      <c r="K267" s="49">
        <v>43.701259372899997</v>
      </c>
      <c r="L267" s="49">
        <v>63.188161079300002</v>
      </c>
      <c r="M267" s="49">
        <v>26.499558610600001</v>
      </c>
      <c r="N267" s="49">
        <v>10.2672709246</v>
      </c>
      <c r="O267" s="49">
        <v>33.305359963699999</v>
      </c>
      <c r="P267" s="49">
        <v>26.8961804757</v>
      </c>
      <c r="Q267" s="49">
        <v>24.765990639599998</v>
      </c>
      <c r="R267" s="49">
        <v>40.2943245688</v>
      </c>
      <c r="S267" s="49">
        <v>17.29</v>
      </c>
      <c r="T267" s="49">
        <v>19.093264274199999</v>
      </c>
      <c r="U267" s="49">
        <v>24.9699424995</v>
      </c>
      <c r="V267" s="49">
        <v>23.307810932599999</v>
      </c>
      <c r="W267" s="49">
        <v>18.77</v>
      </c>
      <c r="X267" s="49">
        <v>39.745758054100001</v>
      </c>
      <c r="Y267" s="49">
        <v>22.626721049099999</v>
      </c>
      <c r="Z267" s="49">
        <v>28.17</v>
      </c>
      <c r="AA267" s="49">
        <v>33.734485452400001</v>
      </c>
      <c r="AB267" s="49">
        <v>8.6481559651000008</v>
      </c>
      <c r="AC267" s="49">
        <v>25.208532683600001</v>
      </c>
      <c r="AD267" s="49">
        <v>37.206700950299997</v>
      </c>
      <c r="AE267" s="49">
        <v>18.149044208900001</v>
      </c>
      <c r="AF267" s="49">
        <v>13.242309036</v>
      </c>
      <c r="AG267" s="49">
        <v>37.346143478000002</v>
      </c>
      <c r="AH267" s="49">
        <v>43.043362582199997</v>
      </c>
      <c r="AI267" s="49">
        <v>37.601689103699997</v>
      </c>
      <c r="AJ267" s="49">
        <v>5.12120130977</v>
      </c>
      <c r="AK267" s="49">
        <v>43.719113868199997</v>
      </c>
      <c r="AL267" s="49">
        <v>37.0334542724</v>
      </c>
      <c r="AM267" s="49">
        <v>40.093905635399999</v>
      </c>
      <c r="AN267" s="49">
        <v>68.089990983700005</v>
      </c>
      <c r="AO267" s="49">
        <v>47.894177796800001</v>
      </c>
      <c r="AP267" s="49">
        <v>34.446044527799998</v>
      </c>
      <c r="AQ267" s="49">
        <v>18.989999999999998</v>
      </c>
      <c r="AR267" s="49">
        <v>21.5143970355</v>
      </c>
      <c r="AS267" s="49">
        <v>11.399441492699999</v>
      </c>
      <c r="AT267" s="49">
        <v>22.8493423376</v>
      </c>
      <c r="AU267" s="49">
        <v>10.3313052955</v>
      </c>
      <c r="AV267" s="49">
        <v>34.9722075695</v>
      </c>
      <c r="AW267" s="49">
        <v>23.0037606641</v>
      </c>
      <c r="AX267" s="49">
        <v>24.5532905359</v>
      </c>
      <c r="AY267" s="49">
        <v>16.315269020700001</v>
      </c>
      <c r="AZ267" s="49">
        <v>16.6479082458</v>
      </c>
      <c r="BA267" s="49">
        <v>3.3875075327299999</v>
      </c>
      <c r="BB267" s="49">
        <v>16.684632731800001</v>
      </c>
      <c r="BC267" s="49">
        <v>25.1594266659</v>
      </c>
      <c r="BD267" s="49">
        <v>42.4508122696</v>
      </c>
      <c r="BE267" s="49">
        <v>50.487351914900003</v>
      </c>
      <c r="BF267" s="49">
        <v>33.774593095299998</v>
      </c>
      <c r="BG267" s="49">
        <v>4.57</v>
      </c>
      <c r="BH267" s="49">
        <v>16.03</v>
      </c>
      <c r="BI267" s="49">
        <v>9.0470249298799992</v>
      </c>
      <c r="BJ267" s="49">
        <v>21.8412940644</v>
      </c>
      <c r="BK267" s="49">
        <v>19.729081706700001</v>
      </c>
      <c r="BL267" s="49">
        <v>28.7411257003</v>
      </c>
      <c r="BM267" s="49">
        <v>15.8820548593</v>
      </c>
      <c r="BN267" s="49">
        <v>23.617387494300001</v>
      </c>
      <c r="BO267" s="49">
        <v>11.95</v>
      </c>
      <c r="BP267" s="49">
        <v>28.65</v>
      </c>
      <c r="BQ267" s="49">
        <v>6.9978457825899998</v>
      </c>
      <c r="BR267" s="49">
        <v>30.2827707541</v>
      </c>
      <c r="BS267" s="49">
        <v>23.66</v>
      </c>
      <c r="BT267">
        <v>11.7450593968</v>
      </c>
    </row>
    <row r="268" spans="1:72" x14ac:dyDescent="0.3">
      <c r="A268" s="48">
        <v>44372</v>
      </c>
      <c r="B268" s="51">
        <v>127255</v>
      </c>
      <c r="C268" s="49">
        <v>98.053201994399998</v>
      </c>
      <c r="D268" s="49">
        <v>20.053970306</v>
      </c>
      <c r="E268" s="49">
        <v>24.783175063800002</v>
      </c>
      <c r="F268" s="49">
        <v>20.681844717899999</v>
      </c>
      <c r="G268" s="49">
        <v>22.695512515699999</v>
      </c>
      <c r="H268" s="49">
        <v>16.3133466086</v>
      </c>
      <c r="I268" s="49">
        <v>15.578772926099999</v>
      </c>
      <c r="J268" s="49">
        <v>30.014349718399998</v>
      </c>
      <c r="K268" s="49">
        <v>43.504937452999997</v>
      </c>
      <c r="L268" s="49">
        <v>62.548903418499997</v>
      </c>
      <c r="M268" s="49">
        <v>26.169460302600001</v>
      </c>
      <c r="N268" s="49">
        <v>10.3757280118</v>
      </c>
      <c r="O268" s="49">
        <v>32.854239438900002</v>
      </c>
      <c r="P268" s="49">
        <v>27.133732609500001</v>
      </c>
      <c r="Q268" s="49">
        <v>24.804992199699999</v>
      </c>
      <c r="R268" s="49">
        <v>40.0289744333</v>
      </c>
      <c r="S268" s="49">
        <v>17.09</v>
      </c>
      <c r="T268" s="49">
        <v>19.238818306799999</v>
      </c>
      <c r="U268" s="49">
        <v>24.445820934099999</v>
      </c>
      <c r="V268" s="49">
        <v>23.769161416999999</v>
      </c>
      <c r="W268" s="49">
        <v>19.079999999999998</v>
      </c>
      <c r="X268" s="49">
        <v>39.588988242799999</v>
      </c>
      <c r="Y268" s="49">
        <v>22.457724792299999</v>
      </c>
      <c r="Z268" s="49">
        <v>28.48</v>
      </c>
      <c r="AA268" s="49">
        <v>33.744044671799998</v>
      </c>
      <c r="AB268" s="49">
        <v>8.6481559651000008</v>
      </c>
      <c r="AC268" s="49">
        <v>24.768626574500001</v>
      </c>
      <c r="AD268" s="49">
        <v>37.020569481599999</v>
      </c>
      <c r="AE268" s="49">
        <v>17.959893148900001</v>
      </c>
      <c r="AF268" s="49">
        <v>13.1731843803</v>
      </c>
      <c r="AG268" s="49">
        <v>36.601405174100002</v>
      </c>
      <c r="AH268" s="49">
        <v>42.860567792499999</v>
      </c>
      <c r="AI268" s="49">
        <v>37.676798595100003</v>
      </c>
      <c r="AJ268" s="49">
        <v>5.1719900830899999</v>
      </c>
      <c r="AK268" s="49">
        <v>43.494433197399999</v>
      </c>
      <c r="AL268" s="49">
        <v>37.450857713799998</v>
      </c>
      <c r="AM268" s="49">
        <v>40.672946434300002</v>
      </c>
      <c r="AN268" s="49">
        <v>66.766427444100003</v>
      </c>
      <c r="AO268" s="49">
        <v>47.145565426300003</v>
      </c>
      <c r="AP268" s="49">
        <v>34.327673240700001</v>
      </c>
      <c r="AQ268" s="49">
        <v>19.100000000000001</v>
      </c>
      <c r="AR268" s="49">
        <v>21.374498494600001</v>
      </c>
      <c r="AS268" s="49">
        <v>11.504245410199999</v>
      </c>
      <c r="AT268" s="49">
        <v>23.1575965344</v>
      </c>
      <c r="AU268" s="49">
        <v>10.5401189733</v>
      </c>
      <c r="AV268" s="49">
        <v>34.436918678200001</v>
      </c>
      <c r="AW268" s="49">
        <v>23.155156529500001</v>
      </c>
      <c r="AX268" s="49">
        <v>24.674858196399999</v>
      </c>
      <c r="AY268" s="49">
        <v>16.505508137500001</v>
      </c>
      <c r="AZ268" s="49">
        <v>16.483846909299999</v>
      </c>
      <c r="BA268" s="49">
        <v>3.4342963108000002</v>
      </c>
      <c r="BB268" s="49">
        <v>16.605308011999998</v>
      </c>
      <c r="BC268" s="49">
        <v>24.695090731200001</v>
      </c>
      <c r="BD268" s="49">
        <v>41.401251933600001</v>
      </c>
      <c r="BE268" s="49">
        <v>48.944545470500003</v>
      </c>
      <c r="BF268" s="49">
        <v>33.754743202199997</v>
      </c>
      <c r="BG268" s="49">
        <v>4.59</v>
      </c>
      <c r="BH268" s="49">
        <v>15.72</v>
      </c>
      <c r="BI268" s="49">
        <v>9.1411667085499992</v>
      </c>
      <c r="BJ268" s="49">
        <v>22.004863227000001</v>
      </c>
      <c r="BK268" s="49">
        <v>19.533744263999999</v>
      </c>
      <c r="BL268" s="49">
        <v>27.812099861099998</v>
      </c>
      <c r="BM268" s="49">
        <v>16.180444980899999</v>
      </c>
      <c r="BN268" s="49">
        <v>22.797949018600001</v>
      </c>
      <c r="BO268" s="49">
        <v>11.88</v>
      </c>
      <c r="BP268" s="49">
        <v>27.65</v>
      </c>
      <c r="BQ268" s="49">
        <v>7.1485396352399997</v>
      </c>
      <c r="BR268" s="49">
        <v>30.592866326599999</v>
      </c>
      <c r="BS268" s="49">
        <v>24</v>
      </c>
      <c r="BT268">
        <v>12.012862053999999</v>
      </c>
    </row>
    <row r="269" spans="1:72" x14ac:dyDescent="0.3">
      <c r="A269" s="48">
        <v>44371</v>
      </c>
      <c r="B269" s="51">
        <v>129513</v>
      </c>
      <c r="C269" s="49">
        <v>96.858069550099998</v>
      </c>
      <c r="D269" s="49">
        <v>20.4329972361</v>
      </c>
      <c r="E269" s="49">
        <v>25.595870090199998</v>
      </c>
      <c r="F269" s="49">
        <v>21.019392676599999</v>
      </c>
      <c r="G269" s="49">
        <v>23.4265161398</v>
      </c>
      <c r="H269" s="49">
        <v>17.2757859365</v>
      </c>
      <c r="I269" s="49">
        <v>15.858798802600001</v>
      </c>
      <c r="J269" s="49">
        <v>30.944885788699999</v>
      </c>
      <c r="K269" s="49">
        <v>45.046064524400002</v>
      </c>
      <c r="L269" s="49">
        <v>63.434029410299999</v>
      </c>
      <c r="M269" s="49">
        <v>26.737962944100001</v>
      </c>
      <c r="N269" s="49">
        <v>10.6287945487</v>
      </c>
      <c r="O269" s="49">
        <v>33.608046482100001</v>
      </c>
      <c r="P269" s="49">
        <v>27.072145019200001</v>
      </c>
      <c r="Q269" s="49">
        <v>24.795241809699998</v>
      </c>
      <c r="R269" s="49">
        <v>40.534883866199998</v>
      </c>
      <c r="S269" s="49">
        <v>17.489999999999998</v>
      </c>
      <c r="T269" s="49">
        <v>19.743976419900001</v>
      </c>
      <c r="U269" s="49">
        <v>25.316060514299998</v>
      </c>
      <c r="V269" s="49">
        <v>24.211288964600001</v>
      </c>
      <c r="W269" s="49">
        <v>19.45</v>
      </c>
      <c r="X269" s="49">
        <v>40.299063270600001</v>
      </c>
      <c r="Y269" s="49">
        <v>22.908381477100001</v>
      </c>
      <c r="Z269" s="49">
        <v>28.65</v>
      </c>
      <c r="AA269" s="49">
        <v>34.948506322999997</v>
      </c>
      <c r="AB269" s="49">
        <v>8.7999990865999997</v>
      </c>
      <c r="AC269" s="49">
        <v>25.170279978500002</v>
      </c>
      <c r="AD269" s="49">
        <v>37.1185334125</v>
      </c>
      <c r="AE269" s="49">
        <v>18.290907504</v>
      </c>
      <c r="AF269" s="49">
        <v>13.5484325111</v>
      </c>
      <c r="AG269" s="49">
        <v>37.276634569599999</v>
      </c>
      <c r="AH269" s="49">
        <v>44.476858564499999</v>
      </c>
      <c r="AI269" s="49">
        <v>38.211953720899999</v>
      </c>
      <c r="AJ269" s="49">
        <v>5.2227788564099997</v>
      </c>
      <c r="AK269" s="49">
        <v>44.655283330099998</v>
      </c>
      <c r="AL269" s="49">
        <v>38.356711990999997</v>
      </c>
      <c r="AM269" s="49">
        <v>41.653580045200002</v>
      </c>
      <c r="AN269" s="49">
        <v>68.991975025599999</v>
      </c>
      <c r="AO269" s="49">
        <v>48.404595322200002</v>
      </c>
      <c r="AP269" s="49">
        <v>34.846685807</v>
      </c>
      <c r="AQ269" s="49">
        <v>19.61</v>
      </c>
      <c r="AR269" s="49">
        <v>21.6343100705</v>
      </c>
      <c r="AS269" s="49">
        <v>11.4478125316</v>
      </c>
      <c r="AT269" s="49">
        <v>24.255752110500001</v>
      </c>
      <c r="AU269" s="49">
        <v>10.927915803399999</v>
      </c>
      <c r="AV269" s="49">
        <v>35.676013334099999</v>
      </c>
      <c r="AW269" s="49">
        <v>23.760739991200001</v>
      </c>
      <c r="AX269" s="49">
        <v>23.6617943591</v>
      </c>
      <c r="AY269" s="49">
        <v>16.822573332299999</v>
      </c>
      <c r="AZ269" s="49">
        <v>16.371594416000001</v>
      </c>
      <c r="BA269" s="49">
        <v>3.4998006001099999</v>
      </c>
      <c r="BB269" s="49">
        <v>16.8344683137</v>
      </c>
      <c r="BC269" s="49">
        <v>25.225760370900002</v>
      </c>
      <c r="BD269" s="49">
        <v>42.286005274700003</v>
      </c>
      <c r="BE269" s="49">
        <v>49.369806221200001</v>
      </c>
      <c r="BF269" s="49">
        <v>35.233560237500001</v>
      </c>
      <c r="BG269" s="49">
        <v>4.75</v>
      </c>
      <c r="BH269" s="49">
        <v>15.77</v>
      </c>
      <c r="BI269" s="49">
        <v>9.2635510208199996</v>
      </c>
      <c r="BJ269" s="49">
        <v>22.6398964465</v>
      </c>
      <c r="BK269" s="49">
        <v>19.3129280245</v>
      </c>
      <c r="BL269" s="49">
        <v>27.919671274100001</v>
      </c>
      <c r="BM269" s="49">
        <v>16.344078273400001</v>
      </c>
      <c r="BN269" s="49">
        <v>23.851512773</v>
      </c>
      <c r="BO269" s="49">
        <v>12.3</v>
      </c>
      <c r="BP269" s="49">
        <v>29.34</v>
      </c>
      <c r="BQ269" s="49">
        <v>7.3839987800099998</v>
      </c>
      <c r="BR269" s="49">
        <v>31.474700610999999</v>
      </c>
      <c r="BS269" s="49">
        <v>24.78</v>
      </c>
      <c r="BT269">
        <v>12.548467368600001</v>
      </c>
    </row>
    <row r="270" spans="1:72" x14ac:dyDescent="0.3">
      <c r="A270" s="48">
        <v>44370</v>
      </c>
      <c r="B270" s="51">
        <v>128427</v>
      </c>
      <c r="C270" s="49">
        <v>96.727503455700003</v>
      </c>
      <c r="D270" s="49">
        <v>20.1917982806</v>
      </c>
      <c r="E270" s="49">
        <v>25.587823604800001</v>
      </c>
      <c r="F270" s="49">
        <v>20.702941465399999</v>
      </c>
      <c r="G270" s="49">
        <v>23.254515287</v>
      </c>
      <c r="H270" s="49">
        <v>17.314283509599999</v>
      </c>
      <c r="I270" s="49">
        <v>15.8868013902</v>
      </c>
      <c r="J270" s="49">
        <v>30.881025470200001</v>
      </c>
      <c r="K270" s="49">
        <v>45.644846380099999</v>
      </c>
      <c r="L270" s="49">
        <v>62.942292748200003</v>
      </c>
      <c r="M270" s="49">
        <v>26.1786297001</v>
      </c>
      <c r="N270" s="49">
        <v>10.592642186300001</v>
      </c>
      <c r="O270" s="49">
        <v>33.236037811400003</v>
      </c>
      <c r="P270" s="49">
        <v>26.209918756</v>
      </c>
      <c r="Q270" s="49">
        <v>23.790951638100001</v>
      </c>
      <c r="R270" s="49">
        <v>39.878089163799999</v>
      </c>
      <c r="S270" s="49">
        <v>17.37</v>
      </c>
      <c r="T270" s="49">
        <v>19.743976419900001</v>
      </c>
      <c r="U270" s="49">
        <v>25.038869332000001</v>
      </c>
      <c r="V270" s="49">
        <v>23.682658201199999</v>
      </c>
      <c r="W270" s="49">
        <v>19.489999999999998</v>
      </c>
      <c r="X270" s="49">
        <v>40.086962937599999</v>
      </c>
      <c r="Y270" s="49">
        <v>23.190041905099999</v>
      </c>
      <c r="Z270" s="49">
        <v>28.57</v>
      </c>
      <c r="AA270" s="49">
        <v>34.805118031200003</v>
      </c>
      <c r="AB270" s="49">
        <v>8.7654892862599993</v>
      </c>
      <c r="AC270" s="49">
        <v>24.720810693099999</v>
      </c>
      <c r="AD270" s="49">
        <v>36.8246416199</v>
      </c>
      <c r="AE270" s="49">
        <v>18.111213996899998</v>
      </c>
      <c r="AF270" s="49">
        <v>13.4299331014</v>
      </c>
      <c r="AG270" s="49">
        <v>37.614249267399998</v>
      </c>
      <c r="AH270" s="49">
        <v>44.476858564499999</v>
      </c>
      <c r="AI270" s="49">
        <v>37.827017577699998</v>
      </c>
      <c r="AJ270" s="49">
        <v>5.2312436519599999</v>
      </c>
      <c r="AK270" s="49">
        <v>44.571028078499999</v>
      </c>
      <c r="AL270" s="49">
        <v>38.356711990999997</v>
      </c>
      <c r="AM270" s="49">
        <v>40.318050460800002</v>
      </c>
      <c r="AN270" s="49">
        <v>66.952706757100003</v>
      </c>
      <c r="AO270" s="49">
        <v>48.013275219400001</v>
      </c>
      <c r="AP270" s="49">
        <v>35.065217413799999</v>
      </c>
      <c r="AQ270" s="49">
        <v>19.66</v>
      </c>
      <c r="AR270" s="49">
        <v>20.565085508100001</v>
      </c>
      <c r="AS270" s="49">
        <v>11.109215259500001</v>
      </c>
      <c r="AT270" s="49">
        <v>24.130523842999999</v>
      </c>
      <c r="AU270" s="49">
        <v>10.8284807188</v>
      </c>
      <c r="AV270" s="49">
        <v>35.210113743500003</v>
      </c>
      <c r="AW270" s="49">
        <v>23.575700600099999</v>
      </c>
      <c r="AX270" s="49">
        <v>23.5469804576</v>
      </c>
      <c r="AY270" s="49">
        <v>16.8406913434</v>
      </c>
      <c r="AZ270" s="49">
        <v>16.060741357400001</v>
      </c>
      <c r="BA270" s="49">
        <v>3.49044284449</v>
      </c>
      <c r="BB270" s="49">
        <v>16.411403141400001</v>
      </c>
      <c r="BC270" s="49">
        <v>25.197331640200002</v>
      </c>
      <c r="BD270" s="49">
        <v>42.329375536500002</v>
      </c>
      <c r="BE270" s="49">
        <v>48.776419127200001</v>
      </c>
      <c r="BF270" s="49">
        <v>35.134310772100001</v>
      </c>
      <c r="BG270" s="49">
        <v>4.74</v>
      </c>
      <c r="BH270" s="49">
        <v>15.8</v>
      </c>
      <c r="BI270" s="49">
        <v>9.0470249298799992</v>
      </c>
      <c r="BJ270" s="49">
        <v>22.437840422099999</v>
      </c>
      <c r="BK270" s="49">
        <v>18.514592389400001</v>
      </c>
      <c r="BL270" s="49">
        <v>27.870775177300001</v>
      </c>
      <c r="BM270" s="49">
        <v>16.132317541900001</v>
      </c>
      <c r="BN270" s="49">
        <v>24.953852627100002</v>
      </c>
      <c r="BO270" s="49">
        <v>12.46</v>
      </c>
      <c r="BP270" s="49">
        <v>29.44</v>
      </c>
      <c r="BQ270" s="49">
        <v>6.9507539536299996</v>
      </c>
      <c r="BR270" s="49">
        <v>31.0095572522</v>
      </c>
      <c r="BS270" s="49">
        <v>24.98</v>
      </c>
      <c r="BT270">
        <v>12.079812718399999</v>
      </c>
    </row>
    <row r="271" spans="1:72" x14ac:dyDescent="0.3">
      <c r="A271" s="48">
        <v>44369</v>
      </c>
      <c r="B271" s="51">
        <v>128767</v>
      </c>
      <c r="C271" s="49">
        <v>95.2988757846</v>
      </c>
      <c r="D271" s="49">
        <v>20.053970306</v>
      </c>
      <c r="E271" s="49">
        <v>25.772892769199998</v>
      </c>
      <c r="F271" s="49">
        <v>20.653715721400001</v>
      </c>
      <c r="G271" s="49">
        <v>23.357715798699999</v>
      </c>
      <c r="H271" s="49">
        <v>17.603015308</v>
      </c>
      <c r="I271" s="49">
        <v>15.858798802600001</v>
      </c>
      <c r="J271" s="49">
        <v>30.881025470200001</v>
      </c>
      <c r="K271" s="49">
        <v>46.214179947799998</v>
      </c>
      <c r="L271" s="49">
        <v>61.958819423999998</v>
      </c>
      <c r="M271" s="49">
        <v>25.9218865717</v>
      </c>
      <c r="N271" s="49">
        <v>10.6920611829</v>
      </c>
      <c r="O271" s="49">
        <v>33.568887674599999</v>
      </c>
      <c r="P271" s="49">
        <v>26.2187169832</v>
      </c>
      <c r="Q271" s="49">
        <v>24.180967238699999</v>
      </c>
      <c r="R271" s="49">
        <v>40.641391115300003</v>
      </c>
      <c r="S271" s="49">
        <v>17.57</v>
      </c>
      <c r="T271" s="49">
        <v>19.778224427600001</v>
      </c>
      <c r="U271" s="49">
        <v>25.680891622499999</v>
      </c>
      <c r="V271" s="49">
        <v>24.268957775099999</v>
      </c>
      <c r="W271" s="49">
        <v>19.329999999999998</v>
      </c>
      <c r="X271" s="49">
        <v>40.483498342799997</v>
      </c>
      <c r="Y271" s="49">
        <v>23.978691103500001</v>
      </c>
      <c r="Z271" s="49">
        <v>28.8</v>
      </c>
      <c r="AA271" s="49">
        <v>35.024980078600002</v>
      </c>
      <c r="AB271" s="49">
        <v>8.8414108470000006</v>
      </c>
      <c r="AC271" s="49">
        <v>25.151153625900001</v>
      </c>
      <c r="AD271" s="49">
        <v>37.167515377999997</v>
      </c>
      <c r="AE271" s="49">
        <v>18.470601010999999</v>
      </c>
      <c r="AF271" s="49">
        <v>13.4003082489</v>
      </c>
      <c r="AG271" s="49">
        <v>37.385862854199999</v>
      </c>
      <c r="AH271" s="49">
        <v>45.554385745799998</v>
      </c>
      <c r="AI271" s="49">
        <v>38.099289483900002</v>
      </c>
      <c r="AJ271" s="49">
        <v>5.2651028341800004</v>
      </c>
      <c r="AK271" s="49">
        <v>45.057836198700002</v>
      </c>
      <c r="AL271" s="49">
        <v>38.720829886700002</v>
      </c>
      <c r="AM271" s="49">
        <v>39.701652191100003</v>
      </c>
      <c r="AN271" s="49">
        <v>68.462549609700005</v>
      </c>
      <c r="AO271" s="49">
        <v>46.694696612199998</v>
      </c>
      <c r="AP271" s="49">
        <v>35.529597078400002</v>
      </c>
      <c r="AQ271" s="49">
        <v>20.079999999999998</v>
      </c>
      <c r="AR271" s="49">
        <v>20.954802871999998</v>
      </c>
      <c r="AS271" s="49">
        <v>11.173709978</v>
      </c>
      <c r="AT271" s="49">
        <v>24.371347434299999</v>
      </c>
      <c r="AU271" s="49">
        <v>10.957746328800001</v>
      </c>
      <c r="AV271" s="49">
        <v>35.6363623051</v>
      </c>
      <c r="AW271" s="49">
        <v>24.013066433599999</v>
      </c>
      <c r="AX271" s="49">
        <v>23.3713827258</v>
      </c>
      <c r="AY271" s="49">
        <v>16.958458415700001</v>
      </c>
      <c r="AZ271" s="49">
        <v>16.0089325143</v>
      </c>
      <c r="BA271" s="49">
        <v>3.5185161113399999</v>
      </c>
      <c r="BB271" s="49">
        <v>16.0676626889</v>
      </c>
      <c r="BC271" s="49">
        <v>25.093092961</v>
      </c>
      <c r="BD271" s="49">
        <v>42.702359788199999</v>
      </c>
      <c r="BE271" s="49">
        <v>49.448924500399997</v>
      </c>
      <c r="BF271" s="49">
        <v>34.310540208799999</v>
      </c>
      <c r="BG271" s="49">
        <v>4.6900000000000004</v>
      </c>
      <c r="BH271" s="49">
        <v>15.93</v>
      </c>
      <c r="BI271" s="49">
        <v>9.13175253068</v>
      </c>
      <c r="BJ271" s="49">
        <v>22.832330755499999</v>
      </c>
      <c r="BK271" s="49">
        <v>18.132410436400001</v>
      </c>
      <c r="BL271" s="49">
        <v>27.909892054699998</v>
      </c>
      <c r="BM271" s="49">
        <v>16.0745646152</v>
      </c>
      <c r="BN271" s="49">
        <v>23.880778432900001</v>
      </c>
      <c r="BO271" s="49">
        <v>12.77</v>
      </c>
      <c r="BP271" s="49">
        <v>28.9</v>
      </c>
      <c r="BQ271" s="49">
        <v>6.9978457825899998</v>
      </c>
      <c r="BR271" s="49">
        <v>32.6181780346</v>
      </c>
      <c r="BS271" s="49">
        <v>24.82</v>
      </c>
      <c r="BT271">
        <v>12.3476153756</v>
      </c>
    </row>
    <row r="272" spans="1:72" x14ac:dyDescent="0.3">
      <c r="A272" s="48">
        <v>44368</v>
      </c>
      <c r="B272" s="51">
        <v>129264</v>
      </c>
      <c r="C272" s="49">
        <v>94.195325068599999</v>
      </c>
      <c r="D272" s="49">
        <v>19.950599324999999</v>
      </c>
      <c r="E272" s="49">
        <v>26.110845156500002</v>
      </c>
      <c r="F272" s="49">
        <v>20.632618974</v>
      </c>
      <c r="G272" s="49">
        <v>23.796317973099999</v>
      </c>
      <c r="H272" s="49">
        <v>18.0264886123</v>
      </c>
      <c r="I272" s="49">
        <v>15.9334723696</v>
      </c>
      <c r="J272" s="49">
        <v>31.546997363599999</v>
      </c>
      <c r="K272" s="49">
        <v>46.6951686516</v>
      </c>
      <c r="L272" s="49">
        <v>62.175183555300002</v>
      </c>
      <c r="M272" s="49">
        <v>25.830192597300002</v>
      </c>
      <c r="N272" s="49">
        <v>10.610718367500001</v>
      </c>
      <c r="O272" s="49">
        <v>34.508699053100003</v>
      </c>
      <c r="P272" s="49">
        <v>26.280304573399999</v>
      </c>
      <c r="Q272" s="49">
        <v>24.697737909499999</v>
      </c>
      <c r="R272" s="49">
        <v>41.076295715599997</v>
      </c>
      <c r="S272" s="49">
        <v>17.82</v>
      </c>
      <c r="T272" s="49">
        <v>20.017960481199999</v>
      </c>
      <c r="U272" s="49">
        <v>25.433959972299998</v>
      </c>
      <c r="V272" s="49">
        <v>24.047894001300001</v>
      </c>
      <c r="W272" s="49">
        <v>19.420000000000002</v>
      </c>
      <c r="X272" s="49">
        <v>41.626995790300001</v>
      </c>
      <c r="Y272" s="49">
        <v>23.912970337000001</v>
      </c>
      <c r="Z272" s="49">
        <v>28.83</v>
      </c>
      <c r="AA272" s="49">
        <v>34.910269445200001</v>
      </c>
      <c r="AB272" s="49">
        <v>9.0208618087700003</v>
      </c>
      <c r="AC272" s="49">
        <v>25.007705981600001</v>
      </c>
      <c r="AD272" s="49">
        <v>37.402628812099998</v>
      </c>
      <c r="AE272" s="49">
        <v>18.650294517999999</v>
      </c>
      <c r="AF272" s="49">
        <v>13.805181232100001</v>
      </c>
      <c r="AG272" s="49">
        <v>36.502106733600002</v>
      </c>
      <c r="AH272" s="49">
        <v>45.621731194699997</v>
      </c>
      <c r="AI272" s="49">
        <v>38.493614313400002</v>
      </c>
      <c r="AJ272" s="49">
        <v>5.3074268119400001</v>
      </c>
      <c r="AK272" s="49">
        <v>44.702091803199998</v>
      </c>
      <c r="AL272" s="49">
        <v>38.774115432499997</v>
      </c>
      <c r="AM272" s="49">
        <v>39.262701908099999</v>
      </c>
      <c r="AN272" s="49">
        <v>69.109625117999997</v>
      </c>
      <c r="AO272" s="49">
        <v>46.881849704899999</v>
      </c>
      <c r="AP272" s="49">
        <v>35.939343841199999</v>
      </c>
      <c r="AQ272" s="49">
        <v>20.350000000000001</v>
      </c>
      <c r="AR272" s="49">
        <v>21.254585459600001</v>
      </c>
      <c r="AS272" s="49">
        <v>11.205957337199999</v>
      </c>
      <c r="AT272" s="49">
        <v>25.036020546100001</v>
      </c>
      <c r="AU272" s="49">
        <v>11.236164565799999</v>
      </c>
      <c r="AV272" s="49">
        <v>35.715664363099997</v>
      </c>
      <c r="AW272" s="49">
        <v>24.2149275875</v>
      </c>
      <c r="AX272" s="49">
        <v>23.0134335033</v>
      </c>
      <c r="AY272" s="49">
        <v>17.030930460299999</v>
      </c>
      <c r="AZ272" s="49">
        <v>16.198898272299999</v>
      </c>
      <c r="BA272" s="49">
        <v>3.6308091787199999</v>
      </c>
      <c r="BB272" s="49">
        <v>16.0059656846</v>
      </c>
      <c r="BC272" s="49">
        <v>24.998330525299998</v>
      </c>
      <c r="BD272" s="49">
        <v>42.424790112499998</v>
      </c>
      <c r="BE272" s="49">
        <v>49.073112674199997</v>
      </c>
      <c r="BF272" s="49">
        <v>34.717463017100002</v>
      </c>
      <c r="BG272" s="49">
        <v>4.8</v>
      </c>
      <c r="BH272" s="49">
        <v>15.75</v>
      </c>
      <c r="BI272" s="49">
        <v>9.1505808864200002</v>
      </c>
      <c r="BJ272" s="49">
        <v>23.178712511499999</v>
      </c>
      <c r="BK272" s="49">
        <v>18.438155998799999</v>
      </c>
      <c r="BL272" s="49">
        <v>27.7045284481</v>
      </c>
      <c r="BM272" s="49">
        <v>16.2189469321</v>
      </c>
      <c r="BN272" s="49">
        <v>23.334486115800001</v>
      </c>
      <c r="BO272" s="49">
        <v>13.13</v>
      </c>
      <c r="BP272" s="49">
        <v>28.21</v>
      </c>
      <c r="BQ272" s="49">
        <v>7.1108661720799997</v>
      </c>
      <c r="BR272" s="49">
        <v>32.879821173899998</v>
      </c>
      <c r="BS272" s="49">
        <v>25.45</v>
      </c>
      <c r="BT272">
        <v>12.778012503299999</v>
      </c>
    </row>
    <row r="273" spans="1:72" x14ac:dyDescent="0.3">
      <c r="A273" s="48">
        <v>44365</v>
      </c>
      <c r="B273" s="51">
        <v>128405</v>
      </c>
      <c r="C273" s="49">
        <v>93.322750083800003</v>
      </c>
      <c r="D273" s="49">
        <v>19.516441205</v>
      </c>
      <c r="E273" s="49">
        <v>25.9901478753</v>
      </c>
      <c r="F273" s="49">
        <v>20.210684025599999</v>
      </c>
      <c r="G273" s="49">
        <v>23.736117674599999</v>
      </c>
      <c r="H273" s="49">
        <v>18.055361792199999</v>
      </c>
      <c r="I273" s="49">
        <v>16.2228324419</v>
      </c>
      <c r="J273" s="49">
        <v>31.7933157352</v>
      </c>
      <c r="K273" s="49">
        <v>45.3699956922</v>
      </c>
      <c r="L273" s="49">
        <v>61.771959492400001</v>
      </c>
      <c r="M273" s="49">
        <v>25.775176212600002</v>
      </c>
      <c r="N273" s="49">
        <v>10.5836040957</v>
      </c>
      <c r="O273" s="49">
        <v>34.449960842000003</v>
      </c>
      <c r="P273" s="49">
        <v>25.585244626600002</v>
      </c>
      <c r="Q273" s="49">
        <v>24.200468018700001</v>
      </c>
      <c r="R273" s="49">
        <v>41.271559005500002</v>
      </c>
      <c r="S273" s="49">
        <v>17.899999999999999</v>
      </c>
      <c r="T273" s="49">
        <v>20.026522483200001</v>
      </c>
      <c r="U273" s="49">
        <v>25.167273790100001</v>
      </c>
      <c r="V273" s="49">
        <v>23.548097643199998</v>
      </c>
      <c r="W273" s="49">
        <v>19</v>
      </c>
      <c r="X273" s="49">
        <v>42.0604182099</v>
      </c>
      <c r="Y273" s="49">
        <v>23.809694846700001</v>
      </c>
      <c r="Z273" s="49">
        <v>28.95</v>
      </c>
      <c r="AA273" s="49">
        <v>34.699966617199998</v>
      </c>
      <c r="AB273" s="49">
        <v>9.1589010101300001</v>
      </c>
      <c r="AC273" s="49">
        <v>24.548673520000001</v>
      </c>
      <c r="AD273" s="49">
        <v>37.383036025899997</v>
      </c>
      <c r="AE273" s="49">
        <v>18.536803882000001</v>
      </c>
      <c r="AF273" s="49">
        <v>13.568182412700001</v>
      </c>
      <c r="AG273" s="49">
        <v>35.955965310800003</v>
      </c>
      <c r="AH273" s="49">
        <v>44.111268985099997</v>
      </c>
      <c r="AI273" s="49">
        <v>38.9912146936</v>
      </c>
      <c r="AJ273" s="49">
        <v>5.2481732430700001</v>
      </c>
      <c r="AK273" s="49">
        <v>45.404218899599996</v>
      </c>
      <c r="AL273" s="49">
        <v>38.552092325300002</v>
      </c>
      <c r="AM273" s="49">
        <v>38.664982373800001</v>
      </c>
      <c r="AN273" s="49">
        <v>69.119429292299998</v>
      </c>
      <c r="AO273" s="49">
        <v>45.988619035500001</v>
      </c>
      <c r="AP273" s="49">
        <v>35.902921906700001</v>
      </c>
      <c r="AQ273" s="49">
        <v>20</v>
      </c>
      <c r="AR273" s="49">
        <v>21.054730401200001</v>
      </c>
      <c r="AS273" s="49">
        <v>11.012473181800001</v>
      </c>
      <c r="AT273" s="49">
        <v>24.814462842200001</v>
      </c>
      <c r="AU273" s="49">
        <v>11.116842464299999</v>
      </c>
      <c r="AV273" s="49">
        <v>35.467845431900002</v>
      </c>
      <c r="AW273" s="49">
        <v>24.341090808699999</v>
      </c>
      <c r="AX273" s="49">
        <v>22.621715486199999</v>
      </c>
      <c r="AY273" s="49">
        <v>17.366113666099999</v>
      </c>
      <c r="AZ273" s="49">
        <v>16.095280586200001</v>
      </c>
      <c r="BA273" s="49">
        <v>3.6775979568000001</v>
      </c>
      <c r="BB273" s="49">
        <v>15.9530825381</v>
      </c>
      <c r="BC273" s="49">
        <v>24.9888542817</v>
      </c>
      <c r="BD273" s="49">
        <v>41.9563912849</v>
      </c>
      <c r="BE273" s="49">
        <v>48.677521278199997</v>
      </c>
      <c r="BF273" s="49">
        <v>34.211290743299998</v>
      </c>
      <c r="BG273" s="49">
        <v>4.57</v>
      </c>
      <c r="BH273" s="49">
        <v>15.17</v>
      </c>
      <c r="BI273" s="49">
        <v>9.0752674634799995</v>
      </c>
      <c r="BJ273" s="49">
        <v>23.255686235100001</v>
      </c>
      <c r="BK273" s="49">
        <v>18.132410436400001</v>
      </c>
      <c r="BL273" s="49">
        <v>27.880554396600001</v>
      </c>
      <c r="BM273" s="49">
        <v>16.141943029699998</v>
      </c>
      <c r="BN273" s="49">
        <v>23.529590514700001</v>
      </c>
      <c r="BO273" s="49">
        <v>12.86</v>
      </c>
      <c r="BP273" s="49">
        <v>26.89</v>
      </c>
      <c r="BQ273" s="49">
        <v>6.9413355878400003</v>
      </c>
      <c r="BR273" s="49">
        <v>32.7538448476</v>
      </c>
      <c r="BS273" s="49">
        <v>24.9</v>
      </c>
      <c r="BT273">
        <v>12.873656309499999</v>
      </c>
    </row>
    <row r="274" spans="1:72" x14ac:dyDescent="0.3">
      <c r="A274" s="48">
        <v>44364</v>
      </c>
      <c r="B274" s="51">
        <v>128057</v>
      </c>
      <c r="C274" s="49">
        <v>90.593814592300006</v>
      </c>
      <c r="D274" s="49">
        <v>19.385504629100001</v>
      </c>
      <c r="E274" s="49">
        <v>26.4729369999</v>
      </c>
      <c r="F274" s="49">
        <v>20.154426032500002</v>
      </c>
      <c r="G274" s="49">
        <v>24.0457192095</v>
      </c>
      <c r="H274" s="49">
        <v>18.295971624100002</v>
      </c>
      <c r="I274" s="49">
        <v>16.0268143284</v>
      </c>
      <c r="J274" s="49">
        <v>31.838930248400001</v>
      </c>
      <c r="K274" s="49">
        <v>42.807994637299998</v>
      </c>
      <c r="L274" s="49">
        <v>61.545760627900002</v>
      </c>
      <c r="M274" s="49">
        <v>25.839361994699999</v>
      </c>
      <c r="N274" s="49">
        <v>10.683023092299999</v>
      </c>
      <c r="O274" s="49">
        <v>33.696153798799998</v>
      </c>
      <c r="P274" s="49">
        <v>25.5148588092</v>
      </c>
      <c r="Q274" s="49">
        <v>24.141965678599998</v>
      </c>
      <c r="R274" s="49">
        <v>41.094046923699999</v>
      </c>
      <c r="S274" s="49">
        <v>17.86</v>
      </c>
      <c r="T274" s="49">
        <v>20.317630548299999</v>
      </c>
      <c r="U274" s="49">
        <v>26.164877657000002</v>
      </c>
      <c r="V274" s="49">
        <v>23.9998366592</v>
      </c>
      <c r="W274" s="49">
        <v>19.14</v>
      </c>
      <c r="X274" s="49">
        <v>41.949757166600001</v>
      </c>
      <c r="Y274" s="49">
        <v>23.6031438662</v>
      </c>
      <c r="Z274" s="49">
        <v>28.92</v>
      </c>
      <c r="AA274" s="49">
        <v>34.480104569700003</v>
      </c>
      <c r="AB274" s="49">
        <v>9.1727049302600001</v>
      </c>
      <c r="AC274" s="49">
        <v>24.147020116099998</v>
      </c>
      <c r="AD274" s="49">
        <v>37.647538639300002</v>
      </c>
      <c r="AE274" s="49">
        <v>18.697582282999999</v>
      </c>
      <c r="AF274" s="49">
        <v>13.6373070684</v>
      </c>
      <c r="AG274" s="49">
        <v>35.906316090499999</v>
      </c>
      <c r="AH274" s="49">
        <v>41.6387289352</v>
      </c>
      <c r="AI274" s="49">
        <v>38.596889863999998</v>
      </c>
      <c r="AJ274" s="49">
        <v>5.2820324252799997</v>
      </c>
      <c r="AK274" s="49">
        <v>45.142091450300001</v>
      </c>
      <c r="AL274" s="49">
        <v>39.875350043899999</v>
      </c>
      <c r="AM274" s="49">
        <v>37.637651924300002</v>
      </c>
      <c r="AN274" s="49">
        <v>69.266491907900004</v>
      </c>
      <c r="AO274" s="49">
        <v>45.8014659428</v>
      </c>
      <c r="AP274" s="49">
        <v>36.166980931600001</v>
      </c>
      <c r="AQ274" s="49">
        <v>20.23</v>
      </c>
      <c r="AR274" s="49">
        <v>21.294556471300002</v>
      </c>
      <c r="AS274" s="49">
        <v>10.8351127059</v>
      </c>
      <c r="AT274" s="49">
        <v>24.737399292999999</v>
      </c>
      <c r="AU274" s="49">
        <v>11.1566164981</v>
      </c>
      <c r="AV274" s="49">
        <v>35.874268479100003</v>
      </c>
      <c r="AW274" s="49">
        <v>24.5345410812</v>
      </c>
      <c r="AX274" s="49">
        <v>22.2671431431</v>
      </c>
      <c r="AY274" s="49">
        <v>17.058107477</v>
      </c>
      <c r="AZ274" s="49">
        <v>16.112550200499999</v>
      </c>
      <c r="BA274" s="49">
        <v>3.6308091787199999</v>
      </c>
      <c r="BB274" s="49">
        <v>15.6093420856</v>
      </c>
      <c r="BC274" s="49">
        <v>25.026759255999998</v>
      </c>
      <c r="BD274" s="49">
        <v>41.973739389599999</v>
      </c>
      <c r="BE274" s="49">
        <v>48.766529342299997</v>
      </c>
      <c r="BF274" s="49">
        <v>34.380014834599997</v>
      </c>
      <c r="BG274" s="49">
        <v>4.66</v>
      </c>
      <c r="BH274" s="49">
        <v>15.06</v>
      </c>
      <c r="BI274" s="49">
        <v>9.0470249298799992</v>
      </c>
      <c r="BJ274" s="49">
        <v>23.236442804199999</v>
      </c>
      <c r="BK274" s="49">
        <v>17.665299160499998</v>
      </c>
      <c r="BL274" s="49">
        <v>27.782762203000001</v>
      </c>
      <c r="BM274" s="49">
        <v>16.459584126900001</v>
      </c>
      <c r="BN274" s="49">
        <v>24.8367899878</v>
      </c>
      <c r="BO274" s="49">
        <v>12.76</v>
      </c>
      <c r="BP274" s="49">
        <v>27.69</v>
      </c>
      <c r="BQ274" s="49">
        <v>6.9601723194199998</v>
      </c>
      <c r="BR274" s="49">
        <v>32.928273607199998</v>
      </c>
      <c r="BS274" s="49">
        <v>24.6</v>
      </c>
      <c r="BT274">
        <v>12.424130420499999</v>
      </c>
    </row>
    <row r="275" spans="1:72" x14ac:dyDescent="0.3">
      <c r="A275" s="48">
        <v>44363</v>
      </c>
      <c r="B275" s="51">
        <v>129259</v>
      </c>
      <c r="C275" s="49">
        <v>92.518612352800005</v>
      </c>
      <c r="D275" s="49">
        <v>20.081535900900001</v>
      </c>
      <c r="E275" s="49">
        <v>26.786749930900001</v>
      </c>
      <c r="F275" s="49">
        <v>20.794360704199999</v>
      </c>
      <c r="G275" s="49">
        <v>24.148919721199999</v>
      </c>
      <c r="H275" s="49">
        <v>18.372966770400001</v>
      </c>
      <c r="I275" s="49">
        <v>15.784125235499999</v>
      </c>
      <c r="J275" s="49">
        <v>32.614376973699997</v>
      </c>
      <c r="K275" s="49">
        <v>44.152799788700001</v>
      </c>
      <c r="L275" s="49">
        <v>63.060309547099997</v>
      </c>
      <c r="M275" s="49">
        <v>26.334509456599999</v>
      </c>
      <c r="N275" s="49">
        <v>10.7824420889</v>
      </c>
      <c r="O275" s="49">
        <v>34.097531574999998</v>
      </c>
      <c r="P275" s="49">
        <v>26.5178567072</v>
      </c>
      <c r="Q275" s="49">
        <v>24.102964118599999</v>
      </c>
      <c r="R275" s="49">
        <v>41.378066254499998</v>
      </c>
      <c r="S275" s="49">
        <v>17.91</v>
      </c>
      <c r="T275" s="49">
        <v>20.428936573200001</v>
      </c>
      <c r="U275" s="49">
        <v>26.757513617499999</v>
      </c>
      <c r="V275" s="49">
        <v>23.903721975</v>
      </c>
      <c r="W275" s="49">
        <v>20.05</v>
      </c>
      <c r="X275" s="49">
        <v>42.014309441899997</v>
      </c>
      <c r="Y275" s="49">
        <v>23.4998683759</v>
      </c>
      <c r="Z275" s="49">
        <v>29.35</v>
      </c>
      <c r="AA275" s="49">
        <v>34.403630814099998</v>
      </c>
      <c r="AB275" s="49">
        <v>9.3038421715599995</v>
      </c>
      <c r="AC275" s="49">
        <v>24.2809045841</v>
      </c>
      <c r="AD275" s="49">
        <v>37.9904123974</v>
      </c>
      <c r="AE275" s="49">
        <v>19.047511744000001</v>
      </c>
      <c r="AF275" s="49">
        <v>13.7558064781</v>
      </c>
      <c r="AG275" s="49">
        <v>35.270806071199999</v>
      </c>
      <c r="AH275" s="49">
        <v>43.004879468600002</v>
      </c>
      <c r="AI275" s="49">
        <v>38.578112491200002</v>
      </c>
      <c r="AJ275" s="49">
        <v>5.2735676297299996</v>
      </c>
      <c r="AK275" s="49">
        <v>45.132729755600003</v>
      </c>
      <c r="AL275" s="49">
        <v>40.532538441100002</v>
      </c>
      <c r="AM275" s="49">
        <v>39.598919146100002</v>
      </c>
      <c r="AN275" s="49">
        <v>69.688071405700001</v>
      </c>
      <c r="AO275" s="49">
        <v>48.404595322200002</v>
      </c>
      <c r="AP275" s="49">
        <v>36.339985120400002</v>
      </c>
      <c r="AQ275" s="49">
        <v>20.440000000000001</v>
      </c>
      <c r="AR275" s="49">
        <v>20.295281179300002</v>
      </c>
      <c r="AS275" s="49">
        <v>11.2462665363</v>
      </c>
      <c r="AT275" s="49">
        <v>24.987855827899999</v>
      </c>
      <c r="AU275" s="49">
        <v>11.3157126336</v>
      </c>
      <c r="AV275" s="49">
        <v>36.151825682000002</v>
      </c>
      <c r="AW275" s="49">
        <v>24.3074472831</v>
      </c>
      <c r="AX275" s="49">
        <v>22.719644990399999</v>
      </c>
      <c r="AY275" s="49">
        <v>16.949399410200002</v>
      </c>
      <c r="AZ275" s="49">
        <v>16.5529253668</v>
      </c>
      <c r="BA275" s="49">
        <v>3.6869557124100001</v>
      </c>
      <c r="BB275" s="49">
        <v>15.9795241113</v>
      </c>
      <c r="BC275" s="49">
        <v>25.0172830124</v>
      </c>
      <c r="BD275" s="49">
        <v>43.170758615799997</v>
      </c>
      <c r="BE275" s="49">
        <v>48.529174504700002</v>
      </c>
      <c r="BF275" s="49">
        <v>34.5090391397</v>
      </c>
      <c r="BG275" s="49">
        <v>4.6399999999999997</v>
      </c>
      <c r="BH275" s="49">
        <v>14.68</v>
      </c>
      <c r="BI275" s="49">
        <v>9.2353084872199993</v>
      </c>
      <c r="BJ275" s="49">
        <v>23.428877113199999</v>
      </c>
      <c r="BK275" s="49">
        <v>18.038988181200001</v>
      </c>
      <c r="BL275" s="49">
        <v>27.4404895254</v>
      </c>
      <c r="BM275" s="49">
        <v>16.652093882799999</v>
      </c>
      <c r="BN275" s="49">
        <v>24.856300427699999</v>
      </c>
      <c r="BO275" s="49">
        <v>13.07</v>
      </c>
      <c r="BP275" s="49">
        <v>27.17</v>
      </c>
      <c r="BQ275" s="49">
        <v>7.04493761154</v>
      </c>
      <c r="BR275" s="49">
        <v>32.802297280799998</v>
      </c>
      <c r="BS275" s="49">
        <v>25.11</v>
      </c>
      <c r="BT275">
        <v>13.03625078</v>
      </c>
    </row>
    <row r="276" spans="1:72" x14ac:dyDescent="0.3">
      <c r="A276" s="48">
        <v>44362</v>
      </c>
      <c r="B276" s="51">
        <v>130091</v>
      </c>
      <c r="C276" s="49">
        <v>95.384422351699996</v>
      </c>
      <c r="D276" s="49">
        <v>20.0057305148</v>
      </c>
      <c r="E276" s="49">
        <v>26.263728379300002</v>
      </c>
      <c r="F276" s="49">
        <v>20.7240382128</v>
      </c>
      <c r="G276" s="49">
        <v>24.028519124300001</v>
      </c>
      <c r="H276" s="49">
        <v>18.4114643435</v>
      </c>
      <c r="I276" s="49">
        <v>15.560104534400001</v>
      </c>
      <c r="J276" s="49">
        <v>32.386304407399997</v>
      </c>
      <c r="K276" s="49">
        <v>43.8092364289</v>
      </c>
      <c r="L276" s="49">
        <v>63.335682077900003</v>
      </c>
      <c r="M276" s="49">
        <v>26.563744392699999</v>
      </c>
      <c r="N276" s="49">
        <v>10.683023092299999</v>
      </c>
      <c r="O276" s="49">
        <v>34.714282792200002</v>
      </c>
      <c r="P276" s="49">
        <v>27.943169509600001</v>
      </c>
      <c r="Q276" s="49">
        <v>24.9219968799</v>
      </c>
      <c r="R276" s="49">
        <v>42.203497434600003</v>
      </c>
      <c r="S276" s="49">
        <v>17.66</v>
      </c>
      <c r="T276" s="49">
        <v>20.3861265637</v>
      </c>
      <c r="U276" s="49">
        <v>26.866163543599999</v>
      </c>
      <c r="V276" s="49">
        <v>24.326626585700001</v>
      </c>
      <c r="W276" s="49">
        <v>20.079999999999998</v>
      </c>
      <c r="X276" s="49">
        <v>42.503062383100001</v>
      </c>
      <c r="Y276" s="49">
        <v>23.556200461500001</v>
      </c>
      <c r="Z276" s="49">
        <v>30.07</v>
      </c>
      <c r="AA276" s="49">
        <v>33.887432963599998</v>
      </c>
      <c r="AB276" s="49">
        <v>9.3245480517600008</v>
      </c>
      <c r="AC276" s="49">
        <v>24.4626049335</v>
      </c>
      <c r="AD276" s="49">
        <v>38.303896976200001</v>
      </c>
      <c r="AE276" s="49">
        <v>19.548762053099999</v>
      </c>
      <c r="AF276" s="49">
        <v>13.7953062813</v>
      </c>
      <c r="AG276" s="49">
        <v>35.5786312368</v>
      </c>
      <c r="AH276" s="49">
        <v>43.293502820800001</v>
      </c>
      <c r="AI276" s="49">
        <v>39.000603380000001</v>
      </c>
      <c r="AJ276" s="49">
        <v>5.3836099719200003</v>
      </c>
      <c r="AK276" s="49">
        <v>45.769324989700003</v>
      </c>
      <c r="AL276" s="49">
        <v>39.884230968200001</v>
      </c>
      <c r="AM276" s="49">
        <v>41.560186367999997</v>
      </c>
      <c r="AN276" s="49">
        <v>70.854768155399995</v>
      </c>
      <c r="AO276" s="49">
        <v>48.821436301299997</v>
      </c>
      <c r="AP276" s="49">
        <v>37.050212842599997</v>
      </c>
      <c r="AQ276" s="49">
        <v>21.38</v>
      </c>
      <c r="AR276" s="49">
        <v>20.874860848600001</v>
      </c>
      <c r="AS276" s="49">
        <v>11.6493585268</v>
      </c>
      <c r="AT276" s="49">
        <v>25.296110024699999</v>
      </c>
      <c r="AU276" s="49">
        <v>11.4847522775</v>
      </c>
      <c r="AV276" s="49">
        <v>35.021771355799999</v>
      </c>
      <c r="AW276" s="49">
        <v>24.568184606799999</v>
      </c>
      <c r="AX276" s="49">
        <v>23.570618613800001</v>
      </c>
      <c r="AY276" s="49">
        <v>17.293641621599999</v>
      </c>
      <c r="AZ276" s="49">
        <v>16.8206043894</v>
      </c>
      <c r="BA276" s="49">
        <v>3.69631346803</v>
      </c>
      <c r="BB276" s="49">
        <v>16.402589283600001</v>
      </c>
      <c r="BC276" s="49">
        <v>25.225760370900002</v>
      </c>
      <c r="BD276" s="49">
        <v>43.413632081999999</v>
      </c>
      <c r="BE276" s="49">
        <v>48.351158376500003</v>
      </c>
      <c r="BF276" s="49">
        <v>34.548738925899997</v>
      </c>
      <c r="BG276" s="49">
        <v>4.66</v>
      </c>
      <c r="BH276" s="49">
        <v>14.76</v>
      </c>
      <c r="BI276" s="49">
        <v>9.3482786216200005</v>
      </c>
      <c r="BJ276" s="49">
        <v>23.736772007500001</v>
      </c>
      <c r="BK276" s="49">
        <v>17.9285800615</v>
      </c>
      <c r="BL276" s="49">
        <v>27.548060938399999</v>
      </c>
      <c r="BM276" s="49">
        <v>16.8831055898</v>
      </c>
      <c r="BN276" s="49">
        <v>24.475846849700002</v>
      </c>
      <c r="BO276" s="49">
        <v>13.43</v>
      </c>
      <c r="BP276" s="49">
        <v>26.65</v>
      </c>
      <c r="BQ276" s="49">
        <v>7.1014478062900004</v>
      </c>
      <c r="BR276" s="49">
        <v>32.705392414400002</v>
      </c>
      <c r="BS276" s="49">
        <v>25.23</v>
      </c>
      <c r="BT276">
        <v>13.2275383923</v>
      </c>
    </row>
    <row r="277" spans="1:72" x14ac:dyDescent="0.3">
      <c r="A277" s="48">
        <v>44361</v>
      </c>
      <c r="B277" s="51">
        <v>130207</v>
      </c>
      <c r="C277" s="49">
        <v>97.283556141999995</v>
      </c>
      <c r="D277" s="49">
        <v>19.812771350399998</v>
      </c>
      <c r="E277" s="49">
        <v>26.263728379300002</v>
      </c>
      <c r="F277" s="49">
        <v>20.576360980899999</v>
      </c>
      <c r="G277" s="49">
        <v>24.011319039</v>
      </c>
      <c r="H277" s="49">
        <v>18.748318108300001</v>
      </c>
      <c r="I277" s="49">
        <v>15.233407678500001</v>
      </c>
      <c r="J277" s="49">
        <v>32.495779239199997</v>
      </c>
      <c r="K277" s="49">
        <v>44.486547052600002</v>
      </c>
      <c r="L277" s="49">
        <v>63.493037809800001</v>
      </c>
      <c r="M277" s="49">
        <v>27.049722457200001</v>
      </c>
      <c r="N277" s="49">
        <v>10.655908820500001</v>
      </c>
      <c r="O277" s="49">
        <v>34.146480084300002</v>
      </c>
      <c r="P277" s="49">
        <v>28.2423092336</v>
      </c>
      <c r="Q277" s="49">
        <v>24.756240249600001</v>
      </c>
      <c r="R277" s="49">
        <v>42.540770389999999</v>
      </c>
      <c r="S277" s="49">
        <v>17.38</v>
      </c>
      <c r="T277" s="49">
        <v>20.420374571300002</v>
      </c>
      <c r="U277" s="49">
        <v>26.7970226815</v>
      </c>
      <c r="V277" s="49">
        <v>24.413129801499998</v>
      </c>
      <c r="W277" s="49">
        <v>19.38</v>
      </c>
      <c r="X277" s="49">
        <v>42.604501672799998</v>
      </c>
      <c r="Y277" s="49">
        <v>23.3965928856</v>
      </c>
      <c r="Z277" s="49">
        <v>29.26</v>
      </c>
      <c r="AA277" s="49">
        <v>33.849196085800003</v>
      </c>
      <c r="AB277" s="49">
        <v>9.4418813729100002</v>
      </c>
      <c r="AC277" s="49">
        <v>24.529547167499999</v>
      </c>
      <c r="AD277" s="49">
        <v>38.539010410400003</v>
      </c>
      <c r="AE277" s="49">
        <v>19.085341956000001</v>
      </c>
      <c r="AF277" s="49">
        <v>13.7953062813</v>
      </c>
      <c r="AG277" s="49">
        <v>35.777228117900002</v>
      </c>
      <c r="AH277" s="49">
        <v>42.860567792499999</v>
      </c>
      <c r="AI277" s="49">
        <v>38.643833296099999</v>
      </c>
      <c r="AJ277" s="49">
        <v>5.41746915414</v>
      </c>
      <c r="AK277" s="49">
        <v>45.994005660500001</v>
      </c>
      <c r="AL277" s="49">
        <v>39.9908020596</v>
      </c>
      <c r="AM277" s="49">
        <v>42.139227166799998</v>
      </c>
      <c r="AN277" s="49">
        <v>69.364533651499997</v>
      </c>
      <c r="AO277" s="49">
        <v>47.936712590600003</v>
      </c>
      <c r="AP277" s="49">
        <v>36.877208653899999</v>
      </c>
      <c r="AQ277" s="49">
        <v>21.07</v>
      </c>
      <c r="AR277" s="49">
        <v>20.5750782611</v>
      </c>
      <c r="AS277" s="49">
        <v>11.6493585268</v>
      </c>
      <c r="AT277" s="49">
        <v>25.652528939700002</v>
      </c>
      <c r="AU277" s="49">
        <v>11.683622446799999</v>
      </c>
      <c r="AV277" s="49">
        <v>33.405991924399999</v>
      </c>
      <c r="AW277" s="49">
        <v>24.660704302399999</v>
      </c>
      <c r="AX277" s="49">
        <v>23.985974787</v>
      </c>
      <c r="AY277" s="49">
        <v>17.1668155437</v>
      </c>
      <c r="AZ277" s="49">
        <v>16.4579424878</v>
      </c>
      <c r="BA277" s="49">
        <v>3.7524600017199998</v>
      </c>
      <c r="BB277" s="49">
        <v>16.4819140034</v>
      </c>
      <c r="BC277" s="49">
        <v>25.3015703194</v>
      </c>
      <c r="BD277" s="49">
        <v>43.196780772899999</v>
      </c>
      <c r="BE277" s="49">
        <v>48.262150312400003</v>
      </c>
      <c r="BF277" s="49">
        <v>34.806787536000002</v>
      </c>
      <c r="BG277" s="49">
        <v>4.75</v>
      </c>
      <c r="BH277" s="49">
        <v>14.8</v>
      </c>
      <c r="BI277" s="49">
        <v>9.3106219101499992</v>
      </c>
      <c r="BJ277" s="49">
        <v>23.804124015599999</v>
      </c>
      <c r="BK277" s="49">
        <v>18.149396300999999</v>
      </c>
      <c r="BL277" s="49">
        <v>27.518723280300001</v>
      </c>
      <c r="BM277" s="49">
        <v>16.632842907200001</v>
      </c>
      <c r="BN277" s="49">
        <v>22.632110279500001</v>
      </c>
      <c r="BO277" s="49">
        <v>13</v>
      </c>
      <c r="BP277" s="49">
        <v>26.82</v>
      </c>
      <c r="BQ277" s="49">
        <v>7.1485396352399997</v>
      </c>
      <c r="BR277" s="49">
        <v>33.063940420100003</v>
      </c>
      <c r="BS277" s="49">
        <v>25.7</v>
      </c>
      <c r="BT277">
        <v>13.504905430199999</v>
      </c>
    </row>
    <row r="278" spans="1:72" x14ac:dyDescent="0.3">
      <c r="A278" s="48">
        <v>44358</v>
      </c>
      <c r="B278" s="51">
        <v>129441</v>
      </c>
      <c r="C278" s="49">
        <v>97.813944858200003</v>
      </c>
      <c r="D278" s="49">
        <v>19.688726173199999</v>
      </c>
      <c r="E278" s="49">
        <v>26.3522397188</v>
      </c>
      <c r="F278" s="49">
        <v>20.6044899774</v>
      </c>
      <c r="G278" s="49">
        <v>24.114519550600001</v>
      </c>
      <c r="H278" s="49">
        <v>18.228600871200001</v>
      </c>
      <c r="I278" s="49">
        <v>15.0560579568</v>
      </c>
      <c r="J278" s="49">
        <v>32.141337118700001</v>
      </c>
      <c r="K278" s="49">
        <v>44.565075820600001</v>
      </c>
      <c r="L278" s="49">
        <v>62.9816316812</v>
      </c>
      <c r="M278" s="49">
        <v>26.8663345083</v>
      </c>
      <c r="N278" s="49">
        <v>10.6016802769</v>
      </c>
      <c r="O278" s="49">
        <v>33.4905700598</v>
      </c>
      <c r="P278" s="49">
        <v>29.034149679399999</v>
      </c>
      <c r="Q278" s="49">
        <v>24.0932137285</v>
      </c>
      <c r="R278" s="49">
        <v>41.218305381</v>
      </c>
      <c r="S278" s="49">
        <v>16.91</v>
      </c>
      <c r="T278" s="49">
        <v>20.411812569399999</v>
      </c>
      <c r="U278" s="49">
        <v>26.451318371199999</v>
      </c>
      <c r="V278" s="49">
        <v>24.701473854300001</v>
      </c>
      <c r="W278" s="49">
        <v>19.690000000000001</v>
      </c>
      <c r="X278" s="49">
        <v>42.1157487316</v>
      </c>
      <c r="Y278" s="49">
        <v>23.067989053000002</v>
      </c>
      <c r="Z278" s="49">
        <v>29.05</v>
      </c>
      <c r="AA278" s="49">
        <v>33.677130135600002</v>
      </c>
      <c r="AB278" s="49">
        <v>9.2762343312799995</v>
      </c>
      <c r="AC278" s="49">
        <v>24.864258337399999</v>
      </c>
      <c r="AD278" s="49">
        <v>38.509621231099999</v>
      </c>
      <c r="AE278" s="49">
        <v>19.142087274000001</v>
      </c>
      <c r="AF278" s="49">
        <v>13.499057756999999</v>
      </c>
      <c r="AG278" s="49">
        <v>34.9530510616</v>
      </c>
      <c r="AH278" s="49">
        <v>42.889430127799997</v>
      </c>
      <c r="AI278" s="49">
        <v>38.503002999800003</v>
      </c>
      <c r="AJ278" s="49">
        <v>5.2904972208399998</v>
      </c>
      <c r="AK278" s="49">
        <v>45.198261617999997</v>
      </c>
      <c r="AL278" s="49">
        <v>39.999682983900001</v>
      </c>
      <c r="AM278" s="49">
        <v>42.494123140299997</v>
      </c>
      <c r="AN278" s="49">
        <v>66.001701843399999</v>
      </c>
      <c r="AO278" s="49">
        <v>48.744873672499999</v>
      </c>
      <c r="AP278" s="49">
        <v>36.349090603999997</v>
      </c>
      <c r="AQ278" s="49">
        <v>21.02</v>
      </c>
      <c r="AR278" s="49">
        <v>20.365230449799999</v>
      </c>
      <c r="AS278" s="49">
        <v>11.923461080399999</v>
      </c>
      <c r="AT278" s="49">
        <v>24.8048298985</v>
      </c>
      <c r="AU278" s="49">
        <v>11.2063340405</v>
      </c>
      <c r="AV278" s="49">
        <v>33.574508797599997</v>
      </c>
      <c r="AW278" s="49">
        <v>24.475664911300001</v>
      </c>
      <c r="AX278" s="49">
        <v>24.0129898227</v>
      </c>
      <c r="AY278" s="49">
        <v>16.813514326699998</v>
      </c>
      <c r="AZ278" s="49">
        <v>16.069376164600001</v>
      </c>
      <c r="BA278" s="49">
        <v>3.70567122364</v>
      </c>
      <c r="BB278" s="49">
        <v>16.675818874000001</v>
      </c>
      <c r="BC278" s="49">
        <v>25.623762600599999</v>
      </c>
      <c r="BD278" s="49">
        <v>43.812638490799998</v>
      </c>
      <c r="BE278" s="49">
        <v>46.907249781099999</v>
      </c>
      <c r="BF278" s="49">
        <v>33.447069859300001</v>
      </c>
      <c r="BG278" s="49">
        <v>4.34</v>
      </c>
      <c r="BH278" s="49">
        <v>14.6</v>
      </c>
      <c r="BI278" s="49">
        <v>9.3859353330800008</v>
      </c>
      <c r="BJ278" s="49">
        <v>23.602067991199998</v>
      </c>
      <c r="BK278" s="49">
        <v>18.013509384300001</v>
      </c>
      <c r="BL278" s="49">
        <v>27.3915934286</v>
      </c>
      <c r="BM278" s="49">
        <v>16.440333151299999</v>
      </c>
      <c r="BN278" s="49">
        <v>22.154104501999999</v>
      </c>
      <c r="BO278" s="49">
        <v>12.83</v>
      </c>
      <c r="BP278" s="49">
        <v>26.36</v>
      </c>
      <c r="BQ278" s="49">
        <v>7.0543559773300002</v>
      </c>
      <c r="BR278" s="49">
        <v>32.404987328499999</v>
      </c>
      <c r="BS278" s="49">
        <v>25.79</v>
      </c>
      <c r="BT278">
        <v>13.543162952599999</v>
      </c>
    </row>
    <row r="279" spans="1:72" x14ac:dyDescent="0.3">
      <c r="A279" s="48">
        <v>44357</v>
      </c>
      <c r="B279" s="51">
        <v>130076</v>
      </c>
      <c r="C279" s="49">
        <v>95.666726023199999</v>
      </c>
      <c r="D279" s="49">
        <v>19.7645315593</v>
      </c>
      <c r="E279" s="49">
        <v>26.666052649800001</v>
      </c>
      <c r="F279" s="49">
        <v>20.766231707599999</v>
      </c>
      <c r="G279" s="49">
        <v>24.2091200196</v>
      </c>
      <c r="H279" s="49">
        <v>18.5943278158</v>
      </c>
      <c r="I279" s="49">
        <v>14.934713410300001</v>
      </c>
      <c r="J279" s="49">
        <v>32.232131856400002</v>
      </c>
      <c r="K279" s="49">
        <v>44.486547052600002</v>
      </c>
      <c r="L279" s="49">
        <v>64.319155402099994</v>
      </c>
      <c r="M279" s="49">
        <v>26.875503905799999</v>
      </c>
      <c r="N279" s="49">
        <v>10.773403998299999</v>
      </c>
      <c r="O279" s="49">
        <v>33.216458407700003</v>
      </c>
      <c r="P279" s="49">
        <v>28.277502142300001</v>
      </c>
      <c r="Q279" s="49">
        <v>24.531981279299998</v>
      </c>
      <c r="R279" s="49">
        <v>42.265626663299997</v>
      </c>
      <c r="S279" s="49">
        <v>17.22</v>
      </c>
      <c r="T279" s="49">
        <v>20.677234628800001</v>
      </c>
      <c r="U279" s="49">
        <v>27.646467558299999</v>
      </c>
      <c r="V279" s="49">
        <v>24.518855954199999</v>
      </c>
      <c r="W279" s="49">
        <v>19.52</v>
      </c>
      <c r="X279" s="49">
        <v>43.489790019300003</v>
      </c>
      <c r="Y279" s="49">
        <v>23.190041905099999</v>
      </c>
      <c r="Z279" s="49">
        <v>27.95</v>
      </c>
      <c r="AA279" s="49">
        <v>34.719085056099999</v>
      </c>
      <c r="AB279" s="49">
        <v>9.4694892131900001</v>
      </c>
      <c r="AC279" s="49">
        <v>24.672994811700001</v>
      </c>
      <c r="AD279" s="49">
        <v>37.510389136100002</v>
      </c>
      <c r="AE279" s="49">
        <v>19.369068546099999</v>
      </c>
      <c r="AF279" s="49">
        <v>13.736056576499999</v>
      </c>
      <c r="AG279" s="49">
        <v>35.548841704700003</v>
      </c>
      <c r="AH279" s="49">
        <v>43.3993313832</v>
      </c>
      <c r="AI279" s="49">
        <v>39.141433676299997</v>
      </c>
      <c r="AJ279" s="49">
        <v>5.2735676297299996</v>
      </c>
      <c r="AK279" s="49">
        <v>45.713154822</v>
      </c>
      <c r="AL279" s="49">
        <v>40.381562728200002</v>
      </c>
      <c r="AM279" s="49">
        <v>41.868385502800002</v>
      </c>
      <c r="AN279" s="49">
        <v>66.786035792800007</v>
      </c>
      <c r="AO279" s="49">
        <v>50.582376763799999</v>
      </c>
      <c r="AP279" s="49">
        <v>36.831681235799998</v>
      </c>
      <c r="AQ279" s="49">
        <v>20</v>
      </c>
      <c r="AR279" s="49">
        <v>20.2653029206</v>
      </c>
      <c r="AS279" s="49">
        <v>11.641296687000001</v>
      </c>
      <c r="AT279" s="49">
        <v>25.585098334200001</v>
      </c>
      <c r="AU279" s="49">
        <v>11.5344698198</v>
      </c>
      <c r="AV279" s="49">
        <v>34.149448718000002</v>
      </c>
      <c r="AW279" s="49">
        <v>25.114891898700002</v>
      </c>
      <c r="AX279" s="49">
        <v>23.715824430400001</v>
      </c>
      <c r="AY279" s="49">
        <v>17.0762254881</v>
      </c>
      <c r="AZ279" s="49">
        <v>16.103915393299999</v>
      </c>
      <c r="BA279" s="49">
        <v>3.8460375578699999</v>
      </c>
      <c r="BB279" s="49">
        <v>16.5788664387</v>
      </c>
      <c r="BC279" s="49">
        <v>26.031241073899999</v>
      </c>
      <c r="BD279" s="49">
        <v>44.194296794800003</v>
      </c>
      <c r="BE279" s="49">
        <v>47.688542788200003</v>
      </c>
      <c r="BF279" s="49">
        <v>34.618213551700002</v>
      </c>
      <c r="BG279" s="49">
        <v>4.46</v>
      </c>
      <c r="BH279" s="49">
        <v>14.56</v>
      </c>
      <c r="BI279" s="49">
        <v>9.39534951095</v>
      </c>
      <c r="BJ279" s="49">
        <v>24.00618004</v>
      </c>
      <c r="BK279" s="49">
        <v>18.106931639500001</v>
      </c>
      <c r="BL279" s="49">
        <v>27.782762203000001</v>
      </c>
      <c r="BM279" s="49">
        <v>16.940858516599999</v>
      </c>
      <c r="BN279" s="49">
        <v>23.1198712769</v>
      </c>
      <c r="BO279" s="49">
        <v>13.33</v>
      </c>
      <c r="BP279" s="49">
        <v>26.99</v>
      </c>
      <c r="BQ279" s="49">
        <v>7.2427232931500001</v>
      </c>
      <c r="BR279" s="49">
        <v>32.511582681599997</v>
      </c>
      <c r="BS279" s="49">
        <v>26.25</v>
      </c>
      <c r="BT279">
        <v>13.9639956998</v>
      </c>
    </row>
    <row r="280" spans="1:72" x14ac:dyDescent="0.3">
      <c r="A280" s="48">
        <v>44356</v>
      </c>
      <c r="B280" s="51">
        <v>129906</v>
      </c>
      <c r="C280" s="49">
        <v>95.983248321600001</v>
      </c>
      <c r="D280" s="49">
        <v>19.750748761800001</v>
      </c>
      <c r="E280" s="49">
        <v>26.762610474700001</v>
      </c>
      <c r="F280" s="49">
        <v>20.752167209300001</v>
      </c>
      <c r="G280" s="49">
        <v>24.166119806400001</v>
      </c>
      <c r="H280" s="49">
        <v>18.584703422499999</v>
      </c>
      <c r="I280" s="49">
        <v>15.3080812456</v>
      </c>
      <c r="J280" s="49">
        <v>32.322926594000002</v>
      </c>
      <c r="K280" s="49">
        <v>44.388386092600001</v>
      </c>
      <c r="L280" s="49">
        <v>64.456841667500001</v>
      </c>
      <c r="M280" s="49">
        <v>27.068061252100001</v>
      </c>
      <c r="N280" s="49">
        <v>10.8276325419</v>
      </c>
      <c r="O280" s="49">
        <v>33.529728867199999</v>
      </c>
      <c r="P280" s="49">
        <v>28.215914552099999</v>
      </c>
      <c r="Q280" s="49">
        <v>23.888455538199999</v>
      </c>
      <c r="R280" s="49">
        <v>42.514143577699997</v>
      </c>
      <c r="S280" s="49">
        <v>17.22</v>
      </c>
      <c r="T280" s="49">
        <v>20.523118594300001</v>
      </c>
      <c r="U280" s="49">
        <v>27.5674494302</v>
      </c>
      <c r="V280" s="49">
        <v>23.8556646328</v>
      </c>
      <c r="W280" s="49">
        <v>19</v>
      </c>
      <c r="X280" s="49">
        <v>42.290962050099999</v>
      </c>
      <c r="Y280" s="49">
        <v>22.795717305899998</v>
      </c>
      <c r="Z280" s="49">
        <v>27.46</v>
      </c>
      <c r="AA280" s="49">
        <v>33.744044671799998</v>
      </c>
      <c r="AB280" s="49">
        <v>9.4970970534599992</v>
      </c>
      <c r="AC280" s="49">
        <v>24.5582366963</v>
      </c>
      <c r="AD280" s="49">
        <v>37.314461274300001</v>
      </c>
      <c r="AE280" s="49">
        <v>19.482559182100001</v>
      </c>
      <c r="AF280" s="49">
        <v>13.6274321176</v>
      </c>
      <c r="AG280" s="49">
        <v>34.962980905599998</v>
      </c>
      <c r="AH280" s="49">
        <v>43.091466474299999</v>
      </c>
      <c r="AI280" s="49">
        <v>38.296451898599997</v>
      </c>
      <c r="AJ280" s="49">
        <v>5.2227788564099997</v>
      </c>
      <c r="AK280" s="49">
        <v>45.198261617999997</v>
      </c>
      <c r="AL280" s="49">
        <v>40.070730378199997</v>
      </c>
      <c r="AM280" s="49">
        <v>41.821688664200003</v>
      </c>
      <c r="AN280" s="49">
        <v>64.844809268000006</v>
      </c>
      <c r="AO280" s="49">
        <v>48.515185786000004</v>
      </c>
      <c r="AP280" s="49">
        <v>36.394618022099998</v>
      </c>
      <c r="AQ280" s="49">
        <v>17.3</v>
      </c>
      <c r="AR280" s="49">
        <v>20.255310167600001</v>
      </c>
      <c r="AS280" s="49">
        <v>11.6493585268</v>
      </c>
      <c r="AT280" s="49">
        <v>25.450237123099999</v>
      </c>
      <c r="AU280" s="49">
        <v>11.4847522775</v>
      </c>
      <c r="AV280" s="49">
        <v>33.604247069400003</v>
      </c>
      <c r="AW280" s="49">
        <v>24.467254029900001</v>
      </c>
      <c r="AX280" s="49">
        <v>23.7056937921</v>
      </c>
      <c r="AY280" s="49">
        <v>16.940340404600001</v>
      </c>
      <c r="AZ280" s="49">
        <v>15.9139496353</v>
      </c>
      <c r="BA280" s="49">
        <v>3.82732204664</v>
      </c>
      <c r="BB280" s="49">
        <v>16.614121869800002</v>
      </c>
      <c r="BC280" s="49">
        <v>25.860668689800001</v>
      </c>
      <c r="BD280" s="49">
        <v>43.6304833911</v>
      </c>
      <c r="BE280" s="49">
        <v>47.174273973399998</v>
      </c>
      <c r="BF280" s="49">
        <v>34.0624165451</v>
      </c>
      <c r="BG280" s="49">
        <v>4.5</v>
      </c>
      <c r="BH280" s="49">
        <v>15.08</v>
      </c>
      <c r="BI280" s="49">
        <v>9.5177338232200004</v>
      </c>
      <c r="BJ280" s="49">
        <v>24.6027263977</v>
      </c>
      <c r="BK280" s="49">
        <v>18.726915696599999</v>
      </c>
      <c r="BL280" s="49">
        <v>28.027242687000001</v>
      </c>
      <c r="BM280" s="49">
        <v>16.902356565400002</v>
      </c>
      <c r="BN280" s="49">
        <v>23.4125278753</v>
      </c>
      <c r="BO280" s="49">
        <v>13.12</v>
      </c>
      <c r="BP280" s="49">
        <v>27.33</v>
      </c>
      <c r="BQ280" s="49">
        <v>7.2898151221000003</v>
      </c>
      <c r="BR280" s="49">
        <v>32.937964093799998</v>
      </c>
      <c r="BS280" s="49">
        <v>27.45</v>
      </c>
      <c r="BT280">
        <v>14.1265901702</v>
      </c>
    </row>
    <row r="281" spans="1:72" x14ac:dyDescent="0.3">
      <c r="A281" s="48">
        <v>44355</v>
      </c>
      <c r="B281" s="51">
        <v>129787</v>
      </c>
      <c r="C281" s="49">
        <v>94.032786591000004</v>
      </c>
      <c r="D281" s="49">
        <v>19.750748761800001</v>
      </c>
      <c r="E281" s="49">
        <v>26.400518631200001</v>
      </c>
      <c r="F281" s="49">
        <v>20.681844717899999</v>
      </c>
      <c r="G281" s="49">
        <v>24.286520403299999</v>
      </c>
      <c r="H281" s="49">
        <v>18.854186434300001</v>
      </c>
      <c r="I281" s="49">
        <v>15.2427418744</v>
      </c>
      <c r="J281" s="49">
        <v>32.958489757300001</v>
      </c>
      <c r="K281" s="49">
        <v>44.398202188600003</v>
      </c>
      <c r="L281" s="49">
        <v>65.617340189999993</v>
      </c>
      <c r="M281" s="49">
        <v>26.811318123700001</v>
      </c>
      <c r="N281" s="49">
        <v>10.791480179500001</v>
      </c>
      <c r="O281" s="49">
        <v>33.304565724500002</v>
      </c>
      <c r="P281" s="49">
        <v>27.573643968300001</v>
      </c>
      <c r="Q281" s="49">
        <v>24.044461778500001</v>
      </c>
      <c r="R281" s="49">
        <v>43.295196737399998</v>
      </c>
      <c r="S281" s="49">
        <v>17.399999999999999</v>
      </c>
      <c r="T281" s="49">
        <v>20.814226659500001</v>
      </c>
      <c r="U281" s="49">
        <v>27.616835760200001</v>
      </c>
      <c r="V281" s="49">
        <v>23.9710022539</v>
      </c>
      <c r="W281" s="49">
        <v>19.32</v>
      </c>
      <c r="X281" s="49">
        <v>41.949757166600001</v>
      </c>
      <c r="Y281" s="49">
        <v>22.823883348700001</v>
      </c>
      <c r="Z281" s="49">
        <v>27.81</v>
      </c>
      <c r="AA281" s="49">
        <v>34.231564863899997</v>
      </c>
      <c r="AB281" s="49">
        <v>9.6075284145400008</v>
      </c>
      <c r="AC281" s="49">
        <v>24.108767410999999</v>
      </c>
      <c r="AD281" s="49">
        <v>37.608353067000003</v>
      </c>
      <c r="AE281" s="49">
        <v>20.012182150099999</v>
      </c>
      <c r="AF281" s="49">
        <v>13.8348060846</v>
      </c>
      <c r="AG281" s="49">
        <v>35.5885610809</v>
      </c>
      <c r="AH281" s="49">
        <v>43.043362582199997</v>
      </c>
      <c r="AI281" s="49">
        <v>38.446670881300001</v>
      </c>
      <c r="AJ281" s="49">
        <v>5.3158916075000002</v>
      </c>
      <c r="AK281" s="49">
        <v>45.9659205767</v>
      </c>
      <c r="AL281" s="49">
        <v>40.497014743900003</v>
      </c>
      <c r="AM281" s="49">
        <v>40.906430627399999</v>
      </c>
      <c r="AN281" s="49">
        <v>65.080109452800002</v>
      </c>
      <c r="AO281" s="49">
        <v>47.953726508099997</v>
      </c>
      <c r="AP281" s="49">
        <v>36.440145440199998</v>
      </c>
      <c r="AQ281" s="49">
        <v>17.55</v>
      </c>
      <c r="AR281" s="49">
        <v>21.034744895399999</v>
      </c>
      <c r="AS281" s="49">
        <v>11.3671941335</v>
      </c>
      <c r="AT281" s="49">
        <v>26.1823408405</v>
      </c>
      <c r="AU281" s="49">
        <v>11.5543568367</v>
      </c>
      <c r="AV281" s="49">
        <v>33.287038837399997</v>
      </c>
      <c r="AW281" s="49">
        <v>25.022372203100002</v>
      </c>
      <c r="AX281" s="49">
        <v>23.290337618799999</v>
      </c>
      <c r="AY281" s="49">
        <v>17.039989465800002</v>
      </c>
      <c r="AZ281" s="49">
        <v>15.6808098414</v>
      </c>
      <c r="BA281" s="49">
        <v>3.9208996028</v>
      </c>
      <c r="BB281" s="49">
        <v>16.1998705552</v>
      </c>
      <c r="BC281" s="49">
        <v>25.917526151099999</v>
      </c>
      <c r="BD281" s="49">
        <v>43.717223914800002</v>
      </c>
      <c r="BE281" s="49">
        <v>47.668763218400002</v>
      </c>
      <c r="BF281" s="49">
        <v>34.121966224399998</v>
      </c>
      <c r="BG281" s="49">
        <v>4.5599999999999996</v>
      </c>
      <c r="BH281" s="49">
        <v>15.29</v>
      </c>
      <c r="BI281" s="49">
        <v>9.3106219101499992</v>
      </c>
      <c r="BJ281" s="49">
        <v>25.189651039899999</v>
      </c>
      <c r="BK281" s="49">
        <v>18.888281410099999</v>
      </c>
      <c r="BL281" s="49">
        <v>27.7240868869</v>
      </c>
      <c r="BM281" s="49">
        <v>17.3258780283</v>
      </c>
      <c r="BN281" s="49">
        <v>22.690641599199999</v>
      </c>
      <c r="BO281" s="49">
        <v>13.22</v>
      </c>
      <c r="BP281" s="49">
        <v>27.98</v>
      </c>
      <c r="BQ281" s="49">
        <v>7.3463253168499998</v>
      </c>
      <c r="BR281" s="49">
        <v>33.267440639599997</v>
      </c>
      <c r="BS281" s="49">
        <v>27.2</v>
      </c>
      <c r="BT281">
        <v>13.571856094499999</v>
      </c>
    </row>
    <row r="282" spans="1:72" x14ac:dyDescent="0.3">
      <c r="A282" s="48">
        <v>44354</v>
      </c>
      <c r="B282" s="51">
        <v>130776</v>
      </c>
      <c r="C282" s="49">
        <v>95.641062053100001</v>
      </c>
      <c r="D282" s="49">
        <v>19.495767008800001</v>
      </c>
      <c r="E282" s="49">
        <v>26.5855877957</v>
      </c>
      <c r="F282" s="49">
        <v>20.196619527399999</v>
      </c>
      <c r="G282" s="49">
        <v>24.458521256000001</v>
      </c>
      <c r="H282" s="49">
        <v>18.863810827599998</v>
      </c>
      <c r="I282" s="49">
        <v>16.138824678999999</v>
      </c>
      <c r="J282" s="49">
        <v>33.1582381801</v>
      </c>
      <c r="K282" s="49">
        <v>45.527053228100002</v>
      </c>
      <c r="L282" s="49">
        <v>65.892712720800006</v>
      </c>
      <c r="M282" s="49">
        <v>27.278957393300001</v>
      </c>
      <c r="N282" s="49">
        <v>10.8908991761</v>
      </c>
      <c r="O282" s="49">
        <v>33.412252444899998</v>
      </c>
      <c r="P282" s="49">
        <v>28.0575464629</v>
      </c>
      <c r="Q282" s="49">
        <v>24.307722308900001</v>
      </c>
      <c r="R282" s="49">
        <v>42.957923782100004</v>
      </c>
      <c r="S282" s="49">
        <v>17.89</v>
      </c>
      <c r="T282" s="49">
        <v>20.899846678700001</v>
      </c>
      <c r="U282" s="49">
        <v>27.9921718686</v>
      </c>
      <c r="V282" s="49">
        <v>23.942167848699999</v>
      </c>
      <c r="W282" s="49">
        <v>19.7</v>
      </c>
      <c r="X282" s="49">
        <v>42.512284136799998</v>
      </c>
      <c r="Y282" s="49">
        <v>23.105543776699999</v>
      </c>
      <c r="Z282" s="49">
        <v>28.51</v>
      </c>
      <c r="AA282" s="49">
        <v>35.34999354</v>
      </c>
      <c r="AB282" s="49">
        <v>9.6351362548200008</v>
      </c>
      <c r="AC282" s="49">
        <v>24.7112475168</v>
      </c>
      <c r="AD282" s="49">
        <v>38.000208790499997</v>
      </c>
      <c r="AE282" s="49">
        <v>20.172960551199999</v>
      </c>
      <c r="AF282" s="49">
        <v>13.9039307402</v>
      </c>
      <c r="AG282" s="49">
        <v>35.896386246500001</v>
      </c>
      <c r="AH282" s="49">
        <v>44.409513115700001</v>
      </c>
      <c r="AI282" s="49">
        <v>38.681388041799998</v>
      </c>
      <c r="AJ282" s="49">
        <v>5.3920747674799996</v>
      </c>
      <c r="AK282" s="49">
        <v>45.881665325100002</v>
      </c>
      <c r="AL282" s="49">
        <v>40.692395078200001</v>
      </c>
      <c r="AM282" s="49">
        <v>41.345380910300001</v>
      </c>
      <c r="AN282" s="49">
        <v>64.423229770199995</v>
      </c>
      <c r="AO282" s="49">
        <v>51.211891711699998</v>
      </c>
      <c r="AP282" s="49">
        <v>36.540305760000003</v>
      </c>
      <c r="AQ282" s="49">
        <v>17.48</v>
      </c>
      <c r="AR282" s="49">
        <v>20.784926072400001</v>
      </c>
      <c r="AS282" s="49">
        <v>11.4558743714</v>
      </c>
      <c r="AT282" s="49">
        <v>26.721785684899999</v>
      </c>
      <c r="AU282" s="49">
        <v>11.733339989099999</v>
      </c>
      <c r="AV282" s="49">
        <v>33.604247069400003</v>
      </c>
      <c r="AW282" s="49">
        <v>25.2158224756</v>
      </c>
      <c r="AX282" s="49">
        <v>23.692186274200001</v>
      </c>
      <c r="AY282" s="49">
        <v>17.338936649400001</v>
      </c>
      <c r="AZ282" s="49">
        <v>15.801697142</v>
      </c>
      <c r="BA282" s="49">
        <v>4.0238349145600001</v>
      </c>
      <c r="BB282" s="49">
        <v>16.5876802965</v>
      </c>
      <c r="BC282" s="49">
        <v>25.870144933300001</v>
      </c>
      <c r="BD282" s="49">
        <v>43.882030909699999</v>
      </c>
      <c r="BE282" s="49">
        <v>46.1556261287</v>
      </c>
      <c r="BF282" s="49">
        <v>34.121966224399998</v>
      </c>
      <c r="BG282" s="49">
        <v>4.59</v>
      </c>
      <c r="BH282" s="49">
        <v>14.65</v>
      </c>
      <c r="BI282" s="49">
        <v>9.4612487560199998</v>
      </c>
      <c r="BJ282" s="49">
        <v>25.006838446500002</v>
      </c>
      <c r="BK282" s="49">
        <v>18.769380357999999</v>
      </c>
      <c r="BL282" s="49">
        <v>27.7240868869</v>
      </c>
      <c r="BM282" s="49">
        <v>17.306627052700001</v>
      </c>
      <c r="BN282" s="49">
        <v>22.924766877900002</v>
      </c>
      <c r="BO282" s="49">
        <v>13.32</v>
      </c>
      <c r="BP282" s="49">
        <v>27.46</v>
      </c>
      <c r="BQ282" s="49">
        <v>7.4405089747600002</v>
      </c>
      <c r="BR282" s="49">
        <v>33.054249933500003</v>
      </c>
      <c r="BS282" s="49">
        <v>27.52</v>
      </c>
      <c r="BT282">
        <v>14.0309463641</v>
      </c>
    </row>
    <row r="283" spans="1:72" x14ac:dyDescent="0.3">
      <c r="A283" s="48">
        <v>44351</v>
      </c>
      <c r="B283" s="51">
        <v>130125</v>
      </c>
      <c r="C283" s="49">
        <v>96.582074291500007</v>
      </c>
      <c r="D283" s="49">
        <v>19.640486382100001</v>
      </c>
      <c r="E283" s="49">
        <v>25.974054904500001</v>
      </c>
      <c r="F283" s="49">
        <v>20.344296759300001</v>
      </c>
      <c r="G283" s="49">
        <v>24.1575197638</v>
      </c>
      <c r="H283" s="49">
        <v>18.652074175500001</v>
      </c>
      <c r="I283" s="49">
        <v>16.092153699600001</v>
      </c>
      <c r="J283" s="49">
        <v>32.459118700399998</v>
      </c>
      <c r="K283" s="49">
        <v>44.771213836500003</v>
      </c>
      <c r="L283" s="49">
        <v>65.548497057299997</v>
      </c>
      <c r="M283" s="49">
        <v>27.1964328163</v>
      </c>
      <c r="N283" s="49">
        <v>10.7553278171</v>
      </c>
      <c r="O283" s="49">
        <v>33.500359761600002</v>
      </c>
      <c r="P283" s="49">
        <v>28.559045411900001</v>
      </c>
      <c r="Q283" s="49">
        <v>24.2687207488</v>
      </c>
      <c r="R283" s="49">
        <v>42.691655659399999</v>
      </c>
      <c r="S283" s="49">
        <v>17.940000000000001</v>
      </c>
      <c r="T283" s="49">
        <v>20.617300615400001</v>
      </c>
      <c r="U283" s="49">
        <v>27.6859766223</v>
      </c>
      <c r="V283" s="49">
        <v>23.6442123275</v>
      </c>
      <c r="W283" s="49">
        <v>20.5</v>
      </c>
      <c r="X283" s="49">
        <v>42.023531195499999</v>
      </c>
      <c r="Y283" s="49">
        <v>22.711219177499999</v>
      </c>
      <c r="Z283" s="49">
        <v>28.65</v>
      </c>
      <c r="AA283" s="49">
        <v>34.269801741800002</v>
      </c>
      <c r="AB283" s="49">
        <v>9.5247048937300001</v>
      </c>
      <c r="AC283" s="49">
        <v>24.271341407800001</v>
      </c>
      <c r="AD283" s="49">
        <v>38.225525831500001</v>
      </c>
      <c r="AE283" s="49">
        <v>19.993267044100001</v>
      </c>
      <c r="AF283" s="49">
        <v>13.5188076587</v>
      </c>
      <c r="AG283" s="49">
        <v>34.645225895999999</v>
      </c>
      <c r="AH283" s="49">
        <v>44.024681979500002</v>
      </c>
      <c r="AI283" s="49">
        <v>38.240119780100002</v>
      </c>
      <c r="AJ283" s="49">
        <v>5.4428635408000003</v>
      </c>
      <c r="AK283" s="49">
        <v>44.028049790700003</v>
      </c>
      <c r="AL283" s="49">
        <v>39.9375165139</v>
      </c>
      <c r="AM283" s="49">
        <v>42.606195552999999</v>
      </c>
      <c r="AN283" s="49">
        <v>63.089862056199998</v>
      </c>
      <c r="AO283" s="49">
        <v>50.1144940322</v>
      </c>
      <c r="AP283" s="49">
        <v>36.421934472899999</v>
      </c>
      <c r="AQ283" s="49">
        <v>17.260000000000002</v>
      </c>
      <c r="AR283" s="49">
        <v>20.834889836999999</v>
      </c>
      <c r="AS283" s="49">
        <v>11.6977295657</v>
      </c>
      <c r="AT283" s="49">
        <v>26.5002279809</v>
      </c>
      <c r="AU283" s="49">
        <v>11.683622446799999</v>
      </c>
      <c r="AV283" s="49">
        <v>33.435730196100003</v>
      </c>
      <c r="AW283" s="49">
        <v>25.123302780100001</v>
      </c>
      <c r="AX283" s="49">
        <v>23.965713510299999</v>
      </c>
      <c r="AY283" s="49">
        <v>17.039989465800002</v>
      </c>
      <c r="AZ283" s="49">
        <v>16.164359043600001</v>
      </c>
      <c r="BA283" s="49">
        <v>4.0144771589500001</v>
      </c>
      <c r="BB283" s="49">
        <v>16.790399024900001</v>
      </c>
      <c r="BC283" s="49">
        <v>25.443713972899999</v>
      </c>
      <c r="BD283" s="49">
        <v>44.445844313400002</v>
      </c>
      <c r="BE283" s="49">
        <v>46.739123437799996</v>
      </c>
      <c r="BF283" s="49">
        <v>33.645568790200002</v>
      </c>
      <c r="BG283" s="49">
        <v>4.63</v>
      </c>
      <c r="BH283" s="49">
        <v>14.55</v>
      </c>
      <c r="BI283" s="49">
        <v>9.5365621789499997</v>
      </c>
      <c r="BJ283" s="49">
        <v>25.208894470800001</v>
      </c>
      <c r="BK283" s="49">
        <v>19.227998701600001</v>
      </c>
      <c r="BL283" s="49">
        <v>27.8218790805</v>
      </c>
      <c r="BM283" s="49">
        <v>17.374005467300002</v>
      </c>
      <c r="BN283" s="49">
        <v>23.3735069956</v>
      </c>
      <c r="BO283" s="49">
        <v>13.08</v>
      </c>
      <c r="BP283" s="49">
        <v>27.11</v>
      </c>
      <c r="BQ283" s="49">
        <v>7.4781824379200001</v>
      </c>
      <c r="BR283" s="49">
        <v>32.763535334300002</v>
      </c>
      <c r="BS283" s="49">
        <v>26.48</v>
      </c>
      <c r="BT283">
        <v>14.901305000200001</v>
      </c>
    </row>
    <row r="284" spans="1:72" x14ac:dyDescent="0.3">
      <c r="A284" s="48">
        <v>44349</v>
      </c>
      <c r="B284" s="51">
        <v>129601</v>
      </c>
      <c r="C284" s="49">
        <v>98.207459067000002</v>
      </c>
      <c r="D284" s="49">
        <v>19.337264837999999</v>
      </c>
      <c r="E284" s="49">
        <v>25.442986867399998</v>
      </c>
      <c r="F284" s="49">
        <v>20.098168039400001</v>
      </c>
      <c r="G284" s="49">
        <v>24.183319891699998</v>
      </c>
      <c r="H284" s="49">
        <v>18.6424497822</v>
      </c>
      <c r="I284" s="49">
        <v>15.877467194299999</v>
      </c>
      <c r="J284" s="49">
        <v>31.959747643499998</v>
      </c>
      <c r="K284" s="49">
        <v>44.172431980699997</v>
      </c>
      <c r="L284" s="49">
        <v>63.6602282749</v>
      </c>
      <c r="M284" s="49">
        <v>27.847460034699999</v>
      </c>
      <c r="N284" s="49">
        <v>10.5203374614</v>
      </c>
      <c r="O284" s="49">
        <v>32.746552718499998</v>
      </c>
      <c r="P284" s="49">
        <v>29.377280539200001</v>
      </c>
      <c r="Q284" s="49">
        <v>24.2199687988</v>
      </c>
      <c r="R284" s="49">
        <v>42.452014349099997</v>
      </c>
      <c r="S284" s="49">
        <v>17.79</v>
      </c>
      <c r="T284" s="49">
        <v>20.505994590499999</v>
      </c>
      <c r="U284" s="49">
        <v>27.834135612400001</v>
      </c>
      <c r="V284" s="49">
        <v>23.307810932599999</v>
      </c>
      <c r="W284" s="49">
        <v>20.28</v>
      </c>
      <c r="X284" s="49">
        <v>41.774543848</v>
      </c>
      <c r="Y284" s="49">
        <v>22.626721049099999</v>
      </c>
      <c r="Z284" s="49">
        <v>29.38</v>
      </c>
      <c r="AA284" s="49">
        <v>34.633052081000002</v>
      </c>
      <c r="AB284" s="49">
        <v>9.5937244944100009</v>
      </c>
      <c r="AC284" s="49">
        <v>24.300030936700001</v>
      </c>
      <c r="AD284" s="49">
        <v>38.431250086399999</v>
      </c>
      <c r="AE284" s="49">
        <v>19.728455560099999</v>
      </c>
      <c r="AF284" s="49">
        <v>13.726181625700001</v>
      </c>
      <c r="AG284" s="49">
        <v>34.228172445799999</v>
      </c>
      <c r="AH284" s="49">
        <v>43.024121025399999</v>
      </c>
      <c r="AI284" s="49">
        <v>37.967847874</v>
      </c>
      <c r="AJ284" s="49">
        <v>5.5021171096700003</v>
      </c>
      <c r="AK284" s="49">
        <v>44.374432491500002</v>
      </c>
      <c r="AL284" s="49">
        <v>38.765234508200002</v>
      </c>
      <c r="AM284" s="49">
        <v>43.512114222100003</v>
      </c>
      <c r="AN284" s="49">
        <v>62.305528106799997</v>
      </c>
      <c r="AO284" s="49">
        <v>47.570913364100001</v>
      </c>
      <c r="AP284" s="49">
        <v>35.993976742900003</v>
      </c>
      <c r="AQ284" s="49">
        <v>17.82</v>
      </c>
      <c r="AR284" s="49">
        <v>20.485143484799998</v>
      </c>
      <c r="AS284" s="49">
        <v>12.0846978766</v>
      </c>
      <c r="AT284" s="49">
        <v>25.286477081000001</v>
      </c>
      <c r="AU284" s="49">
        <v>11.196390532000001</v>
      </c>
      <c r="AV284" s="49">
        <v>33.4952067396</v>
      </c>
      <c r="AW284" s="49">
        <v>24.837332812100001</v>
      </c>
      <c r="AX284" s="49">
        <v>24.5566674154</v>
      </c>
      <c r="AY284" s="49">
        <v>16.940340404600001</v>
      </c>
      <c r="AZ284" s="49">
        <v>16.371594416000001</v>
      </c>
      <c r="BA284" s="49">
        <v>4.04255042579</v>
      </c>
      <c r="BB284" s="49">
        <v>17.266347343700001</v>
      </c>
      <c r="BC284" s="49">
        <v>25.254189101600002</v>
      </c>
      <c r="BD284" s="49">
        <v>44.8101545126</v>
      </c>
      <c r="BE284" s="49">
        <v>47.144604618700001</v>
      </c>
      <c r="BF284" s="49">
        <v>33.0798468371</v>
      </c>
      <c r="BG284" s="49">
        <v>4.45</v>
      </c>
      <c r="BH284" s="49">
        <v>14.35</v>
      </c>
      <c r="BI284" s="49">
        <v>9.5930472461500003</v>
      </c>
      <c r="BJ284" s="49">
        <v>24.9202430074</v>
      </c>
      <c r="BK284" s="49">
        <v>18.811845019500002</v>
      </c>
      <c r="BL284" s="49">
        <v>27.890333615999999</v>
      </c>
      <c r="BM284" s="49">
        <v>17.200746686999999</v>
      </c>
      <c r="BN284" s="49">
        <v>22.154104501999999</v>
      </c>
      <c r="BO284" s="49">
        <v>12.99</v>
      </c>
      <c r="BP284" s="49">
        <v>25.24</v>
      </c>
      <c r="BQ284" s="49">
        <v>7.4781824379200001</v>
      </c>
      <c r="BR284" s="49">
        <v>32.540654141499999</v>
      </c>
      <c r="BS284" s="49">
        <v>27.03</v>
      </c>
      <c r="BT284">
        <v>14.815225574599999</v>
      </c>
    </row>
    <row r="285" spans="1:72" x14ac:dyDescent="0.3">
      <c r="A285" s="48">
        <v>44348</v>
      </c>
      <c r="B285" s="51">
        <v>128267</v>
      </c>
      <c r="C285" s="49">
        <v>96.838713992899997</v>
      </c>
      <c r="D285" s="49">
        <v>18.806627135700001</v>
      </c>
      <c r="E285" s="49">
        <v>24.6222453556</v>
      </c>
      <c r="F285" s="49">
        <v>19.1488144056</v>
      </c>
      <c r="G285" s="49">
        <v>23.272597040899999</v>
      </c>
      <c r="H285" s="49">
        <v>18.064986185399999</v>
      </c>
      <c r="I285" s="49">
        <v>16.5215267102</v>
      </c>
      <c r="J285" s="49">
        <v>30.8520518445</v>
      </c>
      <c r="K285" s="49">
        <v>44.005558348800001</v>
      </c>
      <c r="L285" s="49">
        <v>63.099648480100001</v>
      </c>
      <c r="M285" s="49">
        <v>28.2784217146</v>
      </c>
      <c r="N285" s="49">
        <v>10.185928109100001</v>
      </c>
      <c r="O285" s="49">
        <v>33.4709906561</v>
      </c>
      <c r="P285" s="49">
        <v>30.019551123100001</v>
      </c>
      <c r="Q285" s="49">
        <v>24.424726989100002</v>
      </c>
      <c r="R285" s="49">
        <v>42.487516765400002</v>
      </c>
      <c r="S285" s="49">
        <v>18.239999999999998</v>
      </c>
      <c r="T285" s="49">
        <v>19.9090091558</v>
      </c>
      <c r="U285" s="49">
        <v>27.9131537405</v>
      </c>
      <c r="V285" s="49">
        <v>23.1059700956</v>
      </c>
      <c r="W285" s="49">
        <v>19.66</v>
      </c>
      <c r="X285" s="49">
        <v>41.940535412999999</v>
      </c>
      <c r="Y285" s="49">
        <v>22.6173323682</v>
      </c>
      <c r="Z285" s="49">
        <v>28.22</v>
      </c>
      <c r="AA285" s="49">
        <v>35.197046028800003</v>
      </c>
      <c r="AB285" s="49">
        <v>9.4487833329799997</v>
      </c>
      <c r="AC285" s="49">
        <v>24.586926225199999</v>
      </c>
      <c r="AD285" s="49">
        <v>38.010005183600001</v>
      </c>
      <c r="AE285" s="49">
        <v>19.577134712100001</v>
      </c>
      <c r="AF285" s="49">
        <v>13.765681428900001</v>
      </c>
      <c r="AG285" s="49">
        <v>33.801189151599999</v>
      </c>
      <c r="AH285" s="49">
        <v>42.870188571</v>
      </c>
      <c r="AI285" s="49">
        <v>37.817628891299996</v>
      </c>
      <c r="AJ285" s="49">
        <v>5.3920747674799996</v>
      </c>
      <c r="AK285" s="49">
        <v>44.496134521599998</v>
      </c>
      <c r="AL285" s="49">
        <v>38.179093505300003</v>
      </c>
      <c r="AM285" s="49">
        <v>44.277942375400002</v>
      </c>
      <c r="AN285" s="49">
        <v>62.4133740248</v>
      </c>
      <c r="AO285" s="49">
        <v>45.3846249638</v>
      </c>
      <c r="AP285" s="49">
        <v>36.003082226499998</v>
      </c>
      <c r="AQ285" s="49">
        <v>17.98</v>
      </c>
      <c r="AR285" s="49">
        <v>20.335252190999999</v>
      </c>
      <c r="AS285" s="49">
        <v>12.3749241098</v>
      </c>
      <c r="AT285" s="49">
        <v>25.0071217152</v>
      </c>
      <c r="AU285" s="49">
        <v>11.096955447299999</v>
      </c>
      <c r="AV285" s="49">
        <v>34.654999337600003</v>
      </c>
      <c r="AW285" s="49">
        <v>24.854154574900001</v>
      </c>
      <c r="AX285" s="49">
        <v>24.242617625800001</v>
      </c>
      <c r="AY285" s="49">
        <v>16.940340404600001</v>
      </c>
      <c r="AZ285" s="49">
        <v>15.9571236713</v>
      </c>
      <c r="BA285" s="49">
        <v>4.0986969594899998</v>
      </c>
      <c r="BB285" s="49">
        <v>17.759923378</v>
      </c>
      <c r="BC285" s="49">
        <v>25.4152852422</v>
      </c>
      <c r="BD285" s="49">
        <v>44.575955098800002</v>
      </c>
      <c r="BE285" s="49">
        <v>47.579755154300003</v>
      </c>
      <c r="BF285" s="49">
        <v>32.613374349399997</v>
      </c>
      <c r="BG285" s="49">
        <v>4.45</v>
      </c>
      <c r="BH285" s="49">
        <v>13.84</v>
      </c>
      <c r="BI285" s="49">
        <v>9.4706629338900008</v>
      </c>
      <c r="BJ285" s="49">
        <v>24.5065092432</v>
      </c>
      <c r="BK285" s="49">
        <v>18.2852832176</v>
      </c>
      <c r="BL285" s="49">
        <v>28.340177706599999</v>
      </c>
      <c r="BM285" s="49">
        <v>17.104491809100001</v>
      </c>
      <c r="BN285" s="49">
        <v>22.466271540400001</v>
      </c>
      <c r="BO285" s="49">
        <v>12.82</v>
      </c>
      <c r="BP285" s="49">
        <v>24.72</v>
      </c>
      <c r="BQ285" s="49">
        <v>7.2709783905199998</v>
      </c>
      <c r="BR285" s="49">
        <v>31.6878913171</v>
      </c>
      <c r="BS285" s="49">
        <v>26.45</v>
      </c>
      <c r="BT285">
        <v>13.284924675999999</v>
      </c>
    </row>
    <row r="286" spans="1:72" x14ac:dyDescent="0.3">
      <c r="A286" s="48">
        <v>44347</v>
      </c>
      <c r="B286" s="51">
        <v>126215</v>
      </c>
      <c r="C286" s="49">
        <v>98.190349753600003</v>
      </c>
      <c r="D286" s="49">
        <v>18.517188389000001</v>
      </c>
      <c r="E286" s="49">
        <v>23.757248173899999</v>
      </c>
      <c r="F286" s="49">
        <v>18.740943955599999</v>
      </c>
      <c r="G286" s="49">
        <v>22.756956042999999</v>
      </c>
      <c r="H286" s="49">
        <v>17.2757859365</v>
      </c>
      <c r="I286" s="49">
        <v>16.372179576099999</v>
      </c>
      <c r="J286" s="49">
        <v>30.407157630099999</v>
      </c>
      <c r="K286" s="49">
        <v>43.033764845199997</v>
      </c>
      <c r="L286" s="49">
        <v>61.614603760599998</v>
      </c>
      <c r="M286" s="49">
        <v>27.737427265400001</v>
      </c>
      <c r="N286" s="49">
        <v>9.7972902132299993</v>
      </c>
      <c r="O286" s="49">
        <v>33.431831848599998</v>
      </c>
      <c r="P286" s="49">
        <v>28.963763862</v>
      </c>
      <c r="Q286" s="49">
        <v>24.1127145086</v>
      </c>
      <c r="R286" s="49">
        <v>41.537827128099998</v>
      </c>
      <c r="S286" s="49">
        <v>18.46</v>
      </c>
      <c r="T286" s="49">
        <v>19.558227301300001</v>
      </c>
      <c r="U286" s="49">
        <v>27.834135612400001</v>
      </c>
      <c r="V286" s="49">
        <v>22.462001711100001</v>
      </c>
      <c r="W286" s="49">
        <v>19.73</v>
      </c>
      <c r="X286" s="49">
        <v>40.760150951100002</v>
      </c>
      <c r="Y286" s="49">
        <v>21.969513383799999</v>
      </c>
      <c r="Z286" s="49">
        <v>25.76</v>
      </c>
      <c r="AA286" s="49">
        <v>34.795558811699998</v>
      </c>
      <c r="AB286" s="49">
        <v>9.3728617722299994</v>
      </c>
      <c r="AC286" s="49">
        <v>25.189406331000001</v>
      </c>
      <c r="AD286" s="49">
        <v>38.333286155499998</v>
      </c>
      <c r="AE286" s="49">
        <v>18.253077291899999</v>
      </c>
      <c r="AF286" s="49">
        <v>13.607682215900001</v>
      </c>
      <c r="AG286" s="49">
        <v>34.228172445799999</v>
      </c>
      <c r="AH286" s="49">
        <v>41.927352287300003</v>
      </c>
      <c r="AI286" s="49">
        <v>37.3575832569</v>
      </c>
      <c r="AJ286" s="49">
        <v>5.4005395630299997</v>
      </c>
      <c r="AK286" s="49">
        <v>43.503794892000002</v>
      </c>
      <c r="AL286" s="49">
        <v>36.607169906700001</v>
      </c>
      <c r="AM286" s="49">
        <v>41.952439812400002</v>
      </c>
      <c r="AN286" s="49">
        <v>58.579941847100002</v>
      </c>
      <c r="AO286" s="49">
        <v>42.594342491799999</v>
      </c>
      <c r="AP286" s="49">
        <v>35.229116118999997</v>
      </c>
      <c r="AQ286" s="49">
        <v>17.28</v>
      </c>
      <c r="AR286" s="49">
        <v>20.145389885499998</v>
      </c>
      <c r="AS286" s="49">
        <v>11.947646599900001</v>
      </c>
      <c r="AT286" s="49">
        <v>24.718133405700002</v>
      </c>
      <c r="AU286" s="49">
        <v>11.116842464299999</v>
      </c>
      <c r="AV286" s="49">
        <v>34.377442134699997</v>
      </c>
      <c r="AW286" s="49">
        <v>24.147640536200001</v>
      </c>
      <c r="AX286" s="49">
        <v>24.0467586173</v>
      </c>
      <c r="AY286" s="49">
        <v>16.895045376799999</v>
      </c>
      <c r="AZ286" s="49">
        <v>15.8621407923</v>
      </c>
      <c r="BA286" s="49">
        <v>3.93961511403</v>
      </c>
      <c r="BB286" s="49">
        <v>17.504321503100002</v>
      </c>
      <c r="BC286" s="49">
        <v>25.083616717400002</v>
      </c>
      <c r="BD286" s="49">
        <v>45.972477529400003</v>
      </c>
      <c r="BE286" s="49">
        <v>46.768792792500001</v>
      </c>
      <c r="BF286" s="49">
        <v>32.653074135600001</v>
      </c>
      <c r="BG286" s="49">
        <v>4.22</v>
      </c>
      <c r="BH286" s="49">
        <v>12.98</v>
      </c>
      <c r="BI286" s="49">
        <v>9.3294502658800003</v>
      </c>
      <c r="BJ286" s="49">
        <v>22.995899918100001</v>
      </c>
      <c r="BK286" s="49">
        <v>17.4784546502</v>
      </c>
      <c r="BL286" s="49">
        <v>28.5748789712</v>
      </c>
      <c r="BM286" s="49">
        <v>16.7387232729</v>
      </c>
      <c r="BN286" s="49">
        <v>22.261411921499999</v>
      </c>
      <c r="BO286" s="49">
        <v>12.49</v>
      </c>
      <c r="BP286" s="49">
        <v>24.89</v>
      </c>
      <c r="BQ286" s="49">
        <v>7.1767947326100003</v>
      </c>
      <c r="BR286" s="49">
        <v>30.176175400999998</v>
      </c>
      <c r="BS286" s="49">
        <v>26.81</v>
      </c>
      <c r="BT286">
        <v>13.5909848557</v>
      </c>
    </row>
    <row r="287" spans="1:72" x14ac:dyDescent="0.3">
      <c r="A287" s="48">
        <v>44344</v>
      </c>
      <c r="B287" s="51">
        <v>125561</v>
      </c>
      <c r="C287" s="49">
        <v>95.461414262100007</v>
      </c>
      <c r="D287" s="49">
        <v>18.599885173800001</v>
      </c>
      <c r="E287" s="49">
        <v>23.8296297696</v>
      </c>
      <c r="F287" s="49">
        <v>18.783137450400002</v>
      </c>
      <c r="G287" s="49">
        <v>22.808520142799999</v>
      </c>
      <c r="H287" s="49">
        <v>17.1795420037</v>
      </c>
      <c r="I287" s="49">
        <v>16.316174400800001</v>
      </c>
      <c r="J287" s="49">
        <v>30.452554998899998</v>
      </c>
      <c r="K287" s="49">
        <v>42.336822029499999</v>
      </c>
      <c r="L287" s="49">
        <v>60.9163377004</v>
      </c>
      <c r="M287" s="49">
        <v>27.618225098700002</v>
      </c>
      <c r="N287" s="49">
        <v>9.8333759967100001</v>
      </c>
      <c r="O287" s="49">
        <v>33.676574395099998</v>
      </c>
      <c r="P287" s="49">
        <v>28.726211728300001</v>
      </c>
      <c r="Q287" s="49">
        <v>24.785491419700001</v>
      </c>
      <c r="R287" s="49">
        <v>42.096990185599999</v>
      </c>
      <c r="S287" s="49">
        <v>17.649999999999999</v>
      </c>
      <c r="T287" s="49">
        <v>19.558227301300001</v>
      </c>
      <c r="U287" s="49">
        <v>26.994568001699999</v>
      </c>
      <c r="V287" s="49">
        <v>21.0683387893</v>
      </c>
      <c r="W287" s="49">
        <v>19.66</v>
      </c>
      <c r="X287" s="49">
        <v>40.686376922199997</v>
      </c>
      <c r="Y287" s="49">
        <v>21.960124702800002</v>
      </c>
      <c r="Z287" s="49">
        <v>25.75</v>
      </c>
      <c r="AA287" s="49">
        <v>34.604374422600003</v>
      </c>
      <c r="AB287" s="49">
        <v>9.4556852930499993</v>
      </c>
      <c r="AC287" s="49">
        <v>25.045958686799999</v>
      </c>
      <c r="AD287" s="49">
        <v>39.146386781899999</v>
      </c>
      <c r="AE287" s="49">
        <v>18.026096019899999</v>
      </c>
      <c r="AF287" s="49">
        <v>13.686681822400001</v>
      </c>
      <c r="AG287" s="49">
        <v>33.314626793099997</v>
      </c>
      <c r="AH287" s="49">
        <v>41.302001691000001</v>
      </c>
      <c r="AI287" s="49">
        <v>37.5359682988</v>
      </c>
      <c r="AJ287" s="49">
        <v>5.47672272301</v>
      </c>
      <c r="AK287" s="49">
        <v>44.2059219884</v>
      </c>
      <c r="AL287" s="49">
        <v>36.234171086700002</v>
      </c>
      <c r="AM287" s="49">
        <v>41.6909375161</v>
      </c>
      <c r="AN287" s="49">
        <v>58.717200288199997</v>
      </c>
      <c r="AO287" s="49">
        <v>44.0150046041</v>
      </c>
      <c r="AP287" s="49">
        <v>35.511386111100002</v>
      </c>
      <c r="AQ287" s="49">
        <v>17.43</v>
      </c>
      <c r="AR287" s="49">
        <v>20.2353246618</v>
      </c>
      <c r="AS287" s="49">
        <v>11.834780842500001</v>
      </c>
      <c r="AT287" s="49">
        <v>24.650702800099999</v>
      </c>
      <c r="AU287" s="49">
        <v>11.236164565799999</v>
      </c>
      <c r="AV287" s="49">
        <v>34.496395221599997</v>
      </c>
      <c r="AW287" s="49">
        <v>24.399966978599998</v>
      </c>
      <c r="AX287" s="49">
        <v>23.6111411672</v>
      </c>
      <c r="AY287" s="49">
        <v>16.895045376799999</v>
      </c>
      <c r="AZ287" s="49">
        <v>15.7585231061</v>
      </c>
      <c r="BA287" s="49">
        <v>3.9115418471800001</v>
      </c>
      <c r="BB287" s="49">
        <v>17.2751612014</v>
      </c>
      <c r="BC287" s="49">
        <v>25.0457117431</v>
      </c>
      <c r="BD287" s="49">
        <v>44.454518365699997</v>
      </c>
      <c r="BE287" s="49">
        <v>46.511658385099999</v>
      </c>
      <c r="BF287" s="49">
        <v>32.960747478499997</v>
      </c>
      <c r="BG287" s="49">
        <v>4.26</v>
      </c>
      <c r="BH287" s="49">
        <v>12.72</v>
      </c>
      <c r="BI287" s="49">
        <v>9.2917935544199999</v>
      </c>
      <c r="BJ287" s="49">
        <v>22.803465609100002</v>
      </c>
      <c r="BK287" s="49">
        <v>17.5463981085</v>
      </c>
      <c r="BL287" s="49">
        <v>28.3303984872</v>
      </c>
      <c r="BM287" s="49">
        <v>16.902356565400002</v>
      </c>
      <c r="BN287" s="49">
        <v>22.0858179624</v>
      </c>
      <c r="BO287" s="49">
        <v>12.48</v>
      </c>
      <c r="BP287" s="49">
        <v>24.93</v>
      </c>
      <c r="BQ287" s="49">
        <v>7.1956314641899999</v>
      </c>
      <c r="BR287" s="49">
        <v>30.2827707541</v>
      </c>
      <c r="BS287" s="49">
        <v>26.59</v>
      </c>
      <c r="BT287">
        <v>13.7057574231</v>
      </c>
    </row>
    <row r="288" spans="1:72" x14ac:dyDescent="0.3">
      <c r="A288" s="48">
        <v>44343</v>
      </c>
      <c r="B288" s="51">
        <v>124366</v>
      </c>
      <c r="C288" s="49">
        <v>94.948134859299998</v>
      </c>
      <c r="D288" s="49">
        <v>17.8556141109</v>
      </c>
      <c r="E288" s="49">
        <v>23.4435945928</v>
      </c>
      <c r="F288" s="49">
        <v>17.756429076100002</v>
      </c>
      <c r="G288" s="49">
        <v>22.756956042999999</v>
      </c>
      <c r="H288" s="49">
        <v>17.0255517113</v>
      </c>
      <c r="I288" s="49">
        <v>15.8494646067</v>
      </c>
      <c r="J288" s="49">
        <v>30.352680787499999</v>
      </c>
      <c r="K288" s="49">
        <v>42.219028877600003</v>
      </c>
      <c r="L288" s="49">
        <v>60.719643035499999</v>
      </c>
      <c r="M288" s="49">
        <v>27.599886303800002</v>
      </c>
      <c r="N288" s="49">
        <v>9.6890328628100004</v>
      </c>
      <c r="O288" s="49">
        <v>32.120011799499999</v>
      </c>
      <c r="P288" s="49">
        <v>29.113333724</v>
      </c>
      <c r="Q288" s="49">
        <v>24.8439937598</v>
      </c>
      <c r="R288" s="49">
        <v>41.7153392098</v>
      </c>
      <c r="S288" s="49">
        <v>17.149999999999999</v>
      </c>
      <c r="T288" s="49">
        <v>19.592449921299998</v>
      </c>
      <c r="U288" s="49">
        <v>26.984690735699999</v>
      </c>
      <c r="V288" s="49">
        <v>21.058727320900001</v>
      </c>
      <c r="W288" s="49">
        <v>19.329999999999998</v>
      </c>
      <c r="X288" s="49">
        <v>40.640268154200001</v>
      </c>
      <c r="Y288" s="49">
        <v>21.988290745600001</v>
      </c>
      <c r="Z288" s="49">
        <v>25.89</v>
      </c>
      <c r="AA288" s="49">
        <v>34.422749252999999</v>
      </c>
      <c r="AB288" s="49">
        <v>9.4901950933899997</v>
      </c>
      <c r="AC288" s="49">
        <v>25.485864795800001</v>
      </c>
      <c r="AD288" s="49">
        <v>41.095869006500003</v>
      </c>
      <c r="AE288" s="49">
        <v>18.196331973900001</v>
      </c>
      <c r="AF288" s="49">
        <v>13.805181232100001</v>
      </c>
      <c r="AG288" s="49">
        <v>33.3642760133</v>
      </c>
      <c r="AH288" s="49">
        <v>41.3597263614</v>
      </c>
      <c r="AI288" s="49">
        <v>38.071123424600003</v>
      </c>
      <c r="AJ288" s="49">
        <v>5.3497507897099998</v>
      </c>
      <c r="AK288" s="49">
        <v>44.121666736800002</v>
      </c>
      <c r="AL288" s="49">
        <v>35.7457202509</v>
      </c>
      <c r="AM288" s="49">
        <v>41.989797283199998</v>
      </c>
      <c r="AN288" s="49">
        <v>58.423075057200002</v>
      </c>
      <c r="AO288" s="49">
        <v>44.057539397799999</v>
      </c>
      <c r="AP288" s="49">
        <v>35.556913529200003</v>
      </c>
      <c r="AQ288" s="49">
        <v>17.87</v>
      </c>
      <c r="AR288" s="49">
        <v>19.5758029691</v>
      </c>
      <c r="AS288" s="49">
        <v>12.0040794785</v>
      </c>
      <c r="AT288" s="49">
        <v>24.448410983500001</v>
      </c>
      <c r="AU288" s="49">
        <v>10.9378593119</v>
      </c>
      <c r="AV288" s="49">
        <v>33.713287399099997</v>
      </c>
      <c r="AW288" s="49">
        <v>24.727991353699998</v>
      </c>
      <c r="AX288" s="49">
        <v>23.482819747899999</v>
      </c>
      <c r="AY288" s="49">
        <v>17.193992560400002</v>
      </c>
      <c r="AZ288" s="49">
        <v>15.7671579133</v>
      </c>
      <c r="BA288" s="49">
        <v>3.9676883808699999</v>
      </c>
      <c r="BB288" s="49">
        <v>17.266347343700001</v>
      </c>
      <c r="BC288" s="49">
        <v>24.714043218400001</v>
      </c>
      <c r="BD288" s="49">
        <v>43.500372605700001</v>
      </c>
      <c r="BE288" s="49">
        <v>45.4732309706</v>
      </c>
      <c r="BF288" s="49">
        <v>32.841648120000002</v>
      </c>
      <c r="BG288" s="49">
        <v>4.29</v>
      </c>
      <c r="BH288" s="49">
        <v>12.72</v>
      </c>
      <c r="BI288" s="49">
        <v>9.4518345781500006</v>
      </c>
      <c r="BJ288" s="49">
        <v>22.3801101295</v>
      </c>
      <c r="BK288" s="49">
        <v>17.503933447000001</v>
      </c>
      <c r="BL288" s="49">
        <v>28.3303984872</v>
      </c>
      <c r="BM288" s="49">
        <v>17.027487906699999</v>
      </c>
      <c r="BN288" s="49">
        <v>22.5540685199</v>
      </c>
      <c r="BO288" s="49">
        <v>12.56</v>
      </c>
      <c r="BP288" s="49">
        <v>24.35</v>
      </c>
      <c r="BQ288" s="49">
        <v>7.2898151221000003</v>
      </c>
      <c r="BR288" s="49">
        <v>29.856389341900002</v>
      </c>
      <c r="BS288" s="49">
        <v>27.42</v>
      </c>
      <c r="BT288">
        <v>13.151023347400001</v>
      </c>
    </row>
    <row r="289" spans="1:72" x14ac:dyDescent="0.3">
      <c r="A289" s="48">
        <v>44342</v>
      </c>
      <c r="B289" s="51">
        <v>123989</v>
      </c>
      <c r="C289" s="49">
        <v>94.272316978999996</v>
      </c>
      <c r="D289" s="49">
        <v>17.979659288099999</v>
      </c>
      <c r="E289" s="49">
        <v>23.644654580699999</v>
      </c>
      <c r="F289" s="49">
        <v>17.897074058899999</v>
      </c>
      <c r="G289" s="49">
        <v>22.6194517769</v>
      </c>
      <c r="H289" s="49">
        <v>16.813815059100001</v>
      </c>
      <c r="I289" s="49">
        <v>15.9614749573</v>
      </c>
      <c r="J289" s="49">
        <v>29.944104468199999</v>
      </c>
      <c r="K289" s="49">
        <v>42.415350797499997</v>
      </c>
      <c r="L289" s="49">
        <v>62.352208753699998</v>
      </c>
      <c r="M289" s="49">
        <v>27.874968227099998</v>
      </c>
      <c r="N289" s="49">
        <v>9.8153331049699997</v>
      </c>
      <c r="O289" s="49">
        <v>32.110222097700003</v>
      </c>
      <c r="P289" s="49">
        <v>28.6382294565</v>
      </c>
      <c r="Q289" s="49">
        <v>24.863494539800001</v>
      </c>
      <c r="R289" s="49">
        <v>40.827778801100003</v>
      </c>
      <c r="S289" s="49">
        <v>17.22</v>
      </c>
      <c r="T289" s="49">
        <v>19.5325603364</v>
      </c>
      <c r="U289" s="49">
        <v>26.9155498736</v>
      </c>
      <c r="V289" s="49">
        <v>21.0971731946</v>
      </c>
      <c r="W289" s="49">
        <v>18.850000000000001</v>
      </c>
      <c r="X289" s="49">
        <v>40.575715878899999</v>
      </c>
      <c r="Y289" s="49">
        <v>21.828683169800001</v>
      </c>
      <c r="Z289" s="49">
        <v>25.56</v>
      </c>
      <c r="AA289" s="49">
        <v>33.600656379999997</v>
      </c>
      <c r="AB289" s="49">
        <v>9.2900382514200004</v>
      </c>
      <c r="AC289" s="49">
        <v>24.787752927100001</v>
      </c>
      <c r="AD289" s="49">
        <v>40.929330323999999</v>
      </c>
      <c r="AE289" s="49">
        <v>18.281449950999999</v>
      </c>
      <c r="AF289" s="49">
        <v>13.726181625700001</v>
      </c>
      <c r="AG289" s="49">
        <v>32.708906305900001</v>
      </c>
      <c r="AH289" s="49">
        <v>41.388588696600003</v>
      </c>
      <c r="AI289" s="49">
        <v>38.061734738200002</v>
      </c>
      <c r="AJ289" s="49">
        <v>5.2735676297299996</v>
      </c>
      <c r="AK289" s="49">
        <v>43.3352843889</v>
      </c>
      <c r="AL289" s="49">
        <v>36.251932935200003</v>
      </c>
      <c r="AM289" s="49">
        <v>41.952439812400002</v>
      </c>
      <c r="AN289" s="49">
        <v>56.854407158299999</v>
      </c>
      <c r="AO289" s="49">
        <v>43.878893263999998</v>
      </c>
      <c r="AP289" s="49">
        <v>36.048609644599999</v>
      </c>
      <c r="AQ289" s="49">
        <v>16.850000000000001</v>
      </c>
      <c r="AR289" s="49">
        <v>19.655744992500001</v>
      </c>
      <c r="AS289" s="49">
        <v>11.7944716434</v>
      </c>
      <c r="AT289" s="49">
        <v>24.2942838851</v>
      </c>
      <c r="AU289" s="49">
        <v>10.898085278</v>
      </c>
      <c r="AV289" s="49">
        <v>32.513843772100003</v>
      </c>
      <c r="AW289" s="49">
        <v>24.6018281325</v>
      </c>
      <c r="AX289" s="49">
        <v>23.384890243600001</v>
      </c>
      <c r="AY289" s="49">
        <v>17.193992560400002</v>
      </c>
      <c r="AZ289" s="49">
        <v>16.000297707200001</v>
      </c>
      <c r="BA289" s="49">
        <v>3.9021840915700001</v>
      </c>
      <c r="BB289" s="49">
        <v>17.328044347999999</v>
      </c>
      <c r="BC289" s="49">
        <v>25.3015703194</v>
      </c>
      <c r="BD289" s="49">
        <v>41.939043180100001</v>
      </c>
      <c r="BE289" s="49">
        <v>44.1282202242</v>
      </c>
      <c r="BF289" s="49">
        <v>30.787184185000001</v>
      </c>
      <c r="BG289" s="49">
        <v>4.04</v>
      </c>
      <c r="BH289" s="49">
        <v>12.51</v>
      </c>
      <c r="BI289" s="49">
        <v>9.2353084872199993</v>
      </c>
      <c r="BJ289" s="49">
        <v>22.3993535603</v>
      </c>
      <c r="BK289" s="49">
        <v>18.0984387072</v>
      </c>
      <c r="BL289" s="49">
        <v>28.437969900199999</v>
      </c>
      <c r="BM289" s="49">
        <v>16.8831055898</v>
      </c>
      <c r="BN289" s="49">
        <v>22.895501218100001</v>
      </c>
      <c r="BO289" s="49">
        <v>12.38</v>
      </c>
      <c r="BP289" s="49">
        <v>24.31</v>
      </c>
      <c r="BQ289" s="49">
        <v>7.1014478062900004</v>
      </c>
      <c r="BR289" s="49">
        <v>29.4687698762</v>
      </c>
      <c r="BS289" s="49">
        <v>27.59</v>
      </c>
      <c r="BT289">
        <v>12.672804316600001</v>
      </c>
    </row>
    <row r="290" spans="1:72" x14ac:dyDescent="0.3">
      <c r="A290" s="48">
        <v>44341</v>
      </c>
      <c r="B290" s="51">
        <v>122987</v>
      </c>
      <c r="C290" s="49">
        <v>91.577600114299997</v>
      </c>
      <c r="D290" s="49">
        <v>17.807374319800001</v>
      </c>
      <c r="E290" s="49">
        <v>23.3229586</v>
      </c>
      <c r="F290" s="49">
        <v>17.7353323287</v>
      </c>
      <c r="G290" s="49">
        <v>22.112404795500002</v>
      </c>
      <c r="H290" s="49">
        <v>16.948556565000001</v>
      </c>
      <c r="I290" s="49">
        <v>15.8681329985</v>
      </c>
      <c r="J290" s="49">
        <v>29.4538128851</v>
      </c>
      <c r="K290" s="49">
        <v>42.356454221500002</v>
      </c>
      <c r="L290" s="49">
        <v>62.155514088899999</v>
      </c>
      <c r="M290" s="49">
        <v>27.856629432199998</v>
      </c>
      <c r="N290" s="49">
        <v>9.7251186462800003</v>
      </c>
      <c r="O290" s="49">
        <v>32.276647029300001</v>
      </c>
      <c r="P290" s="49">
        <v>28.330291505400002</v>
      </c>
      <c r="Q290" s="49">
        <v>24.7464898596</v>
      </c>
      <c r="R290" s="49">
        <v>39.984596412800002</v>
      </c>
      <c r="S290" s="49">
        <v>17.23</v>
      </c>
      <c r="T290" s="49">
        <v>19.079110622000002</v>
      </c>
      <c r="U290" s="49">
        <v>27.2414996519</v>
      </c>
      <c r="V290" s="49">
        <v>21.020281447199999</v>
      </c>
      <c r="W290" s="49">
        <v>18.829999999999998</v>
      </c>
      <c r="X290" s="49">
        <v>40.935364269600001</v>
      </c>
      <c r="Y290" s="49">
        <v>21.941347341</v>
      </c>
      <c r="Z290" s="49">
        <v>25.86</v>
      </c>
      <c r="AA290" s="49">
        <v>34.049939694300001</v>
      </c>
      <c r="AB290" s="49">
        <v>9.2831362913500008</v>
      </c>
      <c r="AC290" s="49">
        <v>24.845131984799998</v>
      </c>
      <c r="AD290" s="49">
        <v>41.242814902799999</v>
      </c>
      <c r="AE290" s="49">
        <v>17.874775171900001</v>
      </c>
      <c r="AF290" s="49">
        <v>13.736056576499999</v>
      </c>
      <c r="AG290" s="49">
        <v>32.887643498800003</v>
      </c>
      <c r="AH290" s="49">
        <v>41.706074383999997</v>
      </c>
      <c r="AI290" s="49">
        <v>38.3058405851</v>
      </c>
      <c r="AJ290" s="49">
        <v>5.2566380386200002</v>
      </c>
      <c r="AK290" s="49">
        <v>43.765922341299998</v>
      </c>
      <c r="AL290" s="49">
        <v>35.763482099500003</v>
      </c>
      <c r="AM290" s="49">
        <v>41.233308497700001</v>
      </c>
      <c r="AN290" s="49">
        <v>58.079928954300001</v>
      </c>
      <c r="AO290" s="49">
        <v>43.096253058400002</v>
      </c>
      <c r="AP290" s="49">
        <v>36.267141251399998</v>
      </c>
      <c r="AQ290" s="49">
        <v>17.27</v>
      </c>
      <c r="AR290" s="49">
        <v>20.005491344700001</v>
      </c>
      <c r="AS290" s="49">
        <v>11.6816058861</v>
      </c>
      <c r="AT290" s="49">
        <v>24.063093237499999</v>
      </c>
      <c r="AU290" s="49">
        <v>10.788706684899999</v>
      </c>
      <c r="AV290" s="49">
        <v>31.810038007500001</v>
      </c>
      <c r="AW290" s="49">
        <v>24.467254029900001</v>
      </c>
      <c r="AX290" s="49">
        <v>23.0134335033</v>
      </c>
      <c r="AY290" s="49">
        <v>17.230228582700001</v>
      </c>
      <c r="AZ290" s="49">
        <v>15.568557348100001</v>
      </c>
      <c r="BA290" s="49">
        <v>3.82732204664</v>
      </c>
      <c r="BB290" s="49">
        <v>17.129691336600001</v>
      </c>
      <c r="BC290" s="49">
        <v>25.405808998600001</v>
      </c>
      <c r="BD290" s="49">
        <v>41.808932394700001</v>
      </c>
      <c r="BE290" s="49">
        <v>43.989763235600002</v>
      </c>
      <c r="BF290" s="49">
        <v>31.233806779599998</v>
      </c>
      <c r="BG290" s="49">
        <v>4.17</v>
      </c>
      <c r="BH290" s="49">
        <v>12.43</v>
      </c>
      <c r="BI290" s="49">
        <v>9.2353084872199993</v>
      </c>
      <c r="BJ290" s="49">
        <v>21.783563771699999</v>
      </c>
      <c r="BK290" s="49">
        <v>17.962551790599999</v>
      </c>
      <c r="BL290" s="49">
        <v>27.381814209200002</v>
      </c>
      <c r="BM290" s="49">
        <v>16.594340956</v>
      </c>
      <c r="BN290" s="49">
        <v>21.978510542999999</v>
      </c>
      <c r="BO290" s="49">
        <v>12.37</v>
      </c>
      <c r="BP290" s="49">
        <v>23.6</v>
      </c>
      <c r="BQ290" s="49">
        <v>6.96959068521</v>
      </c>
      <c r="BR290" s="49">
        <v>29.284650630000002</v>
      </c>
      <c r="BS290" s="49">
        <v>25.75</v>
      </c>
      <c r="BT290">
        <v>11.1042458955</v>
      </c>
    </row>
    <row r="291" spans="1:72" x14ac:dyDescent="0.3">
      <c r="A291" s="48">
        <v>44340</v>
      </c>
      <c r="B291" s="51">
        <v>124031</v>
      </c>
      <c r="C291" s="49">
        <v>93.913021396999994</v>
      </c>
      <c r="D291" s="49">
        <v>18.186401249999999</v>
      </c>
      <c r="E291" s="49">
        <v>23.565243927899999</v>
      </c>
      <c r="F291" s="49">
        <v>18.058815789099999</v>
      </c>
      <c r="G291" s="49">
        <v>22.2241270118</v>
      </c>
      <c r="H291" s="49">
        <v>16.967805351599999</v>
      </c>
      <c r="I291" s="49">
        <v>16.2881718131</v>
      </c>
      <c r="J291" s="49">
        <v>29.853309730599999</v>
      </c>
      <c r="K291" s="49">
        <v>41.4926377739</v>
      </c>
      <c r="L291" s="49">
        <v>63.188161079300002</v>
      </c>
      <c r="M291" s="49">
        <v>27.554039316600001</v>
      </c>
      <c r="N291" s="49">
        <v>9.78069075284</v>
      </c>
      <c r="O291" s="49">
        <v>31.963376569800001</v>
      </c>
      <c r="P291" s="49">
        <v>28.937369180499999</v>
      </c>
      <c r="Q291" s="49">
        <v>25.126755070200002</v>
      </c>
      <c r="R291" s="49">
        <v>39.070409191899998</v>
      </c>
      <c r="S291" s="49">
        <v>16.989999999999998</v>
      </c>
      <c r="T291" s="49">
        <v>19.267335031799998</v>
      </c>
      <c r="U291" s="49">
        <v>27.755117484300001</v>
      </c>
      <c r="V291" s="49">
        <v>21.645026894899999</v>
      </c>
      <c r="W291" s="49">
        <v>19.2</v>
      </c>
      <c r="X291" s="49">
        <v>40.843146733600001</v>
      </c>
      <c r="Y291" s="49">
        <v>22.147898321500001</v>
      </c>
      <c r="Z291" s="49">
        <v>26.21</v>
      </c>
      <c r="AA291" s="49">
        <v>34.1072950111</v>
      </c>
      <c r="AB291" s="49">
        <v>9.2693323712200009</v>
      </c>
      <c r="AC291" s="49">
        <v>24.931200571400002</v>
      </c>
      <c r="AD291" s="49">
        <v>41.3407788337</v>
      </c>
      <c r="AE291" s="49">
        <v>18.139586655900001</v>
      </c>
      <c r="AF291" s="49">
        <v>13.696556773199999</v>
      </c>
      <c r="AG291" s="49">
        <v>32.321642387899999</v>
      </c>
      <c r="AH291" s="49">
        <v>40.849825105999997</v>
      </c>
      <c r="AI291" s="49">
        <v>38.446670881300001</v>
      </c>
      <c r="AJ291" s="49">
        <v>5.23970844752</v>
      </c>
      <c r="AK291" s="49">
        <v>43.803369119800003</v>
      </c>
      <c r="AL291" s="49">
        <v>36.127599995200001</v>
      </c>
      <c r="AM291" s="49">
        <v>42.241960211799999</v>
      </c>
      <c r="AN291" s="49">
        <v>57.1681407381</v>
      </c>
      <c r="AO291" s="49">
        <v>43.045211305899997</v>
      </c>
      <c r="AP291" s="49">
        <v>36.412828989300003</v>
      </c>
      <c r="AQ291" s="49">
        <v>17.05</v>
      </c>
      <c r="AR291" s="49">
        <v>19.985505838800002</v>
      </c>
      <c r="AS291" s="49">
        <v>11.8831518814</v>
      </c>
      <c r="AT291" s="49">
        <v>23.716307266099999</v>
      </c>
      <c r="AU291" s="49">
        <v>10.768819668000001</v>
      </c>
      <c r="AV291" s="49">
        <v>31.720823192299999</v>
      </c>
      <c r="AW291" s="49">
        <v>24.324269045899999</v>
      </c>
      <c r="AX291" s="49">
        <v>23.621271805599999</v>
      </c>
      <c r="AY291" s="49">
        <v>17.157756538200001</v>
      </c>
      <c r="AZ291" s="49">
        <v>15.534018119400001</v>
      </c>
      <c r="BA291" s="49">
        <v>3.5559471338000002</v>
      </c>
      <c r="BB291" s="49">
        <v>17.676008652899998</v>
      </c>
      <c r="BC291" s="49">
        <v>25.690096305600001</v>
      </c>
      <c r="BD291" s="49">
        <v>41.418600038299999</v>
      </c>
      <c r="BE291" s="49">
        <v>43.752408398</v>
      </c>
      <c r="BF291" s="49">
        <v>30.122212766400001</v>
      </c>
      <c r="BG291" s="49">
        <v>3.91</v>
      </c>
      <c r="BH291" s="49">
        <v>12.46</v>
      </c>
      <c r="BI291" s="49">
        <v>9.2541368429500004</v>
      </c>
      <c r="BJ291" s="49">
        <v>21.3313431457</v>
      </c>
      <c r="BK291" s="49">
        <v>18.922253139199999</v>
      </c>
      <c r="BL291" s="49">
        <v>27.019983092899999</v>
      </c>
      <c r="BM291" s="49">
        <v>16.3344527856</v>
      </c>
      <c r="BN291" s="49">
        <v>22.0565523026</v>
      </c>
      <c r="BO291" s="49">
        <v>12.37</v>
      </c>
      <c r="BP291" s="49">
        <v>23.64</v>
      </c>
      <c r="BQ291" s="49">
        <v>6.9507539536299996</v>
      </c>
      <c r="BR291" s="49">
        <v>28.5869355918</v>
      </c>
      <c r="BS291" s="49">
        <v>25.03</v>
      </c>
      <c r="BT291">
        <v>11.1616321792</v>
      </c>
    </row>
    <row r="292" spans="1:72" x14ac:dyDescent="0.3">
      <c r="A292" s="48">
        <v>44337</v>
      </c>
      <c r="B292" s="51">
        <v>122592</v>
      </c>
      <c r="C292" s="49">
        <v>93.587944441900007</v>
      </c>
      <c r="D292" s="49">
        <v>17.8831797058</v>
      </c>
      <c r="E292" s="49">
        <v>23.6294762793</v>
      </c>
      <c r="F292" s="49">
        <v>17.875977311500002</v>
      </c>
      <c r="G292" s="49">
        <v>22.284285128200001</v>
      </c>
      <c r="H292" s="49">
        <v>16.948556565000001</v>
      </c>
      <c r="I292" s="49">
        <v>16.1948298543</v>
      </c>
      <c r="J292" s="49">
        <v>29.658603968600001</v>
      </c>
      <c r="K292" s="49">
        <v>40.982200782100001</v>
      </c>
      <c r="L292" s="49">
        <v>61.840802625099997</v>
      </c>
      <c r="M292" s="49">
        <v>27.590716906299999</v>
      </c>
      <c r="N292" s="49">
        <v>9.7626784310100003</v>
      </c>
      <c r="O292" s="49">
        <v>31.043144595000001</v>
      </c>
      <c r="P292" s="49">
        <v>29.799595443699999</v>
      </c>
      <c r="Q292" s="49">
        <v>25.1852574103</v>
      </c>
      <c r="R292" s="49">
        <v>39.194667649099998</v>
      </c>
      <c r="S292" s="49">
        <v>16.739999999999998</v>
      </c>
      <c r="T292" s="49">
        <v>19.198889791900001</v>
      </c>
      <c r="U292" s="49">
        <v>26.4710729032</v>
      </c>
      <c r="V292" s="49">
        <v>21.058727320900001</v>
      </c>
      <c r="W292" s="49">
        <v>18.02</v>
      </c>
      <c r="X292" s="49">
        <v>40.418946067500002</v>
      </c>
      <c r="Y292" s="49">
        <v>22.1948417262</v>
      </c>
      <c r="Z292" s="49">
        <v>26.93</v>
      </c>
      <c r="AA292" s="49">
        <v>34.231564863899997</v>
      </c>
      <c r="AB292" s="49">
        <v>9.0553716091100007</v>
      </c>
      <c r="AC292" s="49">
        <v>24.921637395099999</v>
      </c>
      <c r="AD292" s="49">
        <v>40.713809675999997</v>
      </c>
      <c r="AE292" s="49">
        <v>18.290907504</v>
      </c>
      <c r="AF292" s="49">
        <v>13.4694329046</v>
      </c>
      <c r="AG292" s="49">
        <v>30.663358431300001</v>
      </c>
      <c r="AH292" s="49">
        <v>40.051300498400003</v>
      </c>
      <c r="AI292" s="49">
        <v>37.883349696300002</v>
      </c>
      <c r="AJ292" s="49">
        <v>5.1465956964300004</v>
      </c>
      <c r="AK292" s="49">
        <v>43.063795245000001</v>
      </c>
      <c r="AL292" s="49">
        <v>36.394027723800001</v>
      </c>
      <c r="AM292" s="49">
        <v>42.680910494800003</v>
      </c>
      <c r="AN292" s="49">
        <v>54.903376459199997</v>
      </c>
      <c r="AO292" s="49">
        <v>43.232364398500003</v>
      </c>
      <c r="AP292" s="49">
        <v>35.9848712593</v>
      </c>
      <c r="AQ292" s="49">
        <v>16.66</v>
      </c>
      <c r="AR292" s="49">
        <v>18.5165711597</v>
      </c>
      <c r="AS292" s="49">
        <v>12.125007075699999</v>
      </c>
      <c r="AT292" s="49">
        <v>23.6199778296</v>
      </c>
      <c r="AU292" s="49">
        <v>10.788706684899999</v>
      </c>
      <c r="AV292" s="49">
        <v>31.274749116199999</v>
      </c>
      <c r="AW292" s="49">
        <v>24.2233384689</v>
      </c>
      <c r="AX292" s="49">
        <v>23.6786787564</v>
      </c>
      <c r="AY292" s="49">
        <v>16.867868360100001</v>
      </c>
      <c r="AZ292" s="49">
        <v>15.585826962500001</v>
      </c>
      <c r="BA292" s="49">
        <v>3.5746626450300001</v>
      </c>
      <c r="BB292" s="49">
        <v>17.5174003998</v>
      </c>
      <c r="BC292" s="49">
        <v>25.794334984799999</v>
      </c>
      <c r="BD292" s="49">
        <v>41.973739389599999</v>
      </c>
      <c r="BE292" s="49">
        <v>44.879843876599999</v>
      </c>
      <c r="BF292" s="49">
        <v>29.844314263200001</v>
      </c>
      <c r="BG292" s="49">
        <v>3.92</v>
      </c>
      <c r="BH292" s="49">
        <v>11.87</v>
      </c>
      <c r="BI292" s="49">
        <v>9.0940958192199997</v>
      </c>
      <c r="BJ292" s="49">
        <v>21.119665405900001</v>
      </c>
      <c r="BK292" s="49">
        <v>18.854309680899998</v>
      </c>
      <c r="BL292" s="49">
        <v>26.433229931300001</v>
      </c>
      <c r="BM292" s="49">
        <v>16.2381979076</v>
      </c>
      <c r="BN292" s="49">
        <v>20.632290190199999</v>
      </c>
      <c r="BO292" s="49">
        <v>12.26</v>
      </c>
      <c r="BP292" s="49">
        <v>23.57</v>
      </c>
      <c r="BQ292" s="49">
        <v>6.9224988562599998</v>
      </c>
      <c r="BR292" s="49">
        <v>28.7129119182</v>
      </c>
      <c r="BS292" s="49">
        <v>25.5</v>
      </c>
      <c r="BT292">
        <v>11.6494155906</v>
      </c>
    </row>
    <row r="293" spans="1:72" x14ac:dyDescent="0.3">
      <c r="A293" s="48">
        <v>44336</v>
      </c>
      <c r="B293" s="51">
        <v>122700</v>
      </c>
      <c r="C293" s="49">
        <v>95.050790739899995</v>
      </c>
      <c r="D293" s="49">
        <v>17.869396908399999</v>
      </c>
      <c r="E293" s="49">
        <v>23.517069664299999</v>
      </c>
      <c r="F293" s="49">
        <v>17.700171083000001</v>
      </c>
      <c r="G293" s="49">
        <v>22.1811569286</v>
      </c>
      <c r="H293" s="49">
        <v>16.8811858121</v>
      </c>
      <c r="I293" s="49">
        <v>16.1014878955</v>
      </c>
      <c r="J293" s="49">
        <v>29.586878203200001</v>
      </c>
      <c r="K293" s="49">
        <v>40.933120302100001</v>
      </c>
      <c r="L293" s="49">
        <v>61.437578562200002</v>
      </c>
      <c r="M293" s="49">
        <v>27.728257868</v>
      </c>
      <c r="N293" s="49">
        <v>9.7086414655199995</v>
      </c>
      <c r="O293" s="49">
        <v>31.189990122899999</v>
      </c>
      <c r="P293" s="49">
        <v>30.177919212199999</v>
      </c>
      <c r="Q293" s="49">
        <v>25.087753510100001</v>
      </c>
      <c r="R293" s="49">
        <v>39.079284795900001</v>
      </c>
      <c r="S293" s="49">
        <v>16.88</v>
      </c>
      <c r="T293" s="49">
        <v>19.147555861899999</v>
      </c>
      <c r="U293" s="49">
        <v>26.7180045534</v>
      </c>
      <c r="V293" s="49">
        <v>21.4912434001</v>
      </c>
      <c r="W293" s="49">
        <v>17.73</v>
      </c>
      <c r="X293" s="49">
        <v>40.372837299499999</v>
      </c>
      <c r="Y293" s="49">
        <v>22.185453045199999</v>
      </c>
      <c r="Z293" s="49">
        <v>23.16</v>
      </c>
      <c r="AA293" s="49">
        <v>33.830077646900001</v>
      </c>
      <c r="AB293" s="49">
        <v>9.0139598487000008</v>
      </c>
      <c r="AC293" s="49">
        <v>25.017269157899999</v>
      </c>
      <c r="AD293" s="49">
        <v>40.713809675999997</v>
      </c>
      <c r="AE293" s="49">
        <v>18.688124729999998</v>
      </c>
      <c r="AF293" s="49">
        <v>13.5089327078</v>
      </c>
      <c r="AG293" s="49">
        <v>31.537184707800002</v>
      </c>
      <c r="AH293" s="49">
        <v>39.570261578199997</v>
      </c>
      <c r="AI293" s="49">
        <v>37.704964654299999</v>
      </c>
      <c r="AJ293" s="49">
        <v>5.1719900830899999</v>
      </c>
      <c r="AK293" s="49">
        <v>42.988901687999999</v>
      </c>
      <c r="AL293" s="49">
        <v>36.243052011000003</v>
      </c>
      <c r="AM293" s="49">
        <v>44.081815653200003</v>
      </c>
      <c r="AN293" s="49">
        <v>55.687710408599997</v>
      </c>
      <c r="AO293" s="49">
        <v>42.517779863000001</v>
      </c>
      <c r="AP293" s="49">
        <v>35.857394488600001</v>
      </c>
      <c r="AQ293" s="49">
        <v>16.149999999999999</v>
      </c>
      <c r="AR293" s="49">
        <v>18.726418971000001</v>
      </c>
      <c r="AS293" s="49">
        <v>12.2056254738</v>
      </c>
      <c r="AT293" s="49">
        <v>24.188321504899999</v>
      </c>
      <c r="AU293" s="49">
        <v>11.0174073796</v>
      </c>
      <c r="AV293" s="49">
        <v>31.740648706799998</v>
      </c>
      <c r="AW293" s="49">
        <v>24.189694943300001</v>
      </c>
      <c r="AX293" s="49">
        <v>23.8475227293</v>
      </c>
      <c r="AY293" s="49">
        <v>16.885986371200001</v>
      </c>
      <c r="AZ293" s="49">
        <v>16.4406728734</v>
      </c>
      <c r="BA293" s="49">
        <v>3.6775979568000001</v>
      </c>
      <c r="BB293" s="49">
        <v>17.869863184500002</v>
      </c>
      <c r="BC293" s="49">
        <v>26.1923372145</v>
      </c>
      <c r="BD293" s="49">
        <v>42.580923055100001</v>
      </c>
      <c r="BE293" s="49">
        <v>44.998521295400003</v>
      </c>
      <c r="BF293" s="49">
        <v>31.0948575279</v>
      </c>
      <c r="BG293" s="49">
        <v>3.99</v>
      </c>
      <c r="BH293" s="49">
        <v>11.91</v>
      </c>
      <c r="BI293" s="49">
        <v>9.0376107520200009</v>
      </c>
      <c r="BJ293" s="49">
        <v>22.3223798368</v>
      </c>
      <c r="BK293" s="49">
        <v>17.979537655200001</v>
      </c>
      <c r="BL293" s="49">
        <v>26.394113053800002</v>
      </c>
      <c r="BM293" s="49">
        <v>17.114117296900002</v>
      </c>
      <c r="BN293" s="49">
        <v>20.320123151800001</v>
      </c>
      <c r="BO293" s="49">
        <v>12.42</v>
      </c>
      <c r="BP293" s="49">
        <v>23.82</v>
      </c>
      <c r="BQ293" s="49">
        <v>7.1673763668200001</v>
      </c>
      <c r="BR293" s="49">
        <v>29.943603721599999</v>
      </c>
      <c r="BS293" s="49">
        <v>25.94</v>
      </c>
      <c r="BT293">
        <v>12.012862053999999</v>
      </c>
    </row>
    <row r="294" spans="1:72" x14ac:dyDescent="0.3">
      <c r="A294" s="48">
        <v>44335</v>
      </c>
      <c r="B294" s="51">
        <v>122636</v>
      </c>
      <c r="C294" s="49">
        <v>96.0260216052</v>
      </c>
      <c r="D294" s="49">
        <v>18.0210076804</v>
      </c>
      <c r="E294" s="49">
        <v>23.3886049615</v>
      </c>
      <c r="F294" s="49">
        <v>17.9462998029</v>
      </c>
      <c r="G294" s="49">
        <v>21.974900529399999</v>
      </c>
      <c r="H294" s="49">
        <v>16.9004345986</v>
      </c>
      <c r="I294" s="49">
        <v>16.073485307799999</v>
      </c>
      <c r="J294" s="49">
        <v>29.317906583199999</v>
      </c>
      <c r="K294" s="49">
        <v>41.718407981799999</v>
      </c>
      <c r="L294" s="49">
        <v>58.7723658536</v>
      </c>
      <c r="M294" s="49">
        <v>27.407328957499999</v>
      </c>
      <c r="N294" s="49">
        <v>9.6726168218600002</v>
      </c>
      <c r="O294" s="49">
        <v>30.935457874600001</v>
      </c>
      <c r="P294" s="49">
        <v>31.207311791799999</v>
      </c>
      <c r="Q294" s="49">
        <v>25.009750390000001</v>
      </c>
      <c r="R294" s="49">
        <v>39.381055334899997</v>
      </c>
      <c r="S294" s="49">
        <v>16.75</v>
      </c>
      <c r="T294" s="49">
        <v>18.9336644873</v>
      </c>
      <c r="U294" s="49">
        <v>26.392054775199998</v>
      </c>
      <c r="V294" s="49">
        <v>21.510466336899999</v>
      </c>
      <c r="W294" s="49">
        <v>18.260000000000002</v>
      </c>
      <c r="X294" s="49">
        <v>40.529607110900002</v>
      </c>
      <c r="Y294" s="49">
        <v>21.903792617200001</v>
      </c>
      <c r="Z294" s="49">
        <v>22.02</v>
      </c>
      <c r="AA294" s="49">
        <v>33.533741843800001</v>
      </c>
      <c r="AB294" s="49">
        <v>9.1589010101300001</v>
      </c>
      <c r="AC294" s="49">
        <v>25.629312440100001</v>
      </c>
      <c r="AD294" s="49">
        <v>40.801977213800001</v>
      </c>
      <c r="AE294" s="49">
        <v>19.227205251099999</v>
      </c>
      <c r="AF294" s="49">
        <v>13.617557166699999</v>
      </c>
      <c r="AG294" s="49">
        <v>30.365463109699999</v>
      </c>
      <c r="AH294" s="49">
        <v>40.801721213999997</v>
      </c>
      <c r="AI294" s="49">
        <v>37.733130713599998</v>
      </c>
      <c r="AJ294" s="49">
        <v>5.1042717186599997</v>
      </c>
      <c r="AK294" s="49">
        <v>42.567625430200003</v>
      </c>
      <c r="AL294" s="49">
        <v>36.429551420999999</v>
      </c>
      <c r="AM294" s="49">
        <v>44.128512491800002</v>
      </c>
      <c r="AN294" s="49">
        <v>55.481822746900001</v>
      </c>
      <c r="AO294" s="49">
        <v>43.530107954999998</v>
      </c>
      <c r="AP294" s="49">
        <v>35.638862881800002</v>
      </c>
      <c r="AQ294" s="49">
        <v>15.89</v>
      </c>
      <c r="AR294" s="49">
        <v>18.666462453499999</v>
      </c>
      <c r="AS294" s="49">
        <v>12.5764701051</v>
      </c>
      <c r="AT294" s="49">
        <v>23.668142547799999</v>
      </c>
      <c r="AU294" s="49">
        <v>10.6097235325</v>
      </c>
      <c r="AV294" s="49">
        <v>31.5225680474</v>
      </c>
      <c r="AW294" s="49">
        <v>24.021477314999998</v>
      </c>
      <c r="AX294" s="49">
        <v>24.033251099400001</v>
      </c>
      <c r="AY294" s="49">
        <v>16.8588093545</v>
      </c>
      <c r="AZ294" s="49">
        <v>16.406133644699999</v>
      </c>
      <c r="BA294" s="49">
        <v>3.6495246899499998</v>
      </c>
      <c r="BB294" s="49">
        <v>18.098963994599998</v>
      </c>
      <c r="BC294" s="49">
        <v>25.604810113500001</v>
      </c>
      <c r="BD294" s="49">
        <v>41.982413442000002</v>
      </c>
      <c r="BE294" s="49">
        <v>44.850174521900001</v>
      </c>
      <c r="BF294" s="49">
        <v>32.077427235999998</v>
      </c>
      <c r="BG294" s="49">
        <v>4.01</v>
      </c>
      <c r="BH294" s="49">
        <v>12.05</v>
      </c>
      <c r="BI294" s="49">
        <v>8.9058122618799995</v>
      </c>
      <c r="BJ294" s="49">
        <v>22.2261626823</v>
      </c>
      <c r="BK294" s="49">
        <v>18.013509384300001</v>
      </c>
      <c r="BL294" s="49">
        <v>25.983385840699999</v>
      </c>
      <c r="BM294" s="49">
        <v>16.700221321699999</v>
      </c>
      <c r="BN294" s="49">
        <v>18.603204440999999</v>
      </c>
      <c r="BO294" s="49">
        <v>12.05</v>
      </c>
      <c r="BP294" s="49">
        <v>24.18</v>
      </c>
      <c r="BQ294" s="49">
        <v>7.1108661720799997</v>
      </c>
      <c r="BR294" s="49">
        <v>29.943603721599999</v>
      </c>
      <c r="BS294" s="49">
        <v>25.91</v>
      </c>
      <c r="BT294">
        <v>11.754623777400001</v>
      </c>
    </row>
    <row r="295" spans="1:72" x14ac:dyDescent="0.3">
      <c r="A295" s="48">
        <v>44334</v>
      </c>
      <c r="B295" s="51">
        <v>122979</v>
      </c>
      <c r="C295" s="49">
        <v>98.036365932799995</v>
      </c>
      <c r="D295" s="49">
        <v>18.158835655000001</v>
      </c>
      <c r="E295" s="49">
        <v>23.219995039000001</v>
      </c>
      <c r="F295" s="49">
        <v>18.002557796000001</v>
      </c>
      <c r="G295" s="49">
        <v>21.8288022467</v>
      </c>
      <c r="H295" s="49">
        <v>16.765693092700001</v>
      </c>
      <c r="I295" s="49">
        <v>16.148158874899998</v>
      </c>
      <c r="J295" s="49">
        <v>28.8247919465</v>
      </c>
      <c r="K295" s="49">
        <v>40.049671662500003</v>
      </c>
      <c r="L295" s="49">
        <v>59.991872775600001</v>
      </c>
      <c r="M295" s="49">
        <v>27.1414164316</v>
      </c>
      <c r="N295" s="49">
        <v>9.5645428908899994</v>
      </c>
      <c r="O295" s="49">
        <v>31.718634023300002</v>
      </c>
      <c r="P295" s="49">
        <v>31.550442651600001</v>
      </c>
      <c r="Q295" s="49">
        <v>24.405226208999999</v>
      </c>
      <c r="R295" s="49">
        <v>39.673950269800002</v>
      </c>
      <c r="S295" s="49">
        <v>16.63</v>
      </c>
      <c r="T295" s="49">
        <v>18.830996627400001</v>
      </c>
      <c r="U295" s="49">
        <v>26.3624229771</v>
      </c>
      <c r="V295" s="49">
        <v>21.558523679099999</v>
      </c>
      <c r="W295" s="49">
        <v>18.63</v>
      </c>
      <c r="X295" s="49">
        <v>39.764201561299998</v>
      </c>
      <c r="Y295" s="49">
        <v>21.847460531599999</v>
      </c>
      <c r="Z295" s="49">
        <v>21.06</v>
      </c>
      <c r="AA295" s="49">
        <v>32.788122726399997</v>
      </c>
      <c r="AB295" s="49">
        <v>8.7171755657799999</v>
      </c>
      <c r="AC295" s="49">
        <v>25.5814965587</v>
      </c>
      <c r="AD295" s="49">
        <v>40.929330323999999</v>
      </c>
      <c r="AE295" s="49">
        <v>19.066426849999999</v>
      </c>
      <c r="AF295" s="49">
        <v>13.380558347299999</v>
      </c>
      <c r="AG295" s="49">
        <v>30.941394064699999</v>
      </c>
      <c r="AH295" s="49">
        <v>39.377846010100001</v>
      </c>
      <c r="AI295" s="49">
        <v>37.489024866699999</v>
      </c>
      <c r="AJ295" s="49">
        <v>5.1042717186599997</v>
      </c>
      <c r="AK295" s="49">
        <v>41.921668501500001</v>
      </c>
      <c r="AL295" s="49">
        <v>35.2572694152</v>
      </c>
      <c r="AM295" s="49">
        <v>45.959028565600001</v>
      </c>
      <c r="AN295" s="49">
        <v>56.6093027991</v>
      </c>
      <c r="AO295" s="49">
        <v>44.066046356599998</v>
      </c>
      <c r="AP295" s="49">
        <v>35.680416994799998</v>
      </c>
      <c r="AQ295" s="49">
        <v>16.420000000000002</v>
      </c>
      <c r="AR295" s="49">
        <v>18.9562522881</v>
      </c>
      <c r="AS295" s="49">
        <v>12.649026663400001</v>
      </c>
      <c r="AT295" s="49">
        <v>23.5236483931</v>
      </c>
      <c r="AU295" s="49">
        <v>10.6892716003</v>
      </c>
      <c r="AV295" s="49">
        <v>31.710910435100001</v>
      </c>
      <c r="AW295" s="49">
        <v>23.457948260399998</v>
      </c>
      <c r="AX295" s="49">
        <v>24.560044294800001</v>
      </c>
      <c r="AY295" s="49">
        <v>16.6776292433</v>
      </c>
      <c r="AZ295" s="49">
        <v>15.7757927204</v>
      </c>
      <c r="BA295" s="49">
        <v>3.59337815626</v>
      </c>
      <c r="BB295" s="49">
        <v>18.310441665399999</v>
      </c>
      <c r="BC295" s="49">
        <v>25.0172830124</v>
      </c>
      <c r="BD295" s="49">
        <v>43.977445485700002</v>
      </c>
      <c r="BE295" s="49">
        <v>45.483120755500003</v>
      </c>
      <c r="BF295" s="49">
        <v>32.057577342899997</v>
      </c>
      <c r="BG295" s="49">
        <v>4.0199999999999996</v>
      </c>
      <c r="BH295" s="49">
        <v>11.99</v>
      </c>
      <c r="BI295" s="49">
        <v>8.9340547954799998</v>
      </c>
      <c r="BJ295" s="49">
        <v>23.159469080699999</v>
      </c>
      <c r="BK295" s="49">
        <v>18.5740429154</v>
      </c>
      <c r="BL295" s="49">
        <v>26.042061156900001</v>
      </c>
      <c r="BM295" s="49">
        <v>16.786850711900001</v>
      </c>
      <c r="BN295" s="49">
        <v>18.778798399999999</v>
      </c>
      <c r="BO295" s="49">
        <v>12.14</v>
      </c>
      <c r="BP295" s="49">
        <v>24.85</v>
      </c>
      <c r="BQ295" s="49">
        <v>7.1108661720799997</v>
      </c>
      <c r="BR295" s="49">
        <v>30.6316282732</v>
      </c>
      <c r="BS295" s="49">
        <v>25.59</v>
      </c>
      <c r="BT295">
        <v>11.113810276100001</v>
      </c>
    </row>
    <row r="296" spans="1:72" x14ac:dyDescent="0.3">
      <c r="A296" s="48">
        <v>44333</v>
      </c>
      <c r="B296" s="51">
        <v>122937</v>
      </c>
      <c r="C296" s="49">
        <v>97.061135067500004</v>
      </c>
      <c r="D296" s="49">
        <v>18.372469015699998</v>
      </c>
      <c r="E296" s="49">
        <v>23.268169302499999</v>
      </c>
      <c r="F296" s="49">
        <v>18.241654266699999</v>
      </c>
      <c r="G296" s="49">
        <v>21.485041581400001</v>
      </c>
      <c r="H296" s="49">
        <v>16.746444306200001</v>
      </c>
      <c r="I296" s="49">
        <v>16.409516359600001</v>
      </c>
      <c r="J296" s="49">
        <v>28.430300237099999</v>
      </c>
      <c r="K296" s="49">
        <v>38.871740142999997</v>
      </c>
      <c r="L296" s="49">
        <v>58.929721585499998</v>
      </c>
      <c r="M296" s="49">
        <v>27.9299846117</v>
      </c>
      <c r="N296" s="49">
        <v>9.5915613736399994</v>
      </c>
      <c r="O296" s="49">
        <v>31.493470880499999</v>
      </c>
      <c r="P296" s="49">
        <v>31.145724201499998</v>
      </c>
      <c r="Q296" s="49">
        <v>24.609984399399998</v>
      </c>
      <c r="R296" s="49">
        <v>40.0289744333</v>
      </c>
      <c r="S296" s="49">
        <v>16.5</v>
      </c>
      <c r="T296" s="49">
        <v>18.634216562700001</v>
      </c>
      <c r="U296" s="49">
        <v>26.273527583</v>
      </c>
      <c r="V296" s="49">
        <v>21.827644795000001</v>
      </c>
      <c r="W296" s="49">
        <v>18.809999999999999</v>
      </c>
      <c r="X296" s="49">
        <v>39.828753836600001</v>
      </c>
      <c r="Y296" s="49">
        <v>22.063400193100001</v>
      </c>
      <c r="Z296" s="49">
        <v>20.85</v>
      </c>
      <c r="AA296" s="49">
        <v>33.084458529499997</v>
      </c>
      <c r="AB296" s="49">
        <v>8.5584304842200005</v>
      </c>
      <c r="AC296" s="49">
        <v>25.782323260599998</v>
      </c>
      <c r="AD296" s="49">
        <v>40.860755572400002</v>
      </c>
      <c r="AE296" s="49">
        <v>19.293408122100001</v>
      </c>
      <c r="AF296" s="49">
        <v>13.301558740799999</v>
      </c>
      <c r="AG296" s="49">
        <v>30.1569363847</v>
      </c>
      <c r="AH296" s="49">
        <v>38.483113618399997</v>
      </c>
      <c r="AI296" s="49">
        <v>37.545356985200002</v>
      </c>
      <c r="AJ296" s="49">
        <v>5.0280885586800004</v>
      </c>
      <c r="AK296" s="49">
        <v>42.558263735600001</v>
      </c>
      <c r="AL296" s="49">
        <v>35.070770005200004</v>
      </c>
      <c r="AM296" s="49">
        <v>45.211879147700003</v>
      </c>
      <c r="AN296" s="49">
        <v>57.3544200511</v>
      </c>
      <c r="AO296" s="49">
        <v>45.7334102728</v>
      </c>
      <c r="AP296" s="49">
        <v>35.759628576700003</v>
      </c>
      <c r="AQ296" s="49">
        <v>16.100000000000001</v>
      </c>
      <c r="AR296" s="49">
        <v>18.846332006000001</v>
      </c>
      <c r="AS296" s="49">
        <v>12.5925937847</v>
      </c>
      <c r="AT296" s="49">
        <v>23.697041378800002</v>
      </c>
      <c r="AU296" s="49">
        <v>10.8483677357</v>
      </c>
      <c r="AV296" s="49">
        <v>32.484105500399998</v>
      </c>
      <c r="AW296" s="49">
        <v>23.5504679559</v>
      </c>
      <c r="AX296" s="49">
        <v>24.506014223499999</v>
      </c>
      <c r="AY296" s="49">
        <v>16.722924271099998</v>
      </c>
      <c r="AZ296" s="49">
        <v>15.9484888641</v>
      </c>
      <c r="BA296" s="49">
        <v>3.4436540664200002</v>
      </c>
      <c r="BB296" s="49">
        <v>18.169456551500001</v>
      </c>
      <c r="BC296" s="49">
        <v>25.0362354996</v>
      </c>
      <c r="BD296" s="49">
        <v>43.5871131293</v>
      </c>
      <c r="BE296" s="49">
        <v>46.116066989099998</v>
      </c>
      <c r="BF296" s="49">
        <v>31.968252824</v>
      </c>
      <c r="BG296" s="49">
        <v>4.03</v>
      </c>
      <c r="BH296" s="49">
        <v>11.98</v>
      </c>
      <c r="BI296" s="49">
        <v>9.2635510208199996</v>
      </c>
      <c r="BJ296" s="49">
        <v>23.476985690399999</v>
      </c>
      <c r="BK296" s="49">
        <v>18.276790285299999</v>
      </c>
      <c r="BL296" s="49">
        <v>26.0616195956</v>
      </c>
      <c r="BM296" s="49">
        <v>17.017862418899998</v>
      </c>
      <c r="BN296" s="49">
        <v>17.647192885999999</v>
      </c>
      <c r="BO296" s="49">
        <v>12.08</v>
      </c>
      <c r="BP296" s="49">
        <v>24.7</v>
      </c>
      <c r="BQ296" s="49">
        <v>7.0920294404900002</v>
      </c>
      <c r="BR296" s="49">
        <v>32.172415649100003</v>
      </c>
      <c r="BS296" s="49">
        <v>25.23</v>
      </c>
      <c r="BT296">
        <v>10.1573722145</v>
      </c>
    </row>
    <row r="297" spans="1:72" x14ac:dyDescent="0.3">
      <c r="A297" s="48">
        <v>44330</v>
      </c>
      <c r="B297" s="51">
        <v>121880</v>
      </c>
      <c r="C297" s="49">
        <v>94.580284620699999</v>
      </c>
      <c r="D297" s="49">
        <v>18.110595863899999</v>
      </c>
      <c r="E297" s="49">
        <v>23.284227390400002</v>
      </c>
      <c r="F297" s="49">
        <v>18.030686792499999</v>
      </c>
      <c r="G297" s="49">
        <v>21.3905073984</v>
      </c>
      <c r="H297" s="49">
        <v>16.534707654000002</v>
      </c>
      <c r="I297" s="49">
        <v>16.6615396467</v>
      </c>
      <c r="J297" s="49">
        <v>27.937185600399999</v>
      </c>
      <c r="K297" s="49">
        <v>39.107326446899997</v>
      </c>
      <c r="L297" s="49">
        <v>57.818396729200003</v>
      </c>
      <c r="M297" s="49">
        <v>28.1683889452</v>
      </c>
      <c r="N297" s="49">
        <v>9.5825552127200009</v>
      </c>
      <c r="O297" s="49">
        <v>31.424942967500002</v>
      </c>
      <c r="P297" s="49">
        <v>30.098735167600001</v>
      </c>
      <c r="Q297" s="49">
        <v>24.6684867395</v>
      </c>
      <c r="R297" s="49">
        <v>38.830767881500002</v>
      </c>
      <c r="S297" s="49">
        <v>16.54</v>
      </c>
      <c r="T297" s="49">
        <v>18.608549597700001</v>
      </c>
      <c r="U297" s="49">
        <v>25.562364430399999</v>
      </c>
      <c r="V297" s="49">
        <v>21.4720204632</v>
      </c>
      <c r="W297" s="49">
        <v>18.32</v>
      </c>
      <c r="X297" s="49">
        <v>39.644318764399998</v>
      </c>
      <c r="Y297" s="49">
        <v>21.9225699791</v>
      </c>
      <c r="Z297" s="49">
        <v>20.91</v>
      </c>
      <c r="AA297" s="49">
        <v>32.2432472176</v>
      </c>
      <c r="AB297" s="49">
        <v>8.4065873627300007</v>
      </c>
      <c r="AC297" s="49">
        <v>25.724944202900001</v>
      </c>
      <c r="AD297" s="49">
        <v>41.389760799100003</v>
      </c>
      <c r="AE297" s="49">
        <v>18.877275789999999</v>
      </c>
      <c r="AF297" s="49">
        <v>13.2126841835</v>
      </c>
      <c r="AG297" s="49">
        <v>30.792446404</v>
      </c>
      <c r="AH297" s="49">
        <v>38.348422720800002</v>
      </c>
      <c r="AI297" s="49">
        <v>37.629855163000002</v>
      </c>
      <c r="AJ297" s="49">
        <v>4.9349758075999999</v>
      </c>
      <c r="AK297" s="49">
        <v>42.361668148600003</v>
      </c>
      <c r="AL297" s="49">
        <v>34.902032443800003</v>
      </c>
      <c r="AM297" s="49">
        <v>43.8950282988</v>
      </c>
      <c r="AN297" s="49">
        <v>58.148558174900003</v>
      </c>
      <c r="AO297" s="49">
        <v>44.3382690368</v>
      </c>
      <c r="AP297" s="49">
        <v>35.301961659100002</v>
      </c>
      <c r="AQ297" s="49">
        <v>15.99</v>
      </c>
      <c r="AR297" s="49">
        <v>19.1361218407</v>
      </c>
      <c r="AS297" s="49">
        <v>12.229810993199999</v>
      </c>
      <c r="AT297" s="49">
        <v>23.321356576399999</v>
      </c>
      <c r="AU297" s="49">
        <v>10.5898365156</v>
      </c>
      <c r="AV297" s="49">
        <v>32.950005091000001</v>
      </c>
      <c r="AW297" s="49">
        <v>23.861670568200001</v>
      </c>
      <c r="AX297" s="49">
        <v>23.982597907599999</v>
      </c>
      <c r="AY297" s="49">
        <v>16.722924271099998</v>
      </c>
      <c r="AZ297" s="49">
        <v>16.0348369359</v>
      </c>
      <c r="BA297" s="49">
        <v>3.37814977711</v>
      </c>
      <c r="BB297" s="49">
        <v>17.887486323800001</v>
      </c>
      <c r="BC297" s="49">
        <v>24.846710628299999</v>
      </c>
      <c r="BD297" s="49">
        <v>43.639157443499997</v>
      </c>
      <c r="BE297" s="49">
        <v>45.196316993400004</v>
      </c>
      <c r="BF297" s="49">
        <v>31.521630229399999</v>
      </c>
      <c r="BG297" s="49">
        <v>3.98</v>
      </c>
      <c r="BH297" s="49">
        <v>12.13</v>
      </c>
      <c r="BI297" s="49">
        <v>9.2635510208199996</v>
      </c>
      <c r="BJ297" s="49">
        <v>22.822709039999999</v>
      </c>
      <c r="BK297" s="49">
        <v>17.733242618799999</v>
      </c>
      <c r="BL297" s="49">
        <v>26.315879298999999</v>
      </c>
      <c r="BM297" s="49">
        <v>16.719472297300001</v>
      </c>
      <c r="BN297" s="49">
        <v>17.022858809399999</v>
      </c>
      <c r="BO297" s="49">
        <v>12.03</v>
      </c>
      <c r="BP297" s="49">
        <v>24.72</v>
      </c>
      <c r="BQ297" s="49">
        <v>6.7623866378199997</v>
      </c>
      <c r="BR297" s="49">
        <v>31.358414771300001</v>
      </c>
      <c r="BS297" s="49">
        <v>25.39</v>
      </c>
      <c r="BT297">
        <v>10.731235051500001</v>
      </c>
    </row>
    <row r="298" spans="1:72" x14ac:dyDescent="0.3">
      <c r="A298" s="48">
        <v>44329</v>
      </c>
      <c r="B298" s="51">
        <v>120705</v>
      </c>
      <c r="C298" s="49">
        <v>96.231333366300007</v>
      </c>
      <c r="D298" s="49">
        <v>17.221605427699998</v>
      </c>
      <c r="E298" s="49">
        <v>22.778397623</v>
      </c>
      <c r="F298" s="49">
        <v>17.229010390700001</v>
      </c>
      <c r="G298" s="49">
        <v>21.192845015900001</v>
      </c>
      <c r="H298" s="49">
        <v>16.245975855600001</v>
      </c>
      <c r="I298" s="49">
        <v>16.1014878939</v>
      </c>
      <c r="J298" s="49">
        <v>27.937185600399999</v>
      </c>
      <c r="K298" s="49">
        <v>39.372361038800001</v>
      </c>
      <c r="L298" s="49">
        <v>57.818396729200003</v>
      </c>
      <c r="M298" s="49">
        <v>28.067525573400001</v>
      </c>
      <c r="N298" s="49">
        <v>9.3934258335200003</v>
      </c>
      <c r="O298" s="49">
        <v>31.131251911700002</v>
      </c>
      <c r="P298" s="49">
        <v>30.985782549100001</v>
      </c>
      <c r="Q298" s="49">
        <v>23.693447737900001</v>
      </c>
      <c r="R298" s="49">
        <v>39.159165232699998</v>
      </c>
      <c r="S298" s="49">
        <v>15.99</v>
      </c>
      <c r="T298" s="49">
        <v>18.4887704279</v>
      </c>
      <c r="U298" s="49">
        <v>25.285800982200001</v>
      </c>
      <c r="V298" s="49">
        <v>20.751160331299999</v>
      </c>
      <c r="W298" s="49">
        <v>17.329999999999998</v>
      </c>
      <c r="X298" s="49">
        <v>39.552101228300003</v>
      </c>
      <c r="Y298" s="49">
        <v>21.941347341</v>
      </c>
      <c r="Z298" s="49">
        <v>20.46</v>
      </c>
      <c r="AA298" s="49">
        <v>32.310161753700001</v>
      </c>
      <c r="AB298" s="49">
        <v>8.1305089600099993</v>
      </c>
      <c r="AC298" s="49">
        <v>26.088344901700001</v>
      </c>
      <c r="AD298" s="49">
        <v>40.380732311000003</v>
      </c>
      <c r="AE298" s="49">
        <v>18.707039836</v>
      </c>
      <c r="AF298" s="49">
        <v>13.1238096263</v>
      </c>
      <c r="AG298" s="49">
        <v>30.5144107705</v>
      </c>
      <c r="AH298" s="49">
        <v>38.511975953700002</v>
      </c>
      <c r="AI298" s="49">
        <v>37.226141646999999</v>
      </c>
      <c r="AJ298" s="49">
        <v>4.9095814209400004</v>
      </c>
      <c r="AK298" s="49">
        <v>41.444222076000003</v>
      </c>
      <c r="AL298" s="49">
        <v>34.289248668100001</v>
      </c>
      <c r="AM298" s="49">
        <v>44.763589496999998</v>
      </c>
      <c r="AN298" s="49">
        <v>58.834850380600002</v>
      </c>
      <c r="AO298" s="49">
        <v>43.683233212600001</v>
      </c>
      <c r="AP298" s="49">
        <v>33.532902997100003</v>
      </c>
      <c r="AQ298" s="49">
        <v>15.53</v>
      </c>
      <c r="AR298" s="49">
        <v>19.1161363348</v>
      </c>
      <c r="AS298" s="49">
        <v>12.5558332629</v>
      </c>
      <c r="AT298" s="49">
        <v>22.830076450300002</v>
      </c>
      <c r="AU298" s="49">
        <v>10.271644244699999</v>
      </c>
      <c r="AV298" s="49">
        <v>32.712098917100001</v>
      </c>
      <c r="AW298" s="49">
        <v>23.432715616100001</v>
      </c>
      <c r="AX298" s="49">
        <v>24.350677768400001</v>
      </c>
      <c r="AY298" s="49">
        <v>16.668570237699999</v>
      </c>
      <c r="AZ298" s="49">
        <v>15.8880452138</v>
      </c>
      <c r="BA298" s="49">
        <v>3.35943426588</v>
      </c>
      <c r="BB298" s="49">
        <v>18.8215127032</v>
      </c>
      <c r="BC298" s="49">
        <v>24.581375808400001</v>
      </c>
      <c r="BD298" s="49">
        <v>43.457002343900001</v>
      </c>
      <c r="BE298" s="49">
        <v>44.355685276899997</v>
      </c>
      <c r="BF298" s="49">
        <v>29.725214904600001</v>
      </c>
      <c r="BG298" s="49">
        <v>3.87</v>
      </c>
      <c r="BH298" s="49">
        <v>12.22</v>
      </c>
      <c r="BI298" s="49">
        <v>9.2917935544199999</v>
      </c>
      <c r="BJ298" s="49">
        <v>22.437840422099999</v>
      </c>
      <c r="BK298" s="49">
        <v>17.537905176199999</v>
      </c>
      <c r="BL298" s="49">
        <v>24.5458405947</v>
      </c>
      <c r="BM298" s="49">
        <v>16.132317541900001</v>
      </c>
      <c r="BN298" s="49">
        <v>17.4325780472</v>
      </c>
      <c r="BO298" s="49">
        <v>12.09</v>
      </c>
      <c r="BP298" s="49">
        <v>23.69</v>
      </c>
      <c r="BQ298" s="49">
        <v>6.69645807728</v>
      </c>
      <c r="BR298" s="49">
        <v>29.962984694900001</v>
      </c>
      <c r="BS298" s="49">
        <v>24.09</v>
      </c>
      <c r="BT298">
        <v>11.410306075199999</v>
      </c>
    </row>
    <row r="299" spans="1:72" x14ac:dyDescent="0.3">
      <c r="A299" s="48">
        <v>44328</v>
      </c>
      <c r="B299" s="51">
        <v>119710</v>
      </c>
      <c r="C299" s="49">
        <v>97.805390201500003</v>
      </c>
      <c r="D299" s="49">
        <v>17.076886054300001</v>
      </c>
      <c r="E299" s="49">
        <v>22.136074108700001</v>
      </c>
      <c r="F299" s="49">
        <v>17.0461719131</v>
      </c>
      <c r="G299" s="49">
        <v>20.711580084400001</v>
      </c>
      <c r="H299" s="49">
        <v>16.236351462399998</v>
      </c>
      <c r="I299" s="49">
        <v>16.023702928199999</v>
      </c>
      <c r="J299" s="49">
        <v>27.210962226300001</v>
      </c>
      <c r="K299" s="49">
        <v>36.829992175900003</v>
      </c>
      <c r="L299" s="49">
        <v>57.336494800300002</v>
      </c>
      <c r="M299" s="49">
        <v>28.681875202099999</v>
      </c>
      <c r="N299" s="49">
        <v>9.2313149370699996</v>
      </c>
      <c r="O299" s="49">
        <v>30.6123977132</v>
      </c>
      <c r="P299" s="49">
        <v>31.8728299305</v>
      </c>
      <c r="Q299" s="49">
        <v>22.620904836200001</v>
      </c>
      <c r="R299" s="49">
        <v>38.333734052600001</v>
      </c>
      <c r="S299" s="49">
        <v>15.75</v>
      </c>
      <c r="T299" s="49">
        <v>17.941208508700001</v>
      </c>
      <c r="U299" s="49">
        <v>25.088255662000002</v>
      </c>
      <c r="V299" s="49">
        <v>20.530096557499999</v>
      </c>
      <c r="W299" s="49">
        <v>17.809999999999999</v>
      </c>
      <c r="X299" s="49">
        <v>39.330779141699999</v>
      </c>
      <c r="Y299" s="49">
        <v>21.612743508299999</v>
      </c>
      <c r="Z299" s="49">
        <v>21.05</v>
      </c>
      <c r="AA299" s="49">
        <v>31.7079309282</v>
      </c>
      <c r="AB299" s="49">
        <v>7.95795995831</v>
      </c>
      <c r="AC299" s="49">
        <v>26.4326192479</v>
      </c>
      <c r="AD299" s="49">
        <v>39.214961533500002</v>
      </c>
      <c r="AE299" s="49">
        <v>18.480058564</v>
      </c>
      <c r="AF299" s="49">
        <v>12.9263106101</v>
      </c>
      <c r="AG299" s="49">
        <v>30.216515448999999</v>
      </c>
      <c r="AH299" s="49">
        <v>36.982272187299998</v>
      </c>
      <c r="AI299" s="49">
        <v>36.221552200300003</v>
      </c>
      <c r="AJ299" s="49">
        <v>4.88418703428</v>
      </c>
      <c r="AK299" s="49">
        <v>39.936989242400003</v>
      </c>
      <c r="AL299" s="49">
        <v>33.472203633699998</v>
      </c>
      <c r="AM299" s="49">
        <v>46.1551552878</v>
      </c>
      <c r="AN299" s="49">
        <v>57.423049271700002</v>
      </c>
      <c r="AO299" s="49">
        <v>43.487573161199997</v>
      </c>
      <c r="AP299" s="49">
        <v>32.987223210800003</v>
      </c>
      <c r="AQ299" s="49">
        <v>15.57</v>
      </c>
      <c r="AR299" s="49">
        <v>18.576527677200001</v>
      </c>
      <c r="AS299" s="49">
        <v>12.810289668499999</v>
      </c>
      <c r="AT299" s="49">
        <v>22.415859873399999</v>
      </c>
      <c r="AU299" s="49">
        <v>10.1125481093</v>
      </c>
      <c r="AV299" s="49">
        <v>32.712098917100001</v>
      </c>
      <c r="AW299" s="49">
        <v>22.886008324300001</v>
      </c>
      <c r="AX299" s="49">
        <v>25.100345008000001</v>
      </c>
      <c r="AY299" s="49">
        <v>16.550803165400001</v>
      </c>
      <c r="AZ299" s="49">
        <v>16.509751330899999</v>
      </c>
      <c r="BA299" s="49">
        <v>3.26585670973</v>
      </c>
      <c r="BB299" s="49">
        <v>19.702669664999998</v>
      </c>
      <c r="BC299" s="49">
        <v>24.060182412300001</v>
      </c>
      <c r="BD299" s="49">
        <v>48.2537533012</v>
      </c>
      <c r="BE299" s="49">
        <v>42.8722175419</v>
      </c>
      <c r="BF299" s="49">
        <v>27.105029016500001</v>
      </c>
      <c r="BG299" s="49">
        <v>3.78</v>
      </c>
      <c r="BH299" s="49">
        <v>11.7</v>
      </c>
      <c r="BI299" s="49">
        <v>9.3294502658800003</v>
      </c>
      <c r="BJ299" s="49">
        <v>21.870159210800001</v>
      </c>
      <c r="BK299" s="49">
        <v>17.469961717899999</v>
      </c>
      <c r="BL299" s="49">
        <v>24.731645762599999</v>
      </c>
      <c r="BM299" s="49">
        <v>16.1226920541</v>
      </c>
      <c r="BN299" s="49">
        <v>16.496076932200001</v>
      </c>
      <c r="BO299" s="49">
        <v>11.9</v>
      </c>
      <c r="BP299" s="49">
        <v>24.22</v>
      </c>
      <c r="BQ299" s="49">
        <v>6.58343768779</v>
      </c>
      <c r="BR299" s="49">
        <v>29.555984255999999</v>
      </c>
      <c r="BS299" s="49">
        <v>23.99</v>
      </c>
      <c r="BT299">
        <v>11.764188158</v>
      </c>
    </row>
    <row r="300" spans="1:72" x14ac:dyDescent="0.3">
      <c r="A300" s="48">
        <v>44327</v>
      </c>
      <c r="B300" s="51">
        <v>122964</v>
      </c>
      <c r="C300" s="49">
        <v>101.560884499</v>
      </c>
      <c r="D300" s="49">
        <v>17.331867807399998</v>
      </c>
      <c r="E300" s="49">
        <v>22.465264909799998</v>
      </c>
      <c r="F300" s="49">
        <v>17.2641716364</v>
      </c>
      <c r="G300" s="49">
        <v>21.141280916100001</v>
      </c>
      <c r="H300" s="49">
        <v>16.236351462399998</v>
      </c>
      <c r="I300" s="49">
        <v>16.4437417428</v>
      </c>
      <c r="J300" s="49">
        <v>27.3902766396</v>
      </c>
      <c r="K300" s="49">
        <v>38.842291855100001</v>
      </c>
      <c r="L300" s="49">
        <v>61.8014636921</v>
      </c>
      <c r="M300" s="49">
        <v>29.250377843500001</v>
      </c>
      <c r="N300" s="49">
        <v>9.4114381553499999</v>
      </c>
      <c r="O300" s="49">
        <v>31.6109473028</v>
      </c>
      <c r="P300" s="49">
        <v>32.742484226000002</v>
      </c>
      <c r="Q300" s="49">
        <v>23.449687987499999</v>
      </c>
      <c r="R300" s="49">
        <v>39.505313792099997</v>
      </c>
      <c r="S300" s="49">
        <v>16.2</v>
      </c>
      <c r="T300" s="49">
        <v>18.334768638100002</v>
      </c>
      <c r="U300" s="49">
        <v>26.5007047012</v>
      </c>
      <c r="V300" s="49">
        <v>20.856886484</v>
      </c>
      <c r="W300" s="49">
        <v>18.170000000000002</v>
      </c>
      <c r="X300" s="49">
        <v>40.391280806700003</v>
      </c>
      <c r="Y300" s="49">
        <v>21.960124702800002</v>
      </c>
      <c r="Z300" s="49">
        <v>21.38</v>
      </c>
      <c r="AA300" s="49">
        <v>32.396194728799998</v>
      </c>
      <c r="AB300" s="49">
        <v>8.2892540415700005</v>
      </c>
      <c r="AC300" s="49">
        <v>27.063788882600001</v>
      </c>
      <c r="AD300" s="49">
        <v>40.576660172799997</v>
      </c>
      <c r="AE300" s="49">
        <v>18.385483034</v>
      </c>
      <c r="AF300" s="49">
        <v>13.222559134400001</v>
      </c>
      <c r="AG300" s="49">
        <v>31.576904083999999</v>
      </c>
      <c r="AH300" s="49">
        <v>38.3099396072</v>
      </c>
      <c r="AI300" s="49">
        <v>36.994130554100003</v>
      </c>
      <c r="AJ300" s="49">
        <v>5.0704125364500001</v>
      </c>
      <c r="AK300" s="49">
        <v>41.125924458900002</v>
      </c>
      <c r="AL300" s="49">
        <v>33.9073689238</v>
      </c>
      <c r="AM300" s="49">
        <v>48.349906702699997</v>
      </c>
      <c r="AN300" s="49">
        <v>57.9426705132</v>
      </c>
      <c r="AO300" s="49">
        <v>44.329762078000002</v>
      </c>
      <c r="AP300" s="49">
        <v>33.656121013300002</v>
      </c>
      <c r="AQ300" s="49">
        <v>16.440000000000001</v>
      </c>
      <c r="AR300" s="49">
        <v>19.3059986403</v>
      </c>
      <c r="AS300" s="49">
        <v>13.207877802200001</v>
      </c>
      <c r="AT300" s="49">
        <v>23.918599082699998</v>
      </c>
      <c r="AU300" s="49">
        <v>10.5898365156</v>
      </c>
      <c r="AV300" s="49">
        <v>34.278314562200002</v>
      </c>
      <c r="AW300" s="49">
        <v>23.743918228399998</v>
      </c>
      <c r="AX300" s="49">
        <v>25.708183310399999</v>
      </c>
      <c r="AY300" s="49">
        <v>16.6776292433</v>
      </c>
      <c r="AZ300" s="49">
        <v>17.891320479899999</v>
      </c>
      <c r="BA300" s="49">
        <v>3.25649895411</v>
      </c>
      <c r="BB300" s="49">
        <v>20.768869588699999</v>
      </c>
      <c r="BC300" s="49">
        <v>24.685614487700001</v>
      </c>
      <c r="BD300" s="49">
        <v>48.999721804499998</v>
      </c>
      <c r="BE300" s="49">
        <v>45.354553551800002</v>
      </c>
      <c r="BF300" s="49">
        <v>28.335722388200001</v>
      </c>
      <c r="BG300" s="49">
        <v>3.92</v>
      </c>
      <c r="BH300" s="49">
        <v>12.12</v>
      </c>
      <c r="BI300" s="49">
        <v>9.6871890248200003</v>
      </c>
      <c r="BJ300" s="49">
        <v>22.428218706700001</v>
      </c>
      <c r="BK300" s="49">
        <v>18.208846826999999</v>
      </c>
      <c r="BL300" s="49">
        <v>25.474866433999999</v>
      </c>
      <c r="BM300" s="49">
        <v>16.594340956</v>
      </c>
      <c r="BN300" s="49">
        <v>16.857020070299999</v>
      </c>
      <c r="BO300" s="49">
        <v>12.21</v>
      </c>
      <c r="BP300" s="49">
        <v>25.22</v>
      </c>
      <c r="BQ300" s="49">
        <v>6.6870397114899998</v>
      </c>
      <c r="BR300" s="49">
        <v>30.932033358999998</v>
      </c>
      <c r="BS300" s="49">
        <v>24.94</v>
      </c>
      <c r="BT300">
        <v>11.6781087325</v>
      </c>
    </row>
    <row r="301" spans="1:72" x14ac:dyDescent="0.3">
      <c r="A301" s="48">
        <v>44326</v>
      </c>
      <c r="B301" s="51">
        <v>121909</v>
      </c>
      <c r="C301" s="49">
        <v>98.113357843200006</v>
      </c>
      <c r="D301" s="49">
        <v>17.0217548645</v>
      </c>
      <c r="E301" s="49">
        <v>22.5134391733</v>
      </c>
      <c r="F301" s="49">
        <v>17.039139663899999</v>
      </c>
      <c r="G301" s="49">
        <v>21.1756569826</v>
      </c>
      <c r="H301" s="49">
        <v>15.880248911000001</v>
      </c>
      <c r="I301" s="49">
        <v>16.583754680999998</v>
      </c>
      <c r="J301" s="49">
        <v>27.193030785000001</v>
      </c>
      <c r="K301" s="49">
        <v>36.456980528099997</v>
      </c>
      <c r="L301" s="49">
        <v>61.9096457578</v>
      </c>
      <c r="M301" s="49">
        <v>28.920279535599999</v>
      </c>
      <c r="N301" s="49">
        <v>9.4114381553499999</v>
      </c>
      <c r="O301" s="49">
        <v>31.630526706600001</v>
      </c>
      <c r="P301" s="49">
        <v>31.6380232707</v>
      </c>
      <c r="Q301" s="49">
        <v>23.2351794072</v>
      </c>
      <c r="R301" s="49">
        <v>38.955026338700002</v>
      </c>
      <c r="S301" s="49">
        <v>15.45</v>
      </c>
      <c r="T301" s="49">
        <v>18.368991258099999</v>
      </c>
      <c r="U301" s="49">
        <v>27.0538315977</v>
      </c>
      <c r="V301" s="49">
        <v>21.010669978799999</v>
      </c>
      <c r="W301" s="49">
        <v>18.48</v>
      </c>
      <c r="X301" s="49">
        <v>40.151515212900001</v>
      </c>
      <c r="Y301" s="49">
        <v>21.396803846800001</v>
      </c>
      <c r="Z301" s="49">
        <v>21.53</v>
      </c>
      <c r="AA301" s="49">
        <v>32.472668484499998</v>
      </c>
      <c r="AB301" s="49">
        <v>8.1788226804799997</v>
      </c>
      <c r="AC301" s="49">
        <v>26.7960199467</v>
      </c>
      <c r="AD301" s="49">
        <v>40.674624103699998</v>
      </c>
      <c r="AE301" s="49">
        <v>18.782700259999999</v>
      </c>
      <c r="AF301" s="49">
        <v>13.0941847738</v>
      </c>
      <c r="AG301" s="49">
        <v>32.788345058300003</v>
      </c>
      <c r="AH301" s="49">
        <v>36.645544943200001</v>
      </c>
      <c r="AI301" s="49">
        <v>36.763781048799999</v>
      </c>
      <c r="AJ301" s="49">
        <v>5.0365533542399996</v>
      </c>
      <c r="AK301" s="49">
        <v>40.919967177300002</v>
      </c>
      <c r="AL301" s="49">
        <v>34.138272955200001</v>
      </c>
      <c r="AM301" s="49">
        <v>47.387951827199998</v>
      </c>
      <c r="AN301" s="49">
        <v>58.579941847100002</v>
      </c>
      <c r="AO301" s="49">
        <v>43.717261047599997</v>
      </c>
      <c r="AP301" s="49">
        <v>33.5857107183</v>
      </c>
      <c r="AQ301" s="49">
        <v>16.57</v>
      </c>
      <c r="AR301" s="49">
        <v>19.186085605300001</v>
      </c>
      <c r="AS301" s="49">
        <v>12.865952007200001</v>
      </c>
      <c r="AT301" s="49">
        <v>24.120890899399999</v>
      </c>
      <c r="AU301" s="49">
        <v>10.6097235325</v>
      </c>
      <c r="AV301" s="49">
        <v>33.614159826600002</v>
      </c>
      <c r="AW301" s="49">
        <v>23.256087106399999</v>
      </c>
      <c r="AX301" s="49">
        <v>25.242173945200001</v>
      </c>
      <c r="AY301" s="49">
        <v>16.623275209900001</v>
      </c>
      <c r="AZ301" s="49">
        <v>17.459580120799998</v>
      </c>
      <c r="BA301" s="49">
        <v>3.26585670973</v>
      </c>
      <c r="BB301" s="49">
        <v>20.601449766000002</v>
      </c>
      <c r="BC301" s="49">
        <v>24.619280782699999</v>
      </c>
      <c r="BD301" s="49">
        <v>46.5623130902</v>
      </c>
      <c r="BE301" s="49">
        <v>45.413892261199997</v>
      </c>
      <c r="BF301" s="49">
        <v>28.305947548599999</v>
      </c>
      <c r="BG301" s="49">
        <v>3.97</v>
      </c>
      <c r="BH301" s="49">
        <v>12.03</v>
      </c>
      <c r="BI301" s="49">
        <v>9.7248457362899998</v>
      </c>
      <c r="BJ301" s="49">
        <v>22.774600462799999</v>
      </c>
      <c r="BK301" s="49">
        <v>18.0984387072</v>
      </c>
      <c r="BL301" s="49">
        <v>24.9370093691</v>
      </c>
      <c r="BM301" s="49">
        <v>16.594340956</v>
      </c>
      <c r="BN301" s="49">
        <v>17.100900569</v>
      </c>
      <c r="BO301" s="49">
        <v>12.21</v>
      </c>
      <c r="BP301" s="49">
        <v>25.15</v>
      </c>
      <c r="BQ301" s="49">
        <v>6.65878461412</v>
      </c>
      <c r="BR301" s="49">
        <v>31.329343311300001</v>
      </c>
      <c r="BS301" s="49">
        <v>25.33</v>
      </c>
      <c r="BT301">
        <v>11.5729005457</v>
      </c>
    </row>
    <row r="302" spans="1:72" x14ac:dyDescent="0.3">
      <c r="A302" s="48">
        <v>44323</v>
      </c>
      <c r="B302" s="51">
        <v>122038</v>
      </c>
      <c r="C302" s="49">
        <v>98.763511753399996</v>
      </c>
      <c r="D302" s="49">
        <v>16.8012301051</v>
      </c>
      <c r="E302" s="49">
        <v>22.184248372300001</v>
      </c>
      <c r="F302" s="49">
        <v>16.828172189699998</v>
      </c>
      <c r="G302" s="49">
        <v>20.677204017899999</v>
      </c>
      <c r="H302" s="49">
        <v>15.601141505899999</v>
      </c>
      <c r="I302" s="49">
        <v>16.596200275499999</v>
      </c>
      <c r="J302" s="49">
        <v>26.843367678900002</v>
      </c>
      <c r="K302" s="49">
        <v>37.104842863800002</v>
      </c>
      <c r="L302" s="49">
        <v>62.1653488221</v>
      </c>
      <c r="M302" s="49">
        <v>28.590181227599999</v>
      </c>
      <c r="N302" s="49">
        <v>9.3123703852999995</v>
      </c>
      <c r="O302" s="49">
        <v>32.717183612900001</v>
      </c>
      <c r="P302" s="49">
        <v>31.629326727700001</v>
      </c>
      <c r="Q302" s="49">
        <v>23.898205928199999</v>
      </c>
      <c r="R302" s="49">
        <v>38.662131403799997</v>
      </c>
      <c r="S302" s="49">
        <v>15.41</v>
      </c>
      <c r="T302" s="49">
        <v>17.958319818700001</v>
      </c>
      <c r="U302" s="49">
        <v>26.658740957399999</v>
      </c>
      <c r="V302" s="49">
        <v>21.3566828421</v>
      </c>
      <c r="W302" s="49">
        <v>19.21</v>
      </c>
      <c r="X302" s="49">
        <v>40.142293459299999</v>
      </c>
      <c r="Y302" s="49">
        <v>21.5939661464</v>
      </c>
      <c r="Z302" s="49">
        <v>21.11</v>
      </c>
      <c r="AA302" s="49">
        <v>33.189609943500002</v>
      </c>
      <c r="AB302" s="49">
        <v>8.2892540415700005</v>
      </c>
      <c r="AC302" s="49">
        <v>26.681261831299999</v>
      </c>
      <c r="AD302" s="49">
        <v>41.037090647900001</v>
      </c>
      <c r="AE302" s="49">
        <v>19.2366628041</v>
      </c>
      <c r="AF302" s="49">
        <v>13.2818088392</v>
      </c>
      <c r="AG302" s="49">
        <v>33.741610087300003</v>
      </c>
      <c r="AH302" s="49">
        <v>37.367103323499997</v>
      </c>
      <c r="AI302" s="49">
        <v>37.021772494799997</v>
      </c>
      <c r="AJ302" s="49">
        <v>5.0958069231099996</v>
      </c>
      <c r="AK302" s="49">
        <v>41.678264441400003</v>
      </c>
      <c r="AL302" s="49">
        <v>33.9923951261</v>
      </c>
      <c r="AM302" s="49">
        <v>47.285218782299999</v>
      </c>
      <c r="AN302" s="49">
        <v>61.256481449399999</v>
      </c>
      <c r="AO302" s="49">
        <v>44.423338624400003</v>
      </c>
      <c r="AP302" s="49">
        <v>34.1929995128</v>
      </c>
      <c r="AQ302" s="49">
        <v>16.989999999999998</v>
      </c>
      <c r="AR302" s="49">
        <v>19.875585556699999</v>
      </c>
      <c r="AS302" s="49">
        <v>12.881855532499999</v>
      </c>
      <c r="AT302" s="49">
        <v>23.908966139099999</v>
      </c>
      <c r="AU302" s="49">
        <v>10.550062481699999</v>
      </c>
      <c r="AV302" s="49">
        <v>34.288227319400001</v>
      </c>
      <c r="AW302" s="49">
        <v>23.592522363</v>
      </c>
      <c r="AX302" s="49">
        <v>25.0530686956</v>
      </c>
      <c r="AY302" s="49">
        <v>16.741042282199999</v>
      </c>
      <c r="AZ302" s="49">
        <v>16.872413232500001</v>
      </c>
      <c r="BA302" s="49">
        <v>3.2845722209599999</v>
      </c>
      <c r="BB302" s="49">
        <v>20.389972095200001</v>
      </c>
      <c r="BC302" s="49">
        <v>24.316040988600001</v>
      </c>
      <c r="BD302" s="49">
        <v>45.356619811599998</v>
      </c>
      <c r="BE302" s="49">
        <v>46.422650320999999</v>
      </c>
      <c r="BF302" s="49">
        <v>28.395272067499999</v>
      </c>
      <c r="BG302" s="49">
        <v>3.87</v>
      </c>
      <c r="BH302" s="49">
        <v>12.16</v>
      </c>
      <c r="BI302" s="49">
        <v>9.5083196453499994</v>
      </c>
      <c r="BJ302" s="49">
        <v>23.1979559424</v>
      </c>
      <c r="BK302" s="49">
        <v>18.531578253999999</v>
      </c>
      <c r="BL302" s="49">
        <v>25.837586675000001</v>
      </c>
      <c r="BM302" s="49">
        <v>16.815727175300001</v>
      </c>
      <c r="BN302" s="49">
        <v>17.822786845100001</v>
      </c>
      <c r="BO302" s="49">
        <v>12.24</v>
      </c>
      <c r="BP302" s="49">
        <v>23.94</v>
      </c>
      <c r="BQ302" s="49">
        <v>6.8848253930999999</v>
      </c>
      <c r="BR302" s="49">
        <v>31.7654152102</v>
      </c>
      <c r="BS302" s="49">
        <v>24.95</v>
      </c>
      <c r="BT302">
        <v>10.348659826800001</v>
      </c>
    </row>
    <row r="303" spans="1:72" x14ac:dyDescent="0.3">
      <c r="A303" s="48">
        <v>44322</v>
      </c>
      <c r="B303" s="51">
        <v>119920</v>
      </c>
      <c r="C303" s="49">
        <v>98.421325484899995</v>
      </c>
      <c r="D303" s="49">
        <v>16.194787016799999</v>
      </c>
      <c r="E303" s="49">
        <v>21.919289922699999</v>
      </c>
      <c r="F303" s="49">
        <v>16.223398763799999</v>
      </c>
      <c r="G303" s="49">
        <v>20.591263851600001</v>
      </c>
      <c r="H303" s="49">
        <v>15.5722683261</v>
      </c>
      <c r="I303" s="49">
        <v>15.805905024299999</v>
      </c>
      <c r="J303" s="49">
        <v>26.1888700702</v>
      </c>
      <c r="K303" s="49">
        <v>36.0447044963</v>
      </c>
      <c r="L303" s="49">
        <v>60.749147235300001</v>
      </c>
      <c r="M303" s="49">
        <v>28.095033765699998</v>
      </c>
      <c r="N303" s="49">
        <v>9.1862841325000009</v>
      </c>
      <c r="O303" s="49">
        <v>33.0206643705</v>
      </c>
      <c r="P303" s="49">
        <v>31.324947724299999</v>
      </c>
      <c r="Q303" s="49">
        <v>23.108424336999999</v>
      </c>
      <c r="R303" s="49">
        <v>37.1177762927</v>
      </c>
      <c r="S303" s="49">
        <v>15.06</v>
      </c>
      <c r="T303" s="49">
        <v>17.795762373900001</v>
      </c>
      <c r="U303" s="49">
        <v>26.075982262899998</v>
      </c>
      <c r="V303" s="49">
        <v>20.703102989200001</v>
      </c>
      <c r="W303" s="49">
        <v>19.2</v>
      </c>
      <c r="X303" s="49">
        <v>39.948636633500001</v>
      </c>
      <c r="Y303" s="49">
        <v>21.302917037499999</v>
      </c>
      <c r="Z303" s="49">
        <v>21.02</v>
      </c>
      <c r="AA303" s="49">
        <v>32.2910433148</v>
      </c>
      <c r="AB303" s="49">
        <v>8.2754501214400005</v>
      </c>
      <c r="AC303" s="49">
        <v>26.729077712700001</v>
      </c>
      <c r="AD303" s="49">
        <v>40.145618876900002</v>
      </c>
      <c r="AE303" s="49">
        <v>19.179917486000001</v>
      </c>
      <c r="AF303" s="49">
        <v>12.047439988000001</v>
      </c>
      <c r="AG303" s="49">
        <v>32.8280644345</v>
      </c>
      <c r="AH303" s="49">
        <v>35.837399557200001</v>
      </c>
      <c r="AI303" s="49">
        <v>36.643999305999998</v>
      </c>
      <c r="AJ303" s="49">
        <v>5.0619477409</v>
      </c>
      <c r="AK303" s="49">
        <v>40.863797009599999</v>
      </c>
      <c r="AL303" s="49">
        <v>33.835828311299998</v>
      </c>
      <c r="AM303" s="49">
        <v>47.163807001899997</v>
      </c>
      <c r="AN303" s="49">
        <v>61.766298516600003</v>
      </c>
      <c r="AO303" s="49">
        <v>43.300420068500003</v>
      </c>
      <c r="AP303" s="49">
        <v>34.483441979699997</v>
      </c>
      <c r="AQ303" s="49">
        <v>15.82</v>
      </c>
      <c r="AR303" s="49">
        <v>19.445897181199999</v>
      </c>
      <c r="AS303" s="49">
        <v>12.9216143459</v>
      </c>
      <c r="AT303" s="49">
        <v>22.936038830499999</v>
      </c>
      <c r="AU303" s="49">
        <v>10.2617007362</v>
      </c>
      <c r="AV303" s="49">
        <v>33.534857768599998</v>
      </c>
      <c r="AW303" s="49">
        <v>23.079458596799999</v>
      </c>
      <c r="AX303" s="49">
        <v>24.955139191400001</v>
      </c>
      <c r="AY303" s="49">
        <v>16.650452226599999</v>
      </c>
      <c r="AZ303" s="49">
        <v>16.587464595499998</v>
      </c>
      <c r="BA303" s="49">
        <v>3.26585670973</v>
      </c>
      <c r="BB303" s="49">
        <v>20.768869588699999</v>
      </c>
      <c r="BC303" s="49">
        <v>24.391850937099999</v>
      </c>
      <c r="BD303" s="49">
        <v>45.590819225399997</v>
      </c>
      <c r="BE303" s="49">
        <v>46.106177204200002</v>
      </c>
      <c r="BF303" s="49">
        <v>28.176923243499999</v>
      </c>
      <c r="BG303" s="49">
        <v>3.85</v>
      </c>
      <c r="BH303" s="49">
        <v>11.96</v>
      </c>
      <c r="BI303" s="49">
        <v>9.5271480010899996</v>
      </c>
      <c r="BJ303" s="49">
        <v>22.716870170100002</v>
      </c>
      <c r="BK303" s="49">
        <v>18.701436899699999</v>
      </c>
      <c r="BL303" s="49">
        <v>25.410444018</v>
      </c>
      <c r="BM303" s="49">
        <v>16.594340956</v>
      </c>
      <c r="BN303" s="49">
        <v>17.637437666099999</v>
      </c>
      <c r="BO303" s="49">
        <v>11.75</v>
      </c>
      <c r="BP303" s="49">
        <v>23.35</v>
      </c>
      <c r="BQ303" s="49">
        <v>6.7058764430700002</v>
      </c>
      <c r="BR303" s="49">
        <v>31.222747958300001</v>
      </c>
      <c r="BS303" s="49">
        <v>23.91</v>
      </c>
      <c r="BT303">
        <v>10.4347392524</v>
      </c>
    </row>
    <row r="304" spans="1:72" x14ac:dyDescent="0.3">
      <c r="A304" s="48">
        <v>44321</v>
      </c>
      <c r="B304" s="51">
        <v>119564</v>
      </c>
      <c r="C304" s="49">
        <v>94.708604471399994</v>
      </c>
      <c r="D304" s="49">
        <v>16.422203174900002</v>
      </c>
      <c r="E304" s="49">
        <v>22.055783669499998</v>
      </c>
      <c r="F304" s="49">
        <v>16.455462985400001</v>
      </c>
      <c r="G304" s="49">
        <v>20.488135652</v>
      </c>
      <c r="H304" s="49">
        <v>14.3018484132</v>
      </c>
      <c r="I304" s="49">
        <v>16.023702928199999</v>
      </c>
      <c r="J304" s="49">
        <v>26.233698673500001</v>
      </c>
      <c r="K304" s="49">
        <v>34.699899344899997</v>
      </c>
      <c r="L304" s="49">
        <v>60.581956770200001</v>
      </c>
      <c r="M304" s="49">
        <v>28.4709790609</v>
      </c>
      <c r="N304" s="49">
        <v>9.1952902934100003</v>
      </c>
      <c r="O304" s="49">
        <v>33.980055152699997</v>
      </c>
      <c r="P304" s="49">
        <v>29.959590480399999</v>
      </c>
      <c r="Q304" s="49">
        <v>23.147425897000002</v>
      </c>
      <c r="R304" s="49">
        <v>36.736125316900001</v>
      </c>
      <c r="S304" s="49">
        <v>14.83</v>
      </c>
      <c r="T304" s="49">
        <v>17.744428444</v>
      </c>
      <c r="U304" s="49">
        <v>26.293282115099998</v>
      </c>
      <c r="V304" s="49">
        <v>21.1787282367</v>
      </c>
      <c r="W304" s="49">
        <v>19.399999999999999</v>
      </c>
      <c r="X304" s="49">
        <v>39.653540518</v>
      </c>
      <c r="Y304" s="49">
        <v>20.993090566700001</v>
      </c>
      <c r="Z304" s="49">
        <v>20.89</v>
      </c>
      <c r="AA304" s="49">
        <v>33.2469652602</v>
      </c>
      <c r="AB304" s="49">
        <v>8.3513716821799999</v>
      </c>
      <c r="AC304" s="49">
        <v>26.671698655</v>
      </c>
      <c r="AD304" s="49">
        <v>38.264711403900002</v>
      </c>
      <c r="AE304" s="49">
        <v>20.589092883199999</v>
      </c>
      <c r="AF304" s="49">
        <v>12.0375650372</v>
      </c>
      <c r="AG304" s="49">
        <v>32.341502075999998</v>
      </c>
      <c r="AH304" s="49">
        <v>34.432765910100002</v>
      </c>
      <c r="AI304" s="49">
        <v>37.049414435400003</v>
      </c>
      <c r="AJ304" s="49">
        <v>5.1042717186599997</v>
      </c>
      <c r="AK304" s="49">
        <v>41.097839375100001</v>
      </c>
      <c r="AL304" s="49">
        <v>34.001093282500001</v>
      </c>
      <c r="AM304" s="49">
        <v>46.407318216299998</v>
      </c>
      <c r="AN304" s="49">
        <v>64.119300364799997</v>
      </c>
      <c r="AO304" s="49">
        <v>44.3127481605</v>
      </c>
      <c r="AP304" s="49">
        <v>35.284359085399998</v>
      </c>
      <c r="AQ304" s="49">
        <v>15.71</v>
      </c>
      <c r="AR304" s="49">
        <v>19.8855783096</v>
      </c>
      <c r="AS304" s="49">
        <v>12.285473332</v>
      </c>
      <c r="AT304" s="49">
        <v>22.801177619400001</v>
      </c>
      <c r="AU304" s="49">
        <v>10.102604600799999</v>
      </c>
      <c r="AV304" s="49">
        <v>33.6538108556</v>
      </c>
      <c r="AW304" s="49">
        <v>22.961706256999999</v>
      </c>
      <c r="AX304" s="49">
        <v>23.921814077299999</v>
      </c>
      <c r="AY304" s="49">
        <v>16.759160293299999</v>
      </c>
      <c r="AZ304" s="49">
        <v>17.096918219199999</v>
      </c>
      <c r="BA304" s="49">
        <v>3.2471411985</v>
      </c>
      <c r="BB304" s="49">
        <v>20.178494424299998</v>
      </c>
      <c r="BC304" s="49">
        <v>24.685614487700001</v>
      </c>
      <c r="BD304" s="49">
        <v>45.989825634200002</v>
      </c>
      <c r="BE304" s="49">
        <v>46.7490132227</v>
      </c>
      <c r="BF304" s="49">
        <v>28.8518196086</v>
      </c>
      <c r="BG304" s="49">
        <v>3.88</v>
      </c>
      <c r="BH304" s="49">
        <v>12.1</v>
      </c>
      <c r="BI304" s="49">
        <v>9.8848867600200006</v>
      </c>
      <c r="BJ304" s="49">
        <v>22.428218706700001</v>
      </c>
      <c r="BK304" s="49">
        <v>18.684451035199999</v>
      </c>
      <c r="BL304" s="49">
        <v>25.519501717699999</v>
      </c>
      <c r="BM304" s="49">
        <v>16.488460590300001</v>
      </c>
      <c r="BN304" s="49">
        <v>18.544673121300001</v>
      </c>
      <c r="BO304" s="49">
        <v>11.85</v>
      </c>
      <c r="BP304" s="49">
        <v>23.45</v>
      </c>
      <c r="BQ304" s="49">
        <v>6.69645807728</v>
      </c>
      <c r="BR304" s="49">
        <v>31.329343311300001</v>
      </c>
      <c r="BS304" s="49">
        <v>24.19</v>
      </c>
      <c r="BT304">
        <v>10.568640581</v>
      </c>
    </row>
    <row r="305" spans="1:72" x14ac:dyDescent="0.3">
      <c r="A305" s="48">
        <v>44320</v>
      </c>
      <c r="B305" s="51">
        <v>117712</v>
      </c>
      <c r="C305" s="49">
        <v>94.1867704119</v>
      </c>
      <c r="D305" s="49">
        <v>15.774411694299999</v>
      </c>
      <c r="E305" s="49">
        <v>21.445576331000002</v>
      </c>
      <c r="F305" s="49">
        <v>15.8084960646</v>
      </c>
      <c r="G305" s="49">
        <v>20.453759585499999</v>
      </c>
      <c r="H305" s="49">
        <v>14.090111760999999</v>
      </c>
      <c r="I305" s="49">
        <v>15.765456842200001</v>
      </c>
      <c r="J305" s="49">
        <v>26.332321600899999</v>
      </c>
      <c r="K305" s="49">
        <v>34.591922288900001</v>
      </c>
      <c r="L305" s="49">
        <v>61.703116359699997</v>
      </c>
      <c r="M305" s="49">
        <v>27.9299846117</v>
      </c>
      <c r="N305" s="49">
        <v>8.9341116269</v>
      </c>
      <c r="O305" s="49">
        <v>32.991295264999998</v>
      </c>
      <c r="P305" s="49">
        <v>28.394212748400001</v>
      </c>
      <c r="Q305" s="49">
        <v>22.952418096700001</v>
      </c>
      <c r="R305" s="49">
        <v>36.469857194299998</v>
      </c>
      <c r="S305" s="49">
        <v>14.58</v>
      </c>
      <c r="T305" s="49">
        <v>17.624649274199999</v>
      </c>
      <c r="U305" s="49">
        <v>26.066104996899998</v>
      </c>
      <c r="V305" s="49">
        <v>20.972094911999999</v>
      </c>
      <c r="W305" s="49">
        <v>19.052</v>
      </c>
      <c r="X305" s="49">
        <v>39.432218431400003</v>
      </c>
      <c r="Y305" s="49">
        <v>20.6363206913</v>
      </c>
      <c r="Z305" s="49">
        <v>20.49</v>
      </c>
      <c r="AA305" s="49">
        <v>32.596938337399997</v>
      </c>
      <c r="AB305" s="49">
        <v>8.2478422811600005</v>
      </c>
      <c r="AC305" s="49">
        <v>26.183976664500001</v>
      </c>
      <c r="AD305" s="49">
        <v>37.951226825100001</v>
      </c>
      <c r="AE305" s="49">
        <v>20.144587892099999</v>
      </c>
      <c r="AF305" s="49">
        <v>12.017815135599999</v>
      </c>
      <c r="AG305" s="49">
        <v>32.152835039000003</v>
      </c>
      <c r="AH305" s="49">
        <v>34.038313995499998</v>
      </c>
      <c r="AI305" s="49">
        <v>37.123126277099999</v>
      </c>
      <c r="AJ305" s="49">
        <v>5.0788773320000002</v>
      </c>
      <c r="AK305" s="49">
        <v>40.788903452699998</v>
      </c>
      <c r="AL305" s="49">
        <v>33.235655521200002</v>
      </c>
      <c r="AM305" s="49">
        <v>44.959716219199997</v>
      </c>
      <c r="AN305" s="49">
        <v>64.560488211399999</v>
      </c>
      <c r="AO305" s="49">
        <v>42.194515430300001</v>
      </c>
      <c r="AP305" s="49">
        <v>35.705771619700002</v>
      </c>
      <c r="AQ305" s="49">
        <v>15.91</v>
      </c>
      <c r="AR305" s="49">
        <v>19.7356870158</v>
      </c>
      <c r="AS305" s="49">
        <v>11.649332318000001</v>
      </c>
      <c r="AT305" s="49">
        <v>22.781911732099999</v>
      </c>
      <c r="AU305" s="49">
        <v>9.8838474145599999</v>
      </c>
      <c r="AV305" s="49">
        <v>32.632796859099997</v>
      </c>
      <c r="AW305" s="49">
        <v>23.146745648100001</v>
      </c>
      <c r="AX305" s="49">
        <v>23.7056937921</v>
      </c>
      <c r="AY305" s="49">
        <v>16.895045376799999</v>
      </c>
      <c r="AZ305" s="49">
        <v>16.656543052899998</v>
      </c>
      <c r="BA305" s="49">
        <v>3.1816369091899999</v>
      </c>
      <c r="BB305" s="49">
        <v>19.314960601799999</v>
      </c>
      <c r="BC305" s="49">
        <v>24.382374693599999</v>
      </c>
      <c r="BD305" s="49">
        <v>44.150926533000003</v>
      </c>
      <c r="BE305" s="49">
        <v>44.691937963500003</v>
      </c>
      <c r="BF305" s="49">
        <v>28.5540712122</v>
      </c>
      <c r="BG305" s="49">
        <v>3.77</v>
      </c>
      <c r="BH305" s="49">
        <v>11.94</v>
      </c>
      <c r="BI305" s="49">
        <v>9.4706629338900008</v>
      </c>
      <c r="BJ305" s="49">
        <v>22.418596991200001</v>
      </c>
      <c r="BK305" s="49">
        <v>18.650479306000001</v>
      </c>
      <c r="BL305" s="49">
        <v>25.083270919099999</v>
      </c>
      <c r="BM305" s="49">
        <v>16.344078273400001</v>
      </c>
      <c r="BN305" s="49">
        <v>17.9229977472</v>
      </c>
      <c r="BO305" s="49">
        <v>11.86</v>
      </c>
      <c r="BP305" s="49">
        <v>23.04</v>
      </c>
      <c r="BQ305" s="49">
        <v>6.4892540298799997</v>
      </c>
      <c r="BR305" s="49">
        <v>31.154914551800001</v>
      </c>
      <c r="BS305" s="49">
        <v>23.17</v>
      </c>
      <c r="BT305">
        <v>10.5973337228</v>
      </c>
    </row>
    <row r="306" spans="1:72" x14ac:dyDescent="0.3">
      <c r="A306" s="48">
        <v>44319</v>
      </c>
      <c r="B306" s="51">
        <v>119209</v>
      </c>
      <c r="C306" s="49">
        <v>92.783806710899995</v>
      </c>
      <c r="D306" s="49">
        <v>16.146547225700001</v>
      </c>
      <c r="E306" s="49">
        <v>22.401032558400001</v>
      </c>
      <c r="F306" s="49">
        <v>16.181205268999999</v>
      </c>
      <c r="G306" s="49">
        <v>21.090597867100001</v>
      </c>
      <c r="H306" s="49">
        <v>14.244102053500001</v>
      </c>
      <c r="I306" s="49">
        <v>16.020591529600001</v>
      </c>
      <c r="J306" s="49">
        <v>26.673018986199999</v>
      </c>
      <c r="K306" s="49">
        <v>36.123233264200003</v>
      </c>
      <c r="L306" s="49">
        <v>63.050474813900003</v>
      </c>
      <c r="M306" s="49">
        <v>27.269787995800002</v>
      </c>
      <c r="N306" s="49">
        <v>9.1772779715800006</v>
      </c>
      <c r="O306" s="49">
        <v>33.725522904400002</v>
      </c>
      <c r="P306" s="49">
        <v>28.2637646041</v>
      </c>
      <c r="Q306" s="49">
        <v>23.127925117</v>
      </c>
      <c r="R306" s="49">
        <v>36.389976757500001</v>
      </c>
      <c r="S306" s="49">
        <v>14.7</v>
      </c>
      <c r="T306" s="49">
        <v>18.1831198024</v>
      </c>
      <c r="U306" s="49">
        <v>26.3723002431</v>
      </c>
      <c r="V306" s="49">
        <v>21.5896197904</v>
      </c>
      <c r="W306" s="49">
        <v>18.372</v>
      </c>
      <c r="X306" s="49">
        <v>39.635097010800003</v>
      </c>
      <c r="Y306" s="49">
        <v>20.908592438300001</v>
      </c>
      <c r="Z306" s="49">
        <v>20.57</v>
      </c>
      <c r="AA306" s="49">
        <v>32.8263596042</v>
      </c>
      <c r="AB306" s="49">
        <v>8.3513716821799999</v>
      </c>
      <c r="AC306" s="49">
        <v>26.327424308800001</v>
      </c>
      <c r="AD306" s="49">
        <v>39.185572354199998</v>
      </c>
      <c r="AE306" s="49">
        <v>20.399941823199999</v>
      </c>
      <c r="AF306" s="49">
        <v>12.4918127744</v>
      </c>
      <c r="AG306" s="49">
        <v>32.222343947399999</v>
      </c>
      <c r="AH306" s="49">
        <v>35.673846324300001</v>
      </c>
      <c r="AI306" s="49">
        <v>37.970812456700003</v>
      </c>
      <c r="AJ306" s="49">
        <v>5.1889196742000001</v>
      </c>
      <c r="AK306" s="49">
        <v>40.891882093500001</v>
      </c>
      <c r="AL306" s="49">
        <v>34.166358253699997</v>
      </c>
      <c r="AM306" s="49">
        <v>44.660856452099999</v>
      </c>
      <c r="AN306" s="49">
        <v>65.433059730099998</v>
      </c>
      <c r="AO306" s="49">
        <v>42.568821615499999</v>
      </c>
      <c r="AP306" s="49">
        <v>35.764999203000002</v>
      </c>
      <c r="AQ306" s="49">
        <v>15.96</v>
      </c>
      <c r="AR306" s="49">
        <v>20.165375391400001</v>
      </c>
      <c r="AS306" s="49">
        <v>11.601621742000001</v>
      </c>
      <c r="AT306" s="49">
        <v>23.119064759800001</v>
      </c>
      <c r="AU306" s="49">
        <v>9.9335649568900006</v>
      </c>
      <c r="AV306" s="49">
        <v>32.860790275799999</v>
      </c>
      <c r="AW306" s="49">
        <v>23.2392653436</v>
      </c>
      <c r="AX306" s="49">
        <v>23.952205992500001</v>
      </c>
      <c r="AY306" s="49">
        <v>16.985635432399999</v>
      </c>
      <c r="AZ306" s="49">
        <v>16.293881151299999</v>
      </c>
      <c r="BA306" s="49">
        <v>3.2003524204199998</v>
      </c>
      <c r="BB306" s="49">
        <v>19.147540779100002</v>
      </c>
      <c r="BC306" s="49">
        <v>23.7758951054</v>
      </c>
      <c r="BD306" s="49">
        <v>44.064186009300002</v>
      </c>
      <c r="BE306" s="49">
        <v>39.282225623099997</v>
      </c>
      <c r="BF306" s="49">
        <v>28.782344982800002</v>
      </c>
      <c r="BG306" s="49">
        <v>3.86</v>
      </c>
      <c r="BH306" s="49">
        <v>11.87</v>
      </c>
      <c r="BI306" s="49">
        <v>9.3671069773499998</v>
      </c>
      <c r="BJ306" s="49">
        <v>22.620653015599999</v>
      </c>
      <c r="BK306" s="49">
        <v>18.794859154899999</v>
      </c>
      <c r="BL306" s="49">
        <v>24.492541712600001</v>
      </c>
      <c r="BM306" s="49">
        <v>16.575089980400001</v>
      </c>
      <c r="BN306" s="49">
        <v>18.4398197714</v>
      </c>
      <c r="BO306" s="49">
        <v>12</v>
      </c>
      <c r="BP306" s="49">
        <v>22.95</v>
      </c>
      <c r="BQ306" s="49">
        <v>6.5646009562099996</v>
      </c>
      <c r="BR306" s="49">
        <v>31.377795744499998</v>
      </c>
      <c r="BS306" s="49">
        <v>23.44</v>
      </c>
      <c r="BT306">
        <v>9.8800051766100001</v>
      </c>
    </row>
    <row r="307" spans="1:72" x14ac:dyDescent="0.3">
      <c r="A307" s="48">
        <v>44316</v>
      </c>
      <c r="B307" s="51">
        <v>118893</v>
      </c>
      <c r="C307" s="49">
        <v>93.262867486800005</v>
      </c>
      <c r="D307" s="49">
        <v>16.277483801599999</v>
      </c>
      <c r="E307" s="49">
        <v>22.091914367099999</v>
      </c>
      <c r="F307" s="49">
        <v>16.2444955112</v>
      </c>
      <c r="G307" s="49">
        <v>20.480894101400001</v>
      </c>
      <c r="H307" s="49">
        <v>14.3788435594</v>
      </c>
      <c r="I307" s="49">
        <v>16.023702928199999</v>
      </c>
      <c r="J307" s="49">
        <v>26.5743960589</v>
      </c>
      <c r="K307" s="49">
        <v>36.113417168300003</v>
      </c>
      <c r="L307" s="49">
        <v>63.213621627099997</v>
      </c>
      <c r="M307" s="49">
        <v>27.618225098700002</v>
      </c>
      <c r="N307" s="49">
        <v>9.0601978797000005</v>
      </c>
      <c r="O307" s="49">
        <v>34.2737462085</v>
      </c>
      <c r="P307" s="49">
        <v>28.889915696900001</v>
      </c>
      <c r="Q307" s="49">
        <v>23.761700468000001</v>
      </c>
      <c r="R307" s="49">
        <v>35.857440512300002</v>
      </c>
      <c r="S307" s="49">
        <v>14.67</v>
      </c>
      <c r="T307" s="49">
        <v>17.670196817800001</v>
      </c>
      <c r="U307" s="49">
        <v>25.977209602799999</v>
      </c>
      <c r="V307" s="49">
        <v>21.390111752799999</v>
      </c>
      <c r="W307" s="49">
        <v>18.315999999999999</v>
      </c>
      <c r="X307" s="49">
        <v>39.684789366499999</v>
      </c>
      <c r="Y307" s="49">
        <v>20.964924523899999</v>
      </c>
      <c r="Z307" s="49">
        <v>20.79</v>
      </c>
      <c r="AA307" s="49">
        <v>33.132254626799998</v>
      </c>
      <c r="AB307" s="49">
        <v>8.1886783461700006</v>
      </c>
      <c r="AC307" s="49">
        <v>26.643009126100001</v>
      </c>
      <c r="AD307" s="49">
        <v>41.908969632800002</v>
      </c>
      <c r="AE307" s="49">
        <v>19.964894385099999</v>
      </c>
      <c r="AF307" s="49">
        <v>11.889440775000001</v>
      </c>
      <c r="AG307" s="49">
        <v>30.8818150004</v>
      </c>
      <c r="AH307" s="49">
        <v>35.577638540300001</v>
      </c>
      <c r="AI307" s="49">
        <v>37.473257525199998</v>
      </c>
      <c r="AJ307" s="49">
        <v>5.29896201639</v>
      </c>
      <c r="AK307" s="49">
        <v>41.247626488999998</v>
      </c>
      <c r="AL307" s="49">
        <v>33.513996525300001</v>
      </c>
      <c r="AM307" s="49">
        <v>45.3305363188</v>
      </c>
      <c r="AN307" s="49">
        <v>66.001701843399999</v>
      </c>
      <c r="AO307" s="49">
        <v>44.6615334695</v>
      </c>
      <c r="AP307" s="49">
        <v>35.367328286899998</v>
      </c>
      <c r="AQ307" s="49">
        <v>15.4</v>
      </c>
      <c r="AR307" s="49">
        <v>20.015484097600002</v>
      </c>
      <c r="AS307" s="49">
        <v>11.816319334199999</v>
      </c>
      <c r="AT307" s="49">
        <v>22.1846692258</v>
      </c>
      <c r="AU307" s="49">
        <v>9.4662200590199994</v>
      </c>
      <c r="AV307" s="49">
        <v>32.424628956900001</v>
      </c>
      <c r="AW307" s="49">
        <v>23.422761466699999</v>
      </c>
      <c r="AX307" s="49">
        <v>23.9792210281</v>
      </c>
      <c r="AY307" s="49">
        <v>17.021871454700001</v>
      </c>
      <c r="AZ307" s="49">
        <v>16.7428911248</v>
      </c>
      <c r="BA307" s="49">
        <v>3.1989246273199998</v>
      </c>
      <c r="BB307" s="49">
        <v>19.7819737915</v>
      </c>
      <c r="BC307" s="49">
        <v>24.211802309399999</v>
      </c>
      <c r="BD307" s="49">
        <v>42.320701484200001</v>
      </c>
      <c r="BE307" s="49">
        <v>39.292115408000001</v>
      </c>
      <c r="BF307" s="49">
        <v>29.040393592899999</v>
      </c>
      <c r="BG307" s="49">
        <v>3.87</v>
      </c>
      <c r="BH307" s="49">
        <v>11.83</v>
      </c>
      <c r="BI307" s="49">
        <v>9.1129241749500007</v>
      </c>
      <c r="BJ307" s="49">
        <v>22.6398964465</v>
      </c>
      <c r="BK307" s="49">
        <v>20.128249524200001</v>
      </c>
      <c r="BL307" s="49">
        <v>24.583423129</v>
      </c>
      <c r="BM307" s="49">
        <v>16.700221321699999</v>
      </c>
      <c r="BN307" s="49">
        <v>17.932749106100001</v>
      </c>
      <c r="BO307" s="49">
        <v>12.03</v>
      </c>
      <c r="BP307" s="49">
        <v>23.97</v>
      </c>
      <c r="BQ307" s="49">
        <v>6.4327438351400001</v>
      </c>
      <c r="BR307" s="49">
        <v>31.3099623381</v>
      </c>
      <c r="BS307" s="49">
        <v>23.45</v>
      </c>
      <c r="BT307">
        <v>10.4147877502</v>
      </c>
    </row>
    <row r="308" spans="1:72" x14ac:dyDescent="0.3">
      <c r="A308" s="48">
        <v>44315</v>
      </c>
      <c r="B308" s="51">
        <v>120065</v>
      </c>
      <c r="C308" s="49">
        <v>95.769381903799996</v>
      </c>
      <c r="D308" s="49">
        <v>16.277483801599999</v>
      </c>
      <c r="E308" s="49">
        <v>21.9233963135</v>
      </c>
      <c r="F308" s="49">
        <v>16.230431012899999</v>
      </c>
      <c r="G308" s="49">
        <v>20.412195085600001</v>
      </c>
      <c r="H308" s="49">
        <v>14.686824144399999</v>
      </c>
      <c r="I308" s="49">
        <v>16.350399784</v>
      </c>
      <c r="J308" s="49">
        <v>26.5743960589</v>
      </c>
      <c r="K308" s="49">
        <v>35.563715792499998</v>
      </c>
      <c r="L308" s="49">
        <v>62.2993344092</v>
      </c>
      <c r="M308" s="49">
        <v>28.2417441248</v>
      </c>
      <c r="N308" s="49">
        <v>9.1502594888399997</v>
      </c>
      <c r="O308" s="49">
        <v>34.743651897699998</v>
      </c>
      <c r="P308" s="49">
        <v>29.9074112226</v>
      </c>
      <c r="Q308" s="49">
        <v>24.519347354200001</v>
      </c>
      <c r="R308" s="49">
        <v>35.475789536500002</v>
      </c>
      <c r="S308" s="49">
        <v>15.08</v>
      </c>
      <c r="T308" s="49">
        <v>17.738586549099999</v>
      </c>
      <c r="U308" s="49">
        <v>24.979605735900002</v>
      </c>
      <c r="V308" s="49">
        <v>21.736875723000001</v>
      </c>
      <c r="W308" s="49">
        <v>18.52</v>
      </c>
      <c r="X308" s="49">
        <v>39.868515243200001</v>
      </c>
      <c r="Y308" s="49">
        <v>21.3592491231</v>
      </c>
      <c r="Z308" s="49">
        <v>21.24</v>
      </c>
      <c r="AA308" s="49">
        <v>33.543301063299999</v>
      </c>
      <c r="AB308" s="49">
        <v>8.3010951731800002</v>
      </c>
      <c r="AC308" s="49">
        <v>26.968157119800001</v>
      </c>
      <c r="AD308" s="49">
        <v>41.538763938000002</v>
      </c>
      <c r="AE308" s="49">
        <v>20.144587892099999</v>
      </c>
      <c r="AF308" s="49">
        <v>12.2745638566</v>
      </c>
      <c r="AG308" s="49">
        <v>30.9811134409</v>
      </c>
      <c r="AH308" s="49">
        <v>35.173565847299997</v>
      </c>
      <c r="AI308" s="49">
        <v>38.284087783899999</v>
      </c>
      <c r="AJ308" s="49">
        <v>5.3332006330699997</v>
      </c>
      <c r="AK308" s="49">
        <v>42.202519340099997</v>
      </c>
      <c r="AL308" s="49">
        <v>33.948904344200002</v>
      </c>
      <c r="AM308" s="49">
        <v>46.298152971299999</v>
      </c>
      <c r="AN308" s="49">
        <v>66.991923454499997</v>
      </c>
      <c r="AO308" s="49">
        <v>47.970740425599999</v>
      </c>
      <c r="AP308" s="49">
        <v>34.648136204499998</v>
      </c>
      <c r="AQ308" s="49">
        <v>15.1</v>
      </c>
      <c r="AR308" s="49">
        <v>20.245317414700001</v>
      </c>
      <c r="AS308" s="49">
        <v>12.1264380785</v>
      </c>
      <c r="AT308" s="49">
        <v>22.569986971799999</v>
      </c>
      <c r="AU308" s="49">
        <v>9.69492075372</v>
      </c>
      <c r="AV308" s="49">
        <v>33.0986964497</v>
      </c>
      <c r="AW308" s="49">
        <v>24.356479726100002</v>
      </c>
      <c r="AX308" s="49">
        <v>24.570174933200001</v>
      </c>
      <c r="AY308" s="49">
        <v>17.3208186383</v>
      </c>
      <c r="AZ308" s="49">
        <v>16.751525931900002</v>
      </c>
      <c r="BA308" s="49">
        <v>3.2545580991</v>
      </c>
      <c r="BB308" s="49">
        <v>20.079878675900002</v>
      </c>
      <c r="BC308" s="49">
        <v>24.192849822300001</v>
      </c>
      <c r="BD308" s="49">
        <v>43.619454862700003</v>
      </c>
      <c r="BE308" s="49">
        <v>37.8185374579</v>
      </c>
      <c r="BF308" s="49">
        <v>29.695440065</v>
      </c>
      <c r="BG308" s="49">
        <v>3.93</v>
      </c>
      <c r="BH308" s="49">
        <v>12.1</v>
      </c>
      <c r="BI308" s="49">
        <v>9.2729651986799997</v>
      </c>
      <c r="BJ308" s="49">
        <v>23.169090796100001</v>
      </c>
      <c r="BK308" s="49">
        <v>18.650479306000001</v>
      </c>
      <c r="BL308" s="49">
        <v>24.519806137500002</v>
      </c>
      <c r="BM308" s="49">
        <v>16.680407192499999</v>
      </c>
      <c r="BN308" s="49">
        <v>17.425678440799999</v>
      </c>
      <c r="BO308" s="49">
        <v>12.18</v>
      </c>
      <c r="BP308" s="49">
        <v>25</v>
      </c>
      <c r="BQ308" s="49">
        <v>6.4515805667199997</v>
      </c>
      <c r="BR308" s="49">
        <v>31.373963029199999</v>
      </c>
      <c r="BS308" s="49">
        <v>23.84</v>
      </c>
      <c r="BT308">
        <v>10.2849506812</v>
      </c>
    </row>
    <row r="309" spans="1:72" x14ac:dyDescent="0.3">
      <c r="A309" s="48">
        <v>44314</v>
      </c>
      <c r="B309" s="51">
        <v>121052</v>
      </c>
      <c r="C309" s="49">
        <v>95.743717933599996</v>
      </c>
      <c r="D309" s="49">
        <v>16.498008560999999</v>
      </c>
      <c r="E309" s="49">
        <v>22.637591874200002</v>
      </c>
      <c r="F309" s="49">
        <v>16.560946722499999</v>
      </c>
      <c r="G309" s="49">
        <v>21.039073605199999</v>
      </c>
      <c r="H309" s="49">
        <v>14.638702178000001</v>
      </c>
      <c r="I309" s="49">
        <v>16.677096639799998</v>
      </c>
      <c r="J309" s="49">
        <v>27.166133623</v>
      </c>
      <c r="K309" s="49">
        <v>36.083968880299999</v>
      </c>
      <c r="L309" s="49">
        <v>62.053558275299999</v>
      </c>
      <c r="M309" s="49">
        <v>28.061400700099998</v>
      </c>
      <c r="N309" s="49">
        <v>9.3664073507799994</v>
      </c>
      <c r="O309" s="49">
        <v>35.732411785499998</v>
      </c>
      <c r="P309" s="49">
        <v>30.1509144254</v>
      </c>
      <c r="Q309" s="49">
        <v>24.1121121529</v>
      </c>
      <c r="R309" s="49">
        <v>35.502416348799997</v>
      </c>
      <c r="S309" s="49">
        <v>15.25</v>
      </c>
      <c r="T309" s="49">
        <v>18.362642846899998</v>
      </c>
      <c r="U309" s="49">
        <v>25.285800982200001</v>
      </c>
      <c r="V309" s="49">
        <v>21.708374574800001</v>
      </c>
      <c r="W309" s="49">
        <v>18.454000000000001</v>
      </c>
      <c r="X309" s="49">
        <v>39.445945726799998</v>
      </c>
      <c r="Y309" s="49">
        <v>21.096366057000001</v>
      </c>
      <c r="Z309" s="49">
        <v>21.45</v>
      </c>
      <c r="AA309" s="49">
        <v>33.1513730657</v>
      </c>
      <c r="AB309" s="49">
        <v>8.3484285740199997</v>
      </c>
      <c r="AC309" s="49">
        <v>26.8916517095</v>
      </c>
      <c r="AD309" s="49">
        <v>39.801511894800001</v>
      </c>
      <c r="AE309" s="49">
        <v>19.785200878099999</v>
      </c>
      <c r="AF309" s="49">
        <v>12.165939397700001</v>
      </c>
      <c r="AG309" s="49">
        <v>30.7328673397</v>
      </c>
      <c r="AH309" s="49">
        <v>35.375602193799999</v>
      </c>
      <c r="AI309" s="49">
        <v>38.293301764100001</v>
      </c>
      <c r="AJ309" s="49">
        <v>5.32484138442</v>
      </c>
      <c r="AK309" s="49">
        <v>42.024647142299997</v>
      </c>
      <c r="AL309" s="49">
        <v>35.314514895599999</v>
      </c>
      <c r="AM309" s="49">
        <v>47.339492797299997</v>
      </c>
      <c r="AN309" s="49">
        <v>62.207486363100003</v>
      </c>
      <c r="AO309" s="49">
        <v>46.983933209900002</v>
      </c>
      <c r="AP309" s="49">
        <v>34.343537204900002</v>
      </c>
      <c r="AQ309" s="49">
        <v>15.78</v>
      </c>
      <c r="AR309" s="49">
        <v>20.635034778600001</v>
      </c>
      <c r="AS309" s="49">
        <v>12.277521569299999</v>
      </c>
      <c r="AT309" s="49">
        <v>23.070900041600002</v>
      </c>
      <c r="AU309" s="49">
        <v>9.8838474145599999</v>
      </c>
      <c r="AV309" s="49">
        <v>32.622884101799997</v>
      </c>
      <c r="AW309" s="49">
        <v>24.1649477755</v>
      </c>
      <c r="AX309" s="49">
        <v>24.934877914600001</v>
      </c>
      <c r="AY309" s="49">
        <v>16.994694438</v>
      </c>
      <c r="AZ309" s="49">
        <v>16.4493076806</v>
      </c>
      <c r="BA309" s="49">
        <v>3.2731025896900001</v>
      </c>
      <c r="BB309" s="49">
        <v>20.079878675900002</v>
      </c>
      <c r="BC309" s="49">
        <v>24.135992360900001</v>
      </c>
      <c r="BD309" s="49">
        <v>42.719033788600001</v>
      </c>
      <c r="BE309" s="49">
        <v>38.095451435100003</v>
      </c>
      <c r="BF309" s="49">
        <v>29.209420567599999</v>
      </c>
      <c r="BG309" s="49">
        <v>4</v>
      </c>
      <c r="BH309" s="49">
        <v>12.22</v>
      </c>
      <c r="BI309" s="49">
        <v>9.39534951095</v>
      </c>
      <c r="BJ309" s="49">
        <v>23.544337698500001</v>
      </c>
      <c r="BK309" s="49">
        <v>18.1663821655</v>
      </c>
      <c r="BL309" s="49">
        <v>24.456189146100002</v>
      </c>
      <c r="BM309" s="49">
        <v>16.708839704799999</v>
      </c>
      <c r="BN309" s="49">
        <v>17.7474732861</v>
      </c>
      <c r="BO309" s="49">
        <v>11.65</v>
      </c>
      <c r="BP309" s="49">
        <v>25.09</v>
      </c>
      <c r="BQ309" s="49">
        <v>6.4798356640900003</v>
      </c>
      <c r="BR309" s="49">
        <v>31.6035286123</v>
      </c>
      <c r="BS309" s="49">
        <v>24.14</v>
      </c>
      <c r="BT309">
        <v>10.2571284521</v>
      </c>
    </row>
    <row r="310" spans="1:72" x14ac:dyDescent="0.3">
      <c r="A310" s="48">
        <v>44313</v>
      </c>
      <c r="B310" s="51">
        <v>119388</v>
      </c>
      <c r="C310" s="49">
        <v>94.203879725299998</v>
      </c>
      <c r="D310" s="49">
        <v>15.9191310676</v>
      </c>
      <c r="E310" s="49">
        <v>21.693505589600001</v>
      </c>
      <c r="F310" s="49">
        <v>15.991334542200001</v>
      </c>
      <c r="G310" s="49">
        <v>20.0429378754</v>
      </c>
      <c r="H310" s="49">
        <v>14.715697324200001</v>
      </c>
      <c r="I310" s="49">
        <v>16.4748557291</v>
      </c>
      <c r="J310" s="49">
        <v>26.690950427600001</v>
      </c>
      <c r="K310" s="49">
        <v>34.572290823199999</v>
      </c>
      <c r="L310" s="49">
        <v>60.008700841699998</v>
      </c>
      <c r="M310" s="49">
        <v>29.8984373684</v>
      </c>
      <c r="N310" s="49">
        <v>9.0319995898799998</v>
      </c>
      <c r="O310" s="49">
        <v>36.2316865803</v>
      </c>
      <c r="P310" s="49">
        <v>29.942197394400001</v>
      </c>
      <c r="Q310" s="49">
        <v>23.581759332499999</v>
      </c>
      <c r="R310" s="49">
        <v>35.857440512300002</v>
      </c>
      <c r="S310" s="49">
        <v>15.27</v>
      </c>
      <c r="T310" s="49">
        <v>17.524868638800001</v>
      </c>
      <c r="U310" s="49">
        <v>24.2486880513</v>
      </c>
      <c r="V310" s="49">
        <v>21.3568604132</v>
      </c>
      <c r="W310" s="49">
        <v>18.015999999999998</v>
      </c>
      <c r="X310" s="49">
        <v>39.455132020699999</v>
      </c>
      <c r="Y310" s="49">
        <v>21.0212566095</v>
      </c>
      <c r="Z310" s="49">
        <v>21.98</v>
      </c>
      <c r="AA310" s="49">
        <v>33.1226954073</v>
      </c>
      <c r="AB310" s="49">
        <v>7.8869279157900003</v>
      </c>
      <c r="AC310" s="49">
        <v>28.000980158400001</v>
      </c>
      <c r="AD310" s="49">
        <v>39.626816158600001</v>
      </c>
      <c r="AE310" s="49">
        <v>19.255577910100001</v>
      </c>
      <c r="AF310" s="49">
        <v>11.899315725799999</v>
      </c>
      <c r="AG310" s="49">
        <v>30.4548317062</v>
      </c>
      <c r="AH310" s="49">
        <v>34.2932654062</v>
      </c>
      <c r="AI310" s="49">
        <v>37.998454397300002</v>
      </c>
      <c r="AJ310" s="49">
        <v>5.4084338708399997</v>
      </c>
      <c r="AK310" s="49">
        <v>41.322520045899999</v>
      </c>
      <c r="AL310" s="49">
        <v>32.678973513000003</v>
      </c>
      <c r="AM310" s="49">
        <v>46.989307723000003</v>
      </c>
      <c r="AN310" s="49">
        <v>61.236873100700002</v>
      </c>
      <c r="AO310" s="49">
        <v>47.724038621699997</v>
      </c>
      <c r="AP310" s="49">
        <v>34.4196869548</v>
      </c>
      <c r="AQ310" s="49">
        <v>15.93</v>
      </c>
      <c r="AR310" s="49">
        <v>20.934817366200001</v>
      </c>
      <c r="AS310" s="49">
        <v>12.1741486545</v>
      </c>
      <c r="AT310" s="49">
        <v>22.762645844800002</v>
      </c>
      <c r="AU310" s="49">
        <v>9.7048642621799992</v>
      </c>
      <c r="AV310" s="49">
        <v>32.365152413399997</v>
      </c>
      <c r="AW310" s="49">
        <v>23.941493832999999</v>
      </c>
      <c r="AX310" s="49">
        <v>24.637712522299999</v>
      </c>
      <c r="AY310" s="49">
        <v>16.8316323379</v>
      </c>
      <c r="AZ310" s="49">
        <v>17.260979555599999</v>
      </c>
      <c r="BA310" s="49">
        <v>3.3843695332500001</v>
      </c>
      <c r="BB310" s="49">
        <v>20.228813203600001</v>
      </c>
      <c r="BC310" s="49">
        <v>24.079134899500001</v>
      </c>
      <c r="BD310" s="49">
        <v>42.829462788199997</v>
      </c>
      <c r="BE310" s="49">
        <v>38.421814336799997</v>
      </c>
      <c r="BF310" s="49">
        <v>28.965194643099998</v>
      </c>
      <c r="BG310" s="49">
        <v>3.96</v>
      </c>
      <c r="BH310" s="49">
        <v>12.16</v>
      </c>
      <c r="BI310" s="49">
        <v>9.6307039576199998</v>
      </c>
      <c r="BJ310" s="49">
        <v>23.419255397699999</v>
      </c>
      <c r="BK310" s="49">
        <v>17.8096790094</v>
      </c>
      <c r="BL310" s="49">
        <v>24.501629854299999</v>
      </c>
      <c r="BM310" s="49">
        <v>16.9173447947</v>
      </c>
      <c r="BN310" s="49">
        <v>17.4939379534</v>
      </c>
      <c r="BO310" s="49">
        <v>11.25</v>
      </c>
      <c r="BP310" s="49">
        <v>24.64</v>
      </c>
      <c r="BQ310" s="49">
        <v>6.5363458588399999</v>
      </c>
      <c r="BR310" s="49">
        <v>31.7374418691</v>
      </c>
      <c r="BS310" s="49">
        <v>23.85</v>
      </c>
      <c r="BT310">
        <v>10.0809210013</v>
      </c>
    </row>
    <row r="311" spans="1:72" x14ac:dyDescent="0.3">
      <c r="A311" s="48">
        <v>44312</v>
      </c>
      <c r="B311" s="51">
        <v>120594</v>
      </c>
      <c r="C311" s="49">
        <v>92.877907934700005</v>
      </c>
      <c r="D311" s="49">
        <v>16.387746181299999</v>
      </c>
      <c r="E311" s="49">
        <v>22.0298390096</v>
      </c>
      <c r="F311" s="49">
        <v>16.385140494000002</v>
      </c>
      <c r="G311" s="49">
        <v>20.223272791999999</v>
      </c>
      <c r="H311" s="49">
        <v>15.0044291226</v>
      </c>
      <c r="I311" s="49">
        <v>16.493524120899998</v>
      </c>
      <c r="J311" s="49">
        <v>26.9868192096</v>
      </c>
      <c r="K311" s="49">
        <v>35.585468270600003</v>
      </c>
      <c r="L311" s="49">
        <v>60.873832832799998</v>
      </c>
      <c r="M311" s="49">
        <v>31.469236838299999</v>
      </c>
      <c r="N311" s="49">
        <v>9.2297150037800009</v>
      </c>
      <c r="O311" s="49">
        <v>36.530272486999998</v>
      </c>
      <c r="P311" s="49">
        <v>29.829142336</v>
      </c>
      <c r="Q311" s="49">
        <v>23.704876951599999</v>
      </c>
      <c r="R311" s="49">
        <v>36.798254545500001</v>
      </c>
      <c r="S311" s="49">
        <v>15.68</v>
      </c>
      <c r="T311" s="49">
        <v>17.670196817800001</v>
      </c>
      <c r="U311" s="49">
        <v>24.070897263100001</v>
      </c>
      <c r="V311" s="49">
        <v>21.409112518299999</v>
      </c>
      <c r="W311" s="49">
        <v>18.059999999999999</v>
      </c>
      <c r="X311" s="49">
        <v>40.107358882900002</v>
      </c>
      <c r="Y311" s="49">
        <v>21.7723510842</v>
      </c>
      <c r="Z311" s="49">
        <v>23.36</v>
      </c>
      <c r="AA311" s="49">
        <v>33.476386527099997</v>
      </c>
      <c r="AB311" s="49">
        <v>7.9579280170500004</v>
      </c>
      <c r="AC311" s="49">
        <v>27.7045216936</v>
      </c>
      <c r="AD311" s="49">
        <v>40.665285257100003</v>
      </c>
      <c r="AE311" s="49">
        <v>19.936521726100001</v>
      </c>
      <c r="AF311" s="49">
        <v>12.1461894961</v>
      </c>
      <c r="AG311" s="49">
        <v>30.991043285</v>
      </c>
      <c r="AH311" s="49">
        <v>34.9942724669</v>
      </c>
      <c r="AI311" s="49">
        <v>38.606577091399998</v>
      </c>
      <c r="AJ311" s="49">
        <v>5.4167931194800003</v>
      </c>
      <c r="AK311" s="49">
        <v>40.807626841900003</v>
      </c>
      <c r="AL311" s="49">
        <v>33.183466582999998</v>
      </c>
      <c r="AM311" s="49">
        <v>47.477723747600002</v>
      </c>
      <c r="AN311" s="49">
        <v>63.089862056199998</v>
      </c>
      <c r="AO311" s="49">
        <v>45.937577282900001</v>
      </c>
      <c r="AP311" s="49">
        <v>34.521219954599999</v>
      </c>
      <c r="AQ311" s="49">
        <v>16.09</v>
      </c>
      <c r="AR311" s="49">
        <v>21.694266588000001</v>
      </c>
      <c r="AS311" s="49">
        <v>12.253666281299999</v>
      </c>
      <c r="AT311" s="49">
        <v>23.119064759800001</v>
      </c>
      <c r="AU311" s="49">
        <v>9.9037344314899993</v>
      </c>
      <c r="AV311" s="49">
        <v>33.108609207000001</v>
      </c>
      <c r="AW311" s="49">
        <v>24.300616240499998</v>
      </c>
      <c r="AX311" s="49">
        <v>24.769410821200001</v>
      </c>
      <c r="AY311" s="49">
        <v>17.0852844936</v>
      </c>
      <c r="AZ311" s="49">
        <v>17.5977370357</v>
      </c>
      <c r="BA311" s="49">
        <v>3.5049087221100002</v>
      </c>
      <c r="BB311" s="49">
        <v>20.097400385</v>
      </c>
      <c r="BC311" s="49">
        <v>24.524518347000001</v>
      </c>
      <c r="BD311" s="49">
        <v>42.336779559</v>
      </c>
      <c r="BE311" s="49">
        <v>38.303136918</v>
      </c>
      <c r="BF311" s="49">
        <v>28.642816422799999</v>
      </c>
      <c r="BG311" s="49">
        <v>3.99</v>
      </c>
      <c r="BH311" s="49">
        <v>12.85</v>
      </c>
      <c r="BI311" s="49">
        <v>10.0449277838</v>
      </c>
      <c r="BJ311" s="49">
        <v>23.6213114221</v>
      </c>
      <c r="BK311" s="49">
        <v>18.2598044207</v>
      </c>
      <c r="BL311" s="49">
        <v>25.1923286187</v>
      </c>
      <c r="BM311" s="49">
        <v>16.974209819199999</v>
      </c>
      <c r="BN311" s="49">
        <v>16.577310212299999</v>
      </c>
      <c r="BO311" s="49">
        <v>11.4</v>
      </c>
      <c r="BP311" s="49">
        <v>23.32</v>
      </c>
      <c r="BQ311" s="49">
        <v>6.6493662483299998</v>
      </c>
      <c r="BR311" s="49">
        <v>32.053094545999997</v>
      </c>
      <c r="BS311" s="49">
        <v>24.22</v>
      </c>
      <c r="BT311">
        <v>11.082521248000001</v>
      </c>
    </row>
    <row r="312" spans="1:72" x14ac:dyDescent="0.3">
      <c r="A312" s="48">
        <v>44309</v>
      </c>
      <c r="B312" s="51">
        <v>120530</v>
      </c>
      <c r="C312" s="49">
        <v>92.381737845399996</v>
      </c>
      <c r="D312" s="49">
        <v>16.325723592700001</v>
      </c>
      <c r="E312" s="49">
        <v>22.045854886800001</v>
      </c>
      <c r="F312" s="49">
        <v>16.3640437466</v>
      </c>
      <c r="G312" s="49">
        <v>20.206098038</v>
      </c>
      <c r="H312" s="49">
        <v>15.254663347899999</v>
      </c>
      <c r="I312" s="49">
        <v>16.714433423399999</v>
      </c>
      <c r="J312" s="49">
        <v>26.959922047599999</v>
      </c>
      <c r="K312" s="49">
        <v>35.097996102499998</v>
      </c>
      <c r="L312" s="49">
        <v>60.657549834999998</v>
      </c>
      <c r="M312" s="49">
        <v>31.061006467599999</v>
      </c>
      <c r="N312" s="49">
        <v>9.2746503251300005</v>
      </c>
      <c r="O312" s="49">
        <v>36.814173840899997</v>
      </c>
      <c r="P312" s="49">
        <v>29.150811985499999</v>
      </c>
      <c r="Q312" s="49">
        <v>23.941641603499999</v>
      </c>
      <c r="R312" s="49">
        <v>36.1956542816</v>
      </c>
      <c r="S312" s="49">
        <v>15.85</v>
      </c>
      <c r="T312" s="49">
        <v>17.670196817800001</v>
      </c>
      <c r="U312" s="49">
        <v>24.614146893600001</v>
      </c>
      <c r="V312" s="49">
        <v>21.618120938699999</v>
      </c>
      <c r="W312" s="49">
        <v>18.37</v>
      </c>
      <c r="X312" s="49">
        <v>40.355388816500003</v>
      </c>
      <c r="Y312" s="49">
        <v>21.969513383799999</v>
      </c>
      <c r="Z312" s="49">
        <v>23.72</v>
      </c>
      <c r="AA312" s="49">
        <v>34.1072950111</v>
      </c>
      <c r="AB312" s="49">
        <v>7.9875113925800001</v>
      </c>
      <c r="AC312" s="49">
        <v>27.7905902802</v>
      </c>
      <c r="AD312" s="49">
        <v>41.383478839200002</v>
      </c>
      <c r="AE312" s="49">
        <v>19.8324886431</v>
      </c>
      <c r="AF312" s="49">
        <v>12.1165646437</v>
      </c>
      <c r="AG312" s="49">
        <v>31.189640166</v>
      </c>
      <c r="AH312" s="49">
        <v>34.536281187199997</v>
      </c>
      <c r="AI312" s="49">
        <v>38.892210477900001</v>
      </c>
      <c r="AJ312" s="49">
        <v>5.4335116167599997</v>
      </c>
      <c r="AK312" s="49">
        <v>41.182094626599998</v>
      </c>
      <c r="AL312" s="49">
        <v>33.313938928600002</v>
      </c>
      <c r="AM312" s="49">
        <v>45.183089971800001</v>
      </c>
      <c r="AN312" s="49">
        <v>63.531049902699998</v>
      </c>
      <c r="AO312" s="49">
        <v>44.763616974599998</v>
      </c>
      <c r="AP312" s="49">
        <v>34.335076121500002</v>
      </c>
      <c r="AQ312" s="49">
        <v>15.51</v>
      </c>
      <c r="AR312" s="49">
        <v>21.714252093900001</v>
      </c>
      <c r="AS312" s="49">
        <v>12.015113401000001</v>
      </c>
      <c r="AT312" s="49">
        <v>22.704848182900001</v>
      </c>
      <c r="AU312" s="49">
        <v>9.6153726860000006</v>
      </c>
      <c r="AV312" s="49">
        <v>32.979743362800001</v>
      </c>
      <c r="AW312" s="49">
        <v>24.484167693300002</v>
      </c>
      <c r="AX312" s="49">
        <v>24.576928692100001</v>
      </c>
      <c r="AY312" s="49">
        <v>17.329877643900002</v>
      </c>
      <c r="AZ312" s="49">
        <v>17.6927199147</v>
      </c>
      <c r="BA312" s="49">
        <v>3.47709198622</v>
      </c>
      <c r="BB312" s="49">
        <v>19.405292873899999</v>
      </c>
      <c r="BC312" s="49">
        <v>24.884615602499998</v>
      </c>
      <c r="BD312" s="49">
        <v>42.871935480399998</v>
      </c>
      <c r="BE312" s="49">
        <v>38.085561650199999</v>
      </c>
      <c r="BF312" s="49">
        <v>28.906580421200001</v>
      </c>
      <c r="BG312" s="49">
        <v>3.96</v>
      </c>
      <c r="BH312" s="49">
        <v>13.12</v>
      </c>
      <c r="BI312" s="49">
        <v>10.129655384599999</v>
      </c>
      <c r="BJ312" s="49">
        <v>23.4796088684</v>
      </c>
      <c r="BK312" s="49">
        <v>18.438155998799999</v>
      </c>
      <c r="BL312" s="49">
        <v>25.301386318399999</v>
      </c>
      <c r="BM312" s="49">
        <v>17.2111474214</v>
      </c>
      <c r="BN312" s="49">
        <v>15.9532232396</v>
      </c>
      <c r="BO312" s="49">
        <v>11.3</v>
      </c>
      <c r="BP312" s="49">
        <v>22.18</v>
      </c>
      <c r="BQ312" s="49">
        <v>6.5646009562099996</v>
      </c>
      <c r="BR312" s="49">
        <v>32.741791295399999</v>
      </c>
      <c r="BS312" s="49">
        <v>24.02</v>
      </c>
      <c r="BT312">
        <v>11.110343477100001</v>
      </c>
    </row>
    <row r="313" spans="1:72" x14ac:dyDescent="0.3">
      <c r="A313" s="48">
        <v>44308</v>
      </c>
      <c r="B313" s="51">
        <v>119371</v>
      </c>
      <c r="C313" s="49">
        <v>90.876118263899997</v>
      </c>
      <c r="D313" s="49">
        <v>16.3395063902</v>
      </c>
      <c r="E313" s="49">
        <v>21.941751685300002</v>
      </c>
      <c r="F313" s="49">
        <v>16.321850251699999</v>
      </c>
      <c r="G313" s="49">
        <v>19.8368408278</v>
      </c>
      <c r="H313" s="49">
        <v>15.302785314299999</v>
      </c>
      <c r="I313" s="49">
        <v>16.599311674199999</v>
      </c>
      <c r="J313" s="49">
        <v>26.744744751599999</v>
      </c>
      <c r="K313" s="49">
        <v>34.142168321900002</v>
      </c>
      <c r="L313" s="49">
        <v>59.841573070599999</v>
      </c>
      <c r="M313" s="49">
        <v>31.353867385699999</v>
      </c>
      <c r="N313" s="49">
        <v>9.1847796824400003</v>
      </c>
      <c r="O313" s="49">
        <v>35.673673574299997</v>
      </c>
      <c r="P313" s="49">
        <v>28.959488040499998</v>
      </c>
      <c r="Q313" s="49">
        <v>23.714347537599998</v>
      </c>
      <c r="R313" s="49">
        <v>36.177920007099999</v>
      </c>
      <c r="S313" s="49">
        <v>15.67</v>
      </c>
      <c r="T313" s="49">
        <v>17.336796877800001</v>
      </c>
      <c r="U313" s="49">
        <v>24.446233371400002</v>
      </c>
      <c r="V313" s="49">
        <v>22.169143137999999</v>
      </c>
      <c r="W313" s="49">
        <v>18.193999999999999</v>
      </c>
      <c r="X313" s="49">
        <v>40.024682238399997</v>
      </c>
      <c r="Y313" s="49">
        <v>21.791128445999998</v>
      </c>
      <c r="Z313" s="49">
        <v>23.25</v>
      </c>
      <c r="AA313" s="49">
        <v>33.571978721599997</v>
      </c>
      <c r="AB313" s="49">
        <v>7.9579280170500004</v>
      </c>
      <c r="AC313" s="49">
        <v>28.020106511000002</v>
      </c>
      <c r="AD313" s="49">
        <v>41.509647981999997</v>
      </c>
      <c r="AE313" s="49">
        <v>19.860861302099998</v>
      </c>
      <c r="AF313" s="49">
        <v>12.175814348499999</v>
      </c>
      <c r="AG313" s="49">
        <v>30.653428587200001</v>
      </c>
      <c r="AH313" s="49">
        <v>33.601605106400001</v>
      </c>
      <c r="AI313" s="49">
        <v>38.394655546499997</v>
      </c>
      <c r="AJ313" s="49">
        <v>5.40007462219</v>
      </c>
      <c r="AK313" s="49">
        <v>40.770180063399998</v>
      </c>
      <c r="AL313" s="49">
        <v>32.626784574799998</v>
      </c>
      <c r="AM313" s="49">
        <v>44.897412674400002</v>
      </c>
      <c r="AN313" s="49">
        <v>63.727133390100001</v>
      </c>
      <c r="AO313" s="49">
        <v>43.223857439699998</v>
      </c>
      <c r="AP313" s="49">
        <v>34.656597287799997</v>
      </c>
      <c r="AQ313" s="49">
        <v>15.19</v>
      </c>
      <c r="AR313" s="49">
        <v>21.134672424600002</v>
      </c>
      <c r="AS313" s="49">
        <v>11.991258113000001</v>
      </c>
      <c r="AT313" s="49">
        <v>22.252099831300001</v>
      </c>
      <c r="AU313" s="49">
        <v>9.5557116351999998</v>
      </c>
      <c r="AV313" s="49">
        <v>31.849689036499999</v>
      </c>
      <c r="AW313" s="49">
        <v>24.332538232299999</v>
      </c>
      <c r="AX313" s="49">
        <v>24.654596919599999</v>
      </c>
      <c r="AY313" s="49">
        <v>17.1305795215</v>
      </c>
      <c r="AZ313" s="49">
        <v>18.064016623499999</v>
      </c>
      <c r="BA313" s="49">
        <v>3.58835892978</v>
      </c>
      <c r="BB313" s="49">
        <v>19.457858001400002</v>
      </c>
      <c r="BC313" s="49">
        <v>25.0362354996</v>
      </c>
      <c r="BD313" s="49">
        <v>42.871935480399998</v>
      </c>
      <c r="BE313" s="49">
        <v>36.839448752800003</v>
      </c>
      <c r="BF313" s="49">
        <v>28.828428125399999</v>
      </c>
      <c r="BG313" s="49">
        <v>3.96</v>
      </c>
      <c r="BH313" s="49">
        <v>12.63</v>
      </c>
      <c r="BI313" s="49">
        <v>10.261453874700001</v>
      </c>
      <c r="BJ313" s="49">
        <v>23.203269807600002</v>
      </c>
      <c r="BK313" s="49">
        <v>18.3787054728</v>
      </c>
      <c r="BL313" s="49">
        <v>25.446796584600001</v>
      </c>
      <c r="BM313" s="49">
        <v>17.087939868300001</v>
      </c>
      <c r="BN313" s="49">
        <v>14.734303370999999</v>
      </c>
      <c r="BO313" s="49">
        <v>11.31</v>
      </c>
      <c r="BP313" s="49">
        <v>22.06</v>
      </c>
      <c r="BQ313" s="49">
        <v>6.5269274930499996</v>
      </c>
      <c r="BR313" s="49">
        <v>31.756572334400001</v>
      </c>
      <c r="BS313" s="49">
        <v>23.07</v>
      </c>
      <c r="BT313">
        <v>10.813573033600001</v>
      </c>
    </row>
    <row r="314" spans="1:72" x14ac:dyDescent="0.3">
      <c r="A314" s="48">
        <v>44306</v>
      </c>
      <c r="B314" s="51">
        <v>120061</v>
      </c>
      <c r="C314" s="49">
        <v>90.816235666899999</v>
      </c>
      <c r="D314" s="49">
        <v>16.415311776199999</v>
      </c>
      <c r="E314" s="49">
        <v>21.933743746800001</v>
      </c>
      <c r="F314" s="49">
        <v>16.314818002599999</v>
      </c>
      <c r="G314" s="49">
        <v>19.974238859500002</v>
      </c>
      <c r="H314" s="49">
        <v>15.033302302399999</v>
      </c>
      <c r="I314" s="49">
        <v>16.714433423399999</v>
      </c>
      <c r="J314" s="49">
        <v>26.9868192096</v>
      </c>
      <c r="K314" s="49">
        <v>33.6833709872</v>
      </c>
      <c r="L314" s="49">
        <v>60.736198197900002</v>
      </c>
      <c r="M314" s="49">
        <v>31.105379333999998</v>
      </c>
      <c r="N314" s="49">
        <v>9.1847796824400003</v>
      </c>
      <c r="O314" s="49">
        <v>36.158263816400002</v>
      </c>
      <c r="P314" s="49">
        <v>28.063744116100001</v>
      </c>
      <c r="Q314" s="49">
        <v>23.581759332499999</v>
      </c>
      <c r="R314" s="49">
        <v>38.483375693900001</v>
      </c>
      <c r="S314" s="49">
        <v>16.04</v>
      </c>
      <c r="T314" s="49">
        <v>17.482125056800001</v>
      </c>
      <c r="U314" s="49">
        <v>24.535128765500001</v>
      </c>
      <c r="V314" s="49">
        <v>21.991010961499999</v>
      </c>
      <c r="W314" s="49">
        <v>18.591999999999999</v>
      </c>
      <c r="X314" s="49">
        <v>40.281898465799998</v>
      </c>
      <c r="Y314" s="49">
        <v>21.903792617200001</v>
      </c>
      <c r="Z314" s="49">
        <v>23.81</v>
      </c>
      <c r="AA314" s="49">
        <v>33.266083699100001</v>
      </c>
      <c r="AB314" s="49">
        <v>7.9875113925800001</v>
      </c>
      <c r="AC314" s="49">
        <v>28.775597437399998</v>
      </c>
      <c r="AD314" s="49">
        <v>41.053498004200002</v>
      </c>
      <c r="AE314" s="49">
        <v>20.040554809100001</v>
      </c>
      <c r="AF314" s="49">
        <v>12.2646889058</v>
      </c>
      <c r="AG314" s="49">
        <v>30.782516559899999</v>
      </c>
      <c r="AH314" s="49">
        <v>33.330549042900003</v>
      </c>
      <c r="AI314" s="49">
        <v>38.514437289200004</v>
      </c>
      <c r="AJ314" s="49">
        <v>5.5672595950200003</v>
      </c>
      <c r="AK314" s="49">
        <v>41.285073267400001</v>
      </c>
      <c r="AL314" s="49">
        <v>33.313938928600002</v>
      </c>
      <c r="AM314" s="49">
        <v>42.999040956199998</v>
      </c>
      <c r="AN314" s="49">
        <v>64.413425595800007</v>
      </c>
      <c r="AO314" s="49">
        <v>44.023511562800003</v>
      </c>
      <c r="AP314" s="49">
        <v>34.673519454400001</v>
      </c>
      <c r="AQ314" s="49">
        <v>15.08</v>
      </c>
      <c r="AR314" s="49">
        <v>21.584346305899999</v>
      </c>
      <c r="AS314" s="49">
        <v>11.625477030000001</v>
      </c>
      <c r="AT314" s="49">
        <v>23.0516341543</v>
      </c>
      <c r="AU314" s="49">
        <v>9.76452531298</v>
      </c>
      <c r="AV314" s="49">
        <v>32.365152413399997</v>
      </c>
      <c r="AW314" s="49">
        <v>24.516089685000001</v>
      </c>
      <c r="AX314" s="49">
        <v>24.573551812600002</v>
      </c>
      <c r="AY314" s="49">
        <v>17.3027006272</v>
      </c>
      <c r="AZ314" s="49">
        <v>17.882685672699999</v>
      </c>
      <c r="BA314" s="49">
        <v>3.3843695332500001</v>
      </c>
      <c r="BB314" s="49">
        <v>18.467881434900001</v>
      </c>
      <c r="BC314" s="49">
        <v>25.4152852422</v>
      </c>
      <c r="BD314" s="49">
        <v>42.243339636199998</v>
      </c>
      <c r="BE314" s="49">
        <v>37.363607352499997</v>
      </c>
      <c r="BF314" s="49">
        <v>28.8675042733</v>
      </c>
      <c r="BG314" s="49">
        <v>3.99</v>
      </c>
      <c r="BH314" s="49">
        <v>12.67</v>
      </c>
      <c r="BI314" s="49">
        <v>10.261453874700001</v>
      </c>
      <c r="BJ314" s="49">
        <v>23.295382827800001</v>
      </c>
      <c r="BK314" s="49">
        <v>18.786366222600002</v>
      </c>
      <c r="BL314" s="49">
        <v>26.037525791</v>
      </c>
      <c r="BM314" s="49">
        <v>17.0784623642</v>
      </c>
      <c r="BN314" s="49">
        <v>15.6119256764</v>
      </c>
      <c r="BO314" s="49">
        <v>11.57</v>
      </c>
      <c r="BP314" s="49">
        <v>21.66</v>
      </c>
      <c r="BQ314" s="49">
        <v>6.6399478825299996</v>
      </c>
      <c r="BR314" s="49">
        <v>31.938311754400001</v>
      </c>
      <c r="BS314" s="49">
        <v>22.22</v>
      </c>
      <c r="BT314">
        <v>10.0160024668</v>
      </c>
    </row>
    <row r="315" spans="1:72" x14ac:dyDescent="0.3">
      <c r="A315" s="48">
        <v>44305</v>
      </c>
      <c r="B315" s="51">
        <v>120933</v>
      </c>
      <c r="C315" s="49">
        <v>92.159316770800004</v>
      </c>
      <c r="D315" s="49">
        <v>16.7323161178</v>
      </c>
      <c r="E315" s="49">
        <v>22.045854886800001</v>
      </c>
      <c r="F315" s="49">
        <v>16.729720701800002</v>
      </c>
      <c r="G315" s="49">
        <v>20.283384430800002</v>
      </c>
      <c r="H315" s="49">
        <v>15.139170628500001</v>
      </c>
      <c r="I315" s="49">
        <v>16.9135629355</v>
      </c>
      <c r="J315" s="49">
        <v>26.5564646176</v>
      </c>
      <c r="K315" s="49">
        <v>33.492205431099997</v>
      </c>
      <c r="L315" s="49">
        <v>61.385047191200002</v>
      </c>
      <c r="M315" s="49">
        <v>30.7592709762</v>
      </c>
      <c r="N315" s="49">
        <v>9.1668055538999997</v>
      </c>
      <c r="O315" s="49">
        <v>37.102970045799999</v>
      </c>
      <c r="P315" s="49">
        <v>28.2724611471</v>
      </c>
      <c r="Q315" s="49">
        <v>23.344994680599999</v>
      </c>
      <c r="R315" s="49">
        <v>40.106061811799997</v>
      </c>
      <c r="S315" s="49">
        <v>16.059999999999999</v>
      </c>
      <c r="T315" s="49">
        <v>17.747135265499999</v>
      </c>
      <c r="U315" s="49">
        <v>24.5845150956</v>
      </c>
      <c r="V315" s="49">
        <v>21.361610604500001</v>
      </c>
      <c r="W315" s="49">
        <v>19.2</v>
      </c>
      <c r="X315" s="49">
        <v>40.116545176800003</v>
      </c>
      <c r="Y315" s="49">
        <v>21.8568492126</v>
      </c>
      <c r="Z315" s="49">
        <v>23.87</v>
      </c>
      <c r="AA315" s="49">
        <v>33.648452477299998</v>
      </c>
      <c r="AB315" s="49">
        <v>7.6916776372999998</v>
      </c>
      <c r="AC315" s="49">
        <v>28.536518030300002</v>
      </c>
      <c r="AD315" s="49">
        <v>40.5100001582</v>
      </c>
      <c r="AE315" s="49">
        <v>20.125672786100001</v>
      </c>
      <c r="AF315" s="49">
        <v>12.3436885123</v>
      </c>
      <c r="AG315" s="49">
        <v>30.9607363406</v>
      </c>
      <c r="AH315" s="49">
        <v>33.395976368600003</v>
      </c>
      <c r="AI315" s="49">
        <v>38.449939427700002</v>
      </c>
      <c r="AJ315" s="49">
        <v>5.5087448545299997</v>
      </c>
      <c r="AK315" s="49">
        <v>41.041669207399998</v>
      </c>
      <c r="AL315" s="49">
        <v>33.244353677600003</v>
      </c>
      <c r="AM315" s="49">
        <v>43.708626501300003</v>
      </c>
      <c r="AN315" s="49">
        <v>66.276218725700005</v>
      </c>
      <c r="AO315" s="49">
        <v>44.908235273400003</v>
      </c>
      <c r="AP315" s="49">
        <v>34.487375621299996</v>
      </c>
      <c r="AQ315" s="49">
        <v>15.43</v>
      </c>
      <c r="AR315" s="49">
        <v>21.6343100705</v>
      </c>
      <c r="AS315" s="49">
        <v>11.7368017074</v>
      </c>
      <c r="AT315" s="49">
        <v>23.042001210599999</v>
      </c>
      <c r="AU315" s="49">
        <v>9.76452531298</v>
      </c>
      <c r="AV315" s="49">
        <v>32.216461054699998</v>
      </c>
      <c r="AW315" s="49">
        <v>24.739543627500002</v>
      </c>
      <c r="AX315" s="49">
        <v>24.988907985899999</v>
      </c>
      <c r="AY315" s="49">
        <v>17.0762254881</v>
      </c>
      <c r="AZ315" s="49">
        <v>17.096918219199999</v>
      </c>
      <c r="BA315" s="49">
        <v>3.4121862691399998</v>
      </c>
      <c r="BB315" s="49">
        <v>18.774511344899999</v>
      </c>
      <c r="BC315" s="49">
        <v>25.680620061999999</v>
      </c>
      <c r="BD315" s="49">
        <v>42.6340884042</v>
      </c>
      <c r="BE315" s="49">
        <v>37.6405213297</v>
      </c>
      <c r="BF315" s="49">
        <v>30.479395374900001</v>
      </c>
      <c r="BG315" s="49">
        <v>4.0999999999999996</v>
      </c>
      <c r="BH315" s="49">
        <v>12.8</v>
      </c>
      <c r="BI315" s="49">
        <v>10.1390695624</v>
      </c>
      <c r="BJ315" s="49">
        <v>23.120368089300001</v>
      </c>
      <c r="BK315" s="49">
        <v>18.208846826999999</v>
      </c>
      <c r="BL315" s="49">
        <v>26.273817473600001</v>
      </c>
      <c r="BM315" s="49">
        <v>17.495472543999998</v>
      </c>
      <c r="BN315" s="49">
        <v>15.582671599599999</v>
      </c>
      <c r="BO315" s="49">
        <v>11.35</v>
      </c>
      <c r="BP315" s="49">
        <v>22.12</v>
      </c>
      <c r="BQ315" s="49">
        <v>6.6399478825299996</v>
      </c>
      <c r="BR315" s="49">
        <v>32.502660479600003</v>
      </c>
      <c r="BS315" s="49">
        <v>23.13</v>
      </c>
      <c r="BT315">
        <v>10.461158132</v>
      </c>
    </row>
    <row r="316" spans="1:72" x14ac:dyDescent="0.3">
      <c r="A316" s="48">
        <v>44302</v>
      </c>
      <c r="B316" s="51">
        <v>121113</v>
      </c>
      <c r="C316" s="49">
        <v>92.963454501900003</v>
      </c>
      <c r="D316" s="49">
        <v>15.815760086699999</v>
      </c>
      <c r="E316" s="49">
        <v>22.3821883068</v>
      </c>
      <c r="F316" s="49">
        <v>15.9280442999</v>
      </c>
      <c r="G316" s="49">
        <v>20.375503569500001</v>
      </c>
      <c r="H316" s="49">
        <v>15.206541381499999</v>
      </c>
      <c r="I316" s="49">
        <v>17.2371483927</v>
      </c>
      <c r="J316" s="49">
        <v>26.690950427600001</v>
      </c>
      <c r="K316" s="49">
        <v>33.979677599200002</v>
      </c>
      <c r="L316" s="49">
        <v>63.095649082900003</v>
      </c>
      <c r="M316" s="49">
        <v>29.649949316600001</v>
      </c>
      <c r="N316" s="49">
        <v>9.25667619659</v>
      </c>
      <c r="O316" s="49">
        <v>37.714826412000001</v>
      </c>
      <c r="P316" s="49">
        <v>28.289854233</v>
      </c>
      <c r="Q316" s="49">
        <v>23.619641676899999</v>
      </c>
      <c r="R316" s="49">
        <v>41.586873733700003</v>
      </c>
      <c r="S316" s="49">
        <v>16.66</v>
      </c>
      <c r="T316" s="49">
        <v>17.967847582299999</v>
      </c>
      <c r="U316" s="49">
        <v>24.446233371400002</v>
      </c>
      <c r="V316" s="49">
        <v>21.5658688336</v>
      </c>
      <c r="W316" s="49">
        <v>19.628</v>
      </c>
      <c r="X316" s="49">
        <v>40.548300986999998</v>
      </c>
      <c r="Y316" s="49">
        <v>22.2793398546</v>
      </c>
      <c r="Z316" s="49">
        <v>23.59</v>
      </c>
      <c r="AA316" s="49">
        <v>33.839636866299998</v>
      </c>
      <c r="AB316" s="49">
        <v>7.6325108862400004</v>
      </c>
      <c r="AC316" s="49">
        <v>28.1635541552</v>
      </c>
      <c r="AD316" s="49">
        <v>41.723164992900003</v>
      </c>
      <c r="AE316" s="49">
        <v>19.945979279100001</v>
      </c>
      <c r="AF316" s="49">
        <v>12.1165646437</v>
      </c>
      <c r="AG316" s="49">
        <v>30.841923153500002</v>
      </c>
      <c r="AH316" s="49">
        <v>33.956782017099997</v>
      </c>
      <c r="AI316" s="49">
        <v>38.643433012199999</v>
      </c>
      <c r="AJ316" s="49">
        <v>5.4669486113200003</v>
      </c>
      <c r="AK316" s="49">
        <v>40.648478033400004</v>
      </c>
      <c r="AL316" s="49">
        <v>33.705355965700001</v>
      </c>
      <c r="AM316" s="49">
        <v>44.233904112700003</v>
      </c>
      <c r="AN316" s="49">
        <v>66.864469187799997</v>
      </c>
      <c r="AO316" s="49">
        <v>42.517779863000001</v>
      </c>
      <c r="AP316" s="49">
        <v>33.9712495387</v>
      </c>
      <c r="AQ316" s="49">
        <v>15.81</v>
      </c>
      <c r="AR316" s="49">
        <v>21.904114399299999</v>
      </c>
      <c r="AS316" s="49">
        <v>11.7765605208</v>
      </c>
      <c r="AT316" s="49">
        <v>22.974570605099998</v>
      </c>
      <c r="AU316" s="49">
        <v>9.7346947875800005</v>
      </c>
      <c r="AV316" s="49">
        <v>31.998380395200002</v>
      </c>
      <c r="AW316" s="49">
        <v>24.9230950802</v>
      </c>
      <c r="AX316" s="49">
        <v>24.600566848300002</v>
      </c>
      <c r="AY316" s="49">
        <v>17.212110571499998</v>
      </c>
      <c r="AZ316" s="49">
        <v>16.7169867032</v>
      </c>
      <c r="BA316" s="49">
        <v>3.4121862691399998</v>
      </c>
      <c r="BB316" s="49">
        <v>18.8971633088</v>
      </c>
      <c r="BC316" s="49">
        <v>25.775382497700001</v>
      </c>
      <c r="BD316" s="49">
        <v>41.470336638699997</v>
      </c>
      <c r="BE316" s="49">
        <v>37.7295293938</v>
      </c>
      <c r="BF316" s="49">
        <v>31.417222924899999</v>
      </c>
      <c r="BG316" s="49">
        <v>4.1900000000000004</v>
      </c>
      <c r="BH316" s="49">
        <v>12.75</v>
      </c>
      <c r="BI316" s="49">
        <v>10.091998673100001</v>
      </c>
      <c r="BJ316" s="49">
        <v>23.599355794800001</v>
      </c>
      <c r="BK316" s="49">
        <v>18.200353894700001</v>
      </c>
      <c r="BL316" s="49">
        <v>26.519197297800002</v>
      </c>
      <c r="BM316" s="49">
        <v>17.827185187000001</v>
      </c>
      <c r="BN316" s="49">
        <v>15.1438604469</v>
      </c>
      <c r="BO316" s="49">
        <v>11.34</v>
      </c>
      <c r="BP316" s="49">
        <v>22</v>
      </c>
      <c r="BQ316" s="49">
        <v>6.62111115095</v>
      </c>
      <c r="BR316" s="49">
        <v>32.598312805900001</v>
      </c>
      <c r="BS316" s="49">
        <v>22.76</v>
      </c>
      <c r="BT316">
        <v>9.7377801760700002</v>
      </c>
    </row>
    <row r="317" spans="1:72" x14ac:dyDescent="0.3">
      <c r="A317" s="48">
        <v>44301</v>
      </c>
      <c r="B317" s="51">
        <v>120700</v>
      </c>
      <c r="C317" s="49">
        <v>92.569940293100004</v>
      </c>
      <c r="D317" s="49">
        <v>15.9122396689</v>
      </c>
      <c r="E317" s="49">
        <v>22.133942211000001</v>
      </c>
      <c r="F317" s="49">
        <v>16.1179150267</v>
      </c>
      <c r="G317" s="49">
        <v>20.141302379100001</v>
      </c>
      <c r="H317" s="49">
        <v>15.2739121344</v>
      </c>
      <c r="I317" s="49">
        <v>16.975790908</v>
      </c>
      <c r="J317" s="49">
        <v>26.5743960589</v>
      </c>
      <c r="K317" s="49">
        <v>32.689310095499998</v>
      </c>
      <c r="L317" s="49">
        <v>62.525448452299997</v>
      </c>
      <c r="M317" s="49">
        <v>30.626152377</v>
      </c>
      <c r="N317" s="49">
        <v>9.2207279395100006</v>
      </c>
      <c r="O317" s="49">
        <v>38.3266827781</v>
      </c>
      <c r="P317" s="49">
        <v>28.3681231196</v>
      </c>
      <c r="Q317" s="49">
        <v>23.250288819800002</v>
      </c>
      <c r="R317" s="49">
        <v>37.162172242600001</v>
      </c>
      <c r="S317" s="49">
        <v>16.5</v>
      </c>
      <c r="T317" s="49">
        <v>17.719157650300001</v>
      </c>
      <c r="U317" s="49">
        <v>24.653655957600002</v>
      </c>
      <c r="V317" s="49">
        <v>21.627621321399999</v>
      </c>
      <c r="W317" s="49">
        <v>19.52</v>
      </c>
      <c r="X317" s="49">
        <v>40.243483343800001</v>
      </c>
      <c r="Y317" s="49">
        <v>22.204230407099999</v>
      </c>
      <c r="Z317" s="49">
        <v>24.3</v>
      </c>
      <c r="AA317" s="49">
        <v>33.390353552000001</v>
      </c>
      <c r="AB317" s="49">
        <v>7.59109416051</v>
      </c>
      <c r="AC317" s="49">
        <v>28.7373447322</v>
      </c>
      <c r="AD317" s="49">
        <v>41.2573096964</v>
      </c>
      <c r="AE317" s="49">
        <v>19.9743519381</v>
      </c>
      <c r="AF317" s="49">
        <v>12.205439200900001</v>
      </c>
      <c r="AG317" s="49">
        <v>31.0003407363</v>
      </c>
      <c r="AH317" s="49">
        <v>32.293058593200001</v>
      </c>
      <c r="AI317" s="49">
        <v>38.2564458433</v>
      </c>
      <c r="AJ317" s="49">
        <v>5.3666376276300003</v>
      </c>
      <c r="AK317" s="49">
        <v>40.2740102486</v>
      </c>
      <c r="AL317" s="49">
        <v>33.574883620000001</v>
      </c>
      <c r="AM317" s="49">
        <v>43.358441427099997</v>
      </c>
      <c r="AN317" s="49">
        <v>66.854665013399995</v>
      </c>
      <c r="AO317" s="49">
        <v>41.275763884600003</v>
      </c>
      <c r="AP317" s="49">
        <v>33.192829873000001</v>
      </c>
      <c r="AQ317" s="49">
        <v>15.96</v>
      </c>
      <c r="AR317" s="49">
        <v>22.183911481100001</v>
      </c>
      <c r="AS317" s="49">
        <v>11.6652358434</v>
      </c>
      <c r="AT317" s="49">
        <v>22.8493423376</v>
      </c>
      <c r="AU317" s="49">
        <v>9.7247512791199995</v>
      </c>
      <c r="AV317" s="49">
        <v>31.681172163300001</v>
      </c>
      <c r="AW317" s="49">
        <v>24.380421219999999</v>
      </c>
      <c r="AX317" s="49">
        <v>24.472245428899999</v>
      </c>
      <c r="AY317" s="49">
        <v>16.985635432399999</v>
      </c>
      <c r="AZ317" s="49">
        <v>16.665177860099998</v>
      </c>
      <c r="BA317" s="49">
        <v>3.4121862691399998</v>
      </c>
      <c r="BB317" s="49">
        <v>18.397794598299999</v>
      </c>
      <c r="BC317" s="49">
        <v>25.690096305600001</v>
      </c>
      <c r="BD317" s="49">
        <v>41.920547175700001</v>
      </c>
      <c r="BE317" s="49">
        <v>37.650411114599997</v>
      </c>
      <c r="BF317" s="49">
        <v>31.475837146700002</v>
      </c>
      <c r="BG317" s="49">
        <v>4.1100000000000003</v>
      </c>
      <c r="BH317" s="49">
        <v>12.83</v>
      </c>
      <c r="BI317" s="49">
        <v>10.5438792107</v>
      </c>
      <c r="BJ317" s="49">
        <v>23.267748921799999</v>
      </c>
      <c r="BK317" s="49">
        <v>17.920087129199999</v>
      </c>
      <c r="BL317" s="49">
        <v>26.637343138999999</v>
      </c>
      <c r="BM317" s="49">
        <v>17.523905056299999</v>
      </c>
      <c r="BN317" s="49">
        <v>13.3203563235</v>
      </c>
      <c r="BO317" s="49">
        <v>11.3</v>
      </c>
      <c r="BP317" s="49">
        <v>21.38</v>
      </c>
      <c r="BQ317" s="49">
        <v>6.5269274930499996</v>
      </c>
      <c r="BR317" s="49">
        <v>32.167877337500002</v>
      </c>
      <c r="BS317" s="49">
        <v>22.96</v>
      </c>
      <c r="BT317">
        <v>9.2926245108799996</v>
      </c>
    </row>
    <row r="318" spans="1:72" x14ac:dyDescent="0.3">
      <c r="A318" s="48">
        <v>44300</v>
      </c>
      <c r="B318" s="51">
        <v>120294</v>
      </c>
      <c r="C318" s="49">
        <v>91.5348268308</v>
      </c>
      <c r="D318" s="49">
        <v>16.2347488598</v>
      </c>
      <c r="E318" s="49">
        <v>22.133942211000001</v>
      </c>
      <c r="F318" s="49">
        <v>16.404822352899998</v>
      </c>
      <c r="G318" s="49">
        <v>20.141302379100001</v>
      </c>
      <c r="H318" s="49">
        <v>15.2161657747</v>
      </c>
      <c r="I318" s="49">
        <v>17.1220266435</v>
      </c>
      <c r="J318" s="49">
        <v>26.538533176200001</v>
      </c>
      <c r="K318" s="49">
        <v>32.861359096000001</v>
      </c>
      <c r="L318" s="49">
        <v>62.574603679100001</v>
      </c>
      <c r="M318" s="49">
        <v>29.552329010600001</v>
      </c>
      <c r="N318" s="49">
        <v>9.2207279395100006</v>
      </c>
      <c r="O318" s="49">
        <v>37.313448635699999</v>
      </c>
      <c r="P318" s="49">
        <v>28.1681026316</v>
      </c>
      <c r="Q318" s="49">
        <v>22.909347721100001</v>
      </c>
      <c r="R318" s="49">
        <v>36.7897524778</v>
      </c>
      <c r="S318" s="49">
        <v>16.309999999999999</v>
      </c>
      <c r="T318" s="49">
        <v>17.6569851673</v>
      </c>
      <c r="U318" s="49">
        <v>24.4758651695</v>
      </c>
      <c r="V318" s="49">
        <v>21.4138627096</v>
      </c>
      <c r="W318" s="49">
        <v>20.36</v>
      </c>
      <c r="X318" s="49">
        <v>40.234490386700003</v>
      </c>
      <c r="Y318" s="49">
        <v>22.3262832592</v>
      </c>
      <c r="Z318" s="49">
        <v>24.27</v>
      </c>
      <c r="AA318" s="49">
        <v>32.816800384799997</v>
      </c>
      <c r="AB318" s="49">
        <v>7.6561775866700001</v>
      </c>
      <c r="AC318" s="49">
        <v>28.4026335623</v>
      </c>
      <c r="AD318" s="49">
        <v>40.616758663699997</v>
      </c>
      <c r="AE318" s="49">
        <v>19.766285772100002</v>
      </c>
      <c r="AF318" s="49">
        <v>12.284438807400001</v>
      </c>
      <c r="AG318" s="49">
        <v>30.624098977100001</v>
      </c>
      <c r="AH318" s="49">
        <v>32.4145664837</v>
      </c>
      <c r="AI318" s="49">
        <v>38.072166238999998</v>
      </c>
      <c r="AJ318" s="49">
        <v>5.2663266439400003</v>
      </c>
      <c r="AK318" s="49">
        <v>40.283371943299997</v>
      </c>
      <c r="AL318" s="49">
        <v>33.9836969698</v>
      </c>
      <c r="AM318" s="49">
        <v>42.860810005799998</v>
      </c>
      <c r="AN318" s="49">
        <v>65.7565974842</v>
      </c>
      <c r="AO318" s="49">
        <v>39.863608731100001</v>
      </c>
      <c r="AP318" s="49">
        <v>33.277440706299998</v>
      </c>
      <c r="AQ318" s="49">
        <v>16.14</v>
      </c>
      <c r="AR318" s="49">
        <v>22.1039694577</v>
      </c>
      <c r="AS318" s="49">
        <v>11.6095735046</v>
      </c>
      <c r="AT318" s="49">
        <v>22.425492816999999</v>
      </c>
      <c r="AU318" s="49">
        <v>9.6551467198599994</v>
      </c>
      <c r="AV318" s="49">
        <v>32.3155886272</v>
      </c>
      <c r="AW318" s="49">
        <v>24.324557734399999</v>
      </c>
      <c r="AX318" s="49">
        <v>24.279763299799999</v>
      </c>
      <c r="AY318" s="49">
        <v>16.849750349000001</v>
      </c>
      <c r="AZ318" s="49">
        <v>16.276611537000001</v>
      </c>
      <c r="BA318" s="49">
        <v>3.4214585144399998</v>
      </c>
      <c r="BB318" s="49">
        <v>18.231338361500001</v>
      </c>
      <c r="BC318" s="49">
        <v>25.756430010500001</v>
      </c>
      <c r="BD318" s="49">
        <v>40.586904641499999</v>
      </c>
      <c r="BE318" s="49">
        <v>37.225150363899999</v>
      </c>
      <c r="BF318" s="49">
        <v>31.6126036645</v>
      </c>
      <c r="BG318" s="49">
        <v>4.13</v>
      </c>
      <c r="BH318" s="49">
        <v>12.78</v>
      </c>
      <c r="BI318" s="49">
        <v>10.3744240091</v>
      </c>
      <c r="BJ318" s="49">
        <v>23.571721888700001</v>
      </c>
      <c r="BK318" s="49">
        <v>17.707763822</v>
      </c>
      <c r="BL318" s="49">
        <v>26.582814289200002</v>
      </c>
      <c r="BM318" s="49">
        <v>17.599725089</v>
      </c>
      <c r="BN318" s="49">
        <v>13.456875348800001</v>
      </c>
      <c r="BO318" s="49">
        <v>11.47</v>
      </c>
      <c r="BP318" s="49">
        <v>21.43</v>
      </c>
      <c r="BQ318" s="49">
        <v>6.5080907614600001</v>
      </c>
      <c r="BR318" s="49">
        <v>31.383528261799999</v>
      </c>
      <c r="BS318" s="49">
        <v>22.89</v>
      </c>
      <c r="BT318">
        <v>9.7470542524300008</v>
      </c>
    </row>
    <row r="319" spans="1:72" x14ac:dyDescent="0.3">
      <c r="A319" s="48">
        <v>44299</v>
      </c>
      <c r="B319" s="51">
        <v>119297</v>
      </c>
      <c r="C319" s="49">
        <v>88.609134234899997</v>
      </c>
      <c r="D319" s="49">
        <v>15.981393436099999</v>
      </c>
      <c r="E319" s="49">
        <v>21.853664361</v>
      </c>
      <c r="F319" s="49">
        <v>16.146371586099999</v>
      </c>
      <c r="G319" s="49">
        <v>19.907101188599999</v>
      </c>
      <c r="H319" s="49">
        <v>15.0429266957</v>
      </c>
      <c r="I319" s="49">
        <v>17.206034406400001</v>
      </c>
      <c r="J319" s="49">
        <v>26.4937045729</v>
      </c>
      <c r="K319" s="49">
        <v>33.2245736526</v>
      </c>
      <c r="L319" s="49">
        <v>62.132206638200003</v>
      </c>
      <c r="M319" s="49">
        <v>28.700369976000001</v>
      </c>
      <c r="N319" s="49">
        <v>9.1578184896400003</v>
      </c>
      <c r="O319" s="49">
        <v>36.701592269499997</v>
      </c>
      <c r="P319" s="49">
        <v>27.7767581986</v>
      </c>
      <c r="Q319" s="49">
        <v>23.079818270499999</v>
      </c>
      <c r="R319" s="49">
        <v>36.807486752300001</v>
      </c>
      <c r="S319" s="49">
        <v>16.78</v>
      </c>
      <c r="T319" s="49">
        <v>17.493782399499999</v>
      </c>
      <c r="U319" s="49">
        <v>24.564760563499998</v>
      </c>
      <c r="V319" s="49">
        <v>21.344984934700001</v>
      </c>
      <c r="W319" s="49">
        <v>20.100000000000001</v>
      </c>
      <c r="X319" s="49">
        <v>39.973694628700002</v>
      </c>
      <c r="Y319" s="49">
        <v>22.363837983</v>
      </c>
      <c r="Z319" s="49">
        <v>24.58</v>
      </c>
      <c r="AA319" s="49">
        <v>33.552860282700003</v>
      </c>
      <c r="AB319" s="49">
        <v>7.5851774854</v>
      </c>
      <c r="AC319" s="49">
        <v>28.651276145699999</v>
      </c>
      <c r="AD319" s="49">
        <v>41.354362883100002</v>
      </c>
      <c r="AE319" s="49">
        <v>19.785200878099999</v>
      </c>
      <c r="AF319" s="49">
        <v>12.3140636599</v>
      </c>
      <c r="AG319" s="49">
        <v>31.010241835199999</v>
      </c>
      <c r="AH319" s="49">
        <v>32.723009590399997</v>
      </c>
      <c r="AI319" s="49">
        <v>38.284087783899999</v>
      </c>
      <c r="AJ319" s="49">
        <v>5.2078119034499997</v>
      </c>
      <c r="AK319" s="49">
        <v>40.770180063399998</v>
      </c>
      <c r="AL319" s="49">
        <v>33.313938928600002</v>
      </c>
      <c r="AM319" s="49">
        <v>41.543008279200002</v>
      </c>
      <c r="AN319" s="49">
        <v>67.6291947884</v>
      </c>
      <c r="AO319" s="49">
        <v>39.906143524900003</v>
      </c>
      <c r="AP319" s="49">
        <v>33.336668289499997</v>
      </c>
      <c r="AQ319" s="49">
        <v>15.76</v>
      </c>
      <c r="AR319" s="49">
        <v>22.183911481100001</v>
      </c>
      <c r="AS319" s="49">
        <v>11.3710206244</v>
      </c>
      <c r="AT319" s="49">
        <v>22.926405886800001</v>
      </c>
      <c r="AU319" s="49">
        <v>9.8042993468400006</v>
      </c>
      <c r="AV319" s="49">
        <v>33.465468467900003</v>
      </c>
      <c r="AW319" s="49">
        <v>24.300616240499998</v>
      </c>
      <c r="AX319" s="49">
        <v>23.658417479600001</v>
      </c>
      <c r="AY319" s="49">
        <v>17.2211695771</v>
      </c>
      <c r="AZ319" s="49">
        <v>15.421765625999999</v>
      </c>
      <c r="BA319" s="49">
        <v>3.47709198622</v>
      </c>
      <c r="BB319" s="49">
        <v>17.495426577500002</v>
      </c>
      <c r="BC319" s="49">
        <v>25.784858741200001</v>
      </c>
      <c r="BD319" s="49">
        <v>40.790773563899997</v>
      </c>
      <c r="BE319" s="49">
        <v>37.848206812599997</v>
      </c>
      <c r="BF319" s="49">
        <v>31.915443810799999</v>
      </c>
      <c r="BG319" s="49">
        <v>4.33</v>
      </c>
      <c r="BH319" s="49">
        <v>12.61</v>
      </c>
      <c r="BI319" s="49">
        <v>9.9884427165500007</v>
      </c>
      <c r="BJ319" s="49">
        <v>23.498031472499999</v>
      </c>
      <c r="BK319" s="49">
        <v>17.563383973000001</v>
      </c>
      <c r="BL319" s="49">
        <v>26.973604379600001</v>
      </c>
      <c r="BM319" s="49">
        <v>17.0500298519</v>
      </c>
      <c r="BN319" s="49">
        <v>13.6811566046</v>
      </c>
      <c r="BO319" s="49">
        <v>11.47</v>
      </c>
      <c r="BP319" s="49">
        <v>20.34</v>
      </c>
      <c r="BQ319" s="49">
        <v>6.4704172983000001</v>
      </c>
      <c r="BR319" s="49">
        <v>31.5365719839</v>
      </c>
      <c r="BS319" s="49">
        <v>23.18</v>
      </c>
      <c r="BT319">
        <v>8.3744909514200003</v>
      </c>
    </row>
    <row r="320" spans="1:72" x14ac:dyDescent="0.3">
      <c r="A320" s="48">
        <v>44298</v>
      </c>
      <c r="B320" s="51">
        <v>118811</v>
      </c>
      <c r="C320" s="49">
        <v>88.455150414000002</v>
      </c>
      <c r="D320" s="49">
        <v>15.928055452200001</v>
      </c>
      <c r="E320" s="49">
        <v>21.861672299599999</v>
      </c>
      <c r="F320" s="49">
        <v>16.146371586099999</v>
      </c>
      <c r="G320" s="49">
        <v>20.078848728299999</v>
      </c>
      <c r="H320" s="49">
        <v>14.9274339764</v>
      </c>
      <c r="I320" s="49">
        <v>17.3522701419</v>
      </c>
      <c r="J320" s="49">
        <v>26.4937045729</v>
      </c>
      <c r="K320" s="49">
        <v>33.205457097</v>
      </c>
      <c r="L320" s="49">
        <v>61.915923640400003</v>
      </c>
      <c r="M320" s="49">
        <v>28.6204988165</v>
      </c>
      <c r="N320" s="49">
        <v>9.17579261817</v>
      </c>
      <c r="O320" s="49">
        <v>36.961019368800002</v>
      </c>
      <c r="P320" s="49">
        <v>27.150607105900001</v>
      </c>
      <c r="Q320" s="49">
        <v>23.202935889500001</v>
      </c>
      <c r="R320" s="49">
        <v>36.417332713100002</v>
      </c>
      <c r="S320" s="49">
        <v>18.059999999999999</v>
      </c>
      <c r="T320" s="49">
        <v>17.587041123999999</v>
      </c>
      <c r="U320" s="49">
        <v>24.298074381300001</v>
      </c>
      <c r="V320" s="49">
        <v>21.375861178699999</v>
      </c>
      <c r="W320" s="49">
        <v>19.382000000000001</v>
      </c>
      <c r="X320" s="49">
        <v>40.243483343800001</v>
      </c>
      <c r="Y320" s="49">
        <v>22.6642757728</v>
      </c>
      <c r="Z320" s="49">
        <v>24.48</v>
      </c>
      <c r="AA320" s="49">
        <v>32.682971312399999</v>
      </c>
      <c r="AB320" s="49">
        <v>7.4727606583900004</v>
      </c>
      <c r="AC320" s="49">
        <v>28.6417129694</v>
      </c>
      <c r="AD320" s="49">
        <v>41.703754355500003</v>
      </c>
      <c r="AE320" s="49">
        <v>19.548762053099999</v>
      </c>
      <c r="AF320" s="49">
        <v>12.3930632663</v>
      </c>
      <c r="AG320" s="49">
        <v>30.980538538400001</v>
      </c>
      <c r="AH320" s="49">
        <v>32.657582264699997</v>
      </c>
      <c r="AI320" s="49">
        <v>38.274873803699997</v>
      </c>
      <c r="AJ320" s="49">
        <v>5.1660156602400003</v>
      </c>
      <c r="AK320" s="49">
        <v>40.704648201099999</v>
      </c>
      <c r="AL320" s="49">
        <v>33.731450434800003</v>
      </c>
      <c r="AM320" s="49">
        <v>40.437160676300003</v>
      </c>
      <c r="AN320" s="49">
        <v>62.060423747599998</v>
      </c>
      <c r="AO320" s="49">
        <v>39.778539143499998</v>
      </c>
      <c r="AP320" s="49">
        <v>33.116680123099997</v>
      </c>
      <c r="AQ320" s="49">
        <v>16.05</v>
      </c>
      <c r="AR320" s="49">
        <v>21.6343100705</v>
      </c>
      <c r="AS320" s="49">
        <v>11.1006606935</v>
      </c>
      <c r="AT320" s="49">
        <v>22.666316408299998</v>
      </c>
      <c r="AU320" s="49">
        <v>9.7545818045099999</v>
      </c>
      <c r="AV320" s="49">
        <v>33.3861664099</v>
      </c>
      <c r="AW320" s="49">
        <v>24.460226199400001</v>
      </c>
      <c r="AX320" s="49">
        <v>23.445674073799999</v>
      </c>
      <c r="AY320" s="49">
        <v>17.1668155437</v>
      </c>
      <c r="AZ320" s="49">
        <v>15.7498882989</v>
      </c>
      <c r="BA320" s="49">
        <v>3.5512699485899999</v>
      </c>
      <c r="BB320" s="49">
        <v>17.0048187216</v>
      </c>
      <c r="BC320" s="49">
        <v>25.566905139199999</v>
      </c>
      <c r="BD320" s="49">
        <v>41.351413100599999</v>
      </c>
      <c r="BE320" s="49">
        <v>37.581182620299998</v>
      </c>
      <c r="BF320" s="49">
        <v>30.5770857447</v>
      </c>
      <c r="BG320" s="49">
        <v>4.09</v>
      </c>
      <c r="BH320" s="49">
        <v>12.57</v>
      </c>
      <c r="BI320" s="49">
        <v>10.016861581700001</v>
      </c>
      <c r="BJ320" s="49">
        <v>23.608567096800002</v>
      </c>
      <c r="BK320" s="49">
        <v>17.444482920999999</v>
      </c>
      <c r="BL320" s="49">
        <v>26.337434465000001</v>
      </c>
      <c r="BM320" s="49">
        <v>17.533382560300002</v>
      </c>
      <c r="BN320" s="49">
        <v>13.6226484509</v>
      </c>
      <c r="BO320" s="49">
        <v>11.7</v>
      </c>
      <c r="BP320" s="49">
        <v>20.65</v>
      </c>
      <c r="BQ320" s="49">
        <v>6.4421622009300004</v>
      </c>
      <c r="BR320" s="49">
        <v>31.565267681800002</v>
      </c>
      <c r="BS320" s="49">
        <v>23.22</v>
      </c>
      <c r="BT320">
        <v>8.5692465549399994</v>
      </c>
    </row>
    <row r="321" spans="1:72" x14ac:dyDescent="0.3">
      <c r="A321" s="48">
        <v>44295</v>
      </c>
      <c r="B321" s="51">
        <v>117669</v>
      </c>
      <c r="C321" s="49">
        <v>88.112964145500001</v>
      </c>
      <c r="D321" s="49">
        <v>15.768041500400001</v>
      </c>
      <c r="E321" s="49">
        <v>21.3331483539</v>
      </c>
      <c r="F321" s="49">
        <v>15.9831395229</v>
      </c>
      <c r="G321" s="49">
        <v>19.672899998199998</v>
      </c>
      <c r="H321" s="49">
        <v>14.783068077199999</v>
      </c>
      <c r="I321" s="49">
        <v>17.181143217399999</v>
      </c>
      <c r="J321" s="49">
        <v>26.170938628799998</v>
      </c>
      <c r="K321" s="49">
        <v>33.884094821200001</v>
      </c>
      <c r="L321" s="49">
        <v>61.925754685699999</v>
      </c>
      <c r="M321" s="49">
        <v>27.821787221699999</v>
      </c>
      <c r="N321" s="49">
        <v>9.0230125256099996</v>
      </c>
      <c r="O321" s="49">
        <v>36.961019368800002</v>
      </c>
      <c r="P321" s="49">
        <v>27.063641676300001</v>
      </c>
      <c r="Q321" s="49">
        <v>23.202935889500001</v>
      </c>
      <c r="R321" s="49">
        <v>36.798619615100002</v>
      </c>
      <c r="S321" s="49">
        <v>17.260000000000002</v>
      </c>
      <c r="T321" s="49">
        <v>17.221777786499999</v>
      </c>
      <c r="U321" s="49">
        <v>23.853597410900001</v>
      </c>
      <c r="V321" s="49">
        <v>21.183478428099999</v>
      </c>
      <c r="W321" s="49">
        <v>18.898</v>
      </c>
      <c r="X321" s="49">
        <v>39.973694628700002</v>
      </c>
      <c r="Y321" s="49">
        <v>22.4295587495</v>
      </c>
      <c r="Z321" s="49">
        <v>24</v>
      </c>
      <c r="AA321" s="49">
        <v>31.956470633999999</v>
      </c>
      <c r="AB321" s="49">
        <v>7.4431772828599998</v>
      </c>
      <c r="AC321" s="49">
        <v>28.153990978900001</v>
      </c>
      <c r="AD321" s="49">
        <v>41.713459674200003</v>
      </c>
      <c r="AE321" s="49">
        <v>19.340695887100001</v>
      </c>
      <c r="AF321" s="49">
        <v>12.442438020399999</v>
      </c>
      <c r="AG321" s="49">
        <v>30.267659415800001</v>
      </c>
      <c r="AH321" s="49">
        <v>33.610951867200001</v>
      </c>
      <c r="AI321" s="49">
        <v>38.247231863099998</v>
      </c>
      <c r="AJ321" s="49">
        <v>5.22453040073</v>
      </c>
      <c r="AK321" s="49">
        <v>40.199116691699999</v>
      </c>
      <c r="AL321" s="49">
        <v>32.948616360700001</v>
      </c>
      <c r="AM321" s="49">
        <v>39.709144337799998</v>
      </c>
      <c r="AN321" s="49">
        <v>61.413348239299999</v>
      </c>
      <c r="AO321" s="49">
        <v>36.894680125199997</v>
      </c>
      <c r="AP321" s="49">
        <v>32.845925456800003</v>
      </c>
      <c r="AQ321" s="49">
        <v>15.96</v>
      </c>
      <c r="AR321" s="49">
        <v>21.654295576399999</v>
      </c>
      <c r="AS321" s="49">
        <v>11.037046592099999</v>
      </c>
      <c r="AT321" s="49">
        <v>22.830076450300002</v>
      </c>
      <c r="AU321" s="49">
        <v>9.8838474145599999</v>
      </c>
      <c r="AV321" s="49">
        <v>33.643898098299999</v>
      </c>
      <c r="AW321" s="49">
        <v>23.941493832999999</v>
      </c>
      <c r="AX321" s="49">
        <v>23.263322583099999</v>
      </c>
      <c r="AY321" s="49">
        <v>17.1045335642</v>
      </c>
      <c r="AZ321" s="49">
        <v>15.6601811144</v>
      </c>
      <c r="BA321" s="49">
        <v>3.5327254579999998</v>
      </c>
      <c r="BB321" s="49">
        <v>16.820840775600001</v>
      </c>
      <c r="BC321" s="49">
        <v>25.0078067689</v>
      </c>
      <c r="BD321" s="49">
        <v>40.366046642100002</v>
      </c>
      <c r="BE321" s="49">
        <v>37.363607352499997</v>
      </c>
      <c r="BF321" s="49">
        <v>30.567316707700002</v>
      </c>
      <c r="BG321" s="49">
        <v>4.1100000000000003</v>
      </c>
      <c r="BH321" s="49">
        <v>12.47</v>
      </c>
      <c r="BI321" s="49">
        <v>9.5235069215199992</v>
      </c>
      <c r="BJ321" s="49">
        <v>23.590144492699999</v>
      </c>
      <c r="BK321" s="49">
        <v>17.6143415668</v>
      </c>
      <c r="BL321" s="49">
        <v>26.273817473600001</v>
      </c>
      <c r="BM321" s="49">
        <v>17.637635105299999</v>
      </c>
      <c r="BN321" s="49">
        <v>12.803534299300001</v>
      </c>
      <c r="BO321" s="49">
        <v>11.76</v>
      </c>
      <c r="BP321" s="49">
        <v>20.309999999999999</v>
      </c>
      <c r="BQ321" s="49">
        <v>6.4704172983000001</v>
      </c>
      <c r="BR321" s="49">
        <v>32.033964080700002</v>
      </c>
      <c r="BS321" s="49">
        <v>23.34</v>
      </c>
      <c r="BT321">
        <v>8.30957241692</v>
      </c>
    </row>
    <row r="322" spans="1:72" x14ac:dyDescent="0.3">
      <c r="A322" s="48">
        <v>44294</v>
      </c>
      <c r="B322" s="51">
        <v>118313</v>
      </c>
      <c r="C322" s="49">
        <v>89.396162652499996</v>
      </c>
      <c r="D322" s="49">
        <v>15.8013777403</v>
      </c>
      <c r="E322" s="49">
        <v>21.365180108200001</v>
      </c>
      <c r="F322" s="49">
        <v>15.9151261632</v>
      </c>
      <c r="G322" s="49">
        <v>19.704126823599999</v>
      </c>
      <c r="H322" s="49">
        <v>14.8696876167</v>
      </c>
      <c r="I322" s="49">
        <v>17.377161330900002</v>
      </c>
      <c r="J322" s="49">
        <v>26.0992128635</v>
      </c>
      <c r="K322" s="49">
        <v>34.400241822700004</v>
      </c>
      <c r="L322" s="49">
        <v>62.525448452299997</v>
      </c>
      <c r="M322" s="49">
        <v>28.0702752734</v>
      </c>
      <c r="N322" s="49">
        <v>9.0679478469500001</v>
      </c>
      <c r="O322" s="49">
        <v>37.426030207099998</v>
      </c>
      <c r="P322" s="49">
        <v>26.794048844700001</v>
      </c>
      <c r="Q322" s="49">
        <v>23.401818197099999</v>
      </c>
      <c r="R322" s="49">
        <v>37.623263379999997</v>
      </c>
      <c r="S322" s="49">
        <v>17.329999999999998</v>
      </c>
      <c r="T322" s="49">
        <v>17.346122752399999</v>
      </c>
      <c r="U322" s="49">
        <v>24.337583445300002</v>
      </c>
      <c r="V322" s="49">
        <v>21.292732829599998</v>
      </c>
      <c r="W322" s="49">
        <v>18.95</v>
      </c>
      <c r="X322" s="49">
        <v>40.189525600800003</v>
      </c>
      <c r="Y322" s="49">
        <v>22.495279516</v>
      </c>
      <c r="Z322" s="49">
        <v>24.39</v>
      </c>
      <c r="AA322" s="49">
        <v>32.357957851000002</v>
      </c>
      <c r="AB322" s="49">
        <v>7.5141773841299999</v>
      </c>
      <c r="AC322" s="49">
        <v>27.905348395600001</v>
      </c>
      <c r="AD322" s="49">
        <v>40.616758663699997</v>
      </c>
      <c r="AE322" s="49">
        <v>19.823031090099999</v>
      </c>
      <c r="AF322" s="49">
        <v>12.649967954899999</v>
      </c>
      <c r="AG322" s="49">
        <v>30.792417658800002</v>
      </c>
      <c r="AH322" s="49">
        <v>33.816580604999999</v>
      </c>
      <c r="AI322" s="49">
        <v>38.302515744300003</v>
      </c>
      <c r="AJ322" s="49">
        <v>5.24960814665</v>
      </c>
      <c r="AK322" s="49">
        <v>40.695286506499997</v>
      </c>
      <c r="AL322" s="49">
        <v>33.226957364900002</v>
      </c>
      <c r="AM322" s="49">
        <v>37.875280396500003</v>
      </c>
      <c r="AN322" s="49">
        <v>62.001598701399999</v>
      </c>
      <c r="AO322" s="49">
        <v>37.430618526799996</v>
      </c>
      <c r="AP322" s="49">
        <v>33.573578622500001</v>
      </c>
      <c r="AQ322" s="49">
        <v>16.079999999999998</v>
      </c>
      <c r="AR322" s="49">
        <v>21.8341651289</v>
      </c>
      <c r="AS322" s="49">
        <v>10.9018666266</v>
      </c>
      <c r="AT322" s="49">
        <v>22.521822253500002</v>
      </c>
      <c r="AU322" s="49">
        <v>9.7048642621799992</v>
      </c>
      <c r="AV322" s="49">
        <v>33.941280815799999</v>
      </c>
      <c r="AW322" s="49">
        <v>24.332538232299999</v>
      </c>
      <c r="AX322" s="49">
        <v>23.199161873400001</v>
      </c>
      <c r="AY322" s="49">
        <v>17.183034738100002</v>
      </c>
      <c r="AZ322" s="49">
        <v>15.480866063500001</v>
      </c>
      <c r="BA322" s="49">
        <v>3.5512699485899999</v>
      </c>
      <c r="BB322" s="49">
        <v>16.268906937699999</v>
      </c>
      <c r="BC322" s="49">
        <v>25.320522806500001</v>
      </c>
      <c r="BD322" s="49">
        <v>39.321218414699999</v>
      </c>
      <c r="BE322" s="49">
        <v>37.432835846800003</v>
      </c>
      <c r="BF322" s="49">
        <v>30.2840146353</v>
      </c>
      <c r="BG322" s="49">
        <v>4.05</v>
      </c>
      <c r="BH322" s="49">
        <v>12.92</v>
      </c>
      <c r="BI322" s="49">
        <v>9.4530276843600003</v>
      </c>
      <c r="BJ322" s="49">
        <v>23.203269807600002</v>
      </c>
      <c r="BK322" s="49">
        <v>17.597355702200002</v>
      </c>
      <c r="BL322" s="49">
        <v>26.4192277398</v>
      </c>
      <c r="BM322" s="49">
        <v>17.135327388699999</v>
      </c>
      <c r="BN322" s="49">
        <v>12.7157720687</v>
      </c>
      <c r="BO322" s="49">
        <v>11.75</v>
      </c>
      <c r="BP322" s="49">
        <v>20.100000000000001</v>
      </c>
      <c r="BQ322" s="49">
        <v>6.4044887377600004</v>
      </c>
      <c r="BR322" s="49">
        <v>31.240049772300001</v>
      </c>
      <c r="BS322" s="49">
        <v>23.29</v>
      </c>
      <c r="BT322">
        <v>7.9015130571599999</v>
      </c>
    </row>
    <row r="323" spans="1:72" x14ac:dyDescent="0.3">
      <c r="A323" s="48">
        <v>44293</v>
      </c>
      <c r="B323" s="51">
        <v>117623</v>
      </c>
      <c r="C323" s="49">
        <v>89.447490592799994</v>
      </c>
      <c r="D323" s="49">
        <v>16.001395180100001</v>
      </c>
      <c r="E323" s="49">
        <v>21.533346818199998</v>
      </c>
      <c r="F323" s="49">
        <v>16.187179601899999</v>
      </c>
      <c r="G323" s="49">
        <v>19.7665804743</v>
      </c>
      <c r="H323" s="49">
        <v>14.6483265713</v>
      </c>
      <c r="I323" s="49">
        <v>17.097135454499998</v>
      </c>
      <c r="J323" s="49">
        <v>26.323355880200001</v>
      </c>
      <c r="K323" s="49">
        <v>34.103935210700001</v>
      </c>
      <c r="L323" s="49">
        <v>61.345723009799997</v>
      </c>
      <c r="M323" s="49">
        <v>27.670919476000002</v>
      </c>
      <c r="N323" s="49">
        <v>9.0949090397599992</v>
      </c>
      <c r="O323" s="49">
        <v>37.2791846792</v>
      </c>
      <c r="P323" s="49">
        <v>26.707083415100001</v>
      </c>
      <c r="Q323" s="49">
        <v>23.505994643899999</v>
      </c>
      <c r="R323" s="49">
        <v>38.243962987899998</v>
      </c>
      <c r="S323" s="49">
        <v>16.87</v>
      </c>
      <c r="T323" s="49">
        <v>17.3694374335</v>
      </c>
      <c r="U323" s="49">
        <v>23.952370071000001</v>
      </c>
      <c r="V323" s="49">
        <v>21.3687358916</v>
      </c>
      <c r="W323" s="49">
        <v>18.920000000000002</v>
      </c>
      <c r="X323" s="49">
        <v>40.0636242004</v>
      </c>
      <c r="Y323" s="49">
        <v>22.570388963500001</v>
      </c>
      <c r="Z323" s="49">
        <v>24.27</v>
      </c>
      <c r="AA323" s="49">
        <v>31.335121369500001</v>
      </c>
      <c r="AB323" s="49">
        <v>7.50826070903</v>
      </c>
      <c r="AC323" s="49">
        <v>27.570637225599999</v>
      </c>
      <c r="AD323" s="49">
        <v>40.160608685900002</v>
      </c>
      <c r="AE323" s="49">
        <v>19.718998007100002</v>
      </c>
      <c r="AF323" s="49">
        <v>12.708805015099999</v>
      </c>
      <c r="AG323" s="49">
        <v>30.3864726029</v>
      </c>
      <c r="AH323" s="49">
        <v>33.620298628</v>
      </c>
      <c r="AI323" s="49">
        <v>38.053738278600001</v>
      </c>
      <c r="AJ323" s="49">
        <v>5.2830451412199997</v>
      </c>
      <c r="AK323" s="49">
        <v>40.7982651473</v>
      </c>
      <c r="AL323" s="49">
        <v>33.487902056199999</v>
      </c>
      <c r="AM323" s="49">
        <v>36.760217396999998</v>
      </c>
      <c r="AN323" s="49">
        <v>60.070176350899999</v>
      </c>
      <c r="AO323" s="49">
        <v>38.000584763500001</v>
      </c>
      <c r="AP323" s="49">
        <v>33.505889955999997</v>
      </c>
      <c r="AQ323" s="49">
        <v>14.78</v>
      </c>
      <c r="AR323" s="49">
        <v>20.165375391400001</v>
      </c>
      <c r="AS323" s="49">
        <v>10.8382525252</v>
      </c>
      <c r="AT323" s="49">
        <v>23.109431816200001</v>
      </c>
      <c r="AU323" s="49">
        <v>9.82418636377</v>
      </c>
      <c r="AV323" s="49">
        <v>34.466656949899999</v>
      </c>
      <c r="AW323" s="49">
        <v>24.452245701500001</v>
      </c>
      <c r="AX323" s="49">
        <v>22.905373360599999</v>
      </c>
      <c r="AY323" s="49">
        <v>17.174312385499999</v>
      </c>
      <c r="AZ323" s="49">
        <v>15.224701704999999</v>
      </c>
      <c r="BA323" s="49">
        <v>3.4214585144399998</v>
      </c>
      <c r="BB323" s="49">
        <v>15.6819296814</v>
      </c>
      <c r="BC323" s="49">
        <v>25.595333869899999</v>
      </c>
      <c r="BD323" s="49">
        <v>39.040898646300001</v>
      </c>
      <c r="BE323" s="49">
        <v>36.948236386700003</v>
      </c>
      <c r="BF323" s="49">
        <v>28.447435683199998</v>
      </c>
      <c r="BG323" s="49">
        <v>4</v>
      </c>
      <c r="BH323" s="49">
        <v>12.31</v>
      </c>
      <c r="BI323" s="49">
        <v>9.3473088286199992</v>
      </c>
      <c r="BJ323" s="49">
        <v>22.8256064244</v>
      </c>
      <c r="BK323" s="49">
        <v>16.3064299943</v>
      </c>
      <c r="BL323" s="49">
        <v>26.7100482721</v>
      </c>
      <c r="BM323" s="49">
        <v>17.0121198356</v>
      </c>
      <c r="BN323" s="49">
        <v>12.8327883761</v>
      </c>
      <c r="BO323" s="49">
        <v>11.82</v>
      </c>
      <c r="BP323" s="49">
        <v>20.100000000000001</v>
      </c>
      <c r="BQ323" s="49">
        <v>6.4233254693499999</v>
      </c>
      <c r="BR323" s="49">
        <v>31.5461372165</v>
      </c>
      <c r="BS323" s="49">
        <v>22.38</v>
      </c>
      <c r="BT323">
        <v>7.8644167517200003</v>
      </c>
    </row>
    <row r="324" spans="1:72" x14ac:dyDescent="0.3">
      <c r="A324" s="48">
        <v>44292</v>
      </c>
      <c r="B324" s="51">
        <v>117498</v>
      </c>
      <c r="C324" s="49">
        <v>87.300271757800004</v>
      </c>
      <c r="D324" s="49">
        <v>16.0147296761</v>
      </c>
      <c r="E324" s="49">
        <v>21.725537343900001</v>
      </c>
      <c r="F324" s="49">
        <v>16.112364906300002</v>
      </c>
      <c r="G324" s="49">
        <v>19.985168252099999</v>
      </c>
      <c r="H324" s="49">
        <v>14.811941257000001</v>
      </c>
      <c r="I324" s="49">
        <v>17.134472238000001</v>
      </c>
      <c r="J324" s="49">
        <v>26.4937045729</v>
      </c>
      <c r="K324" s="49">
        <v>33.453972319899997</v>
      </c>
      <c r="L324" s="49">
        <v>61.306398828399999</v>
      </c>
      <c r="M324" s="49">
        <v>27.289312825100001</v>
      </c>
      <c r="N324" s="49">
        <v>9.1038961040200004</v>
      </c>
      <c r="O324" s="49">
        <v>37.739300666600002</v>
      </c>
      <c r="P324" s="49">
        <v>26.2113804667</v>
      </c>
      <c r="Q324" s="49">
        <v>23.960582775599999</v>
      </c>
      <c r="R324" s="49">
        <v>38.8646625959</v>
      </c>
      <c r="S324" s="49">
        <v>17</v>
      </c>
      <c r="T324" s="49">
        <v>17.4860108391</v>
      </c>
      <c r="U324" s="49">
        <v>24.2585653173</v>
      </c>
      <c r="V324" s="49">
        <v>21.629996417099999</v>
      </c>
      <c r="W324" s="49">
        <v>18.698</v>
      </c>
      <c r="X324" s="49">
        <v>39.991680543000001</v>
      </c>
      <c r="Y324" s="49">
        <v>22.589166325400001</v>
      </c>
      <c r="Z324" s="49">
        <v>24.45</v>
      </c>
      <c r="AA324" s="49">
        <v>31.1917330777</v>
      </c>
      <c r="AB324" s="49">
        <v>7.4964273588200001</v>
      </c>
      <c r="AC324" s="49">
        <v>27.350684171099999</v>
      </c>
      <c r="AD324" s="49">
        <v>40.5294107956</v>
      </c>
      <c r="AE324" s="49">
        <v>19.860861302099998</v>
      </c>
      <c r="AF324" s="49">
        <v>12.9441532562</v>
      </c>
      <c r="AG324" s="49">
        <v>29.7528022716</v>
      </c>
      <c r="AH324" s="49">
        <v>33.0688397403</v>
      </c>
      <c r="AI324" s="49">
        <v>38.578935150699998</v>
      </c>
      <c r="AJ324" s="49">
        <v>5.2830451412199997</v>
      </c>
      <c r="AK324" s="49">
        <v>41.743796303700002</v>
      </c>
      <c r="AL324" s="49">
        <v>33.479203899799998</v>
      </c>
      <c r="AM324" s="49">
        <v>36.096708835299999</v>
      </c>
      <c r="AN324" s="49">
        <v>61.903556957699998</v>
      </c>
      <c r="AO324" s="49">
        <v>35.865338115699998</v>
      </c>
      <c r="AP324" s="49">
        <v>32.888230873399998</v>
      </c>
      <c r="AQ324" s="49">
        <v>14.46</v>
      </c>
      <c r="AR324" s="49">
        <v>20.585071014</v>
      </c>
      <c r="AS324" s="49">
        <v>10.631506695700001</v>
      </c>
      <c r="AT324" s="49">
        <v>23.3791542383</v>
      </c>
      <c r="AU324" s="49">
        <v>10.04294355</v>
      </c>
      <c r="AV324" s="49">
        <v>34.615348308599998</v>
      </c>
      <c r="AW324" s="49">
        <v>24.835309602799999</v>
      </c>
      <c r="AX324" s="49">
        <v>22.4866403079</v>
      </c>
      <c r="AY324" s="49">
        <v>17.278980617399998</v>
      </c>
      <c r="AZ324" s="49">
        <v>15.0197702182</v>
      </c>
      <c r="BA324" s="49">
        <v>3.4121862691399998</v>
      </c>
      <c r="BB324" s="49">
        <v>15.4629083172</v>
      </c>
      <c r="BC324" s="49">
        <v>25.510047677799999</v>
      </c>
      <c r="BD324" s="49">
        <v>39.6694944905</v>
      </c>
      <c r="BE324" s="49">
        <v>36.789999828299997</v>
      </c>
      <c r="BF324" s="49">
        <v>28.173902647799999</v>
      </c>
      <c r="BG324" s="49">
        <v>4.05</v>
      </c>
      <c r="BH324" s="49">
        <v>12.36</v>
      </c>
      <c r="BI324" s="49">
        <v>8.9684829288699994</v>
      </c>
      <c r="BJ324" s="49">
        <v>23.120368089300001</v>
      </c>
      <c r="BK324" s="49">
        <v>16.5272462338</v>
      </c>
      <c r="BL324" s="49">
        <v>26.9008992465</v>
      </c>
      <c r="BM324" s="49">
        <v>17.258534941800001</v>
      </c>
      <c r="BN324" s="49">
        <v>12.5499989666</v>
      </c>
      <c r="BO324" s="49">
        <v>11.95</v>
      </c>
      <c r="BP324" s="49">
        <v>20.36</v>
      </c>
      <c r="BQ324" s="49">
        <v>6.5175091272500003</v>
      </c>
      <c r="BR324" s="49">
        <v>32.100920709100002</v>
      </c>
      <c r="BS324" s="49">
        <v>22.53</v>
      </c>
      <c r="BT324">
        <v>7.8551426753699998</v>
      </c>
    </row>
    <row r="325" spans="1:72" x14ac:dyDescent="0.3">
      <c r="A325" s="48">
        <v>44291</v>
      </c>
      <c r="B325" s="51">
        <v>117518</v>
      </c>
      <c r="C325" s="49">
        <v>88.446595757300003</v>
      </c>
      <c r="D325" s="49">
        <v>16.028064172099999</v>
      </c>
      <c r="E325" s="49">
        <v>21.981791378200001</v>
      </c>
      <c r="F325" s="49">
        <v>16.234788953700001</v>
      </c>
      <c r="G325" s="49">
        <v>20.305243212400001</v>
      </c>
      <c r="H325" s="49">
        <v>14.6964485376</v>
      </c>
      <c r="I325" s="49">
        <v>16.901117340999999</v>
      </c>
      <c r="J325" s="49">
        <v>26.816470516900001</v>
      </c>
      <c r="K325" s="49">
        <v>33.119432596700001</v>
      </c>
      <c r="L325" s="49">
        <v>60.490422064000001</v>
      </c>
      <c r="M325" s="49">
        <v>26.916580747499999</v>
      </c>
      <c r="N325" s="49">
        <v>9.1937667467100006</v>
      </c>
      <c r="O325" s="49">
        <v>37.646298498900002</v>
      </c>
      <c r="P325" s="49">
        <v>25.602622459799999</v>
      </c>
      <c r="Q325" s="49">
        <v>23.865876914899999</v>
      </c>
      <c r="R325" s="49">
        <v>38.447907144799998</v>
      </c>
      <c r="S325" s="49">
        <v>16.670000000000002</v>
      </c>
      <c r="T325" s="49">
        <v>17.8435026163</v>
      </c>
      <c r="U325" s="49">
        <v>24.446233371400002</v>
      </c>
      <c r="V325" s="49">
        <v>21.962509813200001</v>
      </c>
      <c r="W325" s="49">
        <v>18.123999999999999</v>
      </c>
      <c r="X325" s="49">
        <v>39.982687585900003</v>
      </c>
      <c r="Y325" s="49">
        <v>22.5985550063</v>
      </c>
      <c r="Z325" s="49">
        <v>24.73</v>
      </c>
      <c r="AA325" s="49">
        <v>31.660134830899999</v>
      </c>
      <c r="AB325" s="49">
        <v>7.4017605571300003</v>
      </c>
      <c r="AC325" s="49">
        <v>26.8533990044</v>
      </c>
      <c r="AD325" s="49">
        <v>40.558526751599999</v>
      </c>
      <c r="AE325" s="49">
        <v>19.955436832099998</v>
      </c>
      <c r="AF325" s="49">
        <v>12.8755100192</v>
      </c>
      <c r="AG325" s="49">
        <v>29.604285787799999</v>
      </c>
      <c r="AH325" s="49">
        <v>32.517380852599999</v>
      </c>
      <c r="AI325" s="49">
        <v>38.625005051800002</v>
      </c>
      <c r="AJ325" s="49">
        <v>5.27468589258</v>
      </c>
      <c r="AK325" s="49">
        <v>41.500392243699999</v>
      </c>
      <c r="AL325" s="49">
        <v>33.835828311299998</v>
      </c>
      <c r="AM325" s="49">
        <v>34.834199488700001</v>
      </c>
      <c r="AN325" s="49">
        <v>60.491755848799997</v>
      </c>
      <c r="AO325" s="49">
        <v>35.346413631600001</v>
      </c>
      <c r="AP325" s="49">
        <v>32.710548123700001</v>
      </c>
      <c r="AQ325" s="49">
        <v>14.66</v>
      </c>
      <c r="AR325" s="49">
        <v>20.405201461400001</v>
      </c>
      <c r="AS325" s="49">
        <v>10.4406643915</v>
      </c>
      <c r="AT325" s="49">
        <v>23.648876660500001</v>
      </c>
      <c r="AU325" s="49">
        <v>10.1423786347</v>
      </c>
      <c r="AV325" s="49">
        <v>33.197824022200003</v>
      </c>
      <c r="AW325" s="49">
        <v>24.4203237097</v>
      </c>
      <c r="AX325" s="49">
        <v>22.6250923656</v>
      </c>
      <c r="AY325" s="49">
        <v>17.340037085999999</v>
      </c>
      <c r="AZ325" s="49">
        <v>14.9599985346</v>
      </c>
      <c r="BA325" s="49">
        <v>3.4307307597299999</v>
      </c>
      <c r="BB325" s="49">
        <v>14.946017897500001</v>
      </c>
      <c r="BC325" s="49">
        <v>24.552947077700001</v>
      </c>
      <c r="BD325" s="49">
        <v>38.743589801100001</v>
      </c>
      <c r="BE325" s="49">
        <v>36.325179937999998</v>
      </c>
      <c r="BF325" s="49">
        <v>28.281362054599999</v>
      </c>
      <c r="BG325" s="49">
        <v>4.07</v>
      </c>
      <c r="BH325" s="49">
        <v>12.52</v>
      </c>
      <c r="BI325" s="49">
        <v>9.02134235674</v>
      </c>
      <c r="BJ325" s="49">
        <v>22.8992968407</v>
      </c>
      <c r="BK325" s="49">
        <v>16.340401723500001</v>
      </c>
      <c r="BL325" s="49">
        <v>26.028437649299999</v>
      </c>
      <c r="BM325" s="49">
        <v>17.220624925500001</v>
      </c>
      <c r="BN325" s="49">
        <v>10.960527458</v>
      </c>
      <c r="BO325" s="49">
        <v>11.75</v>
      </c>
      <c r="BP325" s="49">
        <v>20.3</v>
      </c>
      <c r="BQ325" s="49">
        <v>6.3950703719700002</v>
      </c>
      <c r="BR325" s="49">
        <v>31.861789893299999</v>
      </c>
      <c r="BS325" s="49">
        <v>22.6</v>
      </c>
      <c r="BT325">
        <v>6.8257201996100001</v>
      </c>
    </row>
    <row r="326" spans="1:72" x14ac:dyDescent="0.3">
      <c r="A326" s="48">
        <v>44287</v>
      </c>
      <c r="B326" s="51">
        <v>115253</v>
      </c>
      <c r="C326" s="49">
        <v>83.313801729399998</v>
      </c>
      <c r="D326" s="49">
        <v>15.928055452200001</v>
      </c>
      <c r="E326" s="49">
        <v>21.7015135282</v>
      </c>
      <c r="F326" s="49">
        <v>16.0647555545</v>
      </c>
      <c r="G326" s="49">
        <v>20.118682596500001</v>
      </c>
      <c r="H326" s="49">
        <v>14.436589919099999</v>
      </c>
      <c r="I326" s="49">
        <v>16.680208038499998</v>
      </c>
      <c r="J326" s="49">
        <v>26.852333399599999</v>
      </c>
      <c r="K326" s="49">
        <v>32.125371704899997</v>
      </c>
      <c r="L326" s="49">
        <v>59.025596306200001</v>
      </c>
      <c r="M326" s="49">
        <v>27.023075626800001</v>
      </c>
      <c r="N326" s="49">
        <v>9.0769349112200004</v>
      </c>
      <c r="O326" s="49">
        <v>36.740751076999999</v>
      </c>
      <c r="P326" s="49">
        <v>25.550443202099999</v>
      </c>
      <c r="Q326" s="49">
        <v>23.666994607199999</v>
      </c>
      <c r="R326" s="49">
        <v>38.057753105499998</v>
      </c>
      <c r="S326" s="49">
        <v>16.21</v>
      </c>
      <c r="T326" s="49">
        <v>17.6280362402</v>
      </c>
      <c r="U326" s="49">
        <v>24.189424455200001</v>
      </c>
      <c r="V326" s="49">
        <v>22.052763449299999</v>
      </c>
      <c r="W326" s="49">
        <v>18.196000000000002</v>
      </c>
      <c r="X326" s="49">
        <v>39.694912956400003</v>
      </c>
      <c r="Y326" s="49">
        <v>22.457724792299999</v>
      </c>
      <c r="Z326" s="49">
        <v>24.55</v>
      </c>
      <c r="AA326" s="49">
        <v>30.398317862999999</v>
      </c>
      <c r="AB326" s="49">
        <v>7.5555941098700004</v>
      </c>
      <c r="AC326" s="49">
        <v>26.824709475500001</v>
      </c>
      <c r="AD326" s="49">
        <v>39.791806576100001</v>
      </c>
      <c r="AE326" s="49">
        <v>19.662252689100001</v>
      </c>
      <c r="AF326" s="49">
        <v>12.659774131600001</v>
      </c>
      <c r="AG326" s="49">
        <v>28.445857213499998</v>
      </c>
      <c r="AH326" s="49">
        <v>31.919188160899999</v>
      </c>
      <c r="AI326" s="49">
        <v>38.219589922399997</v>
      </c>
      <c r="AJ326" s="49">
        <v>5.3164821357800003</v>
      </c>
      <c r="AK326" s="49">
        <v>41.397413602900002</v>
      </c>
      <c r="AL326" s="49">
        <v>33.531392838099997</v>
      </c>
      <c r="AM326" s="49">
        <v>33.912659819700004</v>
      </c>
      <c r="AN326" s="49">
        <v>60.364301582000003</v>
      </c>
      <c r="AO326" s="49">
        <v>34.504224714700001</v>
      </c>
      <c r="AP326" s="49">
        <v>32.0590447079</v>
      </c>
      <c r="AQ326" s="49">
        <v>13.9</v>
      </c>
      <c r="AR326" s="49">
        <v>20.4251869673</v>
      </c>
      <c r="AS326" s="49">
        <v>10.289580900700001</v>
      </c>
      <c r="AT326" s="49">
        <v>23.302090689100002</v>
      </c>
      <c r="AU326" s="49">
        <v>9.9832824992100004</v>
      </c>
      <c r="AV326" s="49">
        <v>33.0986964497</v>
      </c>
      <c r="AW326" s="49">
        <v>23.957454828900001</v>
      </c>
      <c r="AX326" s="49">
        <v>21.422923278700001</v>
      </c>
      <c r="AY326" s="49">
        <v>17.200479443399999</v>
      </c>
      <c r="AZ326" s="49">
        <v>15.2588569528</v>
      </c>
      <c r="BA326" s="49">
        <v>3.35655279736</v>
      </c>
      <c r="BB326" s="49">
        <v>14.551779441800001</v>
      </c>
      <c r="BC326" s="49">
        <v>24.344469719300001</v>
      </c>
      <c r="BD326" s="49">
        <v>39.728956259500002</v>
      </c>
      <c r="BE326" s="49">
        <v>35.652674564800002</v>
      </c>
      <c r="BF326" s="49">
        <v>26.024714512399999</v>
      </c>
      <c r="BG326" s="49">
        <v>3.84</v>
      </c>
      <c r="BH326" s="49">
        <v>12.25</v>
      </c>
      <c r="BI326" s="49">
        <v>8.9861027381599996</v>
      </c>
      <c r="BJ326" s="49">
        <v>22.226871792600001</v>
      </c>
      <c r="BK326" s="49">
        <v>16.255472400599999</v>
      </c>
      <c r="BL326" s="49">
        <v>26.364698889900001</v>
      </c>
      <c r="BM326" s="49">
        <v>16.8130922498</v>
      </c>
      <c r="BN326" s="49">
        <v>10.531467664299999</v>
      </c>
      <c r="BO326" s="49">
        <v>11.58</v>
      </c>
      <c r="BP326" s="49">
        <v>19.260000000000002</v>
      </c>
      <c r="BQ326" s="49">
        <v>6.2346100390499997</v>
      </c>
      <c r="BR326" s="49">
        <v>30.2261351135</v>
      </c>
      <c r="BS326" s="49">
        <v>21.68</v>
      </c>
      <c r="BT326">
        <v>7.2337795593700003</v>
      </c>
    </row>
    <row r="327" spans="1:72" x14ac:dyDescent="0.3">
      <c r="A327" s="48">
        <v>44286</v>
      </c>
      <c r="B327" s="51">
        <v>116633</v>
      </c>
      <c r="C327" s="49">
        <v>83.809971818799994</v>
      </c>
      <c r="D327" s="49">
        <v>16.068067660000001</v>
      </c>
      <c r="E327" s="49">
        <v>22.386192275999999</v>
      </c>
      <c r="F327" s="49">
        <v>16.282398305499999</v>
      </c>
      <c r="G327" s="49">
        <v>20.8831769333</v>
      </c>
      <c r="H327" s="49">
        <v>14.715697324200001</v>
      </c>
      <c r="I327" s="49">
        <v>16.994459299799999</v>
      </c>
      <c r="J327" s="49">
        <v>27.300619433000001</v>
      </c>
      <c r="K327" s="49">
        <v>32.756218040100002</v>
      </c>
      <c r="L327" s="49">
        <v>58.720833900300001</v>
      </c>
      <c r="M327" s="49">
        <v>26.8722078811</v>
      </c>
      <c r="N327" s="49">
        <v>9.2746503251300005</v>
      </c>
      <c r="O327" s="49">
        <v>36.496008530499999</v>
      </c>
      <c r="P327" s="49">
        <v>26.280952810300001</v>
      </c>
      <c r="Q327" s="49">
        <v>23.487053471799999</v>
      </c>
      <c r="R327" s="49">
        <v>37.765137576100003</v>
      </c>
      <c r="S327" s="49">
        <v>16.7</v>
      </c>
      <c r="T327" s="49">
        <v>18.257054273400001</v>
      </c>
      <c r="U327" s="49">
        <v>24.752428617700001</v>
      </c>
      <c r="V327" s="49">
        <v>21.713124766100002</v>
      </c>
      <c r="W327" s="49">
        <v>18.456</v>
      </c>
      <c r="X327" s="49">
        <v>39.6318737864</v>
      </c>
      <c r="Y327" s="49">
        <v>22.7675512631</v>
      </c>
      <c r="Z327" s="49">
        <v>25.22</v>
      </c>
      <c r="AA327" s="49">
        <v>30.618179910399999</v>
      </c>
      <c r="AB327" s="49">
        <v>7.7094276626199996</v>
      </c>
      <c r="AC327" s="49">
        <v>26.423056071600001</v>
      </c>
      <c r="AD327" s="49">
        <v>39.985912949700001</v>
      </c>
      <c r="AE327" s="49">
        <v>20.059469915099999</v>
      </c>
      <c r="AF327" s="49">
        <v>12.6695803083</v>
      </c>
      <c r="AG327" s="49">
        <v>28.643879192</v>
      </c>
      <c r="AH327" s="49">
        <v>32.536074374199998</v>
      </c>
      <c r="AI327" s="49">
        <v>38.542079229899997</v>
      </c>
      <c r="AJ327" s="49">
        <v>5.4763609581099999</v>
      </c>
      <c r="AK327" s="49">
        <v>42.333583064700001</v>
      </c>
      <c r="AL327" s="49">
        <v>34.444699257800004</v>
      </c>
      <c r="AM327" s="49">
        <v>34.926353455600001</v>
      </c>
      <c r="AN327" s="49">
        <v>59.560359283799997</v>
      </c>
      <c r="AO327" s="49">
        <v>33.764119303000001</v>
      </c>
      <c r="AP327" s="49">
        <v>32.930536290100001</v>
      </c>
      <c r="AQ327" s="49">
        <v>14.01</v>
      </c>
      <c r="AR327" s="49">
        <v>20.225331908899999</v>
      </c>
      <c r="AS327" s="49">
        <v>10.6633137464</v>
      </c>
      <c r="AT327" s="49">
        <v>23.5910789986</v>
      </c>
      <c r="AU327" s="49">
        <v>10.062830566900001</v>
      </c>
      <c r="AV327" s="49">
        <v>33.871891515000002</v>
      </c>
      <c r="AW327" s="49">
        <v>24.276674746699999</v>
      </c>
      <c r="AX327" s="49">
        <v>21.904845622700002</v>
      </c>
      <c r="AY327" s="49">
        <v>17.261535912100001</v>
      </c>
      <c r="AZ327" s="49">
        <v>15.0368478421</v>
      </c>
      <c r="BA327" s="49">
        <v>3.4492752503299999</v>
      </c>
      <c r="BB327" s="49">
        <v>14.9810613158</v>
      </c>
      <c r="BC327" s="49">
        <v>24.259183527200001</v>
      </c>
      <c r="BD327" s="49">
        <v>37.919619572899997</v>
      </c>
      <c r="BE327" s="49">
        <v>36.433967571899998</v>
      </c>
      <c r="BF327" s="49">
        <v>26.093097771299998</v>
      </c>
      <c r="BG327" s="49">
        <v>3.98</v>
      </c>
      <c r="BH327" s="49">
        <v>12.07</v>
      </c>
      <c r="BI327" s="49">
        <v>8.9861027381599996</v>
      </c>
      <c r="BJ327" s="49">
        <v>22.705859498100001</v>
      </c>
      <c r="BK327" s="49">
        <v>15.873290447600001</v>
      </c>
      <c r="BL327" s="49">
        <v>27.582509869300001</v>
      </c>
      <c r="BM327" s="49">
        <v>17.249057437699999</v>
      </c>
      <c r="BN327" s="49">
        <v>10.7167434843</v>
      </c>
      <c r="BO327" s="49">
        <v>11.72</v>
      </c>
      <c r="BP327" s="49">
        <v>19.72</v>
      </c>
      <c r="BQ327" s="49">
        <v>6.3532775800600003</v>
      </c>
      <c r="BR327" s="49">
        <v>30.656570581899999</v>
      </c>
      <c r="BS327" s="49">
        <v>21.51</v>
      </c>
      <c r="BT327">
        <v>6.3991126871299997</v>
      </c>
    </row>
    <row r="328" spans="1:72" x14ac:dyDescent="0.3">
      <c r="A328" s="48">
        <v>44285</v>
      </c>
      <c r="B328" s="51">
        <v>116849</v>
      </c>
      <c r="C328" s="49">
        <v>83.040052714599994</v>
      </c>
      <c r="D328" s="49">
        <v>15.888051964200001</v>
      </c>
      <c r="E328" s="49">
        <v>22.826392696199999</v>
      </c>
      <c r="F328" s="49">
        <v>16.037550210599999</v>
      </c>
      <c r="G328" s="49">
        <v>21.343433727800001</v>
      </c>
      <c r="H328" s="49">
        <v>15.0044291226</v>
      </c>
      <c r="I328" s="49">
        <v>16.645982653600001</v>
      </c>
      <c r="J328" s="49">
        <v>27.542693890999999</v>
      </c>
      <c r="K328" s="49">
        <v>31.685690925900001</v>
      </c>
      <c r="L328" s="49">
        <v>58.789651217799999</v>
      </c>
      <c r="M328" s="49">
        <v>26.4462283638</v>
      </c>
      <c r="N328" s="49">
        <v>9.4094562891500004</v>
      </c>
      <c r="O328" s="49">
        <v>36.735856226000003</v>
      </c>
      <c r="P328" s="49">
        <v>25.620015545800001</v>
      </c>
      <c r="Q328" s="49">
        <v>21.668700944899999</v>
      </c>
      <c r="R328" s="49">
        <v>38.944466831200003</v>
      </c>
      <c r="S328" s="49">
        <v>16.59</v>
      </c>
      <c r="T328" s="49">
        <v>18.622040045799999</v>
      </c>
      <c r="U328" s="49">
        <v>25.424082706299998</v>
      </c>
      <c r="V328" s="49">
        <v>21.979135483</v>
      </c>
      <c r="W328" s="49">
        <v>18.454000000000001</v>
      </c>
      <c r="X328" s="49">
        <v>40.769845292399999</v>
      </c>
      <c r="Y328" s="49">
        <v>23.2651513526</v>
      </c>
      <c r="Z328" s="49">
        <v>25.38</v>
      </c>
      <c r="AA328" s="49">
        <v>31.057904005299999</v>
      </c>
      <c r="AB328" s="49">
        <v>7.6620942617700001</v>
      </c>
      <c r="AC328" s="49">
        <v>27.082915235200002</v>
      </c>
      <c r="AD328" s="49">
        <v>39.937386356300003</v>
      </c>
      <c r="AE328" s="49">
        <v>20.163502998199998</v>
      </c>
      <c r="AF328" s="49">
        <v>11.9145047017</v>
      </c>
      <c r="AG328" s="49">
        <v>28.713186884399999</v>
      </c>
      <c r="AH328" s="49">
        <v>31.788333509600001</v>
      </c>
      <c r="AI328" s="49">
        <v>38.293301764100001</v>
      </c>
      <c r="AJ328" s="49">
        <v>5.4302765741699996</v>
      </c>
      <c r="AK328" s="49">
        <v>41.706349525299999</v>
      </c>
      <c r="AL328" s="49">
        <v>35.027475735099998</v>
      </c>
      <c r="AM328" s="49">
        <v>33.977167596599998</v>
      </c>
      <c r="AN328" s="49">
        <v>60.344693233199997</v>
      </c>
      <c r="AO328" s="49">
        <v>34.691377807400002</v>
      </c>
      <c r="AP328" s="49">
        <v>33.3705126228</v>
      </c>
      <c r="AQ328" s="49">
        <v>14.34</v>
      </c>
      <c r="AR328" s="49">
        <v>20.0454623563</v>
      </c>
      <c r="AS328" s="49">
        <v>10.408857340799999</v>
      </c>
      <c r="AT328" s="49">
        <v>23.9282320264</v>
      </c>
      <c r="AU328" s="49">
        <v>10.1722091601</v>
      </c>
      <c r="AV328" s="49">
        <v>34.853254482600001</v>
      </c>
      <c r="AW328" s="49">
        <v>24.013318314500001</v>
      </c>
      <c r="AX328" s="49">
        <v>21.863158755000001</v>
      </c>
      <c r="AY328" s="49">
        <v>17.2528135594</v>
      </c>
      <c r="AZ328" s="49">
        <v>14.857532791200001</v>
      </c>
      <c r="BA328" s="49">
        <v>3.3194638161699999</v>
      </c>
      <c r="BB328" s="49">
        <v>14.779561660600001</v>
      </c>
      <c r="BC328" s="49">
        <v>24.268659770799999</v>
      </c>
      <c r="BD328" s="49">
        <v>36.433075346800003</v>
      </c>
      <c r="BE328" s="49">
        <v>36.938346601799999</v>
      </c>
      <c r="BF328" s="49">
        <v>27.3923796895</v>
      </c>
      <c r="BG328" s="49">
        <v>3.86</v>
      </c>
      <c r="BH328" s="49">
        <v>12.34</v>
      </c>
      <c r="BI328" s="49">
        <v>9.1270612124900001</v>
      </c>
      <c r="BJ328" s="49">
        <v>22.5953238737</v>
      </c>
      <c r="BK328" s="49">
        <v>15.856304583</v>
      </c>
      <c r="BL328" s="49">
        <v>28.173239075800002</v>
      </c>
      <c r="BM328" s="49">
        <v>17.419652511300001</v>
      </c>
      <c r="BN328" s="49">
        <v>10.570473100099999</v>
      </c>
      <c r="BO328" s="49">
        <v>11.46</v>
      </c>
      <c r="BP328" s="49">
        <v>20.079999999999998</v>
      </c>
      <c r="BQ328" s="49">
        <v>6.5175864829899997</v>
      </c>
      <c r="BR328" s="49">
        <v>30.809614303899998</v>
      </c>
      <c r="BS328" s="49">
        <v>22.33</v>
      </c>
      <c r="BT328">
        <v>6.5382238325099999</v>
      </c>
    </row>
    <row r="329" spans="1:72" x14ac:dyDescent="0.3">
      <c r="A329" s="48">
        <v>44284</v>
      </c>
      <c r="B329" s="51">
        <v>115418</v>
      </c>
      <c r="C329" s="49">
        <v>83.818526475499993</v>
      </c>
      <c r="D329" s="49">
        <v>15.888051964200001</v>
      </c>
      <c r="E329" s="49">
        <v>22.458225072099999</v>
      </c>
      <c r="F329" s="49">
        <v>16.085159562400001</v>
      </c>
      <c r="G329" s="49">
        <v>20.992390409999999</v>
      </c>
      <c r="H329" s="49">
        <v>14.7253217175</v>
      </c>
      <c r="I329" s="49">
        <v>16.677096639799998</v>
      </c>
      <c r="J329" s="49">
        <v>26.717847589600002</v>
      </c>
      <c r="K329" s="49">
        <v>31.676132648100001</v>
      </c>
      <c r="L329" s="49">
        <v>56.494302768399997</v>
      </c>
      <c r="M329" s="49">
        <v>26.135618299099999</v>
      </c>
      <c r="N329" s="49">
        <v>9.2746503251300005</v>
      </c>
      <c r="O329" s="49">
        <v>35.291875201800003</v>
      </c>
      <c r="P329" s="49">
        <v>25.219974569800002</v>
      </c>
      <c r="Q329" s="49">
        <v>21.431936293</v>
      </c>
      <c r="R329" s="49">
        <v>36.7897524778</v>
      </c>
      <c r="S329" s="49">
        <v>16.100000000000001</v>
      </c>
      <c r="T329" s="49">
        <v>18.194929035600001</v>
      </c>
      <c r="U329" s="49">
        <v>25.108010193999998</v>
      </c>
      <c r="V329" s="49">
        <v>21.330734360600001</v>
      </c>
      <c r="W329" s="49">
        <v>18.88</v>
      </c>
      <c r="X329" s="49">
        <v>40.787766103499997</v>
      </c>
      <c r="Y329" s="49">
        <v>22.5985550063</v>
      </c>
      <c r="Z329" s="49">
        <v>24.82</v>
      </c>
      <c r="AA329" s="49">
        <v>30.780686641100001</v>
      </c>
      <c r="AB329" s="49">
        <v>7.5733441351900002</v>
      </c>
      <c r="AC329" s="49">
        <v>27.379373699999999</v>
      </c>
      <c r="AD329" s="49">
        <v>39.685048070699999</v>
      </c>
      <c r="AE329" s="49">
        <v>19.870318855099999</v>
      </c>
      <c r="AF329" s="49">
        <v>11.943923231799999</v>
      </c>
      <c r="AG329" s="49">
        <v>27.594362705799998</v>
      </c>
      <c r="AH329" s="49">
        <v>31.732252944700001</v>
      </c>
      <c r="AI329" s="49">
        <v>37.943170516000002</v>
      </c>
      <c r="AJ329" s="49">
        <v>5.4225958435099999</v>
      </c>
      <c r="AK329" s="49">
        <v>41.144647848200002</v>
      </c>
      <c r="AL329" s="49">
        <v>34.566473447100002</v>
      </c>
      <c r="AM329" s="49">
        <v>33.571690142199998</v>
      </c>
      <c r="AN329" s="49">
        <v>59.079954739800002</v>
      </c>
      <c r="AO329" s="49">
        <v>33.262208736300003</v>
      </c>
      <c r="AP329" s="49">
        <v>32.4905599573</v>
      </c>
      <c r="AQ329" s="49">
        <v>13.12</v>
      </c>
      <c r="AR329" s="49">
        <v>19.635759486600001</v>
      </c>
      <c r="AS329" s="49">
        <v>10.305484426</v>
      </c>
      <c r="AT329" s="49">
        <v>22.6566834646</v>
      </c>
      <c r="AU329" s="49">
        <v>9.6849772452499998</v>
      </c>
      <c r="AV329" s="49">
        <v>35.021771355799999</v>
      </c>
      <c r="AW329" s="49">
        <v>23.797844869999999</v>
      </c>
      <c r="AX329" s="49">
        <v>21.8952255763</v>
      </c>
      <c r="AY329" s="49">
        <v>16.851585337100001</v>
      </c>
      <c r="AZ329" s="49">
        <v>14.9856149704</v>
      </c>
      <c r="BA329" s="49">
        <v>3.3009193255799998</v>
      </c>
      <c r="BB329" s="49">
        <v>14.6043445692</v>
      </c>
      <c r="BC329" s="49">
        <v>23.6337514519</v>
      </c>
      <c r="BD329" s="49">
        <v>37.078660267899998</v>
      </c>
      <c r="BE329" s="49">
        <v>35.444989081899998</v>
      </c>
      <c r="BF329" s="49">
        <v>26.093097771299998</v>
      </c>
      <c r="BG329" s="49">
        <v>3.77</v>
      </c>
      <c r="BH329" s="49">
        <v>11.81</v>
      </c>
      <c r="BI329" s="49">
        <v>9.2239701635800007</v>
      </c>
      <c r="BJ329" s="49">
        <v>21.250473777700002</v>
      </c>
      <c r="BK329" s="49">
        <v>15.9242480413</v>
      </c>
      <c r="BL329" s="49">
        <v>27.9460355348</v>
      </c>
      <c r="BM329" s="49">
        <v>16.415037078099999</v>
      </c>
      <c r="BN329" s="49">
        <v>10.3656945622</v>
      </c>
      <c r="BO329" s="49">
        <v>11.21</v>
      </c>
      <c r="BP329" s="49">
        <v>19.02</v>
      </c>
      <c r="BQ329" s="49">
        <v>6.1433273151999996</v>
      </c>
      <c r="BR329" s="49">
        <v>28.9348287083</v>
      </c>
      <c r="BS329" s="49">
        <v>20.57</v>
      </c>
      <c r="BT329">
        <v>6.0188755564500003</v>
      </c>
    </row>
    <row r="330" spans="1:72" x14ac:dyDescent="0.3">
      <c r="A330" s="48">
        <v>44281</v>
      </c>
      <c r="B330" s="51">
        <v>114780</v>
      </c>
      <c r="C330" s="49">
        <v>81.722635580800002</v>
      </c>
      <c r="D330" s="49">
        <v>15.6413637885</v>
      </c>
      <c r="E330" s="49">
        <v>22.466228716100002</v>
      </c>
      <c r="F330" s="49">
        <v>15.8471128036</v>
      </c>
      <c r="G330" s="49">
        <v>20.906579821099999</v>
      </c>
      <c r="H330" s="49">
        <v>14.5809558183</v>
      </c>
      <c r="I330" s="49">
        <v>16.7690440262</v>
      </c>
      <c r="J330" s="49">
        <v>26.5923275002</v>
      </c>
      <c r="K330" s="49">
        <v>32.2783041498</v>
      </c>
      <c r="L330" s="49">
        <v>56.376504048400001</v>
      </c>
      <c r="M330" s="49">
        <v>25.478899876700002</v>
      </c>
      <c r="N330" s="49">
        <v>9.3105985822000008</v>
      </c>
      <c r="O330" s="49">
        <v>35.588589548100003</v>
      </c>
      <c r="P330" s="49">
        <v>24.872112851600001</v>
      </c>
      <c r="Q330" s="49">
        <v>21.621348014500001</v>
      </c>
      <c r="R330" s="49">
        <v>37.224242203400003</v>
      </c>
      <c r="S330" s="49">
        <v>16.45</v>
      </c>
      <c r="T330" s="49">
        <v>18.062912905099999</v>
      </c>
      <c r="U330" s="49">
        <v>24.545006031500002</v>
      </c>
      <c r="V330" s="49">
        <v>21.568243929299999</v>
      </c>
      <c r="W330" s="49">
        <v>18.501999999999999</v>
      </c>
      <c r="X330" s="49">
        <v>40.6264788035</v>
      </c>
      <c r="Y330" s="49">
        <v>22.495279516</v>
      </c>
      <c r="Z330" s="49">
        <v>24.39</v>
      </c>
      <c r="AA330" s="49">
        <v>30.628876677000001</v>
      </c>
      <c r="AB330" s="49">
        <v>7.3544271562799999</v>
      </c>
      <c r="AC330" s="49">
        <v>27.350684171099999</v>
      </c>
      <c r="AD330" s="49">
        <v>39.665637433299999</v>
      </c>
      <c r="AE330" s="49">
        <v>19.785200878099999</v>
      </c>
      <c r="AF330" s="49">
        <v>11.767412051100001</v>
      </c>
      <c r="AG330" s="49">
        <v>27.9012967725</v>
      </c>
      <c r="AH330" s="49">
        <v>32.022002529799998</v>
      </c>
      <c r="AI330" s="49">
        <v>37.980026436899998</v>
      </c>
      <c r="AJ330" s="49">
        <v>5.3611499982600002</v>
      </c>
      <c r="AK330" s="49">
        <v>41.462945465200001</v>
      </c>
      <c r="AL330" s="49">
        <v>35.610252212500001</v>
      </c>
      <c r="AM330" s="49">
        <v>32.382903969200001</v>
      </c>
      <c r="AN330" s="49">
        <v>58.128949826099998</v>
      </c>
      <c r="AO330" s="49">
        <v>32.249880644400001</v>
      </c>
      <c r="AP330" s="49">
        <v>30.544510793200001</v>
      </c>
      <c r="AQ330" s="49">
        <v>13.2</v>
      </c>
      <c r="AR330" s="49">
        <v>19.965520333000001</v>
      </c>
      <c r="AS330" s="49">
        <v>10.1305456472</v>
      </c>
      <c r="AT330" s="49">
        <v>22.810810563</v>
      </c>
      <c r="AU330" s="49">
        <v>9.7545818045099999</v>
      </c>
      <c r="AV330" s="49">
        <v>36.032872595000001</v>
      </c>
      <c r="AW330" s="49">
        <v>24.156967277500002</v>
      </c>
      <c r="AX330" s="49">
        <v>20.962081076800001</v>
      </c>
      <c r="AY330" s="49">
        <v>16.930086510999999</v>
      </c>
      <c r="AZ330" s="49">
        <v>14.3708205101</v>
      </c>
      <c r="BA330" s="49">
        <v>3.34728055206</v>
      </c>
      <c r="BB330" s="49">
        <v>14.5254968781</v>
      </c>
      <c r="BC330" s="49">
        <v>23.8422288103</v>
      </c>
      <c r="BD330" s="49">
        <v>36.076304732600001</v>
      </c>
      <c r="BE330" s="49">
        <v>36.285620798399997</v>
      </c>
      <c r="BF330" s="49">
        <v>26.4643211765</v>
      </c>
      <c r="BG330" s="49">
        <v>3.81</v>
      </c>
      <c r="BH330" s="49">
        <v>11.97</v>
      </c>
      <c r="BI330" s="49">
        <v>8.6601362662899994</v>
      </c>
      <c r="BJ330" s="49">
        <v>21.8123632014</v>
      </c>
      <c r="BK330" s="49">
        <v>15.9327409736</v>
      </c>
      <c r="BL330" s="49">
        <v>28.273208633799999</v>
      </c>
      <c r="BM330" s="49">
        <v>16.623542168</v>
      </c>
      <c r="BN330" s="49">
        <v>10.511964946399999</v>
      </c>
      <c r="BO330" s="49">
        <v>11.22</v>
      </c>
      <c r="BP330" s="49">
        <v>18.93</v>
      </c>
      <c r="BQ330" s="49">
        <v>6.1524555875800004</v>
      </c>
      <c r="BR330" s="49">
        <v>29.843525808199999</v>
      </c>
      <c r="BS330" s="49">
        <v>20.66</v>
      </c>
      <c r="BT330">
        <v>5.1471123787800002</v>
      </c>
    </row>
    <row r="331" spans="1:72" x14ac:dyDescent="0.3">
      <c r="A331" s="48">
        <v>44280</v>
      </c>
      <c r="B331" s="51">
        <v>113749</v>
      </c>
      <c r="C331" s="49">
        <v>79.079246656400002</v>
      </c>
      <c r="D331" s="49">
        <v>15.468015340699999</v>
      </c>
      <c r="E331" s="49">
        <v>22.089545214699999</v>
      </c>
      <c r="F331" s="49">
        <v>15.615867380699999</v>
      </c>
      <c r="G331" s="49">
        <v>20.766162494</v>
      </c>
      <c r="H331" s="49">
        <v>14.4269655258</v>
      </c>
      <c r="I331" s="49">
        <v>16.697633544399999</v>
      </c>
      <c r="J331" s="49">
        <v>26.5026702935</v>
      </c>
      <c r="K331" s="49">
        <v>32.393003483500003</v>
      </c>
      <c r="L331" s="49">
        <v>55.7580607688</v>
      </c>
      <c r="M331" s="49">
        <v>24.822181454199999</v>
      </c>
      <c r="N331" s="49">
        <v>9.2035806208899995</v>
      </c>
      <c r="O331" s="49">
        <v>34.771529546099998</v>
      </c>
      <c r="P331" s="49">
        <v>23.628507208999999</v>
      </c>
      <c r="Q331" s="49">
        <v>21.289877501799999</v>
      </c>
      <c r="R331" s="49">
        <v>38.013417419299998</v>
      </c>
      <c r="S331" s="49">
        <v>16.36</v>
      </c>
      <c r="T331" s="49">
        <v>17.915365465200001</v>
      </c>
      <c r="U331" s="49">
        <v>24.722796819700001</v>
      </c>
      <c r="V331" s="49">
        <v>21.874631272799999</v>
      </c>
      <c r="W331" s="49">
        <v>17.882000000000001</v>
      </c>
      <c r="X331" s="49">
        <v>40.501033125600003</v>
      </c>
      <c r="Y331" s="49">
        <v>22.392004025799999</v>
      </c>
      <c r="Z331" s="49">
        <v>24.28</v>
      </c>
      <c r="AA331" s="49">
        <v>30.7046204215</v>
      </c>
      <c r="AB331" s="49">
        <v>7.3603438313899998</v>
      </c>
      <c r="AC331" s="49">
        <v>27.312431466</v>
      </c>
      <c r="AD331" s="49">
        <v>39.655932114700001</v>
      </c>
      <c r="AE331" s="49">
        <v>19.066426849999999</v>
      </c>
      <c r="AF331" s="49">
        <v>11.8066367579</v>
      </c>
      <c r="AG331" s="49">
        <v>27.931000069300001</v>
      </c>
      <c r="AH331" s="49">
        <v>32.106123377000003</v>
      </c>
      <c r="AI331" s="49">
        <v>37.768104891999997</v>
      </c>
      <c r="AJ331" s="49">
        <v>5.2766619610400003</v>
      </c>
      <c r="AK331" s="49">
        <v>41.191456321300002</v>
      </c>
      <c r="AL331" s="49">
        <v>34.418604788700002</v>
      </c>
      <c r="AM331" s="49">
        <v>30.8439327219</v>
      </c>
      <c r="AN331" s="49">
        <v>59.609380155700002</v>
      </c>
      <c r="AO331" s="49">
        <v>32.130783221800002</v>
      </c>
      <c r="AP331" s="49">
        <v>30.2737561269</v>
      </c>
      <c r="AQ331" s="49">
        <v>13.19</v>
      </c>
      <c r="AR331" s="49">
        <v>20.285288426400001</v>
      </c>
      <c r="AS331" s="49">
        <v>9.7011504627700003</v>
      </c>
      <c r="AT331" s="49">
        <v>22.791544675699999</v>
      </c>
      <c r="AU331" s="49">
        <v>9.76452531298</v>
      </c>
      <c r="AV331" s="49">
        <v>36.5879870009</v>
      </c>
      <c r="AW331" s="49">
        <v>24.555992174699998</v>
      </c>
      <c r="AX331" s="49">
        <v>19.8333289674</v>
      </c>
      <c r="AY331" s="49">
        <v>16.851585337100001</v>
      </c>
      <c r="AZ331" s="49">
        <v>14.703834176100001</v>
      </c>
      <c r="BA331" s="49">
        <v>3.36582504266</v>
      </c>
      <c r="BB331" s="49">
        <v>14.332758077499999</v>
      </c>
      <c r="BC331" s="49">
        <v>23.794847592499998</v>
      </c>
      <c r="BD331" s="49">
        <v>35.150400043200001</v>
      </c>
      <c r="BE331" s="49">
        <v>35.850470262800002</v>
      </c>
      <c r="BF331" s="49">
        <v>27.089539543099999</v>
      </c>
      <c r="BG331" s="49">
        <v>3.99</v>
      </c>
      <c r="BH331" s="49">
        <v>12.04</v>
      </c>
      <c r="BI331" s="49">
        <v>8.6337065523500005</v>
      </c>
      <c r="BJ331" s="49">
        <v>22.282139604800001</v>
      </c>
      <c r="BK331" s="49">
        <v>16.229993603699999</v>
      </c>
      <c r="BL331" s="49">
        <v>29.272904213899999</v>
      </c>
      <c r="BM331" s="49">
        <v>16.5856321517</v>
      </c>
      <c r="BN331" s="49">
        <v>10.492462228500001</v>
      </c>
      <c r="BO331" s="49">
        <v>11.14</v>
      </c>
      <c r="BP331" s="49">
        <v>19.190000000000001</v>
      </c>
      <c r="BQ331" s="49">
        <v>6.3441493076700004</v>
      </c>
      <c r="BR331" s="49">
        <v>30.474831161899999</v>
      </c>
      <c r="BS331" s="49">
        <v>21.01</v>
      </c>
      <c r="BT331">
        <v>5.4624309749600002</v>
      </c>
    </row>
    <row r="332" spans="1:72" x14ac:dyDescent="0.3">
      <c r="A332" s="48">
        <v>44279</v>
      </c>
      <c r="B332" s="51">
        <v>112064</v>
      </c>
      <c r="C332" s="49">
        <v>79.686627283099995</v>
      </c>
      <c r="D332" s="49">
        <v>15.214659917100001</v>
      </c>
      <c r="E332" s="49">
        <v>21.7060739054</v>
      </c>
      <c r="F332" s="49">
        <v>15.323409934100001</v>
      </c>
      <c r="G332" s="49">
        <v>20.313706662000001</v>
      </c>
      <c r="H332" s="49">
        <v>14.244102053500001</v>
      </c>
      <c r="I332" s="49">
        <v>16.396821388300001</v>
      </c>
      <c r="J332" s="49">
        <v>26.126110025500001</v>
      </c>
      <c r="K332" s="49">
        <v>30.863679034600001</v>
      </c>
      <c r="L332" s="49">
        <v>54.118695249699996</v>
      </c>
      <c r="M332" s="49">
        <v>24.422825656800001</v>
      </c>
      <c r="N332" s="49">
        <v>9.0152032397599999</v>
      </c>
      <c r="O332" s="49">
        <v>34.502437928699997</v>
      </c>
      <c r="P332" s="49">
        <v>23.280645490800001</v>
      </c>
      <c r="Q332" s="49">
        <v>19.907171934499999</v>
      </c>
      <c r="R332" s="49">
        <v>36.275458516900002</v>
      </c>
      <c r="S332" s="49">
        <v>15.68</v>
      </c>
      <c r="T332" s="49">
        <v>17.5581453476</v>
      </c>
      <c r="U332" s="49">
        <v>24.752428617700001</v>
      </c>
      <c r="V332" s="49">
        <v>21.587244694799999</v>
      </c>
      <c r="W332" s="49">
        <v>17.602</v>
      </c>
      <c r="X332" s="49">
        <v>40.3218250145</v>
      </c>
      <c r="Y332" s="49">
        <v>22.288728535499999</v>
      </c>
      <c r="Z332" s="49">
        <v>24.03</v>
      </c>
      <c r="AA332" s="49">
        <v>30.013458752999998</v>
      </c>
      <c r="AB332" s="49">
        <v>7.1355101773699996</v>
      </c>
      <c r="AC332" s="49">
        <v>27.513258167899998</v>
      </c>
      <c r="AD332" s="49">
        <v>39.413299147700002</v>
      </c>
      <c r="AE332" s="49">
        <v>18.404398140000001</v>
      </c>
      <c r="AF332" s="49">
        <v>12.0615973523</v>
      </c>
      <c r="AG332" s="49">
        <v>27.564659409099999</v>
      </c>
      <c r="AH332" s="49">
        <v>30.984512079999998</v>
      </c>
      <c r="AI332" s="49">
        <v>37.141554237500003</v>
      </c>
      <c r="AJ332" s="49">
        <v>5.2382583077599998</v>
      </c>
      <c r="AK332" s="49">
        <v>39.188053672899997</v>
      </c>
      <c r="AL332" s="49">
        <v>33.9054135624</v>
      </c>
      <c r="AM332" s="49">
        <v>30.687270978200001</v>
      </c>
      <c r="AN332" s="49">
        <v>59.246625704099998</v>
      </c>
      <c r="AO332" s="49">
        <v>31.7649839953</v>
      </c>
      <c r="AP332" s="49">
        <v>30.231450710299999</v>
      </c>
      <c r="AQ332" s="49">
        <v>13.1</v>
      </c>
      <c r="AR332" s="49">
        <v>20.3552376968</v>
      </c>
      <c r="AS332" s="49">
        <v>9.5421152092899995</v>
      </c>
      <c r="AT332" s="49">
        <v>22.473657535299999</v>
      </c>
      <c r="AU332" s="49">
        <v>9.6849772452499998</v>
      </c>
      <c r="AV332" s="49">
        <v>37.648652026400001</v>
      </c>
      <c r="AW332" s="49">
        <v>23.941493832999999</v>
      </c>
      <c r="AX332" s="49">
        <v>19.772402007</v>
      </c>
      <c r="AY332" s="49">
        <v>16.502691230700002</v>
      </c>
      <c r="AZ332" s="49">
        <v>14.6440624925</v>
      </c>
      <c r="BA332" s="49">
        <v>3.3380083067699999</v>
      </c>
      <c r="BB332" s="49">
        <v>14.385323205000001</v>
      </c>
      <c r="BC332" s="49">
        <v>23.5389890163</v>
      </c>
      <c r="BD332" s="49">
        <v>35.082443735699997</v>
      </c>
      <c r="BE332" s="49">
        <v>34.287884248600001</v>
      </c>
      <c r="BF332" s="49">
        <v>26.093097771299998</v>
      </c>
      <c r="BG332" s="49">
        <v>3.88</v>
      </c>
      <c r="BH332" s="49">
        <v>11.44</v>
      </c>
      <c r="BI332" s="49">
        <v>8.7658551220300005</v>
      </c>
      <c r="BJ332" s="49">
        <v>21.628137160800001</v>
      </c>
      <c r="BK332" s="49">
        <v>15.7798681924</v>
      </c>
      <c r="BL332" s="49">
        <v>29.063876956200001</v>
      </c>
      <c r="BM332" s="49">
        <v>16.035936914699999</v>
      </c>
      <c r="BN332" s="49">
        <v>10.316937767400001</v>
      </c>
      <c r="BO332" s="49">
        <v>11.3</v>
      </c>
      <c r="BP332" s="49">
        <v>18.690000000000001</v>
      </c>
      <c r="BQ332" s="49">
        <v>6.1889686771300001</v>
      </c>
      <c r="BR332" s="49">
        <v>29.441786037699998</v>
      </c>
      <c r="BS332" s="49">
        <v>20.8</v>
      </c>
      <c r="BT332">
        <v>5.8055718002100001</v>
      </c>
    </row>
    <row r="333" spans="1:72" x14ac:dyDescent="0.3">
      <c r="A333" s="48">
        <v>44278</v>
      </c>
      <c r="B333" s="51">
        <v>113261</v>
      </c>
      <c r="C333" s="49">
        <v>77.898704030000005</v>
      </c>
      <c r="D333" s="49">
        <v>15.2013254211</v>
      </c>
      <c r="E333" s="49">
        <v>22.089545214699999</v>
      </c>
      <c r="F333" s="49">
        <v>15.337012606</v>
      </c>
      <c r="G333" s="49">
        <v>20.524332652799998</v>
      </c>
      <c r="H333" s="49">
        <v>14.513585065299999</v>
      </c>
      <c r="I333" s="49">
        <v>16.512656899100001</v>
      </c>
      <c r="J333" s="49">
        <v>26.610258941600001</v>
      </c>
      <c r="K333" s="49">
        <v>31.542316758799998</v>
      </c>
      <c r="L333" s="49">
        <v>55.512646768899998</v>
      </c>
      <c r="M333" s="49">
        <v>24.449449376600001</v>
      </c>
      <c r="N333" s="49">
        <v>9.2035806208899995</v>
      </c>
      <c r="O333" s="49">
        <v>35.035728588700003</v>
      </c>
      <c r="P333" s="49">
        <v>23.0980180888</v>
      </c>
      <c r="Q333" s="49">
        <v>20.428054168799999</v>
      </c>
      <c r="R333" s="49">
        <v>36.931626673899999</v>
      </c>
      <c r="S333" s="49">
        <v>16.440000000000001</v>
      </c>
      <c r="T333" s="49">
        <v>17.837708917899999</v>
      </c>
      <c r="U333" s="49">
        <v>25.641382558499998</v>
      </c>
      <c r="V333" s="49">
        <v>21.893632038300002</v>
      </c>
      <c r="W333" s="49">
        <v>17.405999999999999</v>
      </c>
      <c r="X333" s="49">
        <v>40.8325681313</v>
      </c>
      <c r="Y333" s="49">
        <v>22.795717305899998</v>
      </c>
      <c r="Z333" s="49">
        <v>24.36</v>
      </c>
      <c r="AA333" s="49">
        <v>30.931851654900001</v>
      </c>
      <c r="AB333" s="49">
        <v>7.2834270550099998</v>
      </c>
      <c r="AC333" s="49">
        <v>27.2741787609</v>
      </c>
      <c r="AD333" s="49">
        <v>40.471178883500002</v>
      </c>
      <c r="AE333" s="49">
        <v>18.508431222999999</v>
      </c>
      <c r="AF333" s="49">
        <v>11.8164429346</v>
      </c>
      <c r="AG333" s="49">
        <v>28.515164905900001</v>
      </c>
      <c r="AH333" s="49">
        <v>31.676172379800001</v>
      </c>
      <c r="AI333" s="49">
        <v>38.284087783899999</v>
      </c>
      <c r="AJ333" s="49">
        <v>5.4379573048300003</v>
      </c>
      <c r="AK333" s="49">
        <v>41.060392596600003</v>
      </c>
      <c r="AL333" s="49">
        <v>34.114169315399998</v>
      </c>
      <c r="AM333" s="49">
        <v>30.871578912</v>
      </c>
      <c r="AN333" s="49">
        <v>61.334914844399997</v>
      </c>
      <c r="AO333" s="49">
        <v>31.195017758599999</v>
      </c>
      <c r="AP333" s="49">
        <v>30.586816209799998</v>
      </c>
      <c r="AQ333" s="49">
        <v>13.35</v>
      </c>
      <c r="AR333" s="49">
        <v>21.494411529699999</v>
      </c>
      <c r="AS333" s="49">
        <v>9.48645287057</v>
      </c>
      <c r="AT333" s="49">
        <v>22.675949351900002</v>
      </c>
      <c r="AU333" s="49">
        <v>9.6253161944599999</v>
      </c>
      <c r="AV333" s="49">
        <v>39.1256528563</v>
      </c>
      <c r="AW333" s="49">
        <v>24.540031178900001</v>
      </c>
      <c r="AX333" s="49">
        <v>19.6409280397</v>
      </c>
      <c r="AY333" s="49">
        <v>16.8341406318</v>
      </c>
      <c r="AZ333" s="49">
        <v>14.5159803132</v>
      </c>
      <c r="BA333" s="49">
        <v>3.3843695332500001</v>
      </c>
      <c r="BB333" s="49">
        <v>14.5868228601</v>
      </c>
      <c r="BC333" s="49">
        <v>24.117039873700001</v>
      </c>
      <c r="BD333" s="49">
        <v>34.649222275500001</v>
      </c>
      <c r="BE333" s="49">
        <v>35.830690693000001</v>
      </c>
      <c r="BF333" s="49">
        <v>26.376399843600002</v>
      </c>
      <c r="BG333" s="49">
        <v>3.96</v>
      </c>
      <c r="BH333" s="49">
        <v>12.11</v>
      </c>
      <c r="BI333" s="49">
        <v>8.8010947406100009</v>
      </c>
      <c r="BJ333" s="49">
        <v>22.6966481961</v>
      </c>
      <c r="BK333" s="49">
        <v>16.4253310464</v>
      </c>
      <c r="BL333" s="49">
        <v>29.5728128879</v>
      </c>
      <c r="BM333" s="49">
        <v>16.547722135299999</v>
      </c>
      <c r="BN333" s="49">
        <v>10.8727652275</v>
      </c>
      <c r="BO333" s="49">
        <v>11.26</v>
      </c>
      <c r="BP333" s="49">
        <v>19.36</v>
      </c>
      <c r="BQ333" s="49">
        <v>6.3897906696</v>
      </c>
      <c r="BR333" s="49">
        <v>30.532222557600001</v>
      </c>
      <c r="BS333" s="49">
        <v>20.3</v>
      </c>
      <c r="BT333">
        <v>5.8426681056399996</v>
      </c>
    </row>
    <row r="334" spans="1:72" x14ac:dyDescent="0.3">
      <c r="A334" s="48">
        <v>44277</v>
      </c>
      <c r="B334" s="51">
        <v>114978</v>
      </c>
      <c r="C334" s="49">
        <v>79.737955223300006</v>
      </c>
      <c r="D334" s="49">
        <v>15.6813672765</v>
      </c>
      <c r="E334" s="49">
        <v>22.664752178699999</v>
      </c>
      <c r="F334" s="49">
        <v>15.6974834123</v>
      </c>
      <c r="G334" s="49">
        <v>20.750560568699999</v>
      </c>
      <c r="H334" s="49">
        <v>14.956307156199999</v>
      </c>
      <c r="I334" s="49">
        <v>16.771762647100001</v>
      </c>
      <c r="J334" s="49">
        <v>27.605453935700002</v>
      </c>
      <c r="K334" s="49">
        <v>31.0452863129</v>
      </c>
      <c r="L334" s="49">
        <v>56.778983008200001</v>
      </c>
      <c r="M334" s="49">
        <v>24.342954497299999</v>
      </c>
      <c r="N334" s="49">
        <v>9.43680975943</v>
      </c>
      <c r="O334" s="49">
        <v>34.884058767900001</v>
      </c>
      <c r="P334" s="49">
        <v>24.1502997863</v>
      </c>
      <c r="Q334" s="49">
        <v>20.6553482347</v>
      </c>
      <c r="R334" s="49">
        <v>36.842955301400004</v>
      </c>
      <c r="S334" s="49">
        <v>16.43</v>
      </c>
      <c r="T334" s="49">
        <v>18.016318976699999</v>
      </c>
      <c r="U334" s="49">
        <v>25.750032484599998</v>
      </c>
      <c r="V334" s="49">
        <v>21.924508282200001</v>
      </c>
      <c r="W334" s="49">
        <v>18.11</v>
      </c>
      <c r="X334" s="49">
        <v>41.065538675799999</v>
      </c>
      <c r="Y334" s="49">
        <v>22.927158839000001</v>
      </c>
      <c r="Z334" s="49">
        <v>25.42</v>
      </c>
      <c r="AA334" s="49">
        <v>31.291634441300001</v>
      </c>
      <c r="AB334" s="49">
        <v>7.2834270550099998</v>
      </c>
      <c r="AC334" s="49">
        <v>27.2167997032</v>
      </c>
      <c r="AD334" s="49">
        <v>41.140845872299998</v>
      </c>
      <c r="AE334" s="49">
        <v>18.716497389000001</v>
      </c>
      <c r="AF334" s="49">
        <v>12.1302405893</v>
      </c>
      <c r="AG334" s="49">
        <v>28.950813258699998</v>
      </c>
      <c r="AH334" s="49">
        <v>31.152753774600001</v>
      </c>
      <c r="AI334" s="49">
        <v>38.357799625600002</v>
      </c>
      <c r="AJ334" s="49">
        <v>5.4533187661399998</v>
      </c>
      <c r="AK334" s="49">
        <v>41.322520045899999</v>
      </c>
      <c r="AL334" s="49">
        <v>34.870908920300003</v>
      </c>
      <c r="AM334" s="49">
        <v>32.253888415500001</v>
      </c>
      <c r="AN334" s="49">
        <v>61.7270818191</v>
      </c>
      <c r="AO334" s="49">
        <v>31.441719562500001</v>
      </c>
      <c r="AP334" s="49">
        <v>30.290678293500001</v>
      </c>
      <c r="AQ334" s="49">
        <v>13.43</v>
      </c>
      <c r="AR334" s="49">
        <v>21.894121646399999</v>
      </c>
      <c r="AS334" s="49">
        <v>9.8442821909100005</v>
      </c>
      <c r="AT334" s="49">
        <v>22.473657535299999</v>
      </c>
      <c r="AU334" s="49">
        <v>9.4662200590199994</v>
      </c>
      <c r="AV334" s="49">
        <v>38.976961497600001</v>
      </c>
      <c r="AW334" s="49">
        <v>24.8193486069</v>
      </c>
      <c r="AX334" s="49">
        <v>19.900669292100002</v>
      </c>
      <c r="AY334" s="49">
        <v>17.0085876849</v>
      </c>
      <c r="AZ334" s="49">
        <v>13.9609575366</v>
      </c>
      <c r="BA334" s="49">
        <v>3.4214585144399998</v>
      </c>
      <c r="BB334" s="49">
        <v>15.094952425200001</v>
      </c>
      <c r="BC334" s="49">
        <v>23.8990862717</v>
      </c>
      <c r="BD334" s="49">
        <v>35.388247119399999</v>
      </c>
      <c r="BE334" s="49">
        <v>35.652674564800002</v>
      </c>
      <c r="BF334" s="49">
        <v>27.021156284300002</v>
      </c>
      <c r="BG334" s="49">
        <v>4.05</v>
      </c>
      <c r="BH334" s="49">
        <v>12.08</v>
      </c>
      <c r="BI334" s="49">
        <v>8.9244334056499994</v>
      </c>
      <c r="BJ334" s="49">
        <v>23.0743115792</v>
      </c>
      <c r="BK334" s="49">
        <v>16.9094281868</v>
      </c>
      <c r="BL334" s="49">
        <v>29.990867403199999</v>
      </c>
      <c r="BM334" s="49">
        <v>17.040552347799999</v>
      </c>
      <c r="BN334" s="49">
        <v>10.804505714799999</v>
      </c>
      <c r="BO334" s="49">
        <v>11.65</v>
      </c>
      <c r="BP334" s="49">
        <v>18.34</v>
      </c>
      <c r="BQ334" s="49">
        <v>6.4993299382199998</v>
      </c>
      <c r="BR334" s="49">
        <v>30.9435275608</v>
      </c>
      <c r="BS334" s="49">
        <v>20.71</v>
      </c>
      <c r="BT334">
        <v>5.9632310982999996</v>
      </c>
    </row>
    <row r="335" spans="1:72" x14ac:dyDescent="0.3">
      <c r="A335" s="48">
        <v>44274</v>
      </c>
      <c r="B335" s="51">
        <v>116221</v>
      </c>
      <c r="C335" s="49">
        <v>81.081036327299998</v>
      </c>
      <c r="D335" s="49">
        <v>16.001395180100001</v>
      </c>
      <c r="E335" s="49">
        <v>22.5369284089</v>
      </c>
      <c r="F335" s="49">
        <v>15.996742194799999</v>
      </c>
      <c r="G335" s="49">
        <v>20.859774045399998</v>
      </c>
      <c r="H335" s="49">
        <v>14.908185189799999</v>
      </c>
      <c r="I335" s="49">
        <v>16.960757427899999</v>
      </c>
      <c r="J335" s="49">
        <v>27.524762449699999</v>
      </c>
      <c r="K335" s="49">
        <v>31.752598870500002</v>
      </c>
      <c r="L335" s="49">
        <v>58.212200767399999</v>
      </c>
      <c r="M335" s="49">
        <v>24.671313708500001</v>
      </c>
      <c r="N335" s="49">
        <v>9.3650469475700007</v>
      </c>
      <c r="O335" s="49">
        <v>35.202076134000002</v>
      </c>
      <c r="P335" s="49">
        <v>24.906899023400001</v>
      </c>
      <c r="Q335" s="49">
        <v>21.081524608100001</v>
      </c>
      <c r="R335" s="49">
        <v>37.658731928999998</v>
      </c>
      <c r="S335" s="49">
        <v>16.52</v>
      </c>
      <c r="T335" s="49">
        <v>18.093975524099999</v>
      </c>
      <c r="U335" s="49">
        <v>25.552487164399999</v>
      </c>
      <c r="V335" s="49">
        <v>22.280772635200002</v>
      </c>
      <c r="W335" s="49">
        <v>18.786000000000001</v>
      </c>
      <c r="X335" s="49">
        <v>41.621083820499997</v>
      </c>
      <c r="Y335" s="49">
        <v>23.0022682864</v>
      </c>
      <c r="Z335" s="49">
        <v>25.62</v>
      </c>
      <c r="AA335" s="49">
        <v>31.1212110162</v>
      </c>
      <c r="AB335" s="49">
        <v>7.3958438820200003</v>
      </c>
      <c r="AC335" s="49">
        <v>27.015973001199999</v>
      </c>
      <c r="AD335" s="49">
        <v>41.577585212700001</v>
      </c>
      <c r="AE335" s="49">
        <v>18.744870047999999</v>
      </c>
      <c r="AF335" s="49">
        <v>12.3557826536</v>
      </c>
      <c r="AG335" s="49">
        <v>28.624076994100001</v>
      </c>
      <c r="AH335" s="49">
        <v>31.797680270400001</v>
      </c>
      <c r="AI335" s="49">
        <v>38.919852418600001</v>
      </c>
      <c r="AJ335" s="49">
        <v>5.3688307289199999</v>
      </c>
      <c r="AK335" s="49">
        <v>42.08081731</v>
      </c>
      <c r="AL335" s="49">
        <v>35.166646237199998</v>
      </c>
      <c r="AM335" s="49">
        <v>32.816027613599999</v>
      </c>
      <c r="AN335" s="49">
        <v>61.1682438801</v>
      </c>
      <c r="AO335" s="49">
        <v>31.628872655199999</v>
      </c>
      <c r="AP335" s="49">
        <v>30.544510793200001</v>
      </c>
      <c r="AQ335" s="49">
        <v>14.51</v>
      </c>
      <c r="AR335" s="49">
        <v>22.273846257399999</v>
      </c>
      <c r="AS335" s="49">
        <v>10.114642121799999</v>
      </c>
      <c r="AT335" s="49">
        <v>22.550721084500001</v>
      </c>
      <c r="AU335" s="49">
        <v>9.5159376013399992</v>
      </c>
      <c r="AV335" s="49">
        <v>39.204954914200002</v>
      </c>
      <c r="AW335" s="49">
        <v>25.282217487699999</v>
      </c>
      <c r="AX335" s="49">
        <v>20.2309575514</v>
      </c>
      <c r="AY335" s="49">
        <v>17.0521994482</v>
      </c>
      <c r="AZ335" s="49">
        <v>13.627943870499999</v>
      </c>
      <c r="BA335" s="49">
        <v>3.4029140238400002</v>
      </c>
      <c r="BB335" s="49">
        <v>15.576799426599999</v>
      </c>
      <c r="BC335" s="49">
        <v>23.993848707400002</v>
      </c>
      <c r="BD335" s="49">
        <v>34.870080274800003</v>
      </c>
      <c r="BE335" s="49">
        <v>35.385650372500002</v>
      </c>
      <c r="BF335" s="49">
        <v>26.864851692599999</v>
      </c>
      <c r="BG335" s="49">
        <v>4.16</v>
      </c>
      <c r="BH335" s="49">
        <v>12.16</v>
      </c>
      <c r="BI335" s="49">
        <v>8.6425164569999993</v>
      </c>
      <c r="BJ335" s="49">
        <v>22.954564652799998</v>
      </c>
      <c r="BK335" s="49">
        <v>16.6461472859</v>
      </c>
      <c r="BL335" s="49">
        <v>29.745487578999999</v>
      </c>
      <c r="BM335" s="49">
        <v>16.803614745699999</v>
      </c>
      <c r="BN335" s="49">
        <v>11.1165492012</v>
      </c>
      <c r="BO335" s="49">
        <v>11.58</v>
      </c>
      <c r="BP335" s="49">
        <v>18.55</v>
      </c>
      <c r="BQ335" s="49">
        <v>6.4263037591399996</v>
      </c>
      <c r="BR335" s="49">
        <v>30.7713533734</v>
      </c>
      <c r="BS335" s="49">
        <v>21.49</v>
      </c>
      <c r="BT335">
        <v>5.7221051129899996</v>
      </c>
    </row>
    <row r="336" spans="1:72" x14ac:dyDescent="0.3">
      <c r="A336" s="48">
        <v>44273</v>
      </c>
      <c r="B336" s="51">
        <v>114835</v>
      </c>
      <c r="C336" s="49">
        <v>82.261578953699996</v>
      </c>
      <c r="D336" s="49">
        <v>15.4946843327</v>
      </c>
      <c r="E336" s="49">
        <v>22.488994495299998</v>
      </c>
      <c r="F336" s="49">
        <v>15.6226687166</v>
      </c>
      <c r="G336" s="49">
        <v>20.649148054699999</v>
      </c>
      <c r="H336" s="49">
        <v>14.7253217175</v>
      </c>
      <c r="I336" s="49">
        <v>16.3785315708</v>
      </c>
      <c r="J336" s="49">
        <v>27.2916537123</v>
      </c>
      <c r="K336" s="49">
        <v>32.306978983199997</v>
      </c>
      <c r="L336" s="49">
        <v>56.690633968299998</v>
      </c>
      <c r="M336" s="49">
        <v>23.6862360748</v>
      </c>
      <c r="N336" s="49">
        <v>9.3919580020200009</v>
      </c>
      <c r="O336" s="49">
        <v>35.1335800859</v>
      </c>
      <c r="P336" s="49">
        <v>24.8808093946</v>
      </c>
      <c r="Q336" s="49">
        <v>20.579583545999999</v>
      </c>
      <c r="R336" s="49">
        <v>36.3876295767</v>
      </c>
      <c r="S336" s="49">
        <v>16.16</v>
      </c>
      <c r="T336" s="49">
        <v>17.977490703099999</v>
      </c>
      <c r="U336" s="49">
        <v>25.295678248200002</v>
      </c>
      <c r="V336" s="49">
        <v>22.088389884600002</v>
      </c>
      <c r="W336" s="49">
        <v>17.64</v>
      </c>
      <c r="X336" s="49">
        <v>41.603163009399999</v>
      </c>
      <c r="Y336" s="49">
        <v>22.814494667799998</v>
      </c>
      <c r="Z336" s="49">
        <v>24.77</v>
      </c>
      <c r="AA336" s="49">
        <v>29.9377150085</v>
      </c>
      <c r="AB336" s="49">
        <v>7.2538436794900001</v>
      </c>
      <c r="AC336" s="49">
        <v>27.446315934000001</v>
      </c>
      <c r="AD336" s="49">
        <v>40.956444817399998</v>
      </c>
      <c r="AE336" s="49">
        <v>18.376025480999999</v>
      </c>
      <c r="AF336" s="49">
        <v>12.0517911756</v>
      </c>
      <c r="AG336" s="49">
        <v>27.9904066629</v>
      </c>
      <c r="AH336" s="49">
        <v>32.199590985100002</v>
      </c>
      <c r="AI336" s="49">
        <v>38.606577091399998</v>
      </c>
      <c r="AJ336" s="49">
        <v>5.33810780629</v>
      </c>
      <c r="AK336" s="49">
        <v>41.422876192499999</v>
      </c>
      <c r="AL336" s="49">
        <v>35.558063274200002</v>
      </c>
      <c r="AM336" s="49">
        <v>34.133829340299997</v>
      </c>
      <c r="AN336" s="49">
        <v>60.050568002200002</v>
      </c>
      <c r="AO336" s="49">
        <v>31.858560541599999</v>
      </c>
      <c r="AP336" s="49">
        <v>29.749168960900001</v>
      </c>
      <c r="AQ336" s="49">
        <v>13.95</v>
      </c>
      <c r="AR336" s="49">
        <v>22.2638535044</v>
      </c>
      <c r="AS336" s="49">
        <v>10.194159748600001</v>
      </c>
      <c r="AT336" s="49">
        <v>21.4814643393</v>
      </c>
      <c r="AU336" s="49">
        <v>8.9690446357500004</v>
      </c>
      <c r="AV336" s="49">
        <v>36.0626108668</v>
      </c>
      <c r="AW336" s="49">
        <v>24.388401717899999</v>
      </c>
      <c r="AX336" s="49">
        <v>20.4586319826</v>
      </c>
      <c r="AY336" s="49">
        <v>16.7730841632</v>
      </c>
      <c r="AZ336" s="49">
        <v>13.405934759899999</v>
      </c>
      <c r="BA336" s="49">
        <v>3.2823748349900002</v>
      </c>
      <c r="BB336" s="49">
        <v>15.734494808799999</v>
      </c>
      <c r="BC336" s="49">
        <v>23.643227695499998</v>
      </c>
      <c r="BD336" s="49">
        <v>35.082443735699997</v>
      </c>
      <c r="BE336" s="49">
        <v>35.336201447999997</v>
      </c>
      <c r="BF336" s="49">
        <v>26.6010876942</v>
      </c>
      <c r="BG336" s="49">
        <v>3.97</v>
      </c>
      <c r="BH336" s="49">
        <v>11.61</v>
      </c>
      <c r="BI336" s="49">
        <v>8.4663183640900002</v>
      </c>
      <c r="BJ336" s="49">
        <v>22.383463927099999</v>
      </c>
      <c r="BK336" s="49">
        <v>16.680119014999999</v>
      </c>
      <c r="BL336" s="49">
        <v>29.6000773128</v>
      </c>
      <c r="BM336" s="49">
        <v>16.301307029099998</v>
      </c>
      <c r="BN336" s="49">
        <v>11.087295124300001</v>
      </c>
      <c r="BO336" s="49">
        <v>11.4</v>
      </c>
      <c r="BP336" s="49">
        <v>17.36</v>
      </c>
      <c r="BQ336" s="49">
        <v>6.2619948562100003</v>
      </c>
      <c r="BR336" s="49">
        <v>29.4704817356</v>
      </c>
      <c r="BS336" s="49">
        <v>21.36</v>
      </c>
      <c r="BT336">
        <v>5.24912721872</v>
      </c>
    </row>
    <row r="337" spans="1:72" x14ac:dyDescent="0.3">
      <c r="A337" s="48">
        <v>44272</v>
      </c>
      <c r="B337" s="51">
        <v>116549</v>
      </c>
      <c r="C337" s="49">
        <v>83.750089221799996</v>
      </c>
      <c r="D337" s="49">
        <v>16.054733164000002</v>
      </c>
      <c r="E337" s="49">
        <v>22.361170725499999</v>
      </c>
      <c r="F337" s="49">
        <v>16.078358226500001</v>
      </c>
      <c r="G337" s="49">
        <v>20.274701848900001</v>
      </c>
      <c r="H337" s="49">
        <v>14.840814436800001</v>
      </c>
      <c r="I337" s="49">
        <v>16.140763943300001</v>
      </c>
      <c r="J337" s="49">
        <v>27.524762449699999</v>
      </c>
      <c r="K337" s="49">
        <v>32.220954483</v>
      </c>
      <c r="L337" s="49">
        <v>58.683395647200001</v>
      </c>
      <c r="M337" s="49">
        <v>24.0678427257</v>
      </c>
      <c r="N337" s="49">
        <v>9.3022544872000008</v>
      </c>
      <c r="O337" s="49">
        <v>35.808755416899999</v>
      </c>
      <c r="P337" s="49">
        <v>25.324333085300001</v>
      </c>
      <c r="Q337" s="49">
        <v>20.778465853699998</v>
      </c>
      <c r="R337" s="49">
        <v>36.839045073699999</v>
      </c>
      <c r="S337" s="49">
        <v>16.72</v>
      </c>
      <c r="T337" s="49">
        <v>17.6513332044</v>
      </c>
      <c r="U337" s="49">
        <v>25.325310046199998</v>
      </c>
      <c r="V337" s="49">
        <v>22.632286796799999</v>
      </c>
      <c r="W337" s="49">
        <v>19.3</v>
      </c>
      <c r="X337" s="49">
        <v>41.647965037100001</v>
      </c>
      <c r="Y337" s="49">
        <v>22.729996539399998</v>
      </c>
      <c r="Z337" s="49">
        <v>24.87</v>
      </c>
      <c r="AA337" s="49">
        <v>30.609940740900001</v>
      </c>
      <c r="AB337" s="49">
        <v>7.1946769284299998</v>
      </c>
      <c r="AC337" s="49">
        <v>28.2687490944</v>
      </c>
      <c r="AD337" s="49">
        <v>40.306188466000002</v>
      </c>
      <c r="AE337" s="49">
        <v>19.009681531999998</v>
      </c>
      <c r="AF337" s="49">
        <v>12.1792714728</v>
      </c>
      <c r="AG337" s="49">
        <v>29.3963627103</v>
      </c>
      <c r="AH337" s="49">
        <v>32.152857181100003</v>
      </c>
      <c r="AI337" s="49">
        <v>39.0027782405</v>
      </c>
      <c r="AJ337" s="49">
        <v>5.3611499982600002</v>
      </c>
      <c r="AK337" s="49">
        <v>41.486842690000003</v>
      </c>
      <c r="AL337" s="49">
        <v>34.601266072599998</v>
      </c>
      <c r="AM337" s="49">
        <v>34.686753141700002</v>
      </c>
      <c r="AN337" s="49">
        <v>63.2859455436</v>
      </c>
      <c r="AO337" s="49">
        <v>31.833039665299999</v>
      </c>
      <c r="AP337" s="49">
        <v>30.197606377</v>
      </c>
      <c r="AQ337" s="49">
        <v>14.42</v>
      </c>
      <c r="AR337" s="49">
        <v>23.9226504891</v>
      </c>
      <c r="AS337" s="49">
        <v>10.361146764800001</v>
      </c>
      <c r="AT337" s="49">
        <v>22.107605676599999</v>
      </c>
      <c r="AU337" s="49">
        <v>9.1778583135199998</v>
      </c>
      <c r="AV337" s="49">
        <v>35.517409218099999</v>
      </c>
      <c r="AW337" s="49">
        <v>24.939056076100002</v>
      </c>
      <c r="AX337" s="49">
        <v>20.9364276198</v>
      </c>
      <c r="AY337" s="49">
        <v>16.921364158399999</v>
      </c>
      <c r="AZ337" s="49">
        <v>13.559633375000001</v>
      </c>
      <c r="BA337" s="49">
        <v>3.3936417785500002</v>
      </c>
      <c r="BB337" s="49">
        <v>16.0936898462</v>
      </c>
      <c r="BC337" s="49">
        <v>23.9275150024</v>
      </c>
      <c r="BD337" s="49">
        <v>35.43921435</v>
      </c>
      <c r="BE337" s="49">
        <v>35.672454134600002</v>
      </c>
      <c r="BF337" s="49">
        <v>27.998059982200001</v>
      </c>
      <c r="BG337" s="49">
        <v>4.12</v>
      </c>
      <c r="BH337" s="49">
        <v>12.19</v>
      </c>
      <c r="BI337" s="49">
        <v>8.6425164569999993</v>
      </c>
      <c r="BJ337" s="49">
        <v>23.350650640000001</v>
      </c>
      <c r="BK337" s="49">
        <v>16.900935254499998</v>
      </c>
      <c r="BL337" s="49">
        <v>29.881809703599998</v>
      </c>
      <c r="BM337" s="49">
        <v>16.9836873233</v>
      </c>
      <c r="BN337" s="49">
        <v>11.6431225844</v>
      </c>
      <c r="BO337" s="49">
        <v>11.54</v>
      </c>
      <c r="BP337" s="49">
        <v>18.100000000000001</v>
      </c>
      <c r="BQ337" s="49">
        <v>6.5723561173</v>
      </c>
      <c r="BR337" s="49">
        <v>30.522657325000001</v>
      </c>
      <c r="BS337" s="49">
        <v>23.1</v>
      </c>
      <c r="BT337">
        <v>5.3604161350200004</v>
      </c>
    </row>
    <row r="338" spans="1:72" x14ac:dyDescent="0.3">
      <c r="A338" s="48">
        <v>44271</v>
      </c>
      <c r="B338" s="51">
        <v>114018</v>
      </c>
      <c r="C338" s="49">
        <v>82.560991938699999</v>
      </c>
      <c r="D338" s="49">
        <v>15.5213533247</v>
      </c>
      <c r="E338" s="49">
        <v>21.522327236300001</v>
      </c>
      <c r="F338" s="49">
        <v>15.5818607008</v>
      </c>
      <c r="G338" s="49">
        <v>19.4634017365</v>
      </c>
      <c r="H338" s="49">
        <v>14.484711885499999</v>
      </c>
      <c r="I338" s="49">
        <v>15.9883487975</v>
      </c>
      <c r="J338" s="49">
        <v>26.780607634199999</v>
      </c>
      <c r="K338" s="49">
        <v>31.561433314399999</v>
      </c>
      <c r="L338" s="49">
        <v>56.936047968099999</v>
      </c>
      <c r="M338" s="49">
        <v>23.650737781699998</v>
      </c>
      <c r="N338" s="49">
        <v>9.0421142942100001</v>
      </c>
      <c r="O338" s="49">
        <v>35.911499489000001</v>
      </c>
      <c r="P338" s="49">
        <v>25.028650624800001</v>
      </c>
      <c r="Q338" s="49">
        <v>20.115524828200002</v>
      </c>
      <c r="R338" s="49">
        <v>36.024726922200003</v>
      </c>
      <c r="S338" s="49">
        <v>16.88</v>
      </c>
      <c r="T338" s="49">
        <v>17.045612135300001</v>
      </c>
      <c r="U338" s="49">
        <v>25.522855366400002</v>
      </c>
      <c r="V338" s="49">
        <v>21.078974217799999</v>
      </c>
      <c r="W338" s="49">
        <v>18.2</v>
      </c>
      <c r="X338" s="49">
        <v>40.725043264599996</v>
      </c>
      <c r="Y338" s="49">
        <v>22.457724792299999</v>
      </c>
      <c r="Z338" s="49">
        <v>24.45</v>
      </c>
      <c r="AA338" s="49">
        <v>29.852503295999998</v>
      </c>
      <c r="AB338" s="49">
        <v>7.1591768778000002</v>
      </c>
      <c r="AC338" s="49">
        <v>28.316564975799999</v>
      </c>
      <c r="AD338" s="49">
        <v>38.103081126299998</v>
      </c>
      <c r="AE338" s="49">
        <v>18.139586655900001</v>
      </c>
      <c r="AF338" s="49">
        <v>11.904698525000001</v>
      </c>
      <c r="AG338" s="49">
        <v>28.881505566200001</v>
      </c>
      <c r="AH338" s="49">
        <v>31.4331565988</v>
      </c>
      <c r="AI338" s="49">
        <v>37.316619861600003</v>
      </c>
      <c r="AJ338" s="49">
        <v>5.2843426917</v>
      </c>
      <c r="AK338" s="49">
        <v>40.783211217100003</v>
      </c>
      <c r="AL338" s="49">
        <v>33.487902056199999</v>
      </c>
      <c r="AM338" s="49">
        <v>34.050890770099997</v>
      </c>
      <c r="AN338" s="49">
        <v>62.511415768500001</v>
      </c>
      <c r="AO338" s="49">
        <v>30.616544563200002</v>
      </c>
      <c r="AP338" s="49">
        <v>29.241503961599999</v>
      </c>
      <c r="AQ338" s="49">
        <v>13.99</v>
      </c>
      <c r="AR338" s="49">
        <v>24.132498300400002</v>
      </c>
      <c r="AS338" s="49">
        <v>10.210063273899999</v>
      </c>
      <c r="AT338" s="49">
        <v>21.837883254400001</v>
      </c>
      <c r="AU338" s="49">
        <v>9.0983102458000005</v>
      </c>
      <c r="AV338" s="49">
        <v>32.325501384399999</v>
      </c>
      <c r="AW338" s="49">
        <v>24.236772256999998</v>
      </c>
      <c r="AX338" s="49">
        <v>20.413738432799999</v>
      </c>
      <c r="AY338" s="49">
        <v>16.712027694500001</v>
      </c>
      <c r="AZ338" s="49">
        <v>13.610866246600001</v>
      </c>
      <c r="BA338" s="49">
        <v>3.2081968726199999</v>
      </c>
      <c r="BB338" s="49">
        <v>16.2426243739</v>
      </c>
      <c r="BC338" s="49">
        <v>23.823276323200002</v>
      </c>
      <c r="BD338" s="49">
        <v>34.105571815700003</v>
      </c>
      <c r="BE338" s="49">
        <v>34.920830482200003</v>
      </c>
      <c r="BF338" s="49">
        <v>27.001618210299998</v>
      </c>
      <c r="BG338" s="49">
        <v>3.97</v>
      </c>
      <c r="BH338" s="49">
        <v>12</v>
      </c>
      <c r="BI338" s="49">
        <v>8.4222688408700002</v>
      </c>
      <c r="BJ338" s="49">
        <v>22.015011846</v>
      </c>
      <c r="BK338" s="49">
        <v>16.0431490934</v>
      </c>
      <c r="BL338" s="49">
        <v>29.472843329900002</v>
      </c>
      <c r="BM338" s="49">
        <v>16.102279443299999</v>
      </c>
      <c r="BN338" s="49">
        <v>10.531467664299999</v>
      </c>
      <c r="BO338" s="49">
        <v>11.27</v>
      </c>
      <c r="BP338" s="49">
        <v>17.5</v>
      </c>
      <c r="BQ338" s="49">
        <v>6.10681422566</v>
      </c>
      <c r="BR338" s="49">
        <v>29.040046267200001</v>
      </c>
      <c r="BS338" s="49">
        <v>22.54</v>
      </c>
      <c r="BT338">
        <v>4.9430826988999996</v>
      </c>
    </row>
    <row r="339" spans="1:72" x14ac:dyDescent="0.3">
      <c r="A339" s="48">
        <v>44270</v>
      </c>
      <c r="B339" s="51">
        <v>114850</v>
      </c>
      <c r="C339" s="49">
        <v>82.826186296800003</v>
      </c>
      <c r="D339" s="49">
        <v>15.768041500400001</v>
      </c>
      <c r="E339" s="49">
        <v>21.969710430500001</v>
      </c>
      <c r="F339" s="49">
        <v>15.8199074597</v>
      </c>
      <c r="G339" s="49">
        <v>19.791042166499999</v>
      </c>
      <c r="H339" s="49">
        <v>14.7253217175</v>
      </c>
      <c r="I339" s="49">
        <v>16.399869691199999</v>
      </c>
      <c r="J339" s="49">
        <v>26.708881868900001</v>
      </c>
      <c r="K339" s="49">
        <v>31.4658505363</v>
      </c>
      <c r="L339" s="49">
        <v>58.251467007400002</v>
      </c>
      <c r="M339" s="49">
        <v>23.650737781699998</v>
      </c>
      <c r="N339" s="49">
        <v>9.1766695664399993</v>
      </c>
      <c r="O339" s="49">
        <v>35.823433141499997</v>
      </c>
      <c r="P339" s="49">
        <v>24.7764508791</v>
      </c>
      <c r="Q339" s="49">
        <v>20.267054205499999</v>
      </c>
      <c r="R339" s="49">
        <v>37.0160707589</v>
      </c>
      <c r="S339" s="49">
        <v>17.100000000000001</v>
      </c>
      <c r="T339" s="49">
        <v>17.3562383246</v>
      </c>
      <c r="U339" s="49">
        <v>24.643778691600001</v>
      </c>
      <c r="V339" s="49">
        <v>21.7915029238</v>
      </c>
      <c r="W339" s="49">
        <v>18.16</v>
      </c>
      <c r="X339" s="49">
        <v>40.742964075700002</v>
      </c>
      <c r="Y339" s="49">
        <v>22.6173323682</v>
      </c>
      <c r="Z339" s="49">
        <v>24.72</v>
      </c>
      <c r="AA339" s="49">
        <v>30.146010305899999</v>
      </c>
      <c r="AB339" s="49">
        <v>7.2360936541700003</v>
      </c>
      <c r="AC339" s="49">
        <v>27.1307311166</v>
      </c>
      <c r="AD339" s="49">
        <v>38.413651324</v>
      </c>
      <c r="AE339" s="49">
        <v>18.2247046329</v>
      </c>
      <c r="AF339" s="49">
        <v>12.287139416600001</v>
      </c>
      <c r="AG339" s="49">
        <v>28.435956114500001</v>
      </c>
      <c r="AH339" s="49">
        <v>30.947125036799999</v>
      </c>
      <c r="AI339" s="49">
        <v>37.436401604300002</v>
      </c>
      <c r="AJ339" s="49">
        <v>5.1921739238200004</v>
      </c>
      <c r="AK339" s="49">
        <v>40.947696496500001</v>
      </c>
      <c r="AL339" s="49">
        <v>34.705643949200002</v>
      </c>
      <c r="AM339" s="49">
        <v>33.018766340799999</v>
      </c>
      <c r="AN339" s="49">
        <v>64.531075688200005</v>
      </c>
      <c r="AO339" s="49">
        <v>29.4085564198</v>
      </c>
      <c r="AP339" s="49">
        <v>28.598461629100001</v>
      </c>
      <c r="AQ339" s="49">
        <v>14.69</v>
      </c>
      <c r="AR339" s="49">
        <v>23.7028099248</v>
      </c>
      <c r="AS339" s="49">
        <v>10.0271727324</v>
      </c>
      <c r="AT339" s="49">
        <v>22.7530129011</v>
      </c>
      <c r="AU339" s="49">
        <v>9.2772933981700003</v>
      </c>
      <c r="AV339" s="49">
        <v>32.414716199600001</v>
      </c>
      <c r="AW339" s="49">
        <v>23.853708355599998</v>
      </c>
      <c r="AX339" s="49">
        <v>20.420151796999999</v>
      </c>
      <c r="AY339" s="49">
        <v>16.668415931199998</v>
      </c>
      <c r="AZ339" s="49">
        <v>13.551094562999999</v>
      </c>
      <c r="BA339" s="49">
        <v>3.2267413632099999</v>
      </c>
      <c r="BB339" s="49">
        <v>14.963539606599999</v>
      </c>
      <c r="BC339" s="49">
        <v>24.022277438100001</v>
      </c>
      <c r="BD339" s="49">
        <v>34.020626431399997</v>
      </c>
      <c r="BE339" s="49">
        <v>35.108736395299999</v>
      </c>
      <c r="BF339" s="49">
        <v>27.499839096199999</v>
      </c>
      <c r="BG339" s="49">
        <v>4.12</v>
      </c>
      <c r="BH339" s="49">
        <v>12.24</v>
      </c>
      <c r="BI339" s="49">
        <v>8.3870292222899998</v>
      </c>
      <c r="BJ339" s="49">
        <v>22.8440290285</v>
      </c>
      <c r="BK339" s="49">
        <v>15.992191499600001</v>
      </c>
      <c r="BL339" s="49">
        <v>30.345304927099999</v>
      </c>
      <c r="BM339" s="49">
        <v>16.6519746803</v>
      </c>
      <c r="BN339" s="49">
        <v>10.9800301759</v>
      </c>
      <c r="BO339" s="49">
        <v>11.65</v>
      </c>
      <c r="BP339" s="49">
        <v>18.91</v>
      </c>
      <c r="BQ339" s="49">
        <v>6.4263037591399996</v>
      </c>
      <c r="BR339" s="49">
        <v>30.503526859800001</v>
      </c>
      <c r="BS339" s="49">
        <v>24.07</v>
      </c>
      <c r="BT339">
        <v>4.5906677972900001</v>
      </c>
    </row>
    <row r="340" spans="1:72" x14ac:dyDescent="0.3">
      <c r="A340" s="48">
        <v>44267</v>
      </c>
      <c r="B340" s="51">
        <v>114160</v>
      </c>
      <c r="C340" s="49">
        <v>83.322356386099997</v>
      </c>
      <c r="D340" s="49">
        <v>15.448013596799999</v>
      </c>
      <c r="E340" s="49">
        <v>21.714062891000001</v>
      </c>
      <c r="F340" s="49">
        <v>15.439032645499999</v>
      </c>
      <c r="G340" s="49">
        <v>19.518008474799998</v>
      </c>
      <c r="H340" s="49">
        <v>14.465463098900001</v>
      </c>
      <c r="I340" s="49">
        <v>16.8693083404</v>
      </c>
      <c r="J340" s="49">
        <v>26.8971620029</v>
      </c>
      <c r="K340" s="49">
        <v>30.395323422099999</v>
      </c>
      <c r="L340" s="49">
        <v>58.4085319673</v>
      </c>
      <c r="M340" s="49">
        <v>23.3490022903</v>
      </c>
      <c r="N340" s="49">
        <v>9.149758512</v>
      </c>
      <c r="O340" s="49">
        <v>34.810670145000003</v>
      </c>
      <c r="P340" s="49">
        <v>23.915493126600001</v>
      </c>
      <c r="Q340" s="49">
        <v>20.068171897900001</v>
      </c>
      <c r="R340" s="49">
        <v>36.785937368200003</v>
      </c>
      <c r="S340" s="49">
        <v>16.940000000000001</v>
      </c>
      <c r="T340" s="49">
        <v>17.185393920500001</v>
      </c>
      <c r="U340" s="49">
        <v>23.893106475</v>
      </c>
      <c r="V340" s="49">
        <v>21.1621025669</v>
      </c>
      <c r="W340" s="49">
        <v>18.702000000000002</v>
      </c>
      <c r="X340" s="49">
        <v>40.330785419999998</v>
      </c>
      <c r="Y340" s="49">
        <v>22.485890835100001</v>
      </c>
      <c r="Z340" s="49">
        <v>25.02</v>
      </c>
      <c r="AA340" s="49">
        <v>29.7956954876</v>
      </c>
      <c r="AB340" s="49">
        <v>7.1532602026900003</v>
      </c>
      <c r="AC340" s="49">
        <v>27.809716632699999</v>
      </c>
      <c r="AD340" s="49">
        <v>37.511056687</v>
      </c>
      <c r="AE340" s="49">
        <v>18.461143457999999</v>
      </c>
      <c r="AF340" s="49">
        <v>12.345976476900001</v>
      </c>
      <c r="AG340" s="49">
        <v>27.386439628400002</v>
      </c>
      <c r="AH340" s="49">
        <v>30.246117976200001</v>
      </c>
      <c r="AI340" s="49">
        <v>36.699283187299997</v>
      </c>
      <c r="AJ340" s="49">
        <v>4.8388603136199997</v>
      </c>
      <c r="AK340" s="49">
        <v>40.043027459800001</v>
      </c>
      <c r="AL340" s="49">
        <v>34.009791438900002</v>
      </c>
      <c r="AM340" s="49">
        <v>34.668322348300002</v>
      </c>
      <c r="AN340" s="49">
        <v>62.658478383999999</v>
      </c>
      <c r="AO340" s="49">
        <v>28.693971884300002</v>
      </c>
      <c r="AP340" s="49">
        <v>27.921574963299999</v>
      </c>
      <c r="AQ340" s="49">
        <v>14.4</v>
      </c>
      <c r="AR340" s="49">
        <v>24.552193923000001</v>
      </c>
      <c r="AS340" s="49">
        <v>9.7011504627700003</v>
      </c>
      <c r="AT340" s="49">
        <v>22.358062211499998</v>
      </c>
      <c r="AU340" s="49">
        <v>9.2076888389199993</v>
      </c>
      <c r="AV340" s="49">
        <v>31.473004261100002</v>
      </c>
      <c r="AW340" s="49">
        <v>23.8297668618</v>
      </c>
      <c r="AX340" s="49">
        <v>20.410531750600001</v>
      </c>
      <c r="AY340" s="49">
        <v>16.6771382839</v>
      </c>
      <c r="AZ340" s="49">
        <v>13.1241539656</v>
      </c>
      <c r="BA340" s="49">
        <v>3.2452858538</v>
      </c>
      <c r="BB340" s="49">
        <v>14.788322515200001</v>
      </c>
      <c r="BC340" s="49">
        <v>23.292606683599999</v>
      </c>
      <c r="BD340" s="49">
        <v>34.020626431399997</v>
      </c>
      <c r="BE340" s="49">
        <v>35.108736395299999</v>
      </c>
      <c r="BF340" s="49">
        <v>27.470531985299999</v>
      </c>
      <c r="BG340" s="49">
        <v>4.1900000000000004</v>
      </c>
      <c r="BH340" s="49">
        <v>11.8</v>
      </c>
      <c r="BI340" s="49">
        <v>8.4927480780300009</v>
      </c>
      <c r="BJ340" s="49">
        <v>22.457154343300001</v>
      </c>
      <c r="BK340" s="49">
        <v>15.847811650700001</v>
      </c>
      <c r="BL340" s="49">
        <v>30.536155901499999</v>
      </c>
      <c r="BM340" s="49">
        <v>16.4245145822</v>
      </c>
      <c r="BN340" s="49">
        <v>11.048289688500001</v>
      </c>
      <c r="BO340" s="49">
        <v>11.59</v>
      </c>
      <c r="BP340" s="49">
        <v>18.350000000000001</v>
      </c>
      <c r="BQ340" s="49">
        <v>6.2163534942799998</v>
      </c>
      <c r="BR340" s="49">
        <v>30.283526509200001</v>
      </c>
      <c r="BS340" s="49">
        <v>22.78</v>
      </c>
      <c r="BT340">
        <v>4.47010480464</v>
      </c>
    </row>
    <row r="341" spans="1:72" x14ac:dyDescent="0.3">
      <c r="A341" s="48">
        <v>44266</v>
      </c>
      <c r="B341" s="51">
        <v>114983</v>
      </c>
      <c r="C341" s="49">
        <v>85.289927430199995</v>
      </c>
      <c r="D341" s="49">
        <v>15.528020572699999</v>
      </c>
      <c r="E341" s="49">
        <v>21.857864631999998</v>
      </c>
      <c r="F341" s="49">
        <v>15.6090660447</v>
      </c>
      <c r="G341" s="49">
        <v>19.650624839300001</v>
      </c>
      <c r="H341" s="49">
        <v>14.5232094586</v>
      </c>
      <c r="I341" s="49">
        <v>17.283877536999999</v>
      </c>
      <c r="J341" s="49">
        <v>26.811347270799999</v>
      </c>
      <c r="K341" s="49">
        <v>30.337973755299998</v>
      </c>
      <c r="L341" s="49">
        <v>58.457614767300001</v>
      </c>
      <c r="M341" s="49">
        <v>23.499870036000001</v>
      </c>
      <c r="N341" s="49">
        <v>9.2215213238599993</v>
      </c>
      <c r="O341" s="49">
        <v>35.187398409399997</v>
      </c>
      <c r="P341" s="49">
        <v>24.2285686729</v>
      </c>
      <c r="Q341" s="49">
        <v>20.011348381400001</v>
      </c>
      <c r="R341" s="49">
        <v>35.776890963</v>
      </c>
      <c r="S341" s="49">
        <v>16.675000000000001</v>
      </c>
      <c r="T341" s="49">
        <v>17.433894871900002</v>
      </c>
      <c r="U341" s="49">
        <v>23.738353866499999</v>
      </c>
      <c r="V341" s="49">
        <v>21.2072293849</v>
      </c>
      <c r="W341" s="49">
        <v>18.57</v>
      </c>
      <c r="X341" s="49">
        <v>39.345140808499998</v>
      </c>
      <c r="Y341" s="49">
        <v>22.880215434299998</v>
      </c>
      <c r="Z341" s="49">
        <v>24.9</v>
      </c>
      <c r="AA341" s="49">
        <v>30.098670465600001</v>
      </c>
      <c r="AB341" s="49">
        <v>7.1236768271599997</v>
      </c>
      <c r="AC341" s="49">
        <v>27.666268988500001</v>
      </c>
      <c r="AD341" s="49">
        <v>37.656636467200002</v>
      </c>
      <c r="AE341" s="49">
        <v>18.432770799</v>
      </c>
      <c r="AF341" s="49">
        <v>12.2969455934</v>
      </c>
      <c r="AG341" s="49">
        <v>27.287428639200002</v>
      </c>
      <c r="AH341" s="49">
        <v>29.909634587100001</v>
      </c>
      <c r="AI341" s="49">
        <v>36.800636969700001</v>
      </c>
      <c r="AJ341" s="49">
        <v>4.7128963308499996</v>
      </c>
      <c r="AK341" s="49">
        <v>40.298893450000001</v>
      </c>
      <c r="AL341" s="49">
        <v>34.4794918833</v>
      </c>
      <c r="AM341" s="49">
        <v>34.354998860800002</v>
      </c>
      <c r="AN341" s="49">
        <v>66.099743587099994</v>
      </c>
      <c r="AO341" s="49">
        <v>28.251610028999998</v>
      </c>
      <c r="AP341" s="49">
        <v>27.963880379900001</v>
      </c>
      <c r="AQ341" s="49">
        <v>13.74</v>
      </c>
      <c r="AR341" s="49">
        <v>24.7820272401</v>
      </c>
      <c r="AS341" s="49">
        <v>9.8124751402200001</v>
      </c>
      <c r="AT341" s="49">
        <v>21.5103631703</v>
      </c>
      <c r="AU341" s="49">
        <v>9.0088186696099992</v>
      </c>
      <c r="AV341" s="49">
        <v>31.661346648799999</v>
      </c>
      <c r="AW341" s="49">
        <v>23.710059392600002</v>
      </c>
      <c r="AX341" s="49">
        <v>20.638206181800001</v>
      </c>
      <c r="AY341" s="49">
        <v>16.5288582887</v>
      </c>
      <c r="AZ341" s="49">
        <v>13.2436973328</v>
      </c>
      <c r="BA341" s="49">
        <v>3.2267413632099999</v>
      </c>
      <c r="BB341" s="49">
        <v>15.138756698</v>
      </c>
      <c r="BC341" s="49">
        <v>23.5484652598</v>
      </c>
      <c r="BD341" s="49">
        <v>34.657716813999997</v>
      </c>
      <c r="BE341" s="49">
        <v>34.960389621799997</v>
      </c>
      <c r="BF341" s="49">
        <v>27.343534504600001</v>
      </c>
      <c r="BG341" s="49">
        <v>4.1399999999999997</v>
      </c>
      <c r="BH341" s="49">
        <v>12.32</v>
      </c>
      <c r="BI341" s="49">
        <v>8.58084712448</v>
      </c>
      <c r="BJ341" s="49">
        <v>22.051857054100001</v>
      </c>
      <c r="BK341" s="49">
        <v>15.491108494600001</v>
      </c>
      <c r="BL341" s="49">
        <v>30.3998337769</v>
      </c>
      <c r="BM341" s="49">
        <v>16.320262037300001</v>
      </c>
      <c r="BN341" s="49">
        <v>11.0970464833</v>
      </c>
      <c r="BO341" s="49">
        <v>11.57</v>
      </c>
      <c r="BP341" s="49">
        <v>18.12</v>
      </c>
      <c r="BQ341" s="49">
        <v>6.1707121323500003</v>
      </c>
      <c r="BR341" s="49">
        <v>29.3939598746</v>
      </c>
      <c r="BS341" s="49">
        <v>23.03</v>
      </c>
      <c r="BT341">
        <v>4.0805935975900001</v>
      </c>
    </row>
    <row r="342" spans="1:72" x14ac:dyDescent="0.3">
      <c r="A342" s="48">
        <v>44265</v>
      </c>
      <c r="B342" s="51">
        <v>112776</v>
      </c>
      <c r="C342" s="49">
        <v>83.108489968300006</v>
      </c>
      <c r="D342" s="49">
        <v>14.894632013500001</v>
      </c>
      <c r="E342" s="49">
        <v>21.8259086895</v>
      </c>
      <c r="F342" s="49">
        <v>15.1601778709</v>
      </c>
      <c r="G342" s="49">
        <v>19.315183446700001</v>
      </c>
      <c r="H342" s="49">
        <v>14.6964485376</v>
      </c>
      <c r="I342" s="49">
        <v>16.8601634316</v>
      </c>
      <c r="J342" s="49">
        <v>26.6775135906</v>
      </c>
      <c r="K342" s="49">
        <v>30.2901823662</v>
      </c>
      <c r="L342" s="49">
        <v>55.502830208900001</v>
      </c>
      <c r="M342" s="49">
        <v>23.828229247300001</v>
      </c>
      <c r="N342" s="49">
        <v>9.2484323783000004</v>
      </c>
      <c r="O342" s="49">
        <v>35.363531104400003</v>
      </c>
      <c r="P342" s="49">
        <v>23.345641197199999</v>
      </c>
      <c r="Q342" s="49">
        <v>19.840877832</v>
      </c>
      <c r="R342" s="49">
        <v>33.9181212692</v>
      </c>
      <c r="S342" s="49">
        <v>15.8675</v>
      </c>
      <c r="T342" s="49">
        <v>17.092206063700001</v>
      </c>
      <c r="U342" s="49">
        <v>24.024477001200001</v>
      </c>
      <c r="V342" s="49">
        <v>21.287982638300001</v>
      </c>
      <c r="W342" s="49">
        <v>18.88</v>
      </c>
      <c r="X342" s="49">
        <v>39.022566208400001</v>
      </c>
      <c r="Y342" s="49">
        <v>22.673664453800001</v>
      </c>
      <c r="Z342" s="49">
        <v>24.16</v>
      </c>
      <c r="AA342" s="49">
        <v>29.502188477699999</v>
      </c>
      <c r="AB342" s="49">
        <v>7.0467600507899997</v>
      </c>
      <c r="AC342" s="49">
        <v>28.000980158400001</v>
      </c>
      <c r="AD342" s="49">
        <v>36.200838665600003</v>
      </c>
      <c r="AE342" s="49">
        <v>17.3262370978</v>
      </c>
      <c r="AF342" s="49">
        <v>11.375164982699999</v>
      </c>
      <c r="AG342" s="49">
        <v>27.841890179</v>
      </c>
      <c r="AH342" s="49">
        <v>29.984408673499999</v>
      </c>
      <c r="AI342" s="49">
        <v>36.192514275599997</v>
      </c>
      <c r="AJ342" s="49">
        <v>4.7344023766900003</v>
      </c>
      <c r="AK342" s="49">
        <v>38.845940148700002</v>
      </c>
      <c r="AL342" s="49">
        <v>34.566473447100002</v>
      </c>
      <c r="AM342" s="49">
        <v>31.470579696800002</v>
      </c>
      <c r="AN342" s="49">
        <v>66.648777351700005</v>
      </c>
      <c r="AO342" s="49">
        <v>27.315844565799999</v>
      </c>
      <c r="AP342" s="49">
        <v>27.963880379900001</v>
      </c>
      <c r="AQ342" s="49">
        <v>13.82</v>
      </c>
      <c r="AR342" s="49">
        <v>24.881954769299998</v>
      </c>
      <c r="AS342" s="49">
        <v>9.6149615504400003</v>
      </c>
      <c r="AT342" s="49">
        <v>20.0846875101</v>
      </c>
      <c r="AU342" s="49">
        <v>8.4122081616899997</v>
      </c>
      <c r="AV342" s="49">
        <v>31.5721318336</v>
      </c>
      <c r="AW342" s="49">
        <v>23.542468935799999</v>
      </c>
      <c r="AX342" s="49">
        <v>20.202097412200001</v>
      </c>
      <c r="AY342" s="49">
        <v>16.4765241727</v>
      </c>
      <c r="AZ342" s="49">
        <v>12.9448389146</v>
      </c>
      <c r="BA342" s="49">
        <v>3.1618356461300001</v>
      </c>
      <c r="BB342" s="49">
        <v>14.490453459799999</v>
      </c>
      <c r="BC342" s="49">
        <v>23.264177952899999</v>
      </c>
      <c r="BD342" s="49">
        <v>35.846952194799997</v>
      </c>
      <c r="BE342" s="49">
        <v>34.317553603299999</v>
      </c>
      <c r="BF342" s="49">
        <v>26.435014065499999</v>
      </c>
      <c r="BG342" s="49">
        <v>4.05</v>
      </c>
      <c r="BH342" s="49">
        <v>12.11</v>
      </c>
      <c r="BI342" s="49">
        <v>8.6689461709300009</v>
      </c>
      <c r="BJ342" s="49">
        <v>20.964923414899999</v>
      </c>
      <c r="BK342" s="49">
        <v>15.151391203099999</v>
      </c>
      <c r="BL342" s="49">
        <v>29.936338553399999</v>
      </c>
      <c r="BM342" s="49">
        <v>15.8937743534</v>
      </c>
      <c r="BN342" s="49">
        <v>10.9995328938</v>
      </c>
      <c r="BO342" s="49">
        <v>10.65</v>
      </c>
      <c r="BP342" s="49">
        <v>16.329999999999998</v>
      </c>
      <c r="BQ342" s="49">
        <v>5.8968639608000002</v>
      </c>
      <c r="BR342" s="49">
        <v>28.494828007300001</v>
      </c>
      <c r="BS342" s="49">
        <v>21.49</v>
      </c>
      <c r="BT342">
        <v>3.8116453832100001</v>
      </c>
    </row>
    <row r="343" spans="1:72" x14ac:dyDescent="0.3">
      <c r="A343" s="48">
        <v>44264</v>
      </c>
      <c r="B343" s="51">
        <v>111330</v>
      </c>
      <c r="C343" s="49">
        <v>84.408797788699999</v>
      </c>
      <c r="D343" s="49">
        <v>14.394588414099999</v>
      </c>
      <c r="E343" s="49">
        <v>21.666128977300001</v>
      </c>
      <c r="F343" s="49">
        <v>14.548057633799999</v>
      </c>
      <c r="G343" s="49">
        <v>18.995343979299999</v>
      </c>
      <c r="H343" s="49">
        <v>14.590580211600001</v>
      </c>
      <c r="I343" s="49">
        <v>16.3084206037</v>
      </c>
      <c r="J343" s="49">
        <v>25.865589263899999</v>
      </c>
      <c r="K343" s="49">
        <v>29.8982929762</v>
      </c>
      <c r="L343" s="49">
        <v>54.5604404495</v>
      </c>
      <c r="M343" s="49">
        <v>24.5381951094</v>
      </c>
      <c r="N343" s="49">
        <v>9.0013386645099995</v>
      </c>
      <c r="O343" s="49">
        <v>34.9819102652</v>
      </c>
      <c r="P343" s="49">
        <v>23.657262659200001</v>
      </c>
      <c r="Q343" s="49">
        <v>19.499936733199998</v>
      </c>
      <c r="R343" s="49">
        <v>32.643536336399997</v>
      </c>
      <c r="S343" s="49">
        <v>15.654999999999999</v>
      </c>
      <c r="T343" s="49">
        <v>16.835939457599999</v>
      </c>
      <c r="U343" s="49">
        <v>22.692524477599999</v>
      </c>
      <c r="V343" s="49">
        <v>21.230980341799999</v>
      </c>
      <c r="W343" s="49">
        <v>19.745999999999999</v>
      </c>
      <c r="X343" s="49">
        <v>39.210734725199998</v>
      </c>
      <c r="Y343" s="49">
        <v>22.213619088000002</v>
      </c>
      <c r="Z343" s="49">
        <v>24.65</v>
      </c>
      <c r="AA343" s="49">
        <v>29.426444733299999</v>
      </c>
      <c r="AB343" s="49">
        <v>6.7213429199799997</v>
      </c>
      <c r="AC343" s="49">
        <v>29.177250841300001</v>
      </c>
      <c r="AD343" s="49">
        <v>35.414707852799999</v>
      </c>
      <c r="AE343" s="49">
        <v>16.976307636800001</v>
      </c>
      <c r="AF343" s="49">
        <v>10.9142746774</v>
      </c>
      <c r="AG343" s="49">
        <v>29.228044028599999</v>
      </c>
      <c r="AH343" s="49">
        <v>29.713352610099999</v>
      </c>
      <c r="AI343" s="49">
        <v>35.418539937699997</v>
      </c>
      <c r="AJ343" s="49">
        <v>4.5446883294699996</v>
      </c>
      <c r="AK343" s="49">
        <v>38.288517812999999</v>
      </c>
      <c r="AL343" s="49">
        <v>33.9054135624</v>
      </c>
      <c r="AM343" s="49">
        <v>32.401334762499999</v>
      </c>
      <c r="AN343" s="49">
        <v>61.903556957699998</v>
      </c>
      <c r="AO343" s="49">
        <v>26.788413123000002</v>
      </c>
      <c r="AP343" s="49">
        <v>27.853886296700001</v>
      </c>
      <c r="AQ343" s="49">
        <v>12.34</v>
      </c>
      <c r="AR343" s="49">
        <v>23.373049078499999</v>
      </c>
      <c r="AS343" s="49">
        <v>9.6860664427599996</v>
      </c>
      <c r="AT343" s="49">
        <v>19.757167425999999</v>
      </c>
      <c r="AU343" s="49">
        <v>8.2232815008499998</v>
      </c>
      <c r="AV343" s="49">
        <v>31.145883271900001</v>
      </c>
      <c r="AW343" s="49">
        <v>22.808263124900002</v>
      </c>
      <c r="AX343" s="49">
        <v>20.558039128600001</v>
      </c>
      <c r="AY343" s="49">
        <v>16.005517129200001</v>
      </c>
      <c r="AZ343" s="49">
        <v>13.602327434699999</v>
      </c>
      <c r="BA343" s="49">
        <v>3.0691131931700002</v>
      </c>
      <c r="BB343" s="49">
        <v>14.9723004612</v>
      </c>
      <c r="BC343" s="49">
        <v>23.065176837999999</v>
      </c>
      <c r="BD343" s="49">
        <v>35.303301734999998</v>
      </c>
      <c r="BE343" s="49">
        <v>34.010970271399998</v>
      </c>
      <c r="BF343" s="49">
        <v>25.8097956989</v>
      </c>
      <c r="BG343" s="49">
        <v>3.75</v>
      </c>
      <c r="BH343" s="49">
        <v>10.98</v>
      </c>
      <c r="BI343" s="49">
        <v>8.9861027381599996</v>
      </c>
      <c r="BJ343" s="49">
        <v>20.403033991200001</v>
      </c>
      <c r="BK343" s="49">
        <v>15.032490150999999</v>
      </c>
      <c r="BL343" s="49">
        <v>29.118405805999998</v>
      </c>
      <c r="BM343" s="49">
        <v>14.983933961</v>
      </c>
      <c r="BN343" s="49">
        <v>10.9312733812</v>
      </c>
      <c r="BO343" s="49">
        <v>10.199999999999999</v>
      </c>
      <c r="BP343" s="49">
        <v>14.87</v>
      </c>
      <c r="BQ343" s="49">
        <v>5.6777854235599996</v>
      </c>
      <c r="BR343" s="49">
        <v>27.614826605200001</v>
      </c>
      <c r="BS343" s="49">
        <v>19.55</v>
      </c>
      <c r="BT343">
        <v>3.7096305432699999</v>
      </c>
    </row>
    <row r="344" spans="1:72" x14ac:dyDescent="0.3">
      <c r="A344" s="48">
        <v>44263</v>
      </c>
      <c r="B344" s="51">
        <v>110611</v>
      </c>
      <c r="C344" s="49">
        <v>85.264263459999995</v>
      </c>
      <c r="D344" s="49">
        <v>14.0678932625</v>
      </c>
      <c r="E344" s="49">
        <v>21.370536509699999</v>
      </c>
      <c r="F344" s="49">
        <v>14.282805531099999</v>
      </c>
      <c r="G344" s="49">
        <v>18.839324726899999</v>
      </c>
      <c r="H344" s="49">
        <v>14.138233727399999</v>
      </c>
      <c r="I344" s="49">
        <v>16.0828461879</v>
      </c>
      <c r="J344" s="49">
        <v>26.052956416299999</v>
      </c>
      <c r="K344" s="49">
        <v>30.423998255499999</v>
      </c>
      <c r="L344" s="49">
        <v>54.108878689699999</v>
      </c>
      <c r="M344" s="49">
        <v>24.1388393119</v>
      </c>
      <c r="N344" s="49">
        <v>8.9207296615399994</v>
      </c>
      <c r="O344" s="49">
        <v>33.832155172500002</v>
      </c>
      <c r="P344" s="49">
        <v>23.336985045500001</v>
      </c>
      <c r="Q344" s="49">
        <v>19.490466147100001</v>
      </c>
      <c r="R344" s="49">
        <v>33.634880172999999</v>
      </c>
      <c r="S344" s="49">
        <v>15.1975</v>
      </c>
      <c r="T344" s="49">
        <v>16.812642493399999</v>
      </c>
      <c r="U344" s="49">
        <v>21.9821497983</v>
      </c>
      <c r="V344" s="49">
        <v>21.542117876700001</v>
      </c>
      <c r="W344" s="49">
        <v>19</v>
      </c>
      <c r="X344" s="49">
        <v>39.389942836300001</v>
      </c>
      <c r="Y344" s="49">
        <v>22.889604115200001</v>
      </c>
      <c r="Z344" s="49">
        <v>23.26</v>
      </c>
      <c r="AA344" s="49">
        <v>28.896238521800001</v>
      </c>
      <c r="AB344" s="49">
        <v>6.7923430212499998</v>
      </c>
      <c r="AC344" s="49">
        <v>28.2687490944</v>
      </c>
      <c r="AD344" s="49">
        <v>36.123196116199999</v>
      </c>
      <c r="AE344" s="49">
        <v>16.749326364800002</v>
      </c>
      <c r="AF344" s="49">
        <v>10.953499384200001</v>
      </c>
      <c r="AG344" s="49">
        <v>28.0894176521</v>
      </c>
      <c r="AH344" s="49">
        <v>29.928328108700001</v>
      </c>
      <c r="AI344" s="49">
        <v>35.851597007700001</v>
      </c>
      <c r="AJ344" s="49">
        <v>4.57387510597</v>
      </c>
      <c r="AK344" s="49">
        <v>37.986961467500002</v>
      </c>
      <c r="AL344" s="49">
        <v>33.9836969698</v>
      </c>
      <c r="AM344" s="49">
        <v>33.636197918999997</v>
      </c>
      <c r="AN344" s="49">
        <v>65.335017986400004</v>
      </c>
      <c r="AO344" s="49">
        <v>25.691015443400001</v>
      </c>
      <c r="AP344" s="49">
        <v>26.8216341314</v>
      </c>
      <c r="AQ344" s="49">
        <v>12.23</v>
      </c>
      <c r="AR344" s="49">
        <v>23.083259243800001</v>
      </c>
      <c r="AS344" s="49">
        <v>9.5912599196600006</v>
      </c>
      <c r="AT344" s="49">
        <v>19.747534482300001</v>
      </c>
      <c r="AU344" s="49">
        <v>8.2531120262400002</v>
      </c>
      <c r="AV344" s="49">
        <v>31.5126552901</v>
      </c>
      <c r="AW344" s="49">
        <v>22.720477647599999</v>
      </c>
      <c r="AX344" s="49">
        <v>21.141655276000002</v>
      </c>
      <c r="AY344" s="49">
        <v>15.743846549400001</v>
      </c>
      <c r="AZ344" s="49">
        <v>13.354701888199999</v>
      </c>
      <c r="BA344" s="49">
        <v>3.1154744196499999</v>
      </c>
      <c r="BB344" s="49">
        <v>14.884691915499999</v>
      </c>
      <c r="BC344" s="49">
        <v>23.159939273599999</v>
      </c>
      <c r="BD344" s="49">
        <v>36.229206424399997</v>
      </c>
      <c r="BE344" s="49">
        <v>33.002212211600003</v>
      </c>
      <c r="BF344" s="49">
        <v>26.239633325900002</v>
      </c>
      <c r="BG344" s="49">
        <v>3.83</v>
      </c>
      <c r="BH344" s="49">
        <v>11.54</v>
      </c>
      <c r="BI344" s="49">
        <v>8.4663183640900002</v>
      </c>
      <c r="BJ344" s="49">
        <v>21.167572059499999</v>
      </c>
      <c r="BK344" s="49">
        <v>14.7182516563</v>
      </c>
      <c r="BL344" s="49">
        <v>29.363785630300001</v>
      </c>
      <c r="BM344" s="49">
        <v>15.524151694</v>
      </c>
      <c r="BN344" s="49">
        <v>11.5456089949</v>
      </c>
      <c r="BO344" s="49">
        <v>10.44</v>
      </c>
      <c r="BP344" s="49">
        <v>15.12</v>
      </c>
      <c r="BQ344" s="49">
        <v>5.8420943264899998</v>
      </c>
      <c r="BR344" s="49">
        <v>28.7435240557</v>
      </c>
      <c r="BS344" s="49">
        <v>19.579999999999998</v>
      </c>
      <c r="BT344">
        <v>3.68180831419</v>
      </c>
    </row>
    <row r="345" spans="1:72" x14ac:dyDescent="0.3">
      <c r="A345" s="48">
        <v>44260</v>
      </c>
      <c r="B345" s="51">
        <v>115202</v>
      </c>
      <c r="C345" s="49">
        <v>85.726214922500006</v>
      </c>
      <c r="D345" s="49">
        <v>14.9279682534</v>
      </c>
      <c r="E345" s="49">
        <v>22.073567243500001</v>
      </c>
      <c r="F345" s="49">
        <v>15.0037471436</v>
      </c>
      <c r="G345" s="49">
        <v>19.533610400000001</v>
      </c>
      <c r="H345" s="49">
        <v>14.513585065299999</v>
      </c>
      <c r="I345" s="49">
        <v>17.2198631758</v>
      </c>
      <c r="J345" s="49">
        <v>27.302070765</v>
      </c>
      <c r="K345" s="49">
        <v>30.366648588699999</v>
      </c>
      <c r="L345" s="49">
        <v>59.714134446599999</v>
      </c>
      <c r="M345" s="49">
        <v>24.5381951094</v>
      </c>
      <c r="N345" s="49">
        <v>9.2879484528299994</v>
      </c>
      <c r="O345" s="49">
        <v>35.735366794000001</v>
      </c>
      <c r="P345" s="49">
        <v>23.9082910592</v>
      </c>
      <c r="Q345" s="49">
        <v>20.020818967499999</v>
      </c>
      <c r="R345" s="49">
        <v>35.015680517</v>
      </c>
      <c r="S345" s="49">
        <v>16.234999999999999</v>
      </c>
      <c r="T345" s="49">
        <v>17.488254455</v>
      </c>
      <c r="U345" s="49">
        <v>23.4028991568</v>
      </c>
      <c r="V345" s="49">
        <v>21.7867527324</v>
      </c>
      <c r="W345" s="49">
        <v>20.012</v>
      </c>
      <c r="X345" s="49">
        <v>40.070933658800001</v>
      </c>
      <c r="Y345" s="49">
        <v>23.612532547099999</v>
      </c>
      <c r="Z345" s="49">
        <v>23.57</v>
      </c>
      <c r="AA345" s="49">
        <v>30.022926721099999</v>
      </c>
      <c r="AB345" s="49">
        <v>7.0526767258899996</v>
      </c>
      <c r="AC345" s="49">
        <v>29.358951190700001</v>
      </c>
      <c r="AD345" s="49">
        <v>36.394945039100001</v>
      </c>
      <c r="AE345" s="49">
        <v>18.186874420900001</v>
      </c>
      <c r="AF345" s="49">
        <v>11.512451456599999</v>
      </c>
      <c r="AG345" s="49">
        <v>29.822109964100001</v>
      </c>
      <c r="AH345" s="49">
        <v>30.498480518000001</v>
      </c>
      <c r="AI345" s="49">
        <v>37.077056376000002</v>
      </c>
      <c r="AJ345" s="49">
        <v>4.6936945042099998</v>
      </c>
      <c r="AK345" s="49">
        <v>40.335445734300002</v>
      </c>
      <c r="AL345" s="49">
        <v>35.201438862700002</v>
      </c>
      <c r="AM345" s="49">
        <v>34.096967753500003</v>
      </c>
      <c r="AN345" s="49">
        <v>70.090042554700005</v>
      </c>
      <c r="AO345" s="49">
        <v>25.971745082399998</v>
      </c>
      <c r="AP345" s="49">
        <v>27.354682380700002</v>
      </c>
      <c r="AQ345" s="49">
        <v>12.82</v>
      </c>
      <c r="AR345" s="49">
        <v>25.111788086499999</v>
      </c>
      <c r="AS345" s="49">
        <v>9.8598784017599996</v>
      </c>
      <c r="AT345" s="49">
        <v>20.595233523499999</v>
      </c>
      <c r="AU345" s="49">
        <v>8.6707393817899998</v>
      </c>
      <c r="AV345" s="49">
        <v>33.2573005657</v>
      </c>
      <c r="AW345" s="49">
        <v>23.454683458400002</v>
      </c>
      <c r="AX345" s="49">
        <v>21.4206366212</v>
      </c>
      <c r="AY345" s="49">
        <v>16.171241829700001</v>
      </c>
      <c r="AZ345" s="49">
        <v>12.7911402995</v>
      </c>
      <c r="BA345" s="49">
        <v>3.3101915708799998</v>
      </c>
      <c r="BB345" s="49">
        <v>15.585560281099999</v>
      </c>
      <c r="BC345" s="49">
        <v>23.851705053900002</v>
      </c>
      <c r="BD345" s="49">
        <v>37.163605652199998</v>
      </c>
      <c r="BE345" s="49">
        <v>36.394408432299997</v>
      </c>
      <c r="BF345" s="49">
        <v>28.085981315000002</v>
      </c>
      <c r="BG345" s="49">
        <v>4.07</v>
      </c>
      <c r="BH345" s="49">
        <v>12.03</v>
      </c>
      <c r="BI345" s="49">
        <v>8.6337065523500005</v>
      </c>
      <c r="BJ345" s="49">
        <v>22.917719444700001</v>
      </c>
      <c r="BK345" s="49">
        <v>15.7628823278</v>
      </c>
      <c r="BL345" s="49">
        <v>31.154149532800002</v>
      </c>
      <c r="BM345" s="49">
        <v>16.187576979999999</v>
      </c>
      <c r="BN345" s="49">
        <v>12.725523427700001</v>
      </c>
      <c r="BO345" s="49">
        <v>11.2</v>
      </c>
      <c r="BP345" s="49">
        <v>16.3</v>
      </c>
      <c r="BQ345" s="49">
        <v>6.2711231285900002</v>
      </c>
      <c r="BR345" s="49">
        <v>31.4887458207</v>
      </c>
      <c r="BS345" s="49">
        <v>20.45</v>
      </c>
      <c r="BT345">
        <v>3.9229342995000001</v>
      </c>
    </row>
    <row r="346" spans="1:72" x14ac:dyDescent="0.3">
      <c r="A346" s="48">
        <v>44259</v>
      </c>
      <c r="B346" s="51">
        <v>112690</v>
      </c>
      <c r="C346" s="49">
        <v>80.925643367199996</v>
      </c>
      <c r="D346" s="49">
        <v>14.814625037600001</v>
      </c>
      <c r="E346" s="49">
        <v>21.282657667999999</v>
      </c>
      <c r="F346" s="49">
        <v>14.8745217603</v>
      </c>
      <c r="G346" s="49">
        <v>18.652101624</v>
      </c>
      <c r="H346" s="49">
        <v>14.224853267</v>
      </c>
      <c r="I346" s="49">
        <v>16.9150328841</v>
      </c>
      <c r="J346" s="49">
        <v>26.8024250255</v>
      </c>
      <c r="K346" s="49">
        <v>30.557814144799998</v>
      </c>
      <c r="L346" s="49">
        <v>59.802483486500002</v>
      </c>
      <c r="M346" s="49">
        <v>24.6801882818</v>
      </c>
      <c r="N346" s="49">
        <v>9.1446435586699995</v>
      </c>
      <c r="O346" s="49">
        <v>35.8283257163</v>
      </c>
      <c r="P346" s="49">
        <v>23.293704286800001</v>
      </c>
      <c r="Q346" s="49">
        <v>19.821936659799999</v>
      </c>
      <c r="R346" s="49">
        <v>34.812100979100002</v>
      </c>
      <c r="S346" s="49">
        <v>16.5425</v>
      </c>
      <c r="T346" s="49">
        <v>16.579672851400002</v>
      </c>
      <c r="U346" s="49">
        <v>23.284503377</v>
      </c>
      <c r="V346" s="49">
        <v>21.138351610000001</v>
      </c>
      <c r="W346" s="49">
        <v>18.597999999999999</v>
      </c>
      <c r="X346" s="49">
        <v>39.434744864099997</v>
      </c>
      <c r="Y346" s="49">
        <v>23.0022682864</v>
      </c>
      <c r="Z346" s="49">
        <v>22.73</v>
      </c>
      <c r="AA346" s="49">
        <v>29.7672915835</v>
      </c>
      <c r="AB346" s="49">
        <v>7.1887602533199999</v>
      </c>
      <c r="AC346" s="49">
        <v>28.708655203399999</v>
      </c>
      <c r="AD346" s="49">
        <v>37.161665214599999</v>
      </c>
      <c r="AE346" s="49">
        <v>17.884232724899999</v>
      </c>
      <c r="AF346" s="49">
        <v>11.4045835128</v>
      </c>
      <c r="AG346" s="49">
        <v>30.3072638115</v>
      </c>
      <c r="AH346" s="49">
        <v>30.694762494999999</v>
      </c>
      <c r="AI346" s="49">
        <v>37.132340257300001</v>
      </c>
      <c r="AJ346" s="49">
        <v>4.8273392176299996</v>
      </c>
      <c r="AK346" s="49">
        <v>40.408550302899997</v>
      </c>
      <c r="AL346" s="49">
        <v>33.705355965700001</v>
      </c>
      <c r="AM346" s="49">
        <v>32.447411746</v>
      </c>
      <c r="AN346" s="49">
        <v>73.217574178000007</v>
      </c>
      <c r="AO346" s="49">
        <v>25.631466732100002</v>
      </c>
      <c r="AP346" s="49">
        <v>27.5831316304</v>
      </c>
      <c r="AQ346" s="49">
        <v>12.4</v>
      </c>
      <c r="AR346" s="49">
        <v>25.421563426999999</v>
      </c>
      <c r="AS346" s="49">
        <v>9.5833593760699998</v>
      </c>
      <c r="AT346" s="49">
        <v>19.670470933099999</v>
      </c>
      <c r="AU346" s="49">
        <v>8.3326600939700004</v>
      </c>
      <c r="AV346" s="49">
        <v>32.414716199600001</v>
      </c>
      <c r="AW346" s="49">
        <v>23.542468935799999</v>
      </c>
      <c r="AX346" s="49">
        <v>20.141170451800001</v>
      </c>
      <c r="AY346" s="49">
        <v>16.110185361100001</v>
      </c>
      <c r="AZ346" s="49">
        <v>12.5264371291</v>
      </c>
      <c r="BA346" s="49">
        <v>3.2081968726199999</v>
      </c>
      <c r="BB346" s="49">
        <v>14.726996533199999</v>
      </c>
      <c r="BC346" s="49">
        <v>24.154944848</v>
      </c>
      <c r="BD346" s="49">
        <v>36.407591731499998</v>
      </c>
      <c r="BE346" s="49">
        <v>35.7021234893</v>
      </c>
      <c r="BF346" s="49">
        <v>27.0406943582</v>
      </c>
      <c r="BG346" s="49">
        <v>3.7</v>
      </c>
      <c r="BH346" s="49">
        <v>12.11</v>
      </c>
      <c r="BI346" s="49">
        <v>8.7306155034500001</v>
      </c>
      <c r="BJ346" s="49">
        <v>21.978166637899999</v>
      </c>
      <c r="BK346" s="49">
        <v>15.5930236821</v>
      </c>
      <c r="BL346" s="49">
        <v>30.672478026</v>
      </c>
      <c r="BM346" s="49">
        <v>15.8274318247</v>
      </c>
      <c r="BN346" s="49">
        <v>13.174085939299999</v>
      </c>
      <c r="BO346" s="49">
        <v>11</v>
      </c>
      <c r="BP346" s="49">
        <v>15.41</v>
      </c>
      <c r="BQ346" s="49">
        <v>6.2802514009800001</v>
      </c>
      <c r="BR346" s="49">
        <v>29.776569179799999</v>
      </c>
      <c r="BS346" s="49">
        <v>19.47</v>
      </c>
      <c r="BT346">
        <v>3.9414824522199998</v>
      </c>
    </row>
    <row r="347" spans="1:72" x14ac:dyDescent="0.3">
      <c r="A347" s="48">
        <v>44258</v>
      </c>
      <c r="B347" s="51">
        <v>111183</v>
      </c>
      <c r="C347" s="49">
        <v>82.145339994899999</v>
      </c>
      <c r="D347" s="49">
        <v>14.1278984944</v>
      </c>
      <c r="E347" s="49">
        <v>20.635549833500001</v>
      </c>
      <c r="F347" s="49">
        <v>14.262401523199999</v>
      </c>
      <c r="G347" s="49">
        <v>17.957815950800001</v>
      </c>
      <c r="H347" s="49">
        <v>13.6377652769</v>
      </c>
      <c r="I347" s="49">
        <v>17.250346205</v>
      </c>
      <c r="J347" s="49">
        <v>25.865589263899999</v>
      </c>
      <c r="K347" s="49">
        <v>30.3188571996</v>
      </c>
      <c r="L347" s="49">
        <v>57.741005887699998</v>
      </c>
      <c r="M347" s="49">
        <v>23.961347846399999</v>
      </c>
      <c r="N347" s="49">
        <v>8.9475993291999991</v>
      </c>
      <c r="O347" s="49">
        <v>37.672826439399998</v>
      </c>
      <c r="P347" s="49">
        <v>23.319672742000002</v>
      </c>
      <c r="Q347" s="49">
        <v>19.168466220500001</v>
      </c>
      <c r="R347" s="49">
        <v>33.174613391699999</v>
      </c>
      <c r="S347" s="49">
        <v>16.642499999999998</v>
      </c>
      <c r="T347" s="49">
        <v>16.043842675</v>
      </c>
      <c r="U347" s="49">
        <v>22.899717092300001</v>
      </c>
      <c r="V347" s="49">
        <v>19.449658576899999</v>
      </c>
      <c r="W347" s="49">
        <v>17.923999999999999</v>
      </c>
      <c r="X347" s="49">
        <v>39.596032164199997</v>
      </c>
      <c r="Y347" s="49">
        <v>23.114932457599998</v>
      </c>
      <c r="Z347" s="49">
        <v>21.71</v>
      </c>
      <c r="AA347" s="49">
        <v>29.568464254199998</v>
      </c>
      <c r="AB347" s="49">
        <v>6.9639265993099997</v>
      </c>
      <c r="AC347" s="49">
        <v>28.775597437399998</v>
      </c>
      <c r="AD347" s="49">
        <v>35.8902684679</v>
      </c>
      <c r="AE347" s="49">
        <v>16.839830503799998</v>
      </c>
      <c r="AF347" s="49">
        <v>10.816212910300001</v>
      </c>
      <c r="AG347" s="49">
        <v>30.624098977100001</v>
      </c>
      <c r="AH347" s="49">
        <v>30.713456016599999</v>
      </c>
      <c r="AI347" s="49">
        <v>36.708497167499999</v>
      </c>
      <c r="AJ347" s="49">
        <v>4.6092064669899999</v>
      </c>
      <c r="AK347" s="49">
        <v>39.659228474599999</v>
      </c>
      <c r="AL347" s="49">
        <v>32.757256920400003</v>
      </c>
      <c r="AM347" s="49">
        <v>32.6409350765</v>
      </c>
      <c r="AN347" s="49">
        <v>74.658787810099994</v>
      </c>
      <c r="AO347" s="49">
        <v>25.104035289199999</v>
      </c>
      <c r="AP347" s="49">
        <v>26.017831215800001</v>
      </c>
      <c r="AQ347" s="49">
        <v>12.43</v>
      </c>
      <c r="AR347" s="49">
        <v>25.101795333599998</v>
      </c>
      <c r="AS347" s="49">
        <v>9.5043539401599997</v>
      </c>
      <c r="AT347" s="49">
        <v>19.121393145100001</v>
      </c>
      <c r="AU347" s="49">
        <v>8.1039593992600008</v>
      </c>
      <c r="AV347" s="49">
        <v>32.325501384399999</v>
      </c>
      <c r="AW347" s="49">
        <v>23.175366030399999</v>
      </c>
      <c r="AX347" s="49">
        <v>20.7857135597</v>
      </c>
      <c r="AY347" s="49">
        <v>15.6130112595</v>
      </c>
      <c r="AZ347" s="49">
        <v>12.6459804964</v>
      </c>
      <c r="BA347" s="49">
        <v>3.1525634008400001</v>
      </c>
      <c r="BB347" s="49">
        <v>15.173800116300001</v>
      </c>
      <c r="BC347" s="49">
        <v>23.880133784600002</v>
      </c>
      <c r="BD347" s="49">
        <v>37.732739727400002</v>
      </c>
      <c r="BE347" s="49">
        <v>35.138405749999997</v>
      </c>
      <c r="BF347" s="49">
        <v>27.0406943582</v>
      </c>
      <c r="BG347" s="49">
        <v>3.67</v>
      </c>
      <c r="BH347" s="49">
        <v>11.92</v>
      </c>
      <c r="BI347" s="49">
        <v>8.4663183640900002</v>
      </c>
      <c r="BJ347" s="49">
        <v>21.8307858055</v>
      </c>
      <c r="BK347" s="49">
        <v>15.796854056999999</v>
      </c>
      <c r="BL347" s="49">
        <v>29.890897845200001</v>
      </c>
      <c r="BM347" s="49">
        <v>15.6568367512</v>
      </c>
      <c r="BN347" s="49">
        <v>13.5251348614</v>
      </c>
      <c r="BO347" s="49">
        <v>10.55</v>
      </c>
      <c r="BP347" s="49">
        <v>14.98</v>
      </c>
      <c r="BQ347" s="49">
        <v>6.01553150181</v>
      </c>
      <c r="BR347" s="49">
        <v>29.441786037699998</v>
      </c>
      <c r="BS347" s="49">
        <v>20.5</v>
      </c>
      <c r="BT347">
        <v>3.8951120704300002</v>
      </c>
    </row>
    <row r="348" spans="1:72" x14ac:dyDescent="0.3">
      <c r="A348" s="48">
        <v>44257</v>
      </c>
      <c r="B348" s="51">
        <v>111539</v>
      </c>
      <c r="C348" s="49">
        <v>83.168575420799996</v>
      </c>
      <c r="D348" s="49">
        <v>14.6612783338</v>
      </c>
      <c r="E348" s="49">
        <v>20.587615919800001</v>
      </c>
      <c r="F348" s="49">
        <v>14.901727104100001</v>
      </c>
      <c r="G348" s="49">
        <v>17.8017966984</v>
      </c>
      <c r="H348" s="49">
        <v>13.4645261979</v>
      </c>
      <c r="I348" s="49">
        <v>17.073544635800001</v>
      </c>
      <c r="J348" s="49">
        <v>25.812055791900001</v>
      </c>
      <c r="K348" s="49">
        <v>30.510022755800001</v>
      </c>
      <c r="L348" s="49">
        <v>57.525041567800002</v>
      </c>
      <c r="M348" s="49">
        <v>23.996846139500001</v>
      </c>
      <c r="N348" s="49">
        <v>8.8669903262300007</v>
      </c>
      <c r="O348" s="49">
        <v>37.702181888600002</v>
      </c>
      <c r="P348" s="49">
        <v>23.397578107499999</v>
      </c>
      <c r="Q348" s="49">
        <v>19.045348601499999</v>
      </c>
      <c r="R348" s="49">
        <v>33.077249264899997</v>
      </c>
      <c r="S348" s="49">
        <v>16.73</v>
      </c>
      <c r="T348" s="49">
        <v>15.725450831</v>
      </c>
      <c r="U348" s="49">
        <v>22.574128697700001</v>
      </c>
      <c r="V348" s="49">
        <v>19.566038265500001</v>
      </c>
      <c r="W348" s="49">
        <v>17.134</v>
      </c>
      <c r="X348" s="49">
        <v>38.9598433695</v>
      </c>
      <c r="Y348" s="49">
        <v>23.274540033499999</v>
      </c>
      <c r="Z348" s="49">
        <v>21.59</v>
      </c>
      <c r="AA348" s="49">
        <v>30.325901698999999</v>
      </c>
      <c r="AB348" s="49">
        <v>7.0230933503699999</v>
      </c>
      <c r="AC348" s="49">
        <v>28.603460264300001</v>
      </c>
      <c r="AD348" s="49">
        <v>35.220601479199999</v>
      </c>
      <c r="AE348" s="49">
        <v>17.274227887799999</v>
      </c>
      <c r="AF348" s="49">
        <v>10.6691202596</v>
      </c>
      <c r="AG348" s="49">
        <v>30.713208867399999</v>
      </c>
      <c r="AH348" s="49">
        <v>30.423706431500001</v>
      </c>
      <c r="AI348" s="49">
        <v>36.524217563299999</v>
      </c>
      <c r="AJ348" s="49">
        <v>4.6460739741400001</v>
      </c>
      <c r="AK348" s="49">
        <v>39.385086342299999</v>
      </c>
      <c r="AL348" s="49">
        <v>33.1486739574</v>
      </c>
      <c r="AM348" s="49">
        <v>32.106442068500002</v>
      </c>
      <c r="AN348" s="49">
        <v>77.051006355799998</v>
      </c>
      <c r="AO348" s="49">
        <v>25.9547311649</v>
      </c>
      <c r="AP348" s="49">
        <v>25.823226299400002</v>
      </c>
      <c r="AQ348" s="49">
        <v>12.42</v>
      </c>
      <c r="AR348" s="49">
        <v>24.252411335400001</v>
      </c>
      <c r="AS348" s="49">
        <v>9.5201550273399995</v>
      </c>
      <c r="AT348" s="49">
        <v>19.0635954832</v>
      </c>
      <c r="AU348" s="49">
        <v>8.1835074669899992</v>
      </c>
      <c r="AV348" s="49">
        <v>32.513843772100003</v>
      </c>
      <c r="AW348" s="49">
        <v>22.888068104399999</v>
      </c>
      <c r="AX348" s="49">
        <v>21.2250290114</v>
      </c>
      <c r="AY348" s="49">
        <v>15.5083430276</v>
      </c>
      <c r="AZ348" s="49">
        <v>12.534975941100001</v>
      </c>
      <c r="BA348" s="49">
        <v>3.1154744196499999</v>
      </c>
      <c r="BB348" s="49">
        <v>15.094952425200001</v>
      </c>
      <c r="BC348" s="49">
        <v>23.8191421788</v>
      </c>
      <c r="BD348" s="49">
        <v>37.206078344399998</v>
      </c>
      <c r="BE348" s="49">
        <v>35.069177255699998</v>
      </c>
      <c r="BF348" s="49">
        <v>27.245844134799999</v>
      </c>
      <c r="BG348" s="49">
        <v>3.63</v>
      </c>
      <c r="BH348" s="49">
        <v>12.02</v>
      </c>
      <c r="BI348" s="49">
        <v>8.4663183640900002</v>
      </c>
      <c r="BJ348" s="49">
        <v>22.761127310199999</v>
      </c>
      <c r="BK348" s="49">
        <v>15.3382357134</v>
      </c>
      <c r="BL348" s="49">
        <v>29.345609347</v>
      </c>
      <c r="BM348" s="49">
        <v>15.6947467675</v>
      </c>
      <c r="BN348" s="49">
        <v>14.168724552</v>
      </c>
      <c r="BO348" s="49">
        <v>10.55</v>
      </c>
      <c r="BP348" s="49">
        <v>15.69</v>
      </c>
      <c r="BQ348" s="49">
        <v>6.0794294085000002</v>
      </c>
      <c r="BR348" s="49">
        <v>29.613960225100001</v>
      </c>
      <c r="BS348" s="49">
        <v>20.74</v>
      </c>
      <c r="BT348">
        <v>3.8858379940700001</v>
      </c>
    </row>
    <row r="349" spans="1:72" x14ac:dyDescent="0.3">
      <c r="A349" s="48">
        <v>44256</v>
      </c>
      <c r="B349" s="51">
        <v>110334</v>
      </c>
      <c r="C349" s="49">
        <v>80.688252748300002</v>
      </c>
      <c r="D349" s="49">
        <v>14.6679455817</v>
      </c>
      <c r="E349" s="49">
        <v>19.788717358700001</v>
      </c>
      <c r="F349" s="49">
        <v>14.969740463799999</v>
      </c>
      <c r="G349" s="49">
        <v>17.3345386889</v>
      </c>
      <c r="H349" s="49">
        <v>13.252789545700001</v>
      </c>
      <c r="I349" s="49">
        <v>16.567526351600002</v>
      </c>
      <c r="J349" s="49">
        <v>24.8573755396</v>
      </c>
      <c r="K349" s="49">
        <v>30.146808199100001</v>
      </c>
      <c r="L349" s="49">
        <v>58.074768927500003</v>
      </c>
      <c r="M349" s="49">
        <v>23.810480100700001</v>
      </c>
      <c r="N349" s="49">
        <v>8.61620676145</v>
      </c>
      <c r="O349" s="49">
        <v>38.162083925600001</v>
      </c>
      <c r="P349" s="49">
        <v>23.085956645500001</v>
      </c>
      <c r="Q349" s="49">
        <v>18.8180545357</v>
      </c>
      <c r="R349" s="49">
        <v>32.900223579799999</v>
      </c>
      <c r="S349" s="49">
        <v>16.734999999999999</v>
      </c>
      <c r="T349" s="49">
        <v>15.4557886056</v>
      </c>
      <c r="U349" s="49">
        <v>22.475465547799999</v>
      </c>
      <c r="V349" s="49">
        <v>19.570788456900001</v>
      </c>
      <c r="W349" s="49">
        <v>17.646000000000001</v>
      </c>
      <c r="X349" s="49">
        <v>38.807516475</v>
      </c>
      <c r="Y349" s="49">
        <v>23.283928714399998</v>
      </c>
      <c r="Z349" s="49">
        <v>21.7</v>
      </c>
      <c r="AA349" s="49">
        <v>29.7767595515</v>
      </c>
      <c r="AB349" s="49">
        <v>6.8219263967800003</v>
      </c>
      <c r="AC349" s="49">
        <v>29.416330248400001</v>
      </c>
      <c r="AD349" s="49">
        <v>34.385944072999997</v>
      </c>
      <c r="AE349" s="49">
        <v>17.329682872999999</v>
      </c>
      <c r="AF349" s="49">
        <v>10.7083449665</v>
      </c>
      <c r="AG349" s="49">
        <v>31.168659418000001</v>
      </c>
      <c r="AH349" s="49">
        <v>29.928328108700001</v>
      </c>
      <c r="AI349" s="49">
        <v>36.994130554100003</v>
      </c>
      <c r="AJ349" s="49">
        <v>4.5308630142900004</v>
      </c>
      <c r="AK349" s="49">
        <v>39.028701570300001</v>
      </c>
      <c r="AL349" s="49">
        <v>32.139687817599999</v>
      </c>
      <c r="AM349" s="49">
        <v>31.304702556399999</v>
      </c>
      <c r="AN349" s="49">
        <v>79.149099670499993</v>
      </c>
      <c r="AO349" s="49">
        <v>27.0351149269</v>
      </c>
      <c r="AP349" s="49">
        <v>25.544010549799999</v>
      </c>
      <c r="AQ349" s="49">
        <v>12.21</v>
      </c>
      <c r="AR349" s="49">
        <v>24.5322084172</v>
      </c>
      <c r="AS349" s="49">
        <v>9.4095474170699998</v>
      </c>
      <c r="AT349" s="49">
        <v>18.6686447935</v>
      </c>
      <c r="AU349" s="49">
        <v>8.1238464161900001</v>
      </c>
      <c r="AV349" s="49">
        <v>32.494018257599997</v>
      </c>
      <c r="AW349" s="49">
        <v>22.385296733899999</v>
      </c>
      <c r="AX349" s="49">
        <v>20.708753188599999</v>
      </c>
      <c r="AY349" s="49">
        <v>15.3426183271</v>
      </c>
      <c r="AZ349" s="49">
        <v>12.219039899</v>
      </c>
      <c r="BA349" s="49">
        <v>3.13401891024</v>
      </c>
      <c r="BB349" s="49">
        <v>14.7620399515</v>
      </c>
      <c r="BC349" s="49">
        <v>24.088652566299999</v>
      </c>
      <c r="BD349" s="49">
        <v>36.322646347199999</v>
      </c>
      <c r="BE349" s="49">
        <v>34.960389621799997</v>
      </c>
      <c r="BF349" s="49">
        <v>28.066443241000002</v>
      </c>
      <c r="BG349" s="49">
        <v>3.61</v>
      </c>
      <c r="BH349" s="49">
        <v>12.11</v>
      </c>
      <c r="BI349" s="49">
        <v>8.5015579826700005</v>
      </c>
      <c r="BJ349" s="49">
        <v>22.558478665599999</v>
      </c>
      <c r="BK349" s="49">
        <v>15.5930236821</v>
      </c>
      <c r="BL349" s="49">
        <v>28.900290406700002</v>
      </c>
      <c r="BM349" s="49">
        <v>15.6663142553</v>
      </c>
      <c r="BN349" s="49">
        <v>14.1882272699</v>
      </c>
      <c r="BO349" s="49">
        <v>10.65</v>
      </c>
      <c r="BP349" s="49">
        <v>15.96</v>
      </c>
      <c r="BQ349" s="49">
        <v>5.9607618674999996</v>
      </c>
      <c r="BR349" s="49">
        <v>29.604394992500001</v>
      </c>
      <c r="BS349" s="49">
        <v>21.37</v>
      </c>
      <c r="BT349">
        <v>4.0064009867300001</v>
      </c>
    </row>
    <row r="350" spans="1:72" x14ac:dyDescent="0.3">
      <c r="A350" s="48">
        <v>44253</v>
      </c>
      <c r="B350" s="51">
        <v>110035</v>
      </c>
      <c r="C350" s="49">
        <v>77.372969968299998</v>
      </c>
      <c r="D350" s="49">
        <v>14.8279595335</v>
      </c>
      <c r="E350" s="49">
        <v>20.399874757999999</v>
      </c>
      <c r="F350" s="49">
        <v>15.0649591673</v>
      </c>
      <c r="G350" s="49">
        <v>17.9269060182</v>
      </c>
      <c r="H350" s="49">
        <v>13.493399377699999</v>
      </c>
      <c r="I350" s="49">
        <v>16.5522848371</v>
      </c>
      <c r="J350" s="49">
        <v>25.026898201200002</v>
      </c>
      <c r="K350" s="49">
        <v>30.978378368200001</v>
      </c>
      <c r="L350" s="49">
        <v>56.936047968099999</v>
      </c>
      <c r="M350" s="49">
        <v>22.9141481998</v>
      </c>
      <c r="N350" s="49">
        <v>8.8938599938900005</v>
      </c>
      <c r="O350" s="49">
        <v>38.015620928399997</v>
      </c>
      <c r="P350" s="49">
        <v>22.393464507600001</v>
      </c>
      <c r="Q350" s="49">
        <v>19.035878015400002</v>
      </c>
      <c r="R350" s="49">
        <v>32.448808082699998</v>
      </c>
      <c r="S350" s="49">
        <v>17</v>
      </c>
      <c r="T350" s="49">
        <v>15.975636917099999</v>
      </c>
      <c r="U350" s="49">
        <v>22.919449722300001</v>
      </c>
      <c r="V350" s="49">
        <v>19.333278888300001</v>
      </c>
      <c r="W350" s="49">
        <v>16.722000000000001</v>
      </c>
      <c r="X350" s="49">
        <v>39.346130389499997</v>
      </c>
      <c r="Y350" s="49">
        <v>23.875415613200001</v>
      </c>
      <c r="Z350" s="49">
        <v>21.64</v>
      </c>
      <c r="AA350" s="49">
        <v>31.035999303600001</v>
      </c>
      <c r="AB350" s="49">
        <v>7.0763434263200002</v>
      </c>
      <c r="AC350" s="49">
        <v>28.182680507800001</v>
      </c>
      <c r="AD350" s="49">
        <v>35.7155727317</v>
      </c>
      <c r="AE350" s="49">
        <v>17.856505232300002</v>
      </c>
      <c r="AF350" s="49">
        <v>11.0319487979</v>
      </c>
      <c r="AG350" s="49">
        <v>31.069648428800001</v>
      </c>
      <c r="AH350" s="49">
        <v>30.629335169299999</v>
      </c>
      <c r="AI350" s="49">
        <v>37.915528575400003</v>
      </c>
      <c r="AJ350" s="49">
        <v>4.4993720185999999</v>
      </c>
      <c r="AK350" s="49">
        <v>39.905956393700002</v>
      </c>
      <c r="AL350" s="49">
        <v>32.522406698200001</v>
      </c>
      <c r="AM350" s="49">
        <v>30.291008920500001</v>
      </c>
      <c r="AN350" s="49">
        <v>80.394229815200006</v>
      </c>
      <c r="AO350" s="49">
        <v>26.592753071600001</v>
      </c>
      <c r="AP350" s="49">
        <v>25.848609549399999</v>
      </c>
      <c r="AQ350" s="49">
        <v>12.23</v>
      </c>
      <c r="AR350" s="49">
        <v>24.1624765591</v>
      </c>
      <c r="AS350" s="49">
        <v>9.1488294785599997</v>
      </c>
      <c r="AT350" s="49">
        <v>18.957633102999999</v>
      </c>
      <c r="AU350" s="49">
        <v>8.3028295685700009</v>
      </c>
      <c r="AV350" s="49">
        <v>32.741837188799998</v>
      </c>
      <c r="AW350" s="49">
        <v>23.031717067399999</v>
      </c>
      <c r="AX350" s="49">
        <v>20.157203862399999</v>
      </c>
      <c r="AY350" s="49">
        <v>15.708957138800001</v>
      </c>
      <c r="AZ350" s="49">
        <v>11.8689486091</v>
      </c>
      <c r="BA350" s="49">
        <v>3.3380083067699999</v>
      </c>
      <c r="BB350" s="49">
        <v>14.227627822700001</v>
      </c>
      <c r="BC350" s="49">
        <v>24.934357575300002</v>
      </c>
      <c r="BD350" s="49">
        <v>34.810618505800001</v>
      </c>
      <c r="BE350" s="49">
        <v>34.545018656000003</v>
      </c>
      <c r="BF350" s="49">
        <v>29.424339381100001</v>
      </c>
      <c r="BG350" s="49">
        <v>3.74</v>
      </c>
      <c r="BH350" s="49">
        <v>11.87</v>
      </c>
      <c r="BI350" s="49">
        <v>8.5456075058999996</v>
      </c>
      <c r="BJ350" s="49">
        <v>22.8440290285</v>
      </c>
      <c r="BK350" s="49">
        <v>15.6354883435</v>
      </c>
      <c r="BL350" s="49">
        <v>28.7094394324</v>
      </c>
      <c r="BM350" s="49">
        <v>15.9411618738</v>
      </c>
      <c r="BN350" s="49">
        <v>13.5446375793</v>
      </c>
      <c r="BO350" s="49">
        <v>11.03</v>
      </c>
      <c r="BP350" s="49">
        <v>16.53</v>
      </c>
      <c r="BQ350" s="49">
        <v>5.91512050557</v>
      </c>
      <c r="BR350" s="49">
        <v>30.130482787199998</v>
      </c>
      <c r="BS350" s="49">
        <v>21.63</v>
      </c>
      <c r="BT350">
        <v>4.1733343611700002</v>
      </c>
    </row>
    <row r="351" spans="1:72" x14ac:dyDescent="0.3">
      <c r="A351" s="48">
        <v>44252</v>
      </c>
      <c r="B351" s="51">
        <v>112256</v>
      </c>
      <c r="C351" s="49">
        <v>78.347090093800006</v>
      </c>
      <c r="D351" s="49">
        <v>15.4613480928</v>
      </c>
      <c r="E351" s="49">
        <v>20.705683651499999</v>
      </c>
      <c r="F351" s="49">
        <v>15.547854020999999</v>
      </c>
      <c r="G351" s="49">
        <v>18.269855524699999</v>
      </c>
      <c r="H351" s="49">
        <v>13.6377652769</v>
      </c>
      <c r="I351" s="49">
        <v>16.713844891600001</v>
      </c>
      <c r="J351" s="49">
        <v>26.3206237767</v>
      </c>
      <c r="K351" s="49">
        <v>31.962880982200002</v>
      </c>
      <c r="L351" s="49">
        <v>58.761928127099999</v>
      </c>
      <c r="M351" s="49">
        <v>23.056141372199999</v>
      </c>
      <c r="N351" s="49">
        <v>9.0100611797399992</v>
      </c>
      <c r="O351" s="49">
        <v>38.7218688508</v>
      </c>
      <c r="P351" s="49">
        <v>22.609868300700001</v>
      </c>
      <c r="Q351" s="49">
        <v>19.566230835799999</v>
      </c>
      <c r="R351" s="49">
        <v>32.962182569600003</v>
      </c>
      <c r="S351" s="49">
        <v>16.622499999999999</v>
      </c>
      <c r="T351" s="49">
        <v>16.130815517599999</v>
      </c>
      <c r="U351" s="49">
        <v>23.531161251699999</v>
      </c>
      <c r="V351" s="49">
        <v>20.071933646800002</v>
      </c>
      <c r="W351" s="49">
        <v>16.782</v>
      </c>
      <c r="X351" s="49">
        <v>39.811130112299999</v>
      </c>
      <c r="Y351" s="49">
        <v>24.335460978899999</v>
      </c>
      <c r="Z351" s="49">
        <v>23.31</v>
      </c>
      <c r="AA351" s="49">
        <v>31.566205515</v>
      </c>
      <c r="AB351" s="49">
        <v>7.0822601014200002</v>
      </c>
      <c r="AC351" s="49">
        <v>28.479138972600001</v>
      </c>
      <c r="AD351" s="49">
        <v>36.821979060899999</v>
      </c>
      <c r="AE351" s="49">
        <v>18.189235143499999</v>
      </c>
      <c r="AF351" s="49">
        <v>11.2182661553</v>
      </c>
      <c r="AG351" s="49">
        <v>31.535000078300001</v>
      </c>
      <c r="AH351" s="49">
        <v>31.620091814999999</v>
      </c>
      <c r="AI351" s="49">
        <v>38.385441566200001</v>
      </c>
      <c r="AJ351" s="49">
        <v>4.57387510597</v>
      </c>
      <c r="AK351" s="49">
        <v>41.048215278299999</v>
      </c>
      <c r="AL351" s="49">
        <v>33.270448146699998</v>
      </c>
      <c r="AM351" s="49">
        <v>31.940564928000001</v>
      </c>
      <c r="AN351" s="49">
        <v>83.600194833399996</v>
      </c>
      <c r="AO351" s="49">
        <v>26.975566215600001</v>
      </c>
      <c r="AP351" s="49">
        <v>26.068597715700001</v>
      </c>
      <c r="AQ351" s="49">
        <v>12.27</v>
      </c>
      <c r="AR351" s="49">
        <v>24.0425635241</v>
      </c>
      <c r="AS351" s="49">
        <v>9.2594370888400004</v>
      </c>
      <c r="AT351" s="49">
        <v>19.2273555252</v>
      </c>
      <c r="AU351" s="49">
        <v>8.6508523648600004</v>
      </c>
      <c r="AV351" s="49">
        <v>34.476569707099998</v>
      </c>
      <c r="AW351" s="49">
        <v>23.510546944000001</v>
      </c>
      <c r="AX351" s="49">
        <v>20.423358479099999</v>
      </c>
      <c r="AY351" s="49">
        <v>15.944460660600001</v>
      </c>
      <c r="AZ351" s="49">
        <v>12.1678070273</v>
      </c>
      <c r="BA351" s="49">
        <v>3.36582504266</v>
      </c>
      <c r="BB351" s="49">
        <v>14.3765623504</v>
      </c>
      <c r="BC351" s="49">
        <v>25.064466038300001</v>
      </c>
      <c r="BD351" s="49">
        <v>33.774284816700003</v>
      </c>
      <c r="BE351" s="49">
        <v>34.485679946600001</v>
      </c>
      <c r="BF351" s="49">
        <v>30.440319227</v>
      </c>
      <c r="BG351" s="49">
        <v>3.83</v>
      </c>
      <c r="BH351" s="49">
        <v>12.63</v>
      </c>
      <c r="BI351" s="49">
        <v>8.2725004619</v>
      </c>
      <c r="BJ351" s="49">
        <v>23.166424599500001</v>
      </c>
      <c r="BK351" s="49">
        <v>15.2787851874</v>
      </c>
      <c r="BL351" s="49">
        <v>28.718527573999999</v>
      </c>
      <c r="BM351" s="49">
        <v>16.282352020899999</v>
      </c>
      <c r="BN351" s="49">
        <v>13.612897092000001</v>
      </c>
      <c r="BO351" s="49">
        <v>11.38</v>
      </c>
      <c r="BP351" s="49">
        <v>17.39</v>
      </c>
      <c r="BQ351" s="49">
        <v>6.0976859532700001</v>
      </c>
      <c r="BR351" s="49">
        <v>30.484396394499999</v>
      </c>
      <c r="BS351" s="49">
        <v>22.51</v>
      </c>
      <c r="BT351">
        <v>4.0249491394400003</v>
      </c>
    </row>
    <row r="352" spans="1:72" x14ac:dyDescent="0.3">
      <c r="A352" s="48">
        <v>44251</v>
      </c>
      <c r="B352" s="51">
        <v>115667</v>
      </c>
      <c r="C352" s="49">
        <v>80.164356210199998</v>
      </c>
      <c r="D352" s="49">
        <v>16.2680850998</v>
      </c>
      <c r="E352" s="49">
        <v>21.317009434199999</v>
      </c>
      <c r="F352" s="49">
        <v>16.173576929999999</v>
      </c>
      <c r="G352" s="49">
        <v>18.7141310216</v>
      </c>
      <c r="H352" s="49">
        <v>14.1286093342</v>
      </c>
      <c r="I352" s="49">
        <v>16.954660822099999</v>
      </c>
      <c r="J352" s="49">
        <v>27.043325649900002</v>
      </c>
      <c r="K352" s="49">
        <v>32.306978983199997</v>
      </c>
      <c r="L352" s="49">
        <v>59.429454206700001</v>
      </c>
      <c r="M352" s="49">
        <v>23.313503997200002</v>
      </c>
      <c r="N352" s="49">
        <v>9.3139719734999993</v>
      </c>
      <c r="O352" s="49">
        <v>42.2287550864</v>
      </c>
      <c r="P352" s="49">
        <v>23.4927957765</v>
      </c>
      <c r="Q352" s="49">
        <v>20.475407099200002</v>
      </c>
      <c r="R352" s="49">
        <v>33.032992843599999</v>
      </c>
      <c r="S352" s="49">
        <v>17.16</v>
      </c>
      <c r="T352" s="49">
        <v>16.549797738799999</v>
      </c>
      <c r="U352" s="49">
        <v>24.261268561000001</v>
      </c>
      <c r="V352" s="49">
        <v>20.478075009200001</v>
      </c>
      <c r="W352" s="49">
        <v>17.472000000000001</v>
      </c>
      <c r="X352" s="49">
        <v>39.694880181599999</v>
      </c>
      <c r="Y352" s="49">
        <v>24.917559196799999</v>
      </c>
      <c r="Z352" s="49">
        <v>23.81</v>
      </c>
      <c r="AA352" s="49">
        <v>31.992264077800002</v>
      </c>
      <c r="AB352" s="49">
        <v>7.3248437807500002</v>
      </c>
      <c r="AC352" s="49">
        <v>29.817983652300001</v>
      </c>
      <c r="AD352" s="49">
        <v>37.239307764099998</v>
      </c>
      <c r="AE352" s="49">
        <v>19.6680347486</v>
      </c>
      <c r="AF352" s="49">
        <v>11.4241958662</v>
      </c>
      <c r="AG352" s="49">
        <v>32.802340740699997</v>
      </c>
      <c r="AH352" s="49">
        <v>31.7789867487</v>
      </c>
      <c r="AI352" s="49">
        <v>38.929066398800003</v>
      </c>
      <c r="AJ352" s="49">
        <v>4.7236493537699999</v>
      </c>
      <c r="AK352" s="49">
        <v>42.153921878600002</v>
      </c>
      <c r="AL352" s="49">
        <v>34.305528755799997</v>
      </c>
      <c r="AM352" s="49">
        <v>34.235198703899997</v>
      </c>
      <c r="AN352" s="49">
        <v>84.610024793299999</v>
      </c>
      <c r="AO352" s="49">
        <v>28.192061317699999</v>
      </c>
      <c r="AP352" s="49">
        <v>26.491651881799999</v>
      </c>
      <c r="AQ352" s="49">
        <v>13.1</v>
      </c>
      <c r="AR352" s="49">
        <v>24.622143193399999</v>
      </c>
      <c r="AS352" s="49">
        <v>9.6465637248</v>
      </c>
      <c r="AT352" s="49">
        <v>19.140659032399999</v>
      </c>
      <c r="AU352" s="49">
        <v>8.7502874495099991</v>
      </c>
      <c r="AV352" s="49">
        <v>36.032872595000001</v>
      </c>
      <c r="AW352" s="49">
        <v>23.933513335099999</v>
      </c>
      <c r="AX352" s="49">
        <v>21.218615647099998</v>
      </c>
      <c r="AY352" s="49">
        <v>15.970627718499999</v>
      </c>
      <c r="AZ352" s="49">
        <v>12.628902872499999</v>
      </c>
      <c r="BA352" s="49">
        <v>3.57908668448</v>
      </c>
      <c r="BB352" s="49">
        <v>15.103713279799999</v>
      </c>
      <c r="BC352" s="49">
        <v>25.064466038300001</v>
      </c>
      <c r="BD352" s="49">
        <v>34.9295420439</v>
      </c>
      <c r="BE352" s="49">
        <v>35.672454134600002</v>
      </c>
      <c r="BF352" s="49">
        <v>30.723621299400001</v>
      </c>
      <c r="BG352" s="49">
        <v>3.9</v>
      </c>
      <c r="BH352" s="49">
        <v>13.27</v>
      </c>
      <c r="BI352" s="49">
        <v>8.6160867430600003</v>
      </c>
      <c r="BJ352" s="49">
        <v>23.682257513</v>
      </c>
      <c r="BK352" s="49">
        <v>15.5165872915</v>
      </c>
      <c r="BL352" s="49">
        <v>28.7730564238</v>
      </c>
      <c r="BM352" s="49">
        <v>16.614064663899999</v>
      </c>
      <c r="BN352" s="49">
        <v>13.8566810657</v>
      </c>
      <c r="BO352" s="49">
        <v>11.5</v>
      </c>
      <c r="BP352" s="49">
        <v>18.149999999999999</v>
      </c>
      <c r="BQ352" s="49">
        <v>6.2072252218999999</v>
      </c>
      <c r="BR352" s="49">
        <v>31.6130938449</v>
      </c>
      <c r="BS352" s="49">
        <v>23.61</v>
      </c>
      <c r="BT352">
        <v>4.1918825138900004</v>
      </c>
    </row>
    <row r="353" spans="1:72" x14ac:dyDescent="0.3">
      <c r="A353" s="48">
        <v>44250</v>
      </c>
      <c r="B353" s="51">
        <v>115227</v>
      </c>
      <c r="C353" s="49">
        <v>79.3621396363</v>
      </c>
      <c r="D353" s="49">
        <v>16.041398667999999</v>
      </c>
      <c r="E353" s="49">
        <v>21.6345812693</v>
      </c>
      <c r="F353" s="49">
        <v>15.969536851000001</v>
      </c>
      <c r="G353" s="49">
        <v>18.84663424</v>
      </c>
      <c r="H353" s="49">
        <v>14.138233727399999</v>
      </c>
      <c r="I353" s="49">
        <v>16.8693083404</v>
      </c>
      <c r="J353" s="49">
        <v>27.150392594100001</v>
      </c>
      <c r="K353" s="49">
        <v>31.2268935912</v>
      </c>
      <c r="L353" s="49">
        <v>60.175512766300002</v>
      </c>
      <c r="M353" s="49">
        <v>22.736656734299999</v>
      </c>
      <c r="N353" s="49">
        <v>9.4033575010800003</v>
      </c>
      <c r="O353" s="49">
        <v>40.748069786899997</v>
      </c>
      <c r="P353" s="49">
        <v>22.272278383500002</v>
      </c>
      <c r="Q353" s="49">
        <v>20.6742894068</v>
      </c>
      <c r="R353" s="49">
        <v>33.865013563700003</v>
      </c>
      <c r="S353" s="49">
        <v>17.102499999999999</v>
      </c>
      <c r="T353" s="49">
        <v>16.658422759099999</v>
      </c>
      <c r="U353" s="49">
        <v>24.5671243257</v>
      </c>
      <c r="V353" s="49">
        <v>20.691833620899999</v>
      </c>
      <c r="W353" s="49">
        <v>17.75</v>
      </c>
      <c r="X353" s="49">
        <v>40.338725951599997</v>
      </c>
      <c r="Y353" s="49">
        <v>25.189830943899999</v>
      </c>
      <c r="Z353" s="49">
        <v>23.09</v>
      </c>
      <c r="AA353" s="49">
        <v>31.963860173600001</v>
      </c>
      <c r="AB353" s="49">
        <v>7.3485104811799999</v>
      </c>
      <c r="AC353" s="49">
        <v>29.3398248381</v>
      </c>
      <c r="AD353" s="49">
        <v>36.860800335599997</v>
      </c>
      <c r="AE353" s="49">
        <v>19.760459724</v>
      </c>
      <c r="AF353" s="49">
        <v>11.326134099100001</v>
      </c>
      <c r="AG353" s="49">
        <v>33.1884835989</v>
      </c>
      <c r="AH353" s="49">
        <v>30.2835050194</v>
      </c>
      <c r="AI353" s="49">
        <v>39.168629884300003</v>
      </c>
      <c r="AJ353" s="49">
        <v>4.6959987234099998</v>
      </c>
      <c r="AK353" s="49">
        <v>42.857553351599996</v>
      </c>
      <c r="AL353" s="49">
        <v>35.070966517000002</v>
      </c>
      <c r="AM353" s="49">
        <v>32.825243010299999</v>
      </c>
      <c r="AN353" s="49">
        <v>84.217857818599995</v>
      </c>
      <c r="AO353" s="49">
        <v>25.597438897100002</v>
      </c>
      <c r="AP353" s="49">
        <v>26.457807548600002</v>
      </c>
      <c r="AQ353" s="49">
        <v>12.35</v>
      </c>
      <c r="AR353" s="49">
        <v>24.8419837577</v>
      </c>
      <c r="AS353" s="49">
        <v>9.2436360016499997</v>
      </c>
      <c r="AT353" s="49">
        <v>19.362216736299999</v>
      </c>
      <c r="AU353" s="49">
        <v>8.8497225341599997</v>
      </c>
      <c r="AV353" s="49">
        <v>35.566973004399998</v>
      </c>
      <c r="AW353" s="49">
        <v>24.324557734399999</v>
      </c>
      <c r="AX353" s="49">
        <v>20.586899267700002</v>
      </c>
      <c r="AY353" s="49">
        <v>15.9270159552</v>
      </c>
      <c r="AZ353" s="49">
        <v>12.1251129675</v>
      </c>
      <c r="BA353" s="49">
        <v>3.5327254579999998</v>
      </c>
      <c r="BB353" s="49">
        <v>13.7895850942</v>
      </c>
      <c r="BC353" s="49">
        <v>25.1666941163</v>
      </c>
      <c r="BD353" s="49">
        <v>34.063099123500002</v>
      </c>
      <c r="BE353" s="49">
        <v>34.614247150300002</v>
      </c>
      <c r="BF353" s="49">
        <v>30.948309149899998</v>
      </c>
      <c r="BG353" s="49">
        <v>3.96</v>
      </c>
      <c r="BH353" s="49">
        <v>13.19</v>
      </c>
      <c r="BI353" s="49">
        <v>8.2548806526099998</v>
      </c>
      <c r="BJ353" s="49">
        <v>23.9217513657</v>
      </c>
      <c r="BK353" s="49">
        <v>15.5250802238</v>
      </c>
      <c r="BL353" s="49">
        <v>29.091141381100002</v>
      </c>
      <c r="BM353" s="49">
        <v>16.7467497212</v>
      </c>
      <c r="BN353" s="49">
        <v>13.076572349799999</v>
      </c>
      <c r="BO353" s="49">
        <v>11.62</v>
      </c>
      <c r="BP353" s="49">
        <v>17.93</v>
      </c>
      <c r="BQ353" s="49">
        <v>6.28937967336</v>
      </c>
      <c r="BR353" s="49">
        <v>31.565267681800002</v>
      </c>
      <c r="BS353" s="49">
        <v>22.83</v>
      </c>
      <c r="BT353">
        <v>4.22897881932</v>
      </c>
    </row>
    <row r="354" spans="1:72" x14ac:dyDescent="0.3">
      <c r="A354" s="48">
        <v>44249</v>
      </c>
      <c r="B354" s="51">
        <v>112667</v>
      </c>
      <c r="C354" s="49">
        <v>78.052398291100005</v>
      </c>
      <c r="D354" s="49">
        <v>14.301246942200001</v>
      </c>
      <c r="E354" s="49">
        <v>20.332536745199999</v>
      </c>
      <c r="F354" s="49">
        <v>14.656879009300001</v>
      </c>
      <c r="G354" s="49">
        <v>17.9892604739</v>
      </c>
      <c r="H354" s="49">
        <v>14.0323654014</v>
      </c>
      <c r="I354" s="49">
        <v>16.991240457100002</v>
      </c>
      <c r="J354" s="49">
        <v>25.334148382799999</v>
      </c>
      <c r="K354" s="49">
        <v>27.632981136200002</v>
      </c>
      <c r="L354" s="49">
        <v>59.969365006399997</v>
      </c>
      <c r="M354" s="49">
        <v>22.665660148000001</v>
      </c>
      <c r="N354" s="49">
        <v>8.7419045970100004</v>
      </c>
      <c r="O354" s="49">
        <v>40.290226306199997</v>
      </c>
      <c r="P354" s="49">
        <v>21.4499439698</v>
      </c>
      <c r="Q354" s="49">
        <v>20.712171751100001</v>
      </c>
      <c r="R354" s="49">
        <v>33.935823837699999</v>
      </c>
      <c r="S354" s="49">
        <v>17.059999999999999</v>
      </c>
      <c r="T354" s="49">
        <v>15.929083337</v>
      </c>
      <c r="U354" s="49">
        <v>24.2020706711</v>
      </c>
      <c r="V354" s="49">
        <v>19.473409533800002</v>
      </c>
      <c r="W354" s="49">
        <v>18.437999999999999</v>
      </c>
      <c r="X354" s="49">
        <v>40.651706534200002</v>
      </c>
      <c r="Y354" s="49">
        <v>24.955113920500001</v>
      </c>
      <c r="Z354" s="49">
        <v>21.5</v>
      </c>
      <c r="AA354" s="49">
        <v>31.869180493000002</v>
      </c>
      <c r="AB354" s="49">
        <v>7.2775103799099998</v>
      </c>
      <c r="AC354" s="49">
        <v>29.234629899000002</v>
      </c>
      <c r="AD354" s="49">
        <v>36.4725875886</v>
      </c>
      <c r="AE354" s="49">
        <v>19.473942300499999</v>
      </c>
      <c r="AF354" s="49">
        <v>11.1005920348</v>
      </c>
      <c r="AG354" s="49">
        <v>33.158780302099998</v>
      </c>
      <c r="AH354" s="49">
        <v>27.329928603900001</v>
      </c>
      <c r="AI354" s="49">
        <v>38.975136299900001</v>
      </c>
      <c r="AJ354" s="49">
        <v>4.6191914168399997</v>
      </c>
      <c r="AK354" s="49">
        <v>42.857553351599996</v>
      </c>
      <c r="AL354" s="49">
        <v>33.948904344200002</v>
      </c>
      <c r="AM354" s="49">
        <v>32.972689357299998</v>
      </c>
      <c r="AN354" s="49">
        <v>87.914031555199998</v>
      </c>
      <c r="AO354" s="49">
        <v>25.529383227099999</v>
      </c>
      <c r="AP354" s="49">
        <v>26.4662686319</v>
      </c>
      <c r="AQ354" s="49">
        <v>12.48</v>
      </c>
      <c r="AR354" s="49">
        <v>24.2324258296</v>
      </c>
      <c r="AS354" s="49">
        <v>8.8486088220999992</v>
      </c>
      <c r="AT354" s="49">
        <v>19.400748510900002</v>
      </c>
      <c r="AU354" s="49">
        <v>8.9093835849600005</v>
      </c>
      <c r="AV354" s="49">
        <v>36.132000167500003</v>
      </c>
      <c r="AW354" s="49">
        <v>24.2208112611</v>
      </c>
      <c r="AX354" s="49">
        <v>20.314331286800002</v>
      </c>
      <c r="AY354" s="49">
        <v>15.743846549400001</v>
      </c>
      <c r="AZ354" s="49">
        <v>11.8518709852</v>
      </c>
      <c r="BA354" s="49">
        <v>3.46781974092</v>
      </c>
      <c r="BB354" s="49">
        <v>13.132521001400001</v>
      </c>
      <c r="BC354" s="49">
        <v>24.8228360357</v>
      </c>
      <c r="BD354" s="49">
        <v>34.037615508199998</v>
      </c>
      <c r="BE354" s="49">
        <v>35.682343919499999</v>
      </c>
      <c r="BF354" s="49">
        <v>30.8506187801</v>
      </c>
      <c r="BG354" s="49">
        <v>3.98</v>
      </c>
      <c r="BH354" s="49">
        <v>12.94</v>
      </c>
      <c r="BI354" s="49">
        <v>7.9817736086000002</v>
      </c>
      <c r="BJ354" s="49">
        <v>23.8941174596</v>
      </c>
      <c r="BK354" s="49">
        <v>15.720417666399999</v>
      </c>
      <c r="BL354" s="49">
        <v>28.727615715599999</v>
      </c>
      <c r="BM354" s="49">
        <v>16.775182233399999</v>
      </c>
      <c r="BN354" s="49">
        <v>12.208701403399999</v>
      </c>
      <c r="BO354" s="49">
        <v>11.41</v>
      </c>
      <c r="BP354" s="49">
        <v>17.71</v>
      </c>
      <c r="BQ354" s="49">
        <v>6.28937967336</v>
      </c>
      <c r="BR354" s="49">
        <v>32.005268382799997</v>
      </c>
      <c r="BS354" s="49">
        <v>22.58</v>
      </c>
      <c r="BT354">
        <v>4.2846232774699997</v>
      </c>
    </row>
    <row r="355" spans="1:72" x14ac:dyDescent="0.3">
      <c r="A355" s="48">
        <v>44246</v>
      </c>
      <c r="B355" s="51">
        <v>118430</v>
      </c>
      <c r="C355" s="49">
        <v>80.033382075700004</v>
      </c>
      <c r="D355" s="49">
        <v>18.221588761300001</v>
      </c>
      <c r="E355" s="49">
        <v>21.928335216800001</v>
      </c>
      <c r="F355" s="49">
        <v>18.4316204711</v>
      </c>
      <c r="G355" s="49">
        <v>19.251938202200002</v>
      </c>
      <c r="H355" s="49">
        <v>14.330721593</v>
      </c>
      <c r="I355" s="49">
        <v>17.695398430800001</v>
      </c>
      <c r="J355" s="49">
        <v>28.673370160600001</v>
      </c>
      <c r="K355" s="49">
        <v>27.824146692399999</v>
      </c>
      <c r="L355" s="49">
        <v>63.905805564200001</v>
      </c>
      <c r="M355" s="49">
        <v>23.535368329099999</v>
      </c>
      <c r="N355" s="49">
        <v>9.1620165766199992</v>
      </c>
      <c r="O355" s="49">
        <v>40.543501423199999</v>
      </c>
      <c r="P355" s="49">
        <v>21.553817790499998</v>
      </c>
      <c r="Q355" s="49">
        <v>21.441406879100001</v>
      </c>
      <c r="R355" s="49">
        <v>35.113044643800002</v>
      </c>
      <c r="S355" s="49">
        <v>17.362500000000001</v>
      </c>
      <c r="T355" s="49">
        <v>16.891190659799999</v>
      </c>
      <c r="U355" s="49">
        <v>24.715119050599998</v>
      </c>
      <c r="V355" s="49">
        <v>20.8509650319</v>
      </c>
      <c r="W355" s="49">
        <v>17.777999999999999</v>
      </c>
      <c r="X355" s="49">
        <v>41.528052165600002</v>
      </c>
      <c r="Y355" s="49">
        <v>25.9784801423</v>
      </c>
      <c r="Z355" s="49">
        <v>22.46</v>
      </c>
      <c r="AA355" s="49">
        <v>32.588746065599999</v>
      </c>
      <c r="AB355" s="49">
        <v>7.5378440845499997</v>
      </c>
      <c r="AC355" s="49">
        <v>28.326128152100001</v>
      </c>
      <c r="AD355" s="49">
        <v>38.093375807599998</v>
      </c>
      <c r="AE355" s="49">
        <v>21.1283493587</v>
      </c>
      <c r="AF355" s="49">
        <v>11.9341170551</v>
      </c>
      <c r="AG355" s="49">
        <v>34.386516568899999</v>
      </c>
      <c r="AH355" s="49">
        <v>27.376662408000001</v>
      </c>
      <c r="AI355" s="49">
        <v>40.919286124700001</v>
      </c>
      <c r="AJ355" s="49">
        <v>4.8588302133200001</v>
      </c>
      <c r="AK355" s="49">
        <v>45.132933049800002</v>
      </c>
      <c r="AL355" s="49">
        <v>35.366703833899997</v>
      </c>
      <c r="AM355" s="49">
        <v>32.493488729399999</v>
      </c>
      <c r="AN355" s="49">
        <v>86.914005769699997</v>
      </c>
      <c r="AO355" s="49">
        <v>26.073828587400001</v>
      </c>
      <c r="AP355" s="49">
        <v>27.168538547600001</v>
      </c>
      <c r="AQ355" s="49">
        <v>11.62</v>
      </c>
      <c r="AR355" s="49">
        <v>24.921925780999999</v>
      </c>
      <c r="AS355" s="49">
        <v>8.9118131708200004</v>
      </c>
      <c r="AT355" s="49">
        <v>19.911294524399999</v>
      </c>
      <c r="AU355" s="49">
        <v>9.1679148050600006</v>
      </c>
      <c r="AV355" s="49">
        <v>36.617725272599998</v>
      </c>
      <c r="AW355" s="49">
        <v>26.040364792399998</v>
      </c>
      <c r="AX355" s="49">
        <v>20.904360798500001</v>
      </c>
      <c r="AY355" s="49">
        <v>16.249743003599999</v>
      </c>
      <c r="AZ355" s="49">
        <v>12.261733958700001</v>
      </c>
      <c r="BA355" s="49">
        <v>3.3101915708799998</v>
      </c>
      <c r="BB355" s="49">
        <v>13.1149992922</v>
      </c>
      <c r="BC355" s="49">
        <v>25.752182199500002</v>
      </c>
      <c r="BD355" s="49">
        <v>35.320290811900001</v>
      </c>
      <c r="BE355" s="49">
        <v>36.196612734299997</v>
      </c>
      <c r="BF355" s="49">
        <v>31.993596106599998</v>
      </c>
      <c r="BG355" s="49">
        <v>4.18</v>
      </c>
      <c r="BH355" s="49">
        <v>14</v>
      </c>
      <c r="BI355" s="49">
        <v>8.2901202711900002</v>
      </c>
      <c r="BJ355" s="49">
        <v>25.4047709922</v>
      </c>
      <c r="BK355" s="49">
        <v>15.5420660883</v>
      </c>
      <c r="BL355" s="49">
        <v>29.7636638623</v>
      </c>
      <c r="BM355" s="49">
        <v>17.419652511300001</v>
      </c>
      <c r="BN355" s="49">
        <v>13.115577785599999</v>
      </c>
      <c r="BO355" s="49">
        <v>12.07</v>
      </c>
      <c r="BP355" s="49">
        <v>18.64</v>
      </c>
      <c r="BQ355" s="49">
        <v>6.5723561173</v>
      </c>
      <c r="BR355" s="49">
        <v>33.420922812199997</v>
      </c>
      <c r="BS355" s="49">
        <v>23.79</v>
      </c>
      <c r="BT355">
        <v>4.5257492627799998</v>
      </c>
    </row>
    <row r="356" spans="1:72" x14ac:dyDescent="0.3">
      <c r="A356" s="48">
        <v>44245</v>
      </c>
      <c r="B356" s="51">
        <v>119198</v>
      </c>
      <c r="C356" s="49">
        <v>79.7305043896</v>
      </c>
      <c r="D356" s="49">
        <v>19.515034871699999</v>
      </c>
      <c r="E356" s="49">
        <v>22.158574797299998</v>
      </c>
      <c r="F356" s="49">
        <v>20.016331751500001</v>
      </c>
      <c r="G356" s="49">
        <v>19.415618648399999</v>
      </c>
      <c r="H356" s="49">
        <v>14.2344776602</v>
      </c>
      <c r="I356" s="49">
        <v>17.686253522000001</v>
      </c>
      <c r="J356" s="49">
        <v>29.226977981699999</v>
      </c>
      <c r="K356" s="49">
        <v>28.196919526799999</v>
      </c>
      <c r="L356" s="49">
        <v>63.424794124500004</v>
      </c>
      <c r="M356" s="49">
        <v>24.0234698593</v>
      </c>
      <c r="N356" s="49">
        <v>9.2514021042000003</v>
      </c>
      <c r="O356" s="49">
        <v>40.611690877800001</v>
      </c>
      <c r="P356" s="49">
        <v>21.112354052600001</v>
      </c>
      <c r="Q356" s="49">
        <v>21.772877391800002</v>
      </c>
      <c r="R356" s="49">
        <v>35.405137024200002</v>
      </c>
      <c r="S356" s="49">
        <v>17.43</v>
      </c>
      <c r="T356" s="49">
        <v>16.9532621</v>
      </c>
      <c r="U356" s="49">
        <v>24.448728545800002</v>
      </c>
      <c r="V356" s="49">
        <v>20.5920796021</v>
      </c>
      <c r="W356" s="49">
        <v>17.681999999999999</v>
      </c>
      <c r="X356" s="49">
        <v>41.331321513699997</v>
      </c>
      <c r="Y356" s="49">
        <v>25.9690914613</v>
      </c>
      <c r="Z356" s="49">
        <v>22.6</v>
      </c>
      <c r="AA356" s="49">
        <v>32.181623438999999</v>
      </c>
      <c r="AB356" s="49">
        <v>7.6325108862400004</v>
      </c>
      <c r="AC356" s="49">
        <v>27.637579459600001</v>
      </c>
      <c r="AD356" s="49">
        <v>38.714516203000002</v>
      </c>
      <c r="AE356" s="49">
        <v>20.7956194476</v>
      </c>
      <c r="AF356" s="49">
        <v>11.973341762</v>
      </c>
      <c r="AG356" s="49">
        <v>33.564725357999997</v>
      </c>
      <c r="AH356" s="49">
        <v>27.7598796011</v>
      </c>
      <c r="AI356" s="49">
        <v>40.910072144499999</v>
      </c>
      <c r="AJ356" s="49">
        <v>4.8457729712099997</v>
      </c>
      <c r="AK356" s="49">
        <v>45.288280258100002</v>
      </c>
      <c r="AL356" s="49">
        <v>35.149249924400003</v>
      </c>
      <c r="AM356" s="49">
        <v>31.479795093500002</v>
      </c>
      <c r="AN356" s="49">
        <v>81.374647252000003</v>
      </c>
      <c r="AO356" s="49">
        <v>25.708029360899999</v>
      </c>
      <c r="AP356" s="49">
        <v>27.007777964500001</v>
      </c>
      <c r="AQ356" s="49">
        <v>11.3</v>
      </c>
      <c r="AR356" s="49">
        <v>25.021853310200001</v>
      </c>
      <c r="AS356" s="49">
        <v>8.7459017554099994</v>
      </c>
      <c r="AT356" s="49">
        <v>20.161751059299998</v>
      </c>
      <c r="AU356" s="49">
        <v>9.2176323473800004</v>
      </c>
      <c r="AV356" s="49">
        <v>37.192665193000003</v>
      </c>
      <c r="AW356" s="49">
        <v>26.136130767699999</v>
      </c>
      <c r="AX356" s="49">
        <v>20.6510329103</v>
      </c>
      <c r="AY356" s="49">
        <v>16.275910061600001</v>
      </c>
      <c r="AZ356" s="49">
        <v>12.654519308399999</v>
      </c>
      <c r="BA356" s="49">
        <v>3.3287360614699999</v>
      </c>
      <c r="BB356" s="49">
        <v>12.992347328199999</v>
      </c>
      <c r="BC356" s="49">
        <v>25.649954121499999</v>
      </c>
      <c r="BD356" s="49">
        <v>35.277818119700001</v>
      </c>
      <c r="BE356" s="49">
        <v>35.7021234893</v>
      </c>
      <c r="BF356" s="49">
        <v>32.120593587400002</v>
      </c>
      <c r="BG356" s="49">
        <v>4.2</v>
      </c>
      <c r="BH356" s="49">
        <v>14.49</v>
      </c>
      <c r="BI356" s="49">
        <v>8.4839381733800003</v>
      </c>
      <c r="BJ356" s="49">
        <v>25.681110053000001</v>
      </c>
      <c r="BK356" s="49">
        <v>15.584530749800001</v>
      </c>
      <c r="BL356" s="49">
        <v>29.727311295700002</v>
      </c>
      <c r="BM356" s="49">
        <v>17.571292576699999</v>
      </c>
      <c r="BN356" s="49">
        <v>12.6377611971</v>
      </c>
      <c r="BO356" s="49">
        <v>12.03</v>
      </c>
      <c r="BP356" s="49">
        <v>19</v>
      </c>
      <c r="BQ356" s="49">
        <v>6.7731781097699999</v>
      </c>
      <c r="BR356" s="49">
        <v>33.334835718500003</v>
      </c>
      <c r="BS356" s="49">
        <v>23.57</v>
      </c>
      <c r="BT356">
        <v>4.5721196445799999</v>
      </c>
    </row>
    <row r="357" spans="1:72" x14ac:dyDescent="0.3">
      <c r="A357" s="48">
        <v>44244</v>
      </c>
      <c r="B357" s="51">
        <v>120355</v>
      </c>
      <c r="C357" s="49">
        <v>78.870986631899996</v>
      </c>
      <c r="D357" s="49">
        <v>19.7283868074</v>
      </c>
      <c r="E357" s="49">
        <v>22.317360714900001</v>
      </c>
      <c r="F357" s="49">
        <v>20.1863651506</v>
      </c>
      <c r="G357" s="49">
        <v>19.6090567587</v>
      </c>
      <c r="H357" s="49">
        <v>14.6964485376</v>
      </c>
      <c r="I357" s="49">
        <v>17.9880355108</v>
      </c>
      <c r="J357" s="49">
        <v>29.314852239</v>
      </c>
      <c r="K357" s="49">
        <v>28.722624806100001</v>
      </c>
      <c r="L357" s="49">
        <v>64.700946923800004</v>
      </c>
      <c r="M357" s="49">
        <v>24.529320536099998</v>
      </c>
      <c r="N357" s="49">
        <v>9.4212346065899997</v>
      </c>
      <c r="O357" s="49">
        <v>40.889319371399999</v>
      </c>
      <c r="P357" s="49">
        <v>21.172947114700001</v>
      </c>
      <c r="Q357" s="49">
        <v>21.7349950475</v>
      </c>
      <c r="R357" s="49">
        <v>35.891957658300001</v>
      </c>
      <c r="S357" s="49">
        <v>17.465</v>
      </c>
      <c r="T357" s="49">
        <v>17.186156059999998</v>
      </c>
      <c r="U357" s="49">
        <v>24.705252735599998</v>
      </c>
      <c r="V357" s="49">
        <v>20.767836682900001</v>
      </c>
      <c r="W357" s="49">
        <v>17.422000000000001</v>
      </c>
      <c r="X357" s="49">
        <v>42.341801680499998</v>
      </c>
      <c r="Y357" s="49">
        <v>26.2319745275</v>
      </c>
      <c r="Z357" s="49">
        <v>23.25</v>
      </c>
      <c r="AA357" s="49">
        <v>32.124815630599997</v>
      </c>
      <c r="AB357" s="49">
        <v>7.83367783984</v>
      </c>
      <c r="AC357" s="49">
        <v>27.235926055699998</v>
      </c>
      <c r="AD357" s="49">
        <v>40.0247342244</v>
      </c>
      <c r="AE357" s="49">
        <v>21.544261747699998</v>
      </c>
      <c r="AF357" s="49">
        <v>12.208690002999999</v>
      </c>
      <c r="AG357" s="49">
        <v>33.742945138700001</v>
      </c>
      <c r="AH357" s="49">
        <v>28.208524119900002</v>
      </c>
      <c r="AI357" s="49">
        <v>41.075923788399997</v>
      </c>
      <c r="AJ357" s="49">
        <v>5.00169180354</v>
      </c>
      <c r="AK357" s="49">
        <v>46.202087365799997</v>
      </c>
      <c r="AL357" s="49">
        <v>35.671139307099999</v>
      </c>
      <c r="AM357" s="49">
        <v>31.129610019299999</v>
      </c>
      <c r="AN357" s="49">
        <v>84.688458188300004</v>
      </c>
      <c r="AO357" s="49">
        <v>25.9632381236</v>
      </c>
      <c r="AP357" s="49">
        <v>27.3462212974</v>
      </c>
      <c r="AQ357" s="49">
        <v>11.5</v>
      </c>
      <c r="AR357" s="49">
        <v>25.4815199445</v>
      </c>
      <c r="AS357" s="49">
        <v>8.8328077349100003</v>
      </c>
      <c r="AT357" s="49">
        <v>20.296612270400001</v>
      </c>
      <c r="AU357" s="49">
        <v>9.2971804151100006</v>
      </c>
      <c r="AV357" s="49">
        <v>37.916296472100001</v>
      </c>
      <c r="AW357" s="49">
        <v>26.2239162451</v>
      </c>
      <c r="AX357" s="49">
        <v>20.525972307300002</v>
      </c>
      <c r="AY357" s="49">
        <v>16.3631335882</v>
      </c>
      <c r="AZ357" s="49">
        <v>12.9960717863</v>
      </c>
      <c r="BA357" s="49">
        <v>3.4121862691399998</v>
      </c>
      <c r="BB357" s="49">
        <v>13.150042710499999</v>
      </c>
      <c r="BC357" s="49">
        <v>26.216855281400001</v>
      </c>
      <c r="BD357" s="49">
        <v>35.549643349599997</v>
      </c>
      <c r="BE357" s="49">
        <v>36.710881549100002</v>
      </c>
      <c r="BF357" s="49">
        <v>32.091286476400001</v>
      </c>
      <c r="BG357" s="49">
        <v>4.26</v>
      </c>
      <c r="BH357" s="49">
        <v>14.62</v>
      </c>
      <c r="BI357" s="49">
        <v>8.8715739777699998</v>
      </c>
      <c r="BJ357" s="49">
        <v>25.985083019899999</v>
      </c>
      <c r="BK357" s="49">
        <v>15.427896004999999</v>
      </c>
      <c r="BL357" s="49">
        <v>29.999955544900001</v>
      </c>
      <c r="BM357" s="49">
        <v>17.9788252524</v>
      </c>
      <c r="BN357" s="49">
        <v>12.3939772234</v>
      </c>
      <c r="BO357" s="49">
        <v>12.35</v>
      </c>
      <c r="BP357" s="49">
        <v>19.5</v>
      </c>
      <c r="BQ357" s="49">
        <v>6.5267147553799996</v>
      </c>
      <c r="BR357" s="49">
        <v>33.573966534299998</v>
      </c>
      <c r="BS357" s="49">
        <v>24.23</v>
      </c>
      <c r="BT357">
        <v>4.7576011717400002</v>
      </c>
    </row>
    <row r="358" spans="1:72" x14ac:dyDescent="0.3">
      <c r="A358" s="48">
        <v>44239</v>
      </c>
      <c r="B358" s="51">
        <v>119428</v>
      </c>
      <c r="C358" s="49">
        <v>76.857259313599997</v>
      </c>
      <c r="D358" s="49">
        <v>18.961653288400001</v>
      </c>
      <c r="E358" s="49">
        <v>22.039485359099999</v>
      </c>
      <c r="F358" s="49">
        <v>19.383807506499998</v>
      </c>
      <c r="G358" s="49">
        <v>19.624631863299999</v>
      </c>
      <c r="H358" s="49">
        <v>14.2344776602</v>
      </c>
      <c r="I358" s="49">
        <v>18.247141258700001</v>
      </c>
      <c r="J358" s="49">
        <v>29.657561842500002</v>
      </c>
      <c r="K358" s="49">
        <v>28.713066528300001</v>
      </c>
      <c r="L358" s="49">
        <v>65.672786363200004</v>
      </c>
      <c r="M358" s="49">
        <v>23.810480100700001</v>
      </c>
      <c r="N358" s="49">
        <v>9.4748659231399994</v>
      </c>
      <c r="O358" s="49">
        <v>42.214143060399998</v>
      </c>
      <c r="P358" s="49">
        <v>20.869981804399998</v>
      </c>
      <c r="Q358" s="49">
        <v>22.312700798200002</v>
      </c>
      <c r="R358" s="49">
        <v>35.3166241817</v>
      </c>
      <c r="S358" s="49">
        <v>18.0625</v>
      </c>
      <c r="T358" s="49">
        <v>17.364451770199999</v>
      </c>
      <c r="U358" s="49">
        <v>25.534023194700001</v>
      </c>
      <c r="V358" s="49">
        <v>20.8034631182</v>
      </c>
      <c r="W358" s="49">
        <v>15.917999999999999</v>
      </c>
      <c r="X358" s="49">
        <v>43.280743428400001</v>
      </c>
      <c r="Y358" s="49">
        <v>26.297695294</v>
      </c>
      <c r="Z358" s="49">
        <v>23.3</v>
      </c>
      <c r="AA358" s="49">
        <v>32.020667981899997</v>
      </c>
      <c r="AB358" s="49">
        <v>8.0052614178999999</v>
      </c>
      <c r="AC358" s="49">
        <v>26.882088533200001</v>
      </c>
      <c r="AD358" s="49">
        <v>40.451768246199997</v>
      </c>
      <c r="AE358" s="49">
        <v>21.6274442255</v>
      </c>
      <c r="AF358" s="49">
        <v>12.218496179700001</v>
      </c>
      <c r="AG358" s="49">
        <v>34.297406678500003</v>
      </c>
      <c r="AH358" s="49">
        <v>28.236564402300001</v>
      </c>
      <c r="AI358" s="49">
        <v>42.292169176400002</v>
      </c>
      <c r="AJ358" s="49">
        <v>5.0608334295899997</v>
      </c>
      <c r="AK358" s="49">
        <v>46.732095488299997</v>
      </c>
      <c r="AL358" s="49">
        <v>35.342876132800001</v>
      </c>
      <c r="AM358" s="49">
        <v>30.254147333700001</v>
      </c>
      <c r="AN358" s="49">
        <v>83.7374532746</v>
      </c>
      <c r="AO358" s="49">
        <v>25.708029360899999</v>
      </c>
      <c r="AP358" s="49">
        <v>27.574670547099998</v>
      </c>
      <c r="AQ358" s="49">
        <v>10.08</v>
      </c>
      <c r="AR358" s="49">
        <v>25.891222814199999</v>
      </c>
      <c r="AS358" s="49">
        <v>8.6510952323199994</v>
      </c>
      <c r="AT358" s="49">
        <v>20.604866467200001</v>
      </c>
      <c r="AU358" s="49">
        <v>9.4165025166900005</v>
      </c>
      <c r="AV358" s="49">
        <v>37.846907171300003</v>
      </c>
      <c r="AW358" s="49">
        <v>26.734668113600002</v>
      </c>
      <c r="AX358" s="49">
        <v>20.073830127099999</v>
      </c>
      <c r="AY358" s="49">
        <v>16.502691230700002</v>
      </c>
      <c r="AZ358" s="49">
        <v>12.4752042574</v>
      </c>
      <c r="BA358" s="49">
        <v>3.3936417785500002</v>
      </c>
      <c r="BB358" s="49">
        <v>12.431652635700001</v>
      </c>
      <c r="BC358" s="49">
        <v>26.309789897800002</v>
      </c>
      <c r="BD358" s="49">
        <v>36.186733732199997</v>
      </c>
      <c r="BE358" s="49">
        <v>38.233908423700001</v>
      </c>
      <c r="BF358" s="49">
        <v>32.0033651436</v>
      </c>
      <c r="BG358" s="49">
        <v>4.1900000000000004</v>
      </c>
      <c r="BH358" s="49">
        <v>14.48</v>
      </c>
      <c r="BI358" s="49">
        <v>8.4398886501600003</v>
      </c>
      <c r="BJ358" s="49">
        <v>26.114041248300001</v>
      </c>
      <c r="BK358" s="49">
        <v>15.6767330373</v>
      </c>
      <c r="BL358" s="49">
        <v>29.291080497199999</v>
      </c>
      <c r="BM358" s="49">
        <v>18.291582887299999</v>
      </c>
      <c r="BN358" s="49">
        <v>12.247706839199999</v>
      </c>
      <c r="BO358" s="49">
        <v>12.5</v>
      </c>
      <c r="BP358" s="49">
        <v>19.899999999999999</v>
      </c>
      <c r="BQ358" s="49">
        <v>6.5723561173</v>
      </c>
      <c r="BR358" s="49">
        <v>34.147880492100001</v>
      </c>
      <c r="BS358" s="49">
        <v>24.14</v>
      </c>
      <c r="BT358">
        <v>4.4793788809899997</v>
      </c>
    </row>
    <row r="359" spans="1:72" x14ac:dyDescent="0.3">
      <c r="A359" s="48">
        <v>44238</v>
      </c>
      <c r="B359" s="51">
        <v>119299</v>
      </c>
      <c r="C359" s="49">
        <v>76.210574524400002</v>
      </c>
      <c r="D359" s="49">
        <v>18.721632360699999</v>
      </c>
      <c r="E359" s="49">
        <v>21.983910288000001</v>
      </c>
      <c r="F359" s="49">
        <v>19.254582123100001</v>
      </c>
      <c r="G359" s="49">
        <v>19.624631863299999</v>
      </c>
      <c r="H359" s="49">
        <v>14.388467952699999</v>
      </c>
      <c r="I359" s="49">
        <v>18.387363192799999</v>
      </c>
      <c r="J359" s="49">
        <v>29.824522931400001</v>
      </c>
      <c r="K359" s="49">
        <v>28.368968527300002</v>
      </c>
      <c r="L359" s="49">
        <v>65.731685723200002</v>
      </c>
      <c r="M359" s="49">
        <v>23.499870036000001</v>
      </c>
      <c r="N359" s="49">
        <v>9.5106201341700007</v>
      </c>
      <c r="O359" s="49">
        <v>42.3748753462</v>
      </c>
      <c r="P359" s="49">
        <v>20.869981804399998</v>
      </c>
      <c r="Q359" s="49">
        <v>22.151700834900002</v>
      </c>
      <c r="R359" s="49">
        <v>34.865208684599999</v>
      </c>
      <c r="S359" s="49">
        <v>18.1875</v>
      </c>
      <c r="T359" s="49">
        <v>17.325691833200001</v>
      </c>
      <c r="U359" s="49">
        <v>25.6326863446</v>
      </c>
      <c r="V359" s="49">
        <v>20.520826731500001</v>
      </c>
      <c r="W359" s="49">
        <v>15.465999999999999</v>
      </c>
      <c r="X359" s="49">
        <v>43.772570058299998</v>
      </c>
      <c r="Y359" s="49">
        <v>26.442433980400001</v>
      </c>
      <c r="Z359" s="49">
        <v>22.98</v>
      </c>
      <c r="AA359" s="49">
        <v>32.030135950000002</v>
      </c>
      <c r="AB359" s="49">
        <v>8.1295115951200003</v>
      </c>
      <c r="AC359" s="49">
        <v>27.025536177500001</v>
      </c>
      <c r="AD359" s="49">
        <v>40.898212905299999</v>
      </c>
      <c r="AE359" s="49">
        <v>21.636686723</v>
      </c>
      <c r="AF359" s="49">
        <v>12.081209705799999</v>
      </c>
      <c r="AG359" s="49">
        <v>33.515219863399999</v>
      </c>
      <c r="AH359" s="49">
        <v>28.0122421429</v>
      </c>
      <c r="AI359" s="49">
        <v>42.218457334699998</v>
      </c>
      <c r="AJ359" s="49">
        <v>5.1591467819899997</v>
      </c>
      <c r="AK359" s="49">
        <v>46.704681274999999</v>
      </c>
      <c r="AL359" s="49">
        <v>35.195505788299997</v>
      </c>
      <c r="AM359" s="49">
        <v>30.4292398708</v>
      </c>
      <c r="AN359" s="49">
        <v>83.9237325876</v>
      </c>
      <c r="AO359" s="49">
        <v>24.950910031599999</v>
      </c>
      <c r="AP359" s="49">
        <v>27.5069818805</v>
      </c>
      <c r="AQ359" s="49">
        <v>10.02</v>
      </c>
      <c r="AR359" s="49">
        <v>25.6314112383</v>
      </c>
      <c r="AS359" s="49">
        <v>8.6668963194999993</v>
      </c>
      <c r="AT359" s="49">
        <v>20.566334692600002</v>
      </c>
      <c r="AU359" s="49">
        <v>9.3966154997599993</v>
      </c>
      <c r="AV359" s="49">
        <v>38.213679189499999</v>
      </c>
      <c r="AW359" s="49">
        <v>26.934180562200002</v>
      </c>
      <c r="AX359" s="49">
        <v>20.137963769700001</v>
      </c>
      <c r="AY359" s="49">
        <v>16.589914757300001</v>
      </c>
      <c r="AZ359" s="49">
        <v>12.5264371291</v>
      </c>
      <c r="BA359" s="49">
        <v>3.6347201562599998</v>
      </c>
      <c r="BB359" s="49">
        <v>12.3878483629</v>
      </c>
      <c r="BC359" s="49">
        <v>26.105333741799999</v>
      </c>
      <c r="BD359" s="49">
        <v>35.328785350300002</v>
      </c>
      <c r="BE359" s="49">
        <v>38.965752506299999</v>
      </c>
      <c r="BF359" s="49">
        <v>32.335512400900001</v>
      </c>
      <c r="BG359" s="49">
        <v>4.2300000000000004</v>
      </c>
      <c r="BH359" s="49">
        <v>14.6</v>
      </c>
      <c r="BI359" s="49">
        <v>8.3782193176399993</v>
      </c>
      <c r="BJ359" s="49">
        <v>25.8192795834</v>
      </c>
      <c r="BK359" s="49">
        <v>15.726500443799999</v>
      </c>
      <c r="BL359" s="49">
        <v>29.418314480100001</v>
      </c>
      <c r="BM359" s="49">
        <v>18.490610473099999</v>
      </c>
      <c r="BN359" s="49">
        <v>12.481739454</v>
      </c>
      <c r="BO359" s="49">
        <v>12.37</v>
      </c>
      <c r="BP359" s="49">
        <v>18.850000000000001</v>
      </c>
      <c r="BQ359" s="49">
        <v>6.5997409344599998</v>
      </c>
      <c r="BR359" s="49">
        <v>34.157445724699997</v>
      </c>
      <c r="BS359" s="49">
        <v>24.11</v>
      </c>
      <c r="BT359">
        <v>4.4144603464900003</v>
      </c>
    </row>
    <row r="360" spans="1:72" x14ac:dyDescent="0.3">
      <c r="A360" s="48">
        <v>44237</v>
      </c>
      <c r="B360" s="51">
        <v>118435</v>
      </c>
      <c r="C360" s="49">
        <v>77.520315869599997</v>
      </c>
      <c r="D360" s="49">
        <v>18.534949416900002</v>
      </c>
      <c r="E360" s="49">
        <v>21.983910288000001</v>
      </c>
      <c r="F360" s="49">
        <v>19.077747387999999</v>
      </c>
      <c r="G360" s="49">
        <v>19.6012692063</v>
      </c>
      <c r="H360" s="49">
        <v>14.4462143124</v>
      </c>
      <c r="I360" s="49">
        <v>18.305059014099999</v>
      </c>
      <c r="J360" s="49">
        <v>29.710286396899999</v>
      </c>
      <c r="K360" s="49">
        <v>27.977079137299999</v>
      </c>
      <c r="L360" s="49">
        <v>66.114531563</v>
      </c>
      <c r="M360" s="49">
        <v>22.585788988600001</v>
      </c>
      <c r="N360" s="49">
        <v>9.4927430286500005</v>
      </c>
      <c r="O360" s="49">
        <v>41.902419839499998</v>
      </c>
      <c r="P360" s="49">
        <v>20.4025496113</v>
      </c>
      <c r="Q360" s="49">
        <v>22.075936146299998</v>
      </c>
      <c r="R360" s="49">
        <v>35.192706202099998</v>
      </c>
      <c r="S360" s="49">
        <v>18.2075</v>
      </c>
      <c r="T360" s="49">
        <v>17.2791799088</v>
      </c>
      <c r="U360" s="49">
        <v>25.109771650199999</v>
      </c>
      <c r="V360" s="49">
        <v>19.938928288300001</v>
      </c>
      <c r="W360" s="49">
        <v>15.885999999999999</v>
      </c>
      <c r="X360" s="49">
        <v>42.6100707513</v>
      </c>
      <c r="Y360" s="49">
        <v>26.516295527899999</v>
      </c>
      <c r="Z360" s="49">
        <v>23.07</v>
      </c>
      <c r="AA360" s="49">
        <v>31.0170633675</v>
      </c>
      <c r="AB360" s="49">
        <v>8.1235949200099995</v>
      </c>
      <c r="AC360" s="49">
        <v>26.8533990044</v>
      </c>
      <c r="AD360" s="49">
        <v>39.985912949700001</v>
      </c>
      <c r="AE360" s="49">
        <v>21.913961649000001</v>
      </c>
      <c r="AF360" s="49">
        <v>11.8164429346</v>
      </c>
      <c r="AG360" s="49">
        <v>31.0993517255</v>
      </c>
      <c r="AH360" s="49">
        <v>27.815960166</v>
      </c>
      <c r="AI360" s="49">
        <v>41.555050759399997</v>
      </c>
      <c r="AJ360" s="49">
        <v>5.0923244252800002</v>
      </c>
      <c r="AK360" s="49">
        <v>46.256915792199997</v>
      </c>
      <c r="AL360" s="49">
        <v>34.840083192900003</v>
      </c>
      <c r="AM360" s="49">
        <v>31.691749217400002</v>
      </c>
      <c r="AN360" s="49">
        <v>80.9236552311</v>
      </c>
      <c r="AO360" s="49">
        <v>24.5085481763</v>
      </c>
      <c r="AP360" s="49">
        <v>27.591592713699999</v>
      </c>
      <c r="AQ360" s="49">
        <v>9.67</v>
      </c>
      <c r="AR360" s="49">
        <v>25.2816648861</v>
      </c>
      <c r="AS360" s="49">
        <v>8.5088854476800009</v>
      </c>
      <c r="AT360" s="49">
        <v>20.470005256099999</v>
      </c>
      <c r="AU360" s="49">
        <v>9.4165025166900005</v>
      </c>
      <c r="AV360" s="49">
        <v>38.183940917699999</v>
      </c>
      <c r="AW360" s="49">
        <v>26.814473093</v>
      </c>
      <c r="AX360" s="49">
        <v>20.221337505000001</v>
      </c>
      <c r="AY360" s="49">
        <v>16.581192404700001</v>
      </c>
      <c r="AZ360" s="49">
        <v>12.2702727707</v>
      </c>
      <c r="BA360" s="49">
        <v>3.6254479109600002</v>
      </c>
      <c r="BB360" s="49">
        <v>12.098740162</v>
      </c>
      <c r="BC360" s="49">
        <v>25.557019505100001</v>
      </c>
      <c r="BD360" s="49">
        <v>33.867724739499998</v>
      </c>
      <c r="BE360" s="49">
        <v>38.777846593200003</v>
      </c>
      <c r="BF360" s="49">
        <v>31.260918333199999</v>
      </c>
      <c r="BG360" s="49">
        <v>4.24</v>
      </c>
      <c r="BH360" s="49">
        <v>14.35</v>
      </c>
      <c r="BI360" s="49">
        <v>8.1932113200900005</v>
      </c>
      <c r="BJ360" s="49">
        <v>25.469250106400001</v>
      </c>
      <c r="BK360" s="49">
        <v>15.933864637399999</v>
      </c>
      <c r="BL360" s="49">
        <v>29.200199080800001</v>
      </c>
      <c r="BM360" s="49">
        <v>18.0736002933</v>
      </c>
      <c r="BN360" s="49">
        <v>12.4329826592</v>
      </c>
      <c r="BO360" s="49">
        <v>12.22</v>
      </c>
      <c r="BP360" s="49">
        <v>19.23</v>
      </c>
      <c r="BQ360" s="49">
        <v>6.4628168486800002</v>
      </c>
      <c r="BR360" s="49">
        <v>33.860923513199999</v>
      </c>
      <c r="BS360" s="49">
        <v>24.26</v>
      </c>
      <c r="BT360">
        <v>4.4144603464900003</v>
      </c>
    </row>
    <row r="361" spans="1:72" x14ac:dyDescent="0.3">
      <c r="A361" s="48">
        <v>44236</v>
      </c>
      <c r="B361" s="51">
        <v>119471</v>
      </c>
      <c r="C361" s="49">
        <v>77.151951116299998</v>
      </c>
      <c r="D361" s="49">
        <v>18.3616009691</v>
      </c>
      <c r="E361" s="49">
        <v>22.1426962056</v>
      </c>
      <c r="F361" s="49">
        <v>18.8465019651</v>
      </c>
      <c r="G361" s="49">
        <v>19.819320671500002</v>
      </c>
      <c r="H361" s="49">
        <v>14.398092346</v>
      </c>
      <c r="I361" s="49">
        <v>18.966540747</v>
      </c>
      <c r="J361" s="49">
        <v>30.123295406299999</v>
      </c>
      <c r="K361" s="49">
        <v>28.512342694400001</v>
      </c>
      <c r="L361" s="49">
        <v>67.263069082399994</v>
      </c>
      <c r="M361" s="49">
        <v>22.7721550274</v>
      </c>
      <c r="N361" s="49">
        <v>9.5553128979600004</v>
      </c>
      <c r="O361" s="49">
        <v>41.405610956099999</v>
      </c>
      <c r="P361" s="49">
        <v>20.904606411300001</v>
      </c>
      <c r="Q361" s="49">
        <v>22.265347867799999</v>
      </c>
      <c r="R361" s="49">
        <v>36.192901323000001</v>
      </c>
      <c r="S361" s="49">
        <v>18.502500000000001</v>
      </c>
      <c r="T361" s="49">
        <v>17.449723631499999</v>
      </c>
      <c r="U361" s="49">
        <v>25.267632689999999</v>
      </c>
      <c r="V361" s="49">
        <v>19.851049747899999</v>
      </c>
      <c r="W361" s="49">
        <v>15.548</v>
      </c>
      <c r="X361" s="49">
        <v>42.493820820700002</v>
      </c>
      <c r="Y361" s="49">
        <v>26.387037819900002</v>
      </c>
      <c r="Z361" s="49">
        <v>23.34</v>
      </c>
      <c r="AA361" s="49">
        <v>31.064403207800002</v>
      </c>
      <c r="AB361" s="49">
        <v>8.2360117470199992</v>
      </c>
      <c r="AC361" s="49">
        <v>26.643009126100001</v>
      </c>
      <c r="AD361" s="49">
        <v>41.305836289799998</v>
      </c>
      <c r="AE361" s="49">
        <v>22.542451481200001</v>
      </c>
      <c r="AF361" s="49">
        <v>11.9341170551</v>
      </c>
      <c r="AG361" s="49">
        <v>30.525087987799999</v>
      </c>
      <c r="AH361" s="49">
        <v>28.3393787712</v>
      </c>
      <c r="AI361" s="49">
        <v>41.343129214500003</v>
      </c>
      <c r="AJ361" s="49">
        <v>5.1384088092200004</v>
      </c>
      <c r="AK361" s="49">
        <v>46.832614270100002</v>
      </c>
      <c r="AL361" s="49">
        <v>35.4208957269</v>
      </c>
      <c r="AM361" s="49">
        <v>32.6685812666</v>
      </c>
      <c r="AN361" s="49">
        <v>81.374647252000003</v>
      </c>
      <c r="AO361" s="49">
        <v>24.661673433899999</v>
      </c>
      <c r="AP361" s="49">
        <v>27.760814380199999</v>
      </c>
      <c r="AQ361" s="49">
        <v>9.6300000000000008</v>
      </c>
      <c r="AR361" s="49">
        <v>26.2209836605</v>
      </c>
      <c r="AS361" s="49">
        <v>8.7459017554099994</v>
      </c>
      <c r="AT361" s="49">
        <v>20.595233523499999</v>
      </c>
      <c r="AU361" s="49">
        <v>9.5557116351999998</v>
      </c>
      <c r="AV361" s="49">
        <v>38.649840508399997</v>
      </c>
      <c r="AW361" s="49">
        <v>26.958122056000001</v>
      </c>
      <c r="AX361" s="49">
        <v>20.2534043263</v>
      </c>
      <c r="AY361" s="49">
        <v>16.886474747699999</v>
      </c>
      <c r="AZ361" s="49">
        <v>12.4495878216</v>
      </c>
      <c r="BA361" s="49">
        <v>3.7645315904099999</v>
      </c>
      <c r="BB361" s="49">
        <v>12.3177615263</v>
      </c>
      <c r="BC361" s="49">
        <v>25.752182199500002</v>
      </c>
      <c r="BD361" s="49">
        <v>33.409019663999999</v>
      </c>
      <c r="BE361" s="49">
        <v>39.549249815400003</v>
      </c>
      <c r="BF361" s="49">
        <v>32.081517439499997</v>
      </c>
      <c r="BG361" s="49">
        <v>4.42</v>
      </c>
      <c r="BH361" s="49">
        <v>14.93</v>
      </c>
      <c r="BI361" s="49">
        <v>8.3958391269299995</v>
      </c>
      <c r="BJ361" s="49">
        <v>25.8653360936</v>
      </c>
      <c r="BK361" s="49">
        <v>16.962391037700002</v>
      </c>
      <c r="BL361" s="49">
        <v>28.9548192566</v>
      </c>
      <c r="BM361" s="49">
        <v>18.5664305058</v>
      </c>
      <c r="BN361" s="49">
        <v>12.7742802224</v>
      </c>
      <c r="BO361" s="49">
        <v>12.49</v>
      </c>
      <c r="BP361" s="49">
        <v>19.670000000000002</v>
      </c>
      <c r="BQ361" s="49">
        <v>6.7092802030799996</v>
      </c>
      <c r="BR361" s="49">
        <v>35.238317012000003</v>
      </c>
      <c r="BS361" s="49">
        <v>25</v>
      </c>
      <c r="BT361">
        <v>4.6370381790800002</v>
      </c>
    </row>
    <row r="362" spans="1:72" x14ac:dyDescent="0.3">
      <c r="A362" s="48">
        <v>44235</v>
      </c>
      <c r="B362" s="51">
        <v>119696</v>
      </c>
      <c r="C362" s="49">
        <v>76.955489914500006</v>
      </c>
      <c r="D362" s="49">
        <v>18.741634104700001</v>
      </c>
      <c r="E362" s="49">
        <v>21.880699441600001</v>
      </c>
      <c r="F362" s="49">
        <v>19.349800826700001</v>
      </c>
      <c r="G362" s="49">
        <v>19.718082491200001</v>
      </c>
      <c r="H362" s="49">
        <v>14.3788435594</v>
      </c>
      <c r="I362" s="49">
        <v>19.054941531600001</v>
      </c>
      <c r="J362" s="49">
        <v>29.7630109513</v>
      </c>
      <c r="K362" s="49">
        <v>28.378526805100002</v>
      </c>
      <c r="L362" s="49">
        <v>67.989494521899999</v>
      </c>
      <c r="M362" s="49">
        <v>22.718907587699999</v>
      </c>
      <c r="N362" s="49">
        <v>9.4748659231399994</v>
      </c>
      <c r="O362" s="49">
        <v>41.644274047099998</v>
      </c>
      <c r="P362" s="49">
        <v>20.774764135400002</v>
      </c>
      <c r="Q362" s="49">
        <v>22.104347904499999</v>
      </c>
      <c r="R362" s="49">
        <v>36.502696272000001</v>
      </c>
      <c r="S362" s="49">
        <v>18.612500000000001</v>
      </c>
      <c r="T362" s="49">
        <v>17.286931896199999</v>
      </c>
      <c r="U362" s="49">
        <v>25.020974815199999</v>
      </c>
      <c r="V362" s="49">
        <v>20.304693023999999</v>
      </c>
      <c r="W362" s="49">
        <v>16.218</v>
      </c>
      <c r="X362" s="49">
        <v>42.502763123000001</v>
      </c>
      <c r="Y362" s="49">
        <v>25.9346358419</v>
      </c>
      <c r="Z362" s="49">
        <v>23.1</v>
      </c>
      <c r="AA362" s="49">
        <v>31.2632305371</v>
      </c>
      <c r="AB362" s="49">
        <v>8.3780119495500003</v>
      </c>
      <c r="AC362" s="49">
        <v>26.929904414599999</v>
      </c>
      <c r="AD362" s="49">
        <v>38.5689364228</v>
      </c>
      <c r="AE362" s="49">
        <v>22.052599111999999</v>
      </c>
      <c r="AF362" s="49">
        <v>11.963535585200001</v>
      </c>
      <c r="AG362" s="49">
        <v>30.148846228699998</v>
      </c>
      <c r="AH362" s="49">
        <v>28.4048060969</v>
      </c>
      <c r="AI362" s="49">
        <v>41.4813389177</v>
      </c>
      <c r="AJ362" s="49">
        <v>5.2075353851299999</v>
      </c>
      <c r="AK362" s="49">
        <v>46.403124929500002</v>
      </c>
      <c r="AL362" s="49">
        <v>34.857420880500001</v>
      </c>
      <c r="AM362" s="49">
        <v>31.894487944600002</v>
      </c>
      <c r="AN362" s="49">
        <v>82.423693909299999</v>
      </c>
      <c r="AO362" s="49">
        <v>24.3554229187</v>
      </c>
      <c r="AP362" s="49">
        <v>27.828503046800002</v>
      </c>
      <c r="AQ362" s="49">
        <v>9.6300000000000008</v>
      </c>
      <c r="AR362" s="49">
        <v>26.141041637200001</v>
      </c>
      <c r="AS362" s="49">
        <v>8.6194930579500006</v>
      </c>
      <c r="AT362" s="49">
        <v>20.8071582838</v>
      </c>
      <c r="AU362" s="49">
        <v>9.69492075372</v>
      </c>
      <c r="AV362" s="49">
        <v>39.323908001200003</v>
      </c>
      <c r="AW362" s="49">
        <v>26.734668113600002</v>
      </c>
      <c r="AX362" s="49">
        <v>20.288677829699999</v>
      </c>
      <c r="AY362" s="49">
        <v>17.0085876849</v>
      </c>
      <c r="AZ362" s="49">
        <v>12.3215056424</v>
      </c>
      <c r="BA362" s="49">
        <v>3.7645315904099999</v>
      </c>
      <c r="BB362" s="49">
        <v>12.160066144</v>
      </c>
      <c r="BC362" s="49">
        <v>25.9845187405</v>
      </c>
      <c r="BD362" s="49">
        <v>33.043754511400003</v>
      </c>
      <c r="BE362" s="49">
        <v>38.9855320761</v>
      </c>
      <c r="BF362" s="49">
        <v>32.589507362399999</v>
      </c>
      <c r="BG362" s="49">
        <v>4.47</v>
      </c>
      <c r="BH362" s="49">
        <v>15.22</v>
      </c>
      <c r="BI362" s="49">
        <v>8.2989301758299998</v>
      </c>
      <c r="BJ362" s="49">
        <v>26.4824933294</v>
      </c>
      <c r="BK362" s="49">
        <v>17.6840184315</v>
      </c>
      <c r="BL362" s="49">
        <v>29.145670231</v>
      </c>
      <c r="BM362" s="49">
        <v>18.869710636600001</v>
      </c>
      <c r="BN362" s="49">
        <v>12.7157720687</v>
      </c>
      <c r="BO362" s="49">
        <v>12.74</v>
      </c>
      <c r="BP362" s="49">
        <v>19.87</v>
      </c>
      <c r="BQ362" s="49">
        <v>6.9192304679400003</v>
      </c>
      <c r="BR362" s="49">
        <v>36.4626667888</v>
      </c>
      <c r="BS362" s="49">
        <v>25.76</v>
      </c>
      <c r="BT362">
        <v>4.4886529573500002</v>
      </c>
    </row>
    <row r="363" spans="1:72" x14ac:dyDescent="0.3">
      <c r="A363" s="48">
        <v>44232</v>
      </c>
      <c r="B363" s="51">
        <v>120240</v>
      </c>
      <c r="C363" s="49">
        <v>75.8749533047</v>
      </c>
      <c r="D363" s="49">
        <v>19.3483536719</v>
      </c>
      <c r="E363" s="49">
        <v>22.293542827300001</v>
      </c>
      <c r="F363" s="49">
        <v>20.1863651506</v>
      </c>
      <c r="G363" s="49">
        <v>20.146397869200001</v>
      </c>
      <c r="H363" s="49">
        <v>14.937058369600001</v>
      </c>
      <c r="I363" s="49">
        <v>19.341482005700001</v>
      </c>
      <c r="J363" s="49">
        <v>29.842097782900002</v>
      </c>
      <c r="K363" s="49">
        <v>28.483667861000001</v>
      </c>
      <c r="L363" s="49">
        <v>67.606648682200003</v>
      </c>
      <c r="M363" s="49">
        <v>22.3195517903</v>
      </c>
      <c r="N363" s="49">
        <v>9.6178827672599994</v>
      </c>
      <c r="O363" s="49">
        <v>41.157206514400002</v>
      </c>
      <c r="P363" s="49">
        <v>20.9478871699</v>
      </c>
      <c r="Q363" s="49">
        <v>22.246406695600001</v>
      </c>
      <c r="R363" s="49">
        <v>36.299116734099997</v>
      </c>
      <c r="S363" s="49">
        <v>18.4375</v>
      </c>
      <c r="T363" s="49">
        <v>17.6047633795</v>
      </c>
      <c r="U363" s="49">
        <v>24.912445350399999</v>
      </c>
      <c r="V363" s="49">
        <v>18.701503435599999</v>
      </c>
      <c r="W363" s="49">
        <v>15.7</v>
      </c>
      <c r="X363" s="49">
        <v>42.788916798599999</v>
      </c>
      <c r="Y363" s="49">
        <v>26.331641659300001</v>
      </c>
      <c r="Z363" s="49">
        <v>22.41</v>
      </c>
      <c r="AA363" s="49">
        <v>31.244294601</v>
      </c>
      <c r="AB363" s="49">
        <v>8.3661785993399995</v>
      </c>
      <c r="AC363" s="49">
        <v>27.2167997032</v>
      </c>
      <c r="AD363" s="49">
        <v>39.258014048900002</v>
      </c>
      <c r="AE363" s="49">
        <v>21.8122941761</v>
      </c>
      <c r="AF363" s="49">
        <v>12.032178822200001</v>
      </c>
      <c r="AG363" s="49">
        <v>29.267648424299999</v>
      </c>
      <c r="AH363" s="49">
        <v>28.853450615700002</v>
      </c>
      <c r="AI363" s="49">
        <v>41.573478719900002</v>
      </c>
      <c r="AJ363" s="49">
        <v>5.2175203349799997</v>
      </c>
      <c r="AK363" s="49">
        <v>45.790874167299997</v>
      </c>
      <c r="AL363" s="49">
        <v>36.027714792200001</v>
      </c>
      <c r="AM363" s="49">
        <v>30.7702095484</v>
      </c>
      <c r="AN363" s="49">
        <v>82.855077581499998</v>
      </c>
      <c r="AO363" s="49">
        <v>24.806291732799998</v>
      </c>
      <c r="AP363" s="49">
        <v>28.0315690465</v>
      </c>
      <c r="AQ363" s="49">
        <v>9.4700000000000006</v>
      </c>
      <c r="AR363" s="49">
        <v>25.831266296700001</v>
      </c>
      <c r="AS363" s="49">
        <v>8.7063990374499998</v>
      </c>
      <c r="AT363" s="49">
        <v>21.038348931400002</v>
      </c>
      <c r="AU363" s="49">
        <v>9.7744688214399993</v>
      </c>
      <c r="AV363" s="49">
        <v>39.829458620799997</v>
      </c>
      <c r="AW363" s="49">
        <v>26.6788046279</v>
      </c>
      <c r="AX363" s="49">
        <v>20.224544187100001</v>
      </c>
      <c r="AY363" s="49">
        <v>17.1481453275</v>
      </c>
      <c r="AZ363" s="49">
        <v>12.219039899</v>
      </c>
      <c r="BA363" s="49">
        <v>3.8850707792699999</v>
      </c>
      <c r="BB363" s="49">
        <v>12.028653325500001</v>
      </c>
      <c r="BC363" s="49">
        <v>26.1703879732</v>
      </c>
      <c r="BD363" s="49">
        <v>31.565704823699999</v>
      </c>
      <c r="BE363" s="49">
        <v>40.004179920799999</v>
      </c>
      <c r="BF363" s="49">
        <v>32.667659658200002</v>
      </c>
      <c r="BG363" s="49">
        <v>4.63</v>
      </c>
      <c r="BH363" s="49">
        <v>15.08</v>
      </c>
      <c r="BI363" s="49">
        <v>8.2372608433199996</v>
      </c>
      <c r="BJ363" s="49">
        <v>25.275812763800001</v>
      </c>
      <c r="BK363" s="49">
        <v>17.916266328399999</v>
      </c>
      <c r="BL363" s="49">
        <v>28.6821750075</v>
      </c>
      <c r="BM363" s="49">
        <v>18.718070571199998</v>
      </c>
      <c r="BN363" s="49">
        <v>11.955166070700001</v>
      </c>
      <c r="BO363" s="49">
        <v>12.5</v>
      </c>
      <c r="BP363" s="49">
        <v>19.97</v>
      </c>
      <c r="BQ363" s="49">
        <v>6.9283587403200002</v>
      </c>
      <c r="BR363" s="49">
        <v>36.539188649800003</v>
      </c>
      <c r="BS363" s="49">
        <v>25.09</v>
      </c>
      <c r="BT363">
        <v>4.3031714301899999</v>
      </c>
    </row>
    <row r="364" spans="1:72" x14ac:dyDescent="0.3">
      <c r="A364" s="48">
        <v>44231</v>
      </c>
      <c r="B364" s="51">
        <v>119260</v>
      </c>
      <c r="C364" s="49">
        <v>73.091752946100002</v>
      </c>
      <c r="D364" s="49">
        <v>19.215008712100001</v>
      </c>
      <c r="E364" s="49">
        <v>22.388814377799999</v>
      </c>
      <c r="F364" s="49">
        <v>19.907510376000001</v>
      </c>
      <c r="G364" s="49">
        <v>20.2554236018</v>
      </c>
      <c r="H364" s="49">
        <v>15.014053515900001</v>
      </c>
      <c r="I364" s="49">
        <v>19.033603411200001</v>
      </c>
      <c r="J364" s="49">
        <v>30.044208574700001</v>
      </c>
      <c r="K364" s="49">
        <v>28.531459250000001</v>
      </c>
      <c r="L364" s="49">
        <v>68.323257561800006</v>
      </c>
      <c r="M364" s="49">
        <v>22.2751789239</v>
      </c>
      <c r="N364" s="49">
        <v>9.6715140838100009</v>
      </c>
      <c r="O364" s="49">
        <v>41.678368774399999</v>
      </c>
      <c r="P364" s="49">
        <v>20.073615845900001</v>
      </c>
      <c r="Q364" s="49">
        <v>22.085406732300001</v>
      </c>
      <c r="R364" s="49">
        <v>36.591209114599998</v>
      </c>
      <c r="S364" s="49">
        <v>18.232500000000002</v>
      </c>
      <c r="T364" s="49">
        <v>17.7210431904</v>
      </c>
      <c r="U364" s="49">
        <v>24.5473916957</v>
      </c>
      <c r="V364" s="49">
        <v>18.984139822300001</v>
      </c>
      <c r="W364" s="49">
        <v>15.176</v>
      </c>
      <c r="X364" s="49">
        <v>43.271801126100002</v>
      </c>
      <c r="Y364" s="49">
        <v>26.110057016999999</v>
      </c>
      <c r="Z364" s="49">
        <v>22.39</v>
      </c>
      <c r="AA364" s="49">
        <v>31.4431219302</v>
      </c>
      <c r="AB364" s="49">
        <v>8.4549287259299994</v>
      </c>
      <c r="AC364" s="49">
        <v>26.786456770400001</v>
      </c>
      <c r="AD364" s="49">
        <v>39.258014048900002</v>
      </c>
      <c r="AE364" s="49">
        <v>21.544261747699998</v>
      </c>
      <c r="AF364" s="49">
        <v>12.198883826299999</v>
      </c>
      <c r="AG364" s="49">
        <v>29.426066007100001</v>
      </c>
      <c r="AH364" s="49">
        <v>28.881490898100001</v>
      </c>
      <c r="AI364" s="49">
        <v>41.573478719900002</v>
      </c>
      <c r="AJ364" s="49">
        <v>5.17220402411</v>
      </c>
      <c r="AK364" s="49">
        <v>46.384848787300001</v>
      </c>
      <c r="AL364" s="49">
        <v>35.724305259499999</v>
      </c>
      <c r="AM364" s="49">
        <v>28.6598837063</v>
      </c>
      <c r="AN364" s="49">
        <v>84.649241490799994</v>
      </c>
      <c r="AO364" s="49">
        <v>25.274174464400001</v>
      </c>
      <c r="AP364" s="49">
        <v>28.040030129800002</v>
      </c>
      <c r="AQ364" s="49">
        <v>9.4499999999999993</v>
      </c>
      <c r="AR364" s="49">
        <v>25.291657639</v>
      </c>
      <c r="AS364" s="49">
        <v>8.3903772938099994</v>
      </c>
      <c r="AT364" s="49">
        <v>21.317704297300001</v>
      </c>
      <c r="AU364" s="49">
        <v>9.8540168891600004</v>
      </c>
      <c r="AV364" s="49">
        <v>39.234693186000001</v>
      </c>
      <c r="AW364" s="49">
        <v>26.439389689599999</v>
      </c>
      <c r="AX364" s="49">
        <v>19.724301775000001</v>
      </c>
      <c r="AY364" s="49">
        <v>17.3574817913</v>
      </c>
      <c r="AZ364" s="49">
        <v>12.1934234631</v>
      </c>
      <c r="BA364" s="49">
        <v>3.8294373074900001</v>
      </c>
      <c r="BB364" s="49">
        <v>11.5205237604</v>
      </c>
      <c r="BC364" s="49">
        <v>25.9752252788</v>
      </c>
      <c r="BD364" s="49">
        <v>31.302374132200001</v>
      </c>
      <c r="BE364" s="49">
        <v>40.548118090300001</v>
      </c>
      <c r="BF364" s="49">
        <v>32.628583510299997</v>
      </c>
      <c r="BG364" s="49">
        <v>4.62</v>
      </c>
      <c r="BH364" s="49">
        <v>15</v>
      </c>
      <c r="BI364" s="49">
        <v>8.2548806526099998</v>
      </c>
      <c r="BJ364" s="49">
        <v>25.662687448900002</v>
      </c>
      <c r="BK364" s="49">
        <v>17.227817205600001</v>
      </c>
      <c r="BL364" s="49">
        <v>28.454971466500002</v>
      </c>
      <c r="BM364" s="49">
        <v>18.936053165200001</v>
      </c>
      <c r="BN364" s="49">
        <v>11.555360353899999</v>
      </c>
      <c r="BO364" s="49">
        <v>12.54</v>
      </c>
      <c r="BP364" s="49">
        <v>20.11</v>
      </c>
      <c r="BQ364" s="49">
        <v>6.9648718298599999</v>
      </c>
      <c r="BR364" s="49">
        <v>36.969624118200002</v>
      </c>
      <c r="BS364" s="49">
        <v>25.23</v>
      </c>
      <c r="BT364">
        <v>4.2660751247600004</v>
      </c>
    </row>
    <row r="365" spans="1:72" x14ac:dyDescent="0.3">
      <c r="A365" s="48">
        <v>44230</v>
      </c>
      <c r="B365" s="51">
        <v>119724</v>
      </c>
      <c r="C365" s="49">
        <v>74.024943654599994</v>
      </c>
      <c r="D365" s="49">
        <v>19.235010456099999</v>
      </c>
      <c r="E365" s="49">
        <v>22.484085928399999</v>
      </c>
      <c r="F365" s="49">
        <v>19.927914383899999</v>
      </c>
      <c r="G365" s="49">
        <v>19.663569625000001</v>
      </c>
      <c r="H365" s="49">
        <v>15.0910486621</v>
      </c>
      <c r="I365" s="49">
        <v>19.1921151628</v>
      </c>
      <c r="J365" s="49">
        <v>30.167232534899998</v>
      </c>
      <c r="K365" s="49">
        <v>28.947120429600002</v>
      </c>
      <c r="L365" s="49">
        <v>67.537932762200001</v>
      </c>
      <c r="M365" s="49">
        <v>22.0355654454</v>
      </c>
      <c r="N365" s="49">
        <v>9.6715140838100009</v>
      </c>
      <c r="O365" s="49">
        <v>43.188278125799997</v>
      </c>
      <c r="P365" s="49">
        <v>20.3679250044</v>
      </c>
      <c r="Q365" s="49">
        <v>22.009642043700001</v>
      </c>
      <c r="R365" s="49">
        <v>37.033773327399999</v>
      </c>
      <c r="S365" s="49">
        <v>18.27</v>
      </c>
      <c r="T365" s="49">
        <v>17.193908047400001</v>
      </c>
      <c r="U365" s="49">
        <v>25.099905335199999</v>
      </c>
      <c r="V365" s="49">
        <v>18.751380445100001</v>
      </c>
      <c r="W365" s="49">
        <v>15.375999999999999</v>
      </c>
      <c r="X365" s="49">
        <v>43.271801126100002</v>
      </c>
      <c r="Y365" s="49">
        <v>26.174685871000001</v>
      </c>
      <c r="Z365" s="49">
        <v>22.57</v>
      </c>
      <c r="AA365" s="49">
        <v>31.2632305371</v>
      </c>
      <c r="AB365" s="49">
        <v>8.5318455022999995</v>
      </c>
      <c r="AC365" s="49">
        <v>27.054225706299999</v>
      </c>
      <c r="AD365" s="49">
        <v>40.500294839600002</v>
      </c>
      <c r="AE365" s="49">
        <v>21.673656713100002</v>
      </c>
      <c r="AF365" s="49">
        <v>12.3655888303</v>
      </c>
      <c r="AG365" s="49">
        <v>29.2874506221</v>
      </c>
      <c r="AH365" s="49">
        <v>29.256630064399999</v>
      </c>
      <c r="AI365" s="49">
        <v>41.462910957299997</v>
      </c>
      <c r="AJ365" s="49">
        <v>5.0715864525100001</v>
      </c>
      <c r="AK365" s="49">
        <v>47.517969600900003</v>
      </c>
      <c r="AL365" s="49">
        <v>35.403558039300002</v>
      </c>
      <c r="AM365" s="49">
        <v>28.733606879900002</v>
      </c>
      <c r="AN365" s="49">
        <v>88.619932109700002</v>
      </c>
      <c r="AO365" s="49">
        <v>24.559589928899999</v>
      </c>
      <c r="AP365" s="49">
        <v>28.175407462999999</v>
      </c>
      <c r="AQ365" s="49">
        <v>9.64</v>
      </c>
      <c r="AR365" s="49">
        <v>25.6314112383</v>
      </c>
      <c r="AS365" s="49">
        <v>8.5483881656299996</v>
      </c>
      <c r="AT365" s="49">
        <v>21.6741232123</v>
      </c>
      <c r="AU365" s="49">
        <v>10.082717583899999</v>
      </c>
      <c r="AV365" s="49">
        <v>40.047539280300001</v>
      </c>
      <c r="AW365" s="49">
        <v>26.1121892739</v>
      </c>
      <c r="AX365" s="49">
        <v>20.009696484500001</v>
      </c>
      <c r="AY365" s="49">
        <v>17.366204144000001</v>
      </c>
      <c r="AZ365" s="49">
        <v>12.014108412200001</v>
      </c>
      <c r="BA365" s="49">
        <v>3.8943430245599999</v>
      </c>
      <c r="BB365" s="49">
        <v>11.406632651000001</v>
      </c>
      <c r="BC365" s="49">
        <v>26.3376702827</v>
      </c>
      <c r="BD365" s="49">
        <v>32.1858061294</v>
      </c>
      <c r="BE365" s="49">
        <v>40.162416479199997</v>
      </c>
      <c r="BF365" s="49">
        <v>33.595718171199998</v>
      </c>
      <c r="BG365" s="49">
        <v>4.74</v>
      </c>
      <c r="BH365" s="49">
        <v>15.08</v>
      </c>
      <c r="BI365" s="49">
        <v>8.3694094129900005</v>
      </c>
      <c r="BJ365" s="49">
        <v>25.920603905699998</v>
      </c>
      <c r="BK365" s="49">
        <v>17.103398689399999</v>
      </c>
      <c r="BL365" s="49">
        <v>28.7367038573</v>
      </c>
      <c r="BM365" s="49">
        <v>19.144558255100002</v>
      </c>
      <c r="BN365" s="49">
        <v>11.009284252800001</v>
      </c>
      <c r="BO365" s="49">
        <v>12.75</v>
      </c>
      <c r="BP365" s="49">
        <v>19.52</v>
      </c>
      <c r="BQ365" s="49">
        <v>7.1930786394900004</v>
      </c>
      <c r="BR365" s="49">
        <v>37.476581447599997</v>
      </c>
      <c r="BS365" s="49">
        <v>25</v>
      </c>
      <c r="BT365">
        <v>4.3124455065499996</v>
      </c>
    </row>
    <row r="366" spans="1:72" x14ac:dyDescent="0.3">
      <c r="A366" s="48">
        <v>44229</v>
      </c>
      <c r="B366" s="51">
        <v>118233</v>
      </c>
      <c r="C366" s="49">
        <v>71.757453950699997</v>
      </c>
      <c r="D366" s="49">
        <v>19.108332744199998</v>
      </c>
      <c r="E366" s="49">
        <v>22.5952360707</v>
      </c>
      <c r="F366" s="49">
        <v>19.7782849926</v>
      </c>
      <c r="G366" s="49">
        <v>19.570118997000002</v>
      </c>
      <c r="H366" s="49">
        <v>15.0236779091</v>
      </c>
      <c r="I366" s="49">
        <v>19.109810984100001</v>
      </c>
      <c r="J366" s="49">
        <v>29.929972040199999</v>
      </c>
      <c r="K366" s="49">
        <v>28.591213211199999</v>
      </c>
      <c r="L366" s="49">
        <v>66.271596522899998</v>
      </c>
      <c r="M366" s="49">
        <v>21.760453673899999</v>
      </c>
      <c r="N366" s="49">
        <v>9.6625755310500008</v>
      </c>
      <c r="O366" s="49">
        <v>41.400740280800001</v>
      </c>
      <c r="P366" s="49">
        <v>19.883180507900001</v>
      </c>
      <c r="Q366" s="49">
        <v>21.611877428500001</v>
      </c>
      <c r="R366" s="49">
        <v>36.299116734099997</v>
      </c>
      <c r="S366" s="49">
        <v>18</v>
      </c>
      <c r="T366" s="49">
        <v>17.085380223800001</v>
      </c>
      <c r="U366" s="49">
        <v>24.932177980300001</v>
      </c>
      <c r="V366" s="49">
        <v>18.663501904699999</v>
      </c>
      <c r="W366" s="49">
        <v>15.566000000000001</v>
      </c>
      <c r="X366" s="49">
        <v>41.680071305799999</v>
      </c>
      <c r="Y366" s="49">
        <v>26.1192897104</v>
      </c>
      <c r="Z366" s="49">
        <v>21.9</v>
      </c>
      <c r="AA366" s="49">
        <v>31.480993802499999</v>
      </c>
      <c r="AB366" s="49">
        <v>8.4490120508200004</v>
      </c>
      <c r="AC366" s="49">
        <v>26.9107780621</v>
      </c>
      <c r="AD366" s="49">
        <v>40.995266092100003</v>
      </c>
      <c r="AE366" s="49">
        <v>21.100621866099999</v>
      </c>
      <c r="AF366" s="49">
        <v>12.1694652961</v>
      </c>
      <c r="AG366" s="49">
        <v>29.980527546899999</v>
      </c>
      <c r="AH366" s="49">
        <v>28.758341961199999</v>
      </c>
      <c r="AI366" s="49">
        <v>40.771862441300001</v>
      </c>
      <c r="AJ366" s="49">
        <v>5.0846436946300004</v>
      </c>
      <c r="AK366" s="49">
        <v>46.403124929500002</v>
      </c>
      <c r="AL366" s="49">
        <v>35.542259539900002</v>
      </c>
      <c r="AM366" s="49">
        <v>28.199113871800002</v>
      </c>
      <c r="AN366" s="49">
        <v>87.5512771036</v>
      </c>
      <c r="AO366" s="49">
        <v>23.121913899100001</v>
      </c>
      <c r="AP366" s="49">
        <v>28.090796629700002</v>
      </c>
      <c r="AQ366" s="49">
        <v>9.5299999999999994</v>
      </c>
      <c r="AR366" s="49">
        <v>25.2816648861</v>
      </c>
      <c r="AS366" s="49">
        <v>8.3113718578999993</v>
      </c>
      <c r="AT366" s="49">
        <v>20.518169974300001</v>
      </c>
      <c r="AU366" s="49">
        <v>9.8142428552999998</v>
      </c>
      <c r="AV366" s="49">
        <v>39.452773845400003</v>
      </c>
      <c r="AW366" s="49">
        <v>25.8328718458</v>
      </c>
      <c r="AX366" s="49">
        <v>19.580001079199999</v>
      </c>
      <c r="AY366" s="49">
        <v>17.296425322699999</v>
      </c>
      <c r="AZ366" s="49">
        <v>11.5700901908</v>
      </c>
      <c r="BA366" s="49">
        <v>3.91288751516</v>
      </c>
      <c r="BB366" s="49">
        <v>11.4504369238</v>
      </c>
      <c r="BC366" s="49">
        <v>26.672234901700001</v>
      </c>
      <c r="BD366" s="49">
        <v>31.0900106713</v>
      </c>
      <c r="BE366" s="49">
        <v>38.599830464999997</v>
      </c>
      <c r="BF366" s="49">
        <v>34.025555798299997</v>
      </c>
      <c r="BG366" s="49">
        <v>4.6500000000000004</v>
      </c>
      <c r="BH366" s="49">
        <v>15.28</v>
      </c>
      <c r="BI366" s="49">
        <v>8.2020212247399993</v>
      </c>
      <c r="BJ366" s="49">
        <v>24.962628494800001</v>
      </c>
      <c r="BK366" s="49">
        <v>17.0868095539</v>
      </c>
      <c r="BL366" s="49">
        <v>28.854849698599999</v>
      </c>
      <c r="BM366" s="49">
        <v>18.386357928100001</v>
      </c>
      <c r="BN366" s="49">
        <v>9.8196184610500001</v>
      </c>
      <c r="BO366" s="49">
        <v>12.53</v>
      </c>
      <c r="BP366" s="49">
        <v>19.97</v>
      </c>
      <c r="BQ366" s="49">
        <v>6.94661528509</v>
      </c>
      <c r="BR366" s="49">
        <v>37.007885048699997</v>
      </c>
      <c r="BS366" s="49">
        <v>25.37</v>
      </c>
      <c r="BT366">
        <v>4.2568010483999998</v>
      </c>
    </row>
    <row r="367" spans="1:72" x14ac:dyDescent="0.3">
      <c r="A367" s="48">
        <v>44228</v>
      </c>
      <c r="B367" s="51">
        <v>117517</v>
      </c>
      <c r="C367" s="49">
        <v>74.712557860800004</v>
      </c>
      <c r="D367" s="49">
        <v>18.354933721199998</v>
      </c>
      <c r="E367" s="49">
        <v>23.087472415099999</v>
      </c>
      <c r="F367" s="49">
        <v>19.118555403799999</v>
      </c>
      <c r="G367" s="49">
        <v>19.6487928932</v>
      </c>
      <c r="H367" s="49">
        <v>15.014053515900001</v>
      </c>
      <c r="I367" s="49">
        <v>18.670855364099999</v>
      </c>
      <c r="J367" s="49">
        <v>30.132082831999998</v>
      </c>
      <c r="K367" s="49">
        <v>28.134921905599999</v>
      </c>
      <c r="L367" s="49">
        <v>62.776901164900003</v>
      </c>
      <c r="M367" s="49">
        <v>21.503091048800002</v>
      </c>
      <c r="N367" s="49">
        <v>9.6446984255300006</v>
      </c>
      <c r="O367" s="49">
        <v>41.176689215700002</v>
      </c>
      <c r="P367" s="49">
        <v>20.116896604499999</v>
      </c>
      <c r="Q367" s="49">
        <v>21.403524534799999</v>
      </c>
      <c r="R367" s="49">
        <v>36.3522244396</v>
      </c>
      <c r="S367" s="49">
        <v>17.765000000000001</v>
      </c>
      <c r="T367" s="49">
        <v>17.1185201049</v>
      </c>
      <c r="U367" s="49">
        <v>24.695386420599998</v>
      </c>
      <c r="V367" s="49">
        <v>18.259735637999999</v>
      </c>
      <c r="W367" s="49">
        <v>14.694000000000001</v>
      </c>
      <c r="X367" s="49">
        <v>41.071994745200001</v>
      </c>
      <c r="Y367" s="49">
        <v>25.897705068099999</v>
      </c>
      <c r="Z367" s="49">
        <v>21.05</v>
      </c>
      <c r="AA367" s="49">
        <v>31.3011024093</v>
      </c>
      <c r="AB367" s="49">
        <v>8.3661785993399995</v>
      </c>
      <c r="AC367" s="49">
        <v>27.446315934000001</v>
      </c>
      <c r="AD367" s="49">
        <v>40.3450097407</v>
      </c>
      <c r="AE367" s="49">
        <v>20.536829516699999</v>
      </c>
      <c r="AF367" s="49">
        <v>11.973341762</v>
      </c>
      <c r="AG367" s="49">
        <v>28.079516553200001</v>
      </c>
      <c r="AH367" s="49">
        <v>27.868541776699999</v>
      </c>
      <c r="AI367" s="49">
        <v>40.338805371299998</v>
      </c>
      <c r="AJ367" s="49">
        <v>5.0231978493699998</v>
      </c>
      <c r="AK367" s="49">
        <v>45.142071120799997</v>
      </c>
      <c r="AL367" s="49">
        <v>35.368882664099999</v>
      </c>
      <c r="AM367" s="49">
        <v>29.203592111100001</v>
      </c>
      <c r="AN367" s="49">
        <v>81.9236810166</v>
      </c>
      <c r="AO367" s="49">
        <v>21.743786580599998</v>
      </c>
      <c r="AP367" s="49">
        <v>27.642359213700001</v>
      </c>
      <c r="AQ367" s="49">
        <v>8.93</v>
      </c>
      <c r="AR367" s="49">
        <v>24.911933028100002</v>
      </c>
      <c r="AS367" s="49">
        <v>8.4298800117599999</v>
      </c>
      <c r="AT367" s="49">
        <v>20.527802917999999</v>
      </c>
      <c r="AU367" s="49">
        <v>9.6153726860000006</v>
      </c>
      <c r="AV367" s="49">
        <v>39.165303885299998</v>
      </c>
      <c r="AW367" s="49">
        <v>25.186451512400001</v>
      </c>
      <c r="AX367" s="49">
        <v>20.766473466899999</v>
      </c>
      <c r="AY367" s="49">
        <v>17.0085876849</v>
      </c>
      <c r="AZ367" s="49">
        <v>11.365158704100001</v>
      </c>
      <c r="BA367" s="49">
        <v>3.8892223099200001</v>
      </c>
      <c r="BB367" s="49">
        <v>11.6957408518</v>
      </c>
      <c r="BC367" s="49">
        <v>25.352563349099999</v>
      </c>
      <c r="BD367" s="49">
        <v>29.7308845218</v>
      </c>
      <c r="BE367" s="49">
        <v>38.352585842499998</v>
      </c>
      <c r="BF367" s="49">
        <v>33.0388830634</v>
      </c>
      <c r="BG367" s="49">
        <v>4.54</v>
      </c>
      <c r="BH367" s="49">
        <v>14.38</v>
      </c>
      <c r="BI367" s="49">
        <v>8.1579717015100002</v>
      </c>
      <c r="BJ367" s="49">
        <v>24.336259956999999</v>
      </c>
      <c r="BK367" s="49">
        <v>17.103398689399999</v>
      </c>
      <c r="BL367" s="49">
        <v>28.064181376099999</v>
      </c>
      <c r="BM367" s="49">
        <v>18.310537895500001</v>
      </c>
      <c r="BN367" s="49">
        <v>9.7221048715599991</v>
      </c>
      <c r="BO367" s="49">
        <v>12.22</v>
      </c>
      <c r="BP367" s="49">
        <v>19.239999999999998</v>
      </c>
      <c r="BQ367" s="49">
        <v>6.6910236583099998</v>
      </c>
      <c r="BR367" s="49">
        <v>36.2809273688</v>
      </c>
      <c r="BS367" s="49">
        <v>24.82</v>
      </c>
      <c r="BT367">
        <v>4.1918825138900004</v>
      </c>
    </row>
    <row r="368" spans="1:72" x14ac:dyDescent="0.3">
      <c r="A368" s="48">
        <v>44225</v>
      </c>
      <c r="B368" s="51">
        <v>115067</v>
      </c>
      <c r="C368" s="49">
        <v>71.994844569500003</v>
      </c>
      <c r="D368" s="49">
        <v>17.794884889900001</v>
      </c>
      <c r="E368" s="49">
        <v>22.488055576299999</v>
      </c>
      <c r="F368" s="49">
        <v>18.588051198300001</v>
      </c>
      <c r="G368" s="49">
        <v>19.251926185199999</v>
      </c>
      <c r="H368" s="49">
        <v>14.542458245200001</v>
      </c>
      <c r="I368" s="49">
        <v>18.2288514412</v>
      </c>
      <c r="J368" s="49">
        <v>29.7542235256</v>
      </c>
      <c r="K368" s="49">
        <v>26.181995117500001</v>
      </c>
      <c r="L368" s="49">
        <v>62.708185244900001</v>
      </c>
      <c r="M368" s="49">
        <v>21.4587181825</v>
      </c>
      <c r="N368" s="49">
        <v>9.4838044758999995</v>
      </c>
      <c r="O368" s="49">
        <v>40.811388566200002</v>
      </c>
      <c r="P368" s="49">
        <v>20.125552756200001</v>
      </c>
      <c r="Q368" s="49">
        <v>21.327759846100001</v>
      </c>
      <c r="R368" s="49">
        <v>36.706275809899999</v>
      </c>
      <c r="S368" s="49">
        <v>15.65</v>
      </c>
      <c r="T368" s="49">
        <v>16.7622070167</v>
      </c>
      <c r="U368" s="49">
        <v>24.5868569557</v>
      </c>
      <c r="V368" s="49">
        <v>17.827468223</v>
      </c>
      <c r="W368" s="49">
        <v>14.098000000000001</v>
      </c>
      <c r="X368" s="49">
        <v>40.419206672800001</v>
      </c>
      <c r="Y368" s="49">
        <v>25.537630024399999</v>
      </c>
      <c r="Z368" s="49">
        <v>21.22</v>
      </c>
      <c r="AA368" s="49">
        <v>30.572068868599999</v>
      </c>
      <c r="AB368" s="49">
        <v>8.1058448946899997</v>
      </c>
      <c r="AC368" s="49">
        <v>26.872525356899999</v>
      </c>
      <c r="AD368" s="49">
        <v>39.665637433299999</v>
      </c>
      <c r="AE368" s="49">
        <v>20.130159625200001</v>
      </c>
      <c r="AF368" s="49">
        <v>11.885086171599999</v>
      </c>
      <c r="AG368" s="49">
        <v>28.119120948900001</v>
      </c>
      <c r="AH368" s="49">
        <v>25.572857300900001</v>
      </c>
      <c r="AI368" s="49">
        <v>39.583258993900003</v>
      </c>
      <c r="AJ368" s="49">
        <v>5.0139809725899998</v>
      </c>
      <c r="AK368" s="49">
        <v>45.005000054699998</v>
      </c>
      <c r="AL368" s="49">
        <v>34.033880720399999</v>
      </c>
      <c r="AM368" s="49">
        <v>28.014805937999999</v>
      </c>
      <c r="AN368" s="49">
        <v>80.707963394999993</v>
      </c>
      <c r="AO368" s="49">
        <v>20.603854107299998</v>
      </c>
      <c r="AP368" s="49">
        <v>27.151616381</v>
      </c>
      <c r="AQ368" s="49">
        <v>8.7899999999999991</v>
      </c>
      <c r="AR368" s="49">
        <v>25.251686627400002</v>
      </c>
      <c r="AS368" s="49">
        <v>8.3587751194400006</v>
      </c>
      <c r="AT368" s="49">
        <v>20.421840537800001</v>
      </c>
      <c r="AU368" s="49">
        <v>9.4960505844099998</v>
      </c>
      <c r="AV368" s="49">
        <v>39.561814175199999</v>
      </c>
      <c r="AW368" s="49">
        <v>24.827329104899999</v>
      </c>
      <c r="AX368" s="49">
        <v>20.0449699879</v>
      </c>
      <c r="AY368" s="49">
        <v>16.825418279099999</v>
      </c>
      <c r="AZ368" s="49">
        <v>11.3480810802</v>
      </c>
      <c r="BA368" s="49">
        <v>3.8058818318499998</v>
      </c>
      <c r="BB368" s="49">
        <v>11.564328033200001</v>
      </c>
      <c r="BC368" s="49">
        <v>24.404630262000001</v>
      </c>
      <c r="BD368" s="49">
        <v>29.4165865997</v>
      </c>
      <c r="BE368" s="49">
        <v>38.4119245519</v>
      </c>
      <c r="BF368" s="49">
        <v>32.775119064999998</v>
      </c>
      <c r="BG368" s="49">
        <v>4.5199999999999996</v>
      </c>
      <c r="BH368" s="49">
        <v>14.69</v>
      </c>
      <c r="BI368" s="49">
        <v>8.1755915108000003</v>
      </c>
      <c r="BJ368" s="49">
        <v>23.608567096800002</v>
      </c>
      <c r="BK368" s="49">
        <v>16.481306108599998</v>
      </c>
      <c r="BL368" s="49">
        <v>28.273208633799999</v>
      </c>
      <c r="BM368" s="49">
        <v>18.0072577647</v>
      </c>
      <c r="BN368" s="49">
        <v>9.1565260525499994</v>
      </c>
      <c r="BO368" s="49">
        <v>12.13</v>
      </c>
      <c r="BP368" s="49">
        <v>19.04</v>
      </c>
      <c r="BQ368" s="49">
        <v>6.5906126620699998</v>
      </c>
      <c r="BR368" s="49">
        <v>35.085273289900002</v>
      </c>
      <c r="BS368" s="49">
        <v>23.95</v>
      </c>
      <c r="BT368">
        <v>4.2011565902500001</v>
      </c>
    </row>
    <row r="369" spans="1:72" x14ac:dyDescent="0.3">
      <c r="A369" s="48">
        <v>44224</v>
      </c>
      <c r="B369" s="51">
        <v>118883</v>
      </c>
      <c r="C369" s="49">
        <v>74.573397842899993</v>
      </c>
      <c r="D369" s="49">
        <v>18.508280424999999</v>
      </c>
      <c r="E369" s="49">
        <v>23.3212404159</v>
      </c>
      <c r="F369" s="49">
        <v>19.451820866199999</v>
      </c>
      <c r="G369" s="49">
        <v>19.866680497499999</v>
      </c>
      <c r="H369" s="49">
        <v>14.956307156199999</v>
      </c>
      <c r="I369" s="49">
        <v>18.683048575800001</v>
      </c>
      <c r="J369" s="49">
        <v>30.351768475299998</v>
      </c>
      <c r="K369" s="49">
        <v>26.674789727499999</v>
      </c>
      <c r="L369" s="49">
        <v>66.006549403099996</v>
      </c>
      <c r="M369" s="49">
        <v>21.565213061800002</v>
      </c>
      <c r="N369" s="49">
        <v>9.8055923751700007</v>
      </c>
      <c r="O369" s="49">
        <v>42.847330852900001</v>
      </c>
      <c r="P369" s="49">
        <v>21.025792535400001</v>
      </c>
      <c r="Q369" s="49">
        <v>21.545583325900001</v>
      </c>
      <c r="R369" s="49">
        <v>38.264101838999999</v>
      </c>
      <c r="S369" s="49">
        <v>16.434999999999999</v>
      </c>
      <c r="T369" s="49">
        <v>17.273438838800001</v>
      </c>
      <c r="U369" s="49">
        <v>25.011108500300001</v>
      </c>
      <c r="V369" s="49">
        <v>18.323863221500002</v>
      </c>
      <c r="W369" s="49">
        <v>14.356</v>
      </c>
      <c r="X369" s="49">
        <v>40.875264093299997</v>
      </c>
      <c r="Y369" s="49">
        <v>26.063893549900001</v>
      </c>
      <c r="Z369" s="49">
        <v>21.65</v>
      </c>
      <c r="AA369" s="49">
        <v>32.380450768300001</v>
      </c>
      <c r="AB369" s="49">
        <v>8.3720952744500003</v>
      </c>
      <c r="AC369" s="49">
        <v>26.8916517095</v>
      </c>
      <c r="AD369" s="49">
        <v>40.626463982399997</v>
      </c>
      <c r="AE369" s="49">
        <v>21.2300168316</v>
      </c>
      <c r="AF369" s="49">
        <v>12.444038244</v>
      </c>
      <c r="AG369" s="49">
        <v>29.168637435000001</v>
      </c>
      <c r="AH369" s="49">
        <v>26.489351490800001</v>
      </c>
      <c r="AI369" s="49">
        <v>40.412517213000001</v>
      </c>
      <c r="AJ369" s="49">
        <v>5.0815714023599998</v>
      </c>
      <c r="AK369" s="49">
        <v>46.320882289799997</v>
      </c>
      <c r="AL369" s="49">
        <v>35.204174632099999</v>
      </c>
      <c r="AM369" s="49">
        <v>30.5398246311</v>
      </c>
      <c r="AN369" s="49">
        <v>84.511983049600005</v>
      </c>
      <c r="AO369" s="49">
        <v>20.2720827158</v>
      </c>
      <c r="AP369" s="49">
        <v>27.498520797200001</v>
      </c>
      <c r="AQ369" s="49">
        <v>9.1300000000000008</v>
      </c>
      <c r="AR369" s="49">
        <v>26.171019895899999</v>
      </c>
      <c r="AS369" s="49">
        <v>8.6747968630900001</v>
      </c>
      <c r="AT369" s="49">
        <v>20.999817156799999</v>
      </c>
      <c r="AU369" s="49">
        <v>9.8341298722299992</v>
      </c>
      <c r="AV369" s="49">
        <v>41.018989490599999</v>
      </c>
      <c r="AW369" s="49">
        <v>25.058763545200001</v>
      </c>
      <c r="AX369" s="49">
        <v>21.160895368799999</v>
      </c>
      <c r="AY369" s="49">
        <v>17.322592380700002</v>
      </c>
      <c r="AZ369" s="49">
        <v>11.339542268200001</v>
      </c>
      <c r="BA369" s="49">
        <v>3.8244019380899998</v>
      </c>
      <c r="BB369" s="49">
        <v>12.186348707700001</v>
      </c>
      <c r="BC369" s="49">
        <v>24.990118345199999</v>
      </c>
      <c r="BD369" s="49">
        <v>29.068310523899999</v>
      </c>
      <c r="BE369" s="49">
        <v>39.905282071800002</v>
      </c>
      <c r="BF369" s="49">
        <v>33.527334912400001</v>
      </c>
      <c r="BG369" s="49">
        <v>4.59</v>
      </c>
      <c r="BH369" s="49">
        <v>15.29</v>
      </c>
      <c r="BI369" s="49">
        <v>8.3694094129900005</v>
      </c>
      <c r="BJ369" s="49">
        <v>24.5481199036</v>
      </c>
      <c r="BK369" s="49">
        <v>16.431538702099999</v>
      </c>
      <c r="BL369" s="49">
        <v>29.481931471500001</v>
      </c>
      <c r="BM369" s="49">
        <v>18.585385513999999</v>
      </c>
      <c r="BN369" s="49">
        <v>9.3808073083700005</v>
      </c>
      <c r="BO369" s="49">
        <v>12.91</v>
      </c>
      <c r="BP369" s="49">
        <v>19.239999999999998</v>
      </c>
      <c r="BQ369" s="49">
        <v>6.6910236583099998</v>
      </c>
      <c r="BR369" s="49">
        <v>36.290492601399997</v>
      </c>
      <c r="BS369" s="49">
        <v>24.61</v>
      </c>
      <c r="BT369">
        <v>4.22897881932</v>
      </c>
    </row>
    <row r="370" spans="1:72" x14ac:dyDescent="0.3">
      <c r="A370" s="48">
        <v>44223</v>
      </c>
      <c r="B370" s="51">
        <v>115882</v>
      </c>
      <c r="C370" s="49">
        <v>73.018079995400001</v>
      </c>
      <c r="D370" s="49">
        <v>18.254925001299998</v>
      </c>
      <c r="E370" s="49">
        <v>22.400769545500001</v>
      </c>
      <c r="F370" s="49">
        <v>19.0301380362</v>
      </c>
      <c r="G370" s="49">
        <v>19.298616386100001</v>
      </c>
      <c r="H370" s="49">
        <v>14.811941257000001</v>
      </c>
      <c r="I370" s="49">
        <v>17.978890602</v>
      </c>
      <c r="J370" s="49">
        <v>29.5169630308</v>
      </c>
      <c r="K370" s="49">
        <v>25.643571376800001</v>
      </c>
      <c r="L370" s="49">
        <v>63.6898412444</v>
      </c>
      <c r="M370" s="49">
        <v>21.219104703999999</v>
      </c>
      <c r="N370" s="49">
        <v>9.4569888176199992</v>
      </c>
      <c r="O370" s="49">
        <v>42.983709762099998</v>
      </c>
      <c r="P370" s="49">
        <v>20.437174218199999</v>
      </c>
      <c r="Q370" s="49">
        <v>20.967877575199999</v>
      </c>
      <c r="R370" s="49">
        <v>36.901004063499997</v>
      </c>
      <c r="S370" s="49">
        <v>15.9625</v>
      </c>
      <c r="T370" s="49">
        <v>16.754461079999999</v>
      </c>
      <c r="U370" s="49">
        <v>24.833514830399999</v>
      </c>
      <c r="V370" s="49">
        <v>18.240734872499999</v>
      </c>
      <c r="W370" s="49">
        <v>13.824</v>
      </c>
      <c r="X370" s="49">
        <v>40.767956464900003</v>
      </c>
      <c r="Y370" s="49">
        <v>25.851541601000001</v>
      </c>
      <c r="Z370" s="49">
        <v>20.98</v>
      </c>
      <c r="AA370" s="49">
        <v>31.5851414511</v>
      </c>
      <c r="AB370" s="49">
        <v>7.9638446921600003</v>
      </c>
      <c r="AC370" s="49">
        <v>26.968157119800001</v>
      </c>
      <c r="AD370" s="49">
        <v>39.733574664099997</v>
      </c>
      <c r="AE370" s="49">
        <v>20.3612220636</v>
      </c>
      <c r="AF370" s="49">
        <v>12.2577208865</v>
      </c>
      <c r="AG370" s="49">
        <v>28.4557583124</v>
      </c>
      <c r="AH370" s="49">
        <v>25.768613341399998</v>
      </c>
      <c r="AI370" s="49">
        <v>39.675398796000003</v>
      </c>
      <c r="AJ370" s="49">
        <v>4.95023090814</v>
      </c>
      <c r="AK370" s="49">
        <v>45.270004115900001</v>
      </c>
      <c r="AL370" s="49">
        <v>33.851835000800001</v>
      </c>
      <c r="AM370" s="49">
        <v>29.5814233754</v>
      </c>
      <c r="AN370" s="49">
        <v>83.1099861151</v>
      </c>
      <c r="AO370" s="49">
        <v>19.753158231699999</v>
      </c>
      <c r="AP370" s="49">
        <v>27.329299130700001</v>
      </c>
      <c r="AQ370" s="49">
        <v>8.84</v>
      </c>
      <c r="AR370" s="49">
        <v>25.771309779199999</v>
      </c>
      <c r="AS370" s="49">
        <v>8.4851838168999993</v>
      </c>
      <c r="AT370" s="49">
        <v>19.6897368204</v>
      </c>
      <c r="AU370" s="49">
        <v>9.2872369066400005</v>
      </c>
      <c r="AV370" s="49">
        <v>39.581639689699998</v>
      </c>
      <c r="AW370" s="49">
        <v>24.6198361583</v>
      </c>
      <c r="AX370" s="49">
        <v>21.715651377099999</v>
      </c>
      <c r="AY370" s="49">
        <v>16.886474747699999</v>
      </c>
      <c r="AZ370" s="49">
        <v>11.160227217299999</v>
      </c>
      <c r="BA370" s="49">
        <v>3.8521820974500001</v>
      </c>
      <c r="BB370" s="49">
        <v>11.5292846149</v>
      </c>
      <c r="BC370" s="49">
        <v>24.6741406495</v>
      </c>
      <c r="BD370" s="49">
        <v>29.314652138500001</v>
      </c>
      <c r="BE370" s="49">
        <v>39.707486373800002</v>
      </c>
      <c r="BF370" s="49">
        <v>32.540662177500003</v>
      </c>
      <c r="BG370" s="49">
        <v>4.37</v>
      </c>
      <c r="BH370" s="49">
        <v>14.17</v>
      </c>
      <c r="BI370" s="49">
        <v>8.14035189222</v>
      </c>
      <c r="BJ370" s="49">
        <v>23.755947929200001</v>
      </c>
      <c r="BK370" s="49">
        <v>16.804794250600001</v>
      </c>
      <c r="BL370" s="49">
        <v>29.100229522799999</v>
      </c>
      <c r="BM370" s="49">
        <v>17.827185187000001</v>
      </c>
      <c r="BN370" s="49">
        <v>9.0395097451699993</v>
      </c>
      <c r="BO370" s="49">
        <v>12.54</v>
      </c>
      <c r="BP370" s="49">
        <v>18.02</v>
      </c>
      <c r="BQ370" s="49">
        <v>6.4719451210600001</v>
      </c>
      <c r="BR370" s="49">
        <v>35.2287517794</v>
      </c>
      <c r="BS370" s="49">
        <v>23.04</v>
      </c>
      <c r="BT370">
        <v>4.1269639793800001</v>
      </c>
    </row>
    <row r="371" spans="1:72" x14ac:dyDescent="0.3">
      <c r="A371" s="48">
        <v>44222</v>
      </c>
      <c r="B371" s="51">
        <v>116464</v>
      </c>
      <c r="C371" s="49">
        <v>75.105480264400001</v>
      </c>
      <c r="D371" s="49">
        <v>18.001569577600002</v>
      </c>
      <c r="E371" s="49">
        <v>22.416639732899998</v>
      </c>
      <c r="F371" s="49">
        <v>18.771687269499999</v>
      </c>
      <c r="G371" s="49">
        <v>18.995130080100001</v>
      </c>
      <c r="H371" s="49">
        <v>14.8215656503</v>
      </c>
      <c r="I371" s="49">
        <v>18.076436295400001</v>
      </c>
      <c r="J371" s="49">
        <v>28.8139689723</v>
      </c>
      <c r="K371" s="49">
        <v>24.9226311139</v>
      </c>
      <c r="L371" s="49">
        <v>64.750029723799997</v>
      </c>
      <c r="M371" s="49">
        <v>21.4232198893</v>
      </c>
      <c r="N371" s="49">
        <v>9.4927430286500005</v>
      </c>
      <c r="O371" s="49">
        <v>43.324657035000001</v>
      </c>
      <c r="P371" s="49">
        <v>20.818044894</v>
      </c>
      <c r="Q371" s="49">
        <v>20.712171751100001</v>
      </c>
      <c r="R371" s="49">
        <v>36.662019388600001</v>
      </c>
      <c r="S371" s="49">
        <v>15.975</v>
      </c>
      <c r="T371" s="49">
        <v>16.615034219399998</v>
      </c>
      <c r="U371" s="49">
        <v>25.5241568798</v>
      </c>
      <c r="V371" s="49">
        <v>17.9913498254</v>
      </c>
      <c r="W371" s="49">
        <v>14.12</v>
      </c>
      <c r="X371" s="49">
        <v>40.088341485500003</v>
      </c>
      <c r="Y371" s="49">
        <v>26.267012805299998</v>
      </c>
      <c r="Z371" s="49">
        <v>20.41</v>
      </c>
      <c r="AA371" s="49">
        <v>32.418322640500001</v>
      </c>
      <c r="AB371" s="49">
        <v>7.9756780423700002</v>
      </c>
      <c r="AC371" s="49">
        <v>28.020106511000002</v>
      </c>
      <c r="AD371" s="49">
        <v>39.403593829000002</v>
      </c>
      <c r="AE371" s="49">
        <v>20.407434551200001</v>
      </c>
      <c r="AF371" s="49">
        <v>11.9145047017</v>
      </c>
      <c r="AG371" s="49">
        <v>29.812208865199999</v>
      </c>
      <c r="AH371" s="49">
        <v>25.359305256599999</v>
      </c>
      <c r="AI371" s="49">
        <v>39.371337449000002</v>
      </c>
      <c r="AJ371" s="49">
        <v>4.88955313595</v>
      </c>
      <c r="AK371" s="49">
        <v>43.561184824500003</v>
      </c>
      <c r="AL371" s="49">
        <v>34.059887251799999</v>
      </c>
      <c r="AM371" s="49">
        <v>30.410809077500002</v>
      </c>
      <c r="AN371" s="49">
        <v>84.168836946799999</v>
      </c>
      <c r="AO371" s="49">
        <v>20.118957458200001</v>
      </c>
      <c r="AP371" s="49">
        <v>27.2023828809</v>
      </c>
      <c r="AQ371" s="49">
        <v>8.65</v>
      </c>
      <c r="AR371" s="49">
        <v>25.731338767499999</v>
      </c>
      <c r="AS371" s="49">
        <v>8.6273936015399997</v>
      </c>
      <c r="AT371" s="49">
        <v>19.757167425999999</v>
      </c>
      <c r="AU371" s="49">
        <v>9.2872369066400005</v>
      </c>
      <c r="AV371" s="49">
        <v>39.700592776599997</v>
      </c>
      <c r="AW371" s="49">
        <v>24.236772256999998</v>
      </c>
      <c r="AX371" s="49">
        <v>22.501288498699999</v>
      </c>
      <c r="AY371" s="49">
        <v>16.7381947525</v>
      </c>
      <c r="AZ371" s="49">
        <v>10.9296792947</v>
      </c>
      <c r="BA371" s="49">
        <v>3.3984394946199998</v>
      </c>
      <c r="BB371" s="49">
        <v>11.8446753795</v>
      </c>
      <c r="BC371" s="49">
        <v>24.832129497299999</v>
      </c>
      <c r="BD371" s="49">
        <v>29.425081138100001</v>
      </c>
      <c r="BE371" s="49">
        <v>40.379991746999998</v>
      </c>
      <c r="BF371" s="49">
        <v>32.667659658200002</v>
      </c>
      <c r="BG371" s="49">
        <v>4.33</v>
      </c>
      <c r="BH371" s="49">
        <v>14.52</v>
      </c>
      <c r="BI371" s="49">
        <v>7.9817736086000002</v>
      </c>
      <c r="BJ371" s="49">
        <v>23.525665378500001</v>
      </c>
      <c r="BK371" s="49">
        <v>16.4647169731</v>
      </c>
      <c r="BL371" s="49">
        <v>28.891202265099999</v>
      </c>
      <c r="BM371" s="49">
        <v>17.694500129800002</v>
      </c>
      <c r="BN371" s="49">
        <v>8.9517475146399992</v>
      </c>
      <c r="BO371" s="49">
        <v>12.16</v>
      </c>
      <c r="BP371" s="49">
        <v>17.440000000000001</v>
      </c>
      <c r="BQ371" s="49">
        <v>6.4263037591399996</v>
      </c>
      <c r="BR371" s="49">
        <v>33.860923513199999</v>
      </c>
      <c r="BS371" s="49">
        <v>22.21</v>
      </c>
      <c r="BT371">
        <v>3.91366022315</v>
      </c>
    </row>
    <row r="372" spans="1:72" x14ac:dyDescent="0.3">
      <c r="A372" s="48">
        <v>44221</v>
      </c>
      <c r="B372" s="51">
        <v>117380</v>
      </c>
      <c r="C372" s="49">
        <v>76.267875708199995</v>
      </c>
      <c r="D372" s="49">
        <v>18.061574809500001</v>
      </c>
      <c r="E372" s="49">
        <v>23.1862168613</v>
      </c>
      <c r="F372" s="49">
        <v>18.860104636999999</v>
      </c>
      <c r="G372" s="49">
        <v>19.462032089400001</v>
      </c>
      <c r="H372" s="49">
        <v>14.5809558183</v>
      </c>
      <c r="I372" s="49">
        <v>17.8478135766</v>
      </c>
      <c r="J372" s="49">
        <v>29.604837288100001</v>
      </c>
      <c r="K372" s="49">
        <v>27.596498164900002</v>
      </c>
      <c r="L372" s="49">
        <v>66.271596522899998</v>
      </c>
      <c r="M372" s="49">
        <v>21.751579100600001</v>
      </c>
      <c r="N372" s="49">
        <v>9.7065532106199992</v>
      </c>
      <c r="O372" s="49">
        <v>43.334398385599997</v>
      </c>
      <c r="P372" s="49">
        <v>21.952000769800001</v>
      </c>
      <c r="Q372" s="49">
        <v>20.8352893701</v>
      </c>
      <c r="R372" s="49">
        <v>36.307968018399997</v>
      </c>
      <c r="S372" s="49">
        <v>16.032499999999999</v>
      </c>
      <c r="T372" s="49">
        <v>16.9790932443</v>
      </c>
      <c r="U372" s="49">
        <v>24.705252735599998</v>
      </c>
      <c r="V372" s="49">
        <v>18.288236786199999</v>
      </c>
      <c r="W372" s="49">
        <v>14.4</v>
      </c>
      <c r="X372" s="49">
        <v>39.471322622499997</v>
      </c>
      <c r="Y372" s="49">
        <v>26.239314725</v>
      </c>
      <c r="Z372" s="49">
        <v>20.69</v>
      </c>
      <c r="AA372" s="49">
        <v>32.806509331000001</v>
      </c>
      <c r="AB372" s="49">
        <v>8.1650116457500008</v>
      </c>
      <c r="AC372" s="49">
        <v>27.475005462799999</v>
      </c>
      <c r="AD372" s="49">
        <v>39.772395938800003</v>
      </c>
      <c r="AE372" s="49">
        <v>20.250312093200002</v>
      </c>
      <c r="AF372" s="49">
        <v>12.267527063199999</v>
      </c>
      <c r="AG372" s="49">
        <v>29.772604469499999</v>
      </c>
      <c r="AH372" s="49">
        <v>27.2100896402</v>
      </c>
      <c r="AI372" s="49">
        <v>39.9241762618</v>
      </c>
      <c r="AJ372" s="49">
        <v>5.0162851917799998</v>
      </c>
      <c r="AK372" s="49" t="s">
        <v>104</v>
      </c>
      <c r="AL372" s="49">
        <v>35.195505788299997</v>
      </c>
      <c r="AM372" s="49">
        <v>31.313917953099999</v>
      </c>
      <c r="AN372" s="49">
        <v>87.561081278000003</v>
      </c>
      <c r="AO372" s="49">
        <v>20.425207973399999</v>
      </c>
      <c r="AP372" s="49">
        <v>27.498520797200001</v>
      </c>
      <c r="AQ372" s="49">
        <v>8.66</v>
      </c>
      <c r="AR372" s="49">
        <v>25.971164837500002</v>
      </c>
      <c r="AS372" s="49">
        <v>9.1567300221500005</v>
      </c>
      <c r="AT372" s="49">
        <v>19.6319391585</v>
      </c>
      <c r="AU372" s="49">
        <v>9.1181972627299999</v>
      </c>
      <c r="AV372" s="49" t="s">
        <v>104</v>
      </c>
      <c r="AW372" s="49">
        <v>24.324557734399999</v>
      </c>
      <c r="AX372" s="49">
        <v>22.725756247700001</v>
      </c>
      <c r="AY372" s="49">
        <v>16.973698274299998</v>
      </c>
      <c r="AZ372" s="49">
        <v>11.262692960700001</v>
      </c>
      <c r="BA372" s="49">
        <v>3.3428791759099998</v>
      </c>
      <c r="BB372" s="49">
        <v>12.405370072</v>
      </c>
      <c r="BC372" s="49">
        <v>24.785662189100002</v>
      </c>
      <c r="BD372" s="49">
        <v>29.195728600399999</v>
      </c>
      <c r="BE372" s="49">
        <v>40.014069705700003</v>
      </c>
      <c r="BF372" s="49">
        <v>32.569969288400003</v>
      </c>
      <c r="BG372" s="49">
        <v>4.41</v>
      </c>
      <c r="BH372" s="49">
        <v>14.19</v>
      </c>
      <c r="BI372" s="49">
        <v>8.0874924643499995</v>
      </c>
      <c r="BJ372" s="49">
        <v>23.949385271800001</v>
      </c>
      <c r="BK372" s="49">
        <v>16.0997559923</v>
      </c>
      <c r="BL372" s="49">
        <v>29.336521205299999</v>
      </c>
      <c r="BM372" s="49">
        <v>18.035690276899999</v>
      </c>
      <c r="BN372" s="49">
        <v>9.1272719757100003</v>
      </c>
      <c r="BO372" s="49">
        <v>12.52</v>
      </c>
      <c r="BP372" s="49">
        <v>18.3</v>
      </c>
      <c r="BQ372" s="49">
        <v>6.4445603039100003</v>
      </c>
      <c r="BR372" s="49">
        <v>34.568750727900003</v>
      </c>
      <c r="BS372" s="49">
        <v>22.95</v>
      </c>
      <c r="BT372">
        <v>4.1269639793800001</v>
      </c>
    </row>
    <row r="373" spans="1:72" x14ac:dyDescent="0.3">
      <c r="A373" s="48">
        <v>44218</v>
      </c>
      <c r="B373" s="51">
        <v>117380</v>
      </c>
      <c r="C373" s="49">
        <v>76.267875708199995</v>
      </c>
      <c r="D373" s="49">
        <v>18.061574809500001</v>
      </c>
      <c r="E373" s="49">
        <v>23.1862168613</v>
      </c>
      <c r="F373" s="49">
        <v>18.860104636999999</v>
      </c>
      <c r="G373" s="49">
        <v>19.462032089400001</v>
      </c>
      <c r="H373" s="49">
        <v>14.5809558183</v>
      </c>
      <c r="I373" s="49">
        <v>17.8478135766</v>
      </c>
      <c r="J373" s="49">
        <v>29.604837288100001</v>
      </c>
      <c r="K373" s="49">
        <v>27.596498164900002</v>
      </c>
      <c r="L373" s="49">
        <v>66.271596522899998</v>
      </c>
      <c r="M373" s="49">
        <v>21.751579100600001</v>
      </c>
      <c r="N373" s="49">
        <v>9.7065532106199992</v>
      </c>
      <c r="O373" s="49">
        <v>43.334398385599997</v>
      </c>
      <c r="P373" s="49">
        <v>21.952000769800001</v>
      </c>
      <c r="Q373" s="49">
        <v>20.8352893701</v>
      </c>
      <c r="R373" s="49">
        <v>36.307968018399997</v>
      </c>
      <c r="S373" s="49">
        <v>16.032499999999999</v>
      </c>
      <c r="T373" s="49">
        <v>16.9790932443</v>
      </c>
      <c r="U373" s="49">
        <v>24.705252735599998</v>
      </c>
      <c r="V373" s="49">
        <v>18.288236786199999</v>
      </c>
      <c r="W373" s="49">
        <v>14.4</v>
      </c>
      <c r="X373" s="49">
        <v>39.471322622499997</v>
      </c>
      <c r="Y373" s="49">
        <v>26.239314725</v>
      </c>
      <c r="Z373" s="49">
        <v>20.69</v>
      </c>
      <c r="AA373" s="49">
        <v>32.806509331000001</v>
      </c>
      <c r="AB373" s="49">
        <v>8.1650116457500008</v>
      </c>
      <c r="AC373" s="49">
        <v>27.475005462799999</v>
      </c>
      <c r="AD373" s="49">
        <v>39.772395938800003</v>
      </c>
      <c r="AE373" s="49">
        <v>20.250312093200002</v>
      </c>
      <c r="AF373" s="49">
        <v>12.267527063199999</v>
      </c>
      <c r="AG373" s="49">
        <v>29.772604469499999</v>
      </c>
      <c r="AH373" s="49">
        <v>27.2100896402</v>
      </c>
      <c r="AI373" s="49">
        <v>39.9241762618</v>
      </c>
      <c r="AJ373" s="49">
        <v>5.0162851917799998</v>
      </c>
      <c r="AK373" s="49">
        <v>43.552046753399999</v>
      </c>
      <c r="AL373" s="49">
        <v>35.195505788299997</v>
      </c>
      <c r="AM373" s="49">
        <v>31.313917953099999</v>
      </c>
      <c r="AN373" s="49">
        <v>87.561081278000003</v>
      </c>
      <c r="AO373" s="49">
        <v>20.425207973399999</v>
      </c>
      <c r="AP373" s="49">
        <v>27.498520797200001</v>
      </c>
      <c r="AQ373" s="49">
        <v>8.66</v>
      </c>
      <c r="AR373" s="49">
        <v>25.971164837500002</v>
      </c>
      <c r="AS373" s="49">
        <v>9.1567300221500005</v>
      </c>
      <c r="AT373" s="49">
        <v>19.6319391585</v>
      </c>
      <c r="AU373" s="49">
        <v>9.1181972627299999</v>
      </c>
      <c r="AV373" s="49">
        <v>39.591552446900003</v>
      </c>
      <c r="AW373" s="49">
        <v>24.324557734399999</v>
      </c>
      <c r="AX373" s="49">
        <v>22.725756247700001</v>
      </c>
      <c r="AY373" s="49">
        <v>16.973698274299998</v>
      </c>
      <c r="AZ373" s="49">
        <v>11.262692960700001</v>
      </c>
      <c r="BA373" s="49">
        <v>3.3428791759099998</v>
      </c>
      <c r="BB373" s="49">
        <v>12.405370072</v>
      </c>
      <c r="BC373" s="49">
        <v>24.785662189100002</v>
      </c>
      <c r="BD373" s="49">
        <v>29.195728600399999</v>
      </c>
      <c r="BE373" s="49">
        <v>40.014069705700003</v>
      </c>
      <c r="BF373" s="49">
        <v>32.569969288400003</v>
      </c>
      <c r="BG373" s="49">
        <v>4.41</v>
      </c>
      <c r="BH373" s="49">
        <v>14.19</v>
      </c>
      <c r="BI373" s="49">
        <v>8.0874924643499995</v>
      </c>
      <c r="BJ373" s="49">
        <v>23.949385271800001</v>
      </c>
      <c r="BK373" s="49">
        <v>16.0997559923</v>
      </c>
      <c r="BL373" s="49">
        <v>29.336521205299999</v>
      </c>
      <c r="BM373" s="49">
        <v>18.035690276899999</v>
      </c>
      <c r="BN373" s="49">
        <v>9.1272719757100003</v>
      </c>
      <c r="BO373" s="49">
        <v>12.52</v>
      </c>
      <c r="BP373" s="49">
        <v>18.3</v>
      </c>
      <c r="BQ373" s="49">
        <v>6.4445603039100003</v>
      </c>
      <c r="BR373" s="49">
        <v>34.568750727900003</v>
      </c>
      <c r="BS373" s="49">
        <v>22.95</v>
      </c>
      <c r="BT373">
        <v>4.1269639793800001</v>
      </c>
    </row>
    <row r="374" spans="1:72" x14ac:dyDescent="0.3">
      <c r="A374" s="48">
        <v>44217</v>
      </c>
      <c r="B374" s="51">
        <v>118328</v>
      </c>
      <c r="C374" s="49">
        <v>76.423407492999999</v>
      </c>
      <c r="D374" s="49">
        <v>18.368268217099999</v>
      </c>
      <c r="E374" s="49">
        <v>23.693192563099998</v>
      </c>
      <c r="F374" s="49">
        <v>19.104952731899999</v>
      </c>
      <c r="G374" s="49">
        <v>19.827771996700001</v>
      </c>
      <c r="H374" s="49">
        <v>15.0236779091</v>
      </c>
      <c r="I374" s="49">
        <v>17.710639945400001</v>
      </c>
      <c r="J374" s="49">
        <v>30.035421149000001</v>
      </c>
      <c r="K374" s="49">
        <v>28.563835732899999</v>
      </c>
      <c r="L374" s="49">
        <v>66.6642589227</v>
      </c>
      <c r="M374" s="49">
        <v>21.716080807499999</v>
      </c>
      <c r="N374" s="49">
        <v>9.8492966401800004</v>
      </c>
      <c r="O374" s="49">
        <v>42.691469242499998</v>
      </c>
      <c r="P374" s="49">
        <v>21.657691611200001</v>
      </c>
      <c r="Q374" s="49">
        <v>20.8352893701</v>
      </c>
      <c r="R374" s="49">
        <v>37.494040108699998</v>
      </c>
      <c r="S374" s="49">
        <v>16.170000000000002</v>
      </c>
      <c r="T374" s="49">
        <v>17.2656929021</v>
      </c>
      <c r="U374" s="49">
        <v>25.129504280100001</v>
      </c>
      <c r="V374" s="49">
        <v>18.435492718799999</v>
      </c>
      <c r="W374" s="49">
        <v>14.856</v>
      </c>
      <c r="X374" s="49">
        <v>39.185168947000001</v>
      </c>
      <c r="Y374" s="49">
        <v>26.580924381900001</v>
      </c>
      <c r="Z374" s="49">
        <v>20.05</v>
      </c>
      <c r="AA374" s="49">
        <v>32.882253075500003</v>
      </c>
      <c r="AB374" s="49">
        <v>8.1827616710700006</v>
      </c>
      <c r="AC374" s="49">
        <v>27.867095690399999</v>
      </c>
      <c r="AD374" s="49">
        <v>39.073612994000001</v>
      </c>
      <c r="AE374" s="49">
        <v>20.786376950000001</v>
      </c>
      <c r="AF374" s="49">
        <v>12.3165579468</v>
      </c>
      <c r="AG374" s="49">
        <v>29.455769303899999</v>
      </c>
      <c r="AH374" s="49">
        <v>27.966419797</v>
      </c>
      <c r="AI374" s="49">
        <v>40.182167707700003</v>
      </c>
      <c r="AJ374" s="49">
        <v>5.0907882791499999</v>
      </c>
      <c r="AK374" s="49">
        <v>43.716532032800004</v>
      </c>
      <c r="AL374" s="49">
        <v>35.4208957269</v>
      </c>
      <c r="AM374" s="49">
        <v>30.797855738500001</v>
      </c>
      <c r="AN374" s="49">
        <v>88.031681647599996</v>
      </c>
      <c r="AO374" s="49">
        <v>21.122778591399999</v>
      </c>
      <c r="AP374" s="49">
        <v>27.7777365468</v>
      </c>
      <c r="AQ374" s="49">
        <v>8.8800000000000008</v>
      </c>
      <c r="AR374" s="49">
        <v>25.4715271916</v>
      </c>
      <c r="AS374" s="49">
        <v>9.03032132469</v>
      </c>
      <c r="AT374" s="49">
        <v>19.834230975200001</v>
      </c>
      <c r="AU374" s="49">
        <v>9.31706743204</v>
      </c>
      <c r="AV374" s="49">
        <v>40.097103066499997</v>
      </c>
      <c r="AW374" s="49">
        <v>24.747524125399998</v>
      </c>
      <c r="AX374" s="49">
        <v>22.8123366652</v>
      </c>
      <c r="AY374" s="49">
        <v>17.165590032800001</v>
      </c>
      <c r="AZ374" s="49">
        <v>11.382236327999999</v>
      </c>
      <c r="BA374" s="49">
        <v>3.3891794415100001</v>
      </c>
      <c r="BB374" s="49">
        <v>12.405370072</v>
      </c>
      <c r="BC374" s="49">
        <v>25.027292191699999</v>
      </c>
      <c r="BD374" s="49">
        <v>29.645939137399999</v>
      </c>
      <c r="BE374" s="49">
        <v>40.745913788300001</v>
      </c>
      <c r="BF374" s="49">
        <v>33.048652100399998</v>
      </c>
      <c r="BG374" s="49">
        <v>4.5</v>
      </c>
      <c r="BH374" s="49">
        <v>14.26</v>
      </c>
      <c r="BI374" s="49">
        <v>8.2284509386700009</v>
      </c>
      <c r="BJ374" s="49">
        <v>24.7784024543</v>
      </c>
      <c r="BK374" s="49">
        <v>16.630608328000001</v>
      </c>
      <c r="BL374" s="49">
        <v>29.854545278700002</v>
      </c>
      <c r="BM374" s="49">
        <v>18.102032805499999</v>
      </c>
      <c r="BN374" s="49">
        <v>9.2150342062400004</v>
      </c>
      <c r="BO374" s="49">
        <v>12.66</v>
      </c>
      <c r="BP374" s="49">
        <v>19.260000000000002</v>
      </c>
      <c r="BQ374" s="49">
        <v>6.5358430277600004</v>
      </c>
      <c r="BR374" s="49">
        <v>35.200056081500001</v>
      </c>
      <c r="BS374" s="49">
        <v>22.76</v>
      </c>
      <c r="BT374">
        <v>4.1826084375299999</v>
      </c>
    </row>
    <row r="375" spans="1:72" x14ac:dyDescent="0.3">
      <c r="A375" s="48">
        <v>44216</v>
      </c>
      <c r="B375" s="51">
        <v>119646</v>
      </c>
      <c r="C375" s="49">
        <v>75.572075618599996</v>
      </c>
      <c r="D375" s="49">
        <v>18.8083065846</v>
      </c>
      <c r="E375" s="49">
        <v>24.017973872100001</v>
      </c>
      <c r="F375" s="49">
        <v>19.4722248741</v>
      </c>
      <c r="G375" s="49">
        <v>20.1156949025</v>
      </c>
      <c r="H375" s="49">
        <v>15.4182780336</v>
      </c>
      <c r="I375" s="49">
        <v>18.2898174995</v>
      </c>
      <c r="J375" s="49">
        <v>30.342981049599999</v>
      </c>
      <c r="K375" s="49">
        <v>30.115226172</v>
      </c>
      <c r="L375" s="49">
        <v>68.293807881800006</v>
      </c>
      <c r="M375" s="49">
        <v>21.9645688592</v>
      </c>
      <c r="N375" s="49">
        <v>10.054490320199999</v>
      </c>
      <c r="O375" s="49">
        <v>43.202890151799998</v>
      </c>
      <c r="P375" s="49">
        <v>21.761565431899999</v>
      </c>
      <c r="Q375" s="49">
        <v>21.100465780299999</v>
      </c>
      <c r="R375" s="49">
        <v>38.157886427900003</v>
      </c>
      <c r="S375" s="49">
        <v>16.43</v>
      </c>
      <c r="T375" s="49">
        <v>17.583276306799998</v>
      </c>
      <c r="U375" s="49">
        <v>25.8596115894</v>
      </c>
      <c r="V375" s="49">
        <v>19.183647860000001</v>
      </c>
      <c r="W375" s="49">
        <v>14.162000000000001</v>
      </c>
      <c r="X375" s="49">
        <v>39.220938156400003</v>
      </c>
      <c r="Y375" s="49">
        <v>26.4516666739</v>
      </c>
      <c r="Z375" s="49">
        <v>20.41</v>
      </c>
      <c r="AA375" s="49">
        <v>33.128420245100003</v>
      </c>
      <c r="AB375" s="49">
        <v>8.1886783461700006</v>
      </c>
      <c r="AC375" s="49">
        <v>27.838406161599998</v>
      </c>
      <c r="AD375" s="49">
        <v>39.510352334499999</v>
      </c>
      <c r="AE375" s="49">
        <v>20.841831935199998</v>
      </c>
      <c r="AF375" s="49">
        <v>12.649967954899999</v>
      </c>
      <c r="AG375" s="49">
        <v>29.574582491000001</v>
      </c>
      <c r="AH375" s="49">
        <v>29.799408177</v>
      </c>
      <c r="AI375" s="49">
        <v>40.559940896500002</v>
      </c>
      <c r="AJ375" s="49">
        <v>5.0024598765999997</v>
      </c>
      <c r="AK375" s="49">
        <v>43.524632540200002</v>
      </c>
      <c r="AL375" s="49">
        <v>36.2964489497</v>
      </c>
      <c r="AM375" s="49">
        <v>30.502963044400001</v>
      </c>
      <c r="AN375" s="49">
        <v>85.786525717399996</v>
      </c>
      <c r="AO375" s="49">
        <v>21.4460430241</v>
      </c>
      <c r="AP375" s="49">
        <v>28.0569522965</v>
      </c>
      <c r="AQ375" s="49">
        <v>9.16</v>
      </c>
      <c r="AR375" s="49">
        <v>25.401577921099999</v>
      </c>
      <c r="AS375" s="49">
        <v>9.0145202375100002</v>
      </c>
      <c r="AT375" s="49">
        <v>20.1906498902</v>
      </c>
      <c r="AU375" s="49">
        <v>9.3468979574300004</v>
      </c>
      <c r="AV375" s="49">
        <v>40.543177142700003</v>
      </c>
      <c r="AW375" s="49">
        <v>25.0667440432</v>
      </c>
      <c r="AX375" s="49">
        <v>22.7385829762</v>
      </c>
      <c r="AY375" s="49">
        <v>17.488317081200002</v>
      </c>
      <c r="AZ375" s="49">
        <v>11.5530125669</v>
      </c>
      <c r="BA375" s="49">
        <v>3.4725199195799998</v>
      </c>
      <c r="BB375" s="49">
        <v>12.361565799199999</v>
      </c>
      <c r="BC375" s="49">
        <v>25.296802579200001</v>
      </c>
      <c r="BD375" s="49">
        <v>29.2297067541</v>
      </c>
      <c r="BE375" s="49">
        <v>41.438198731299998</v>
      </c>
      <c r="BF375" s="49">
        <v>33.879020243600003</v>
      </c>
      <c r="BG375" s="49">
        <v>4.6399999999999997</v>
      </c>
      <c r="BH375" s="49">
        <v>14.57</v>
      </c>
      <c r="BI375" s="49">
        <v>8.3694094129900005</v>
      </c>
      <c r="BJ375" s="49">
        <v>26.178520362499999</v>
      </c>
      <c r="BK375" s="49">
        <v>17.8747934897</v>
      </c>
      <c r="BL375" s="49">
        <v>29.4001381968</v>
      </c>
      <c r="BM375" s="49">
        <v>18.689638058900002</v>
      </c>
      <c r="BN375" s="49">
        <v>9.4588181799500006</v>
      </c>
      <c r="BO375" s="49">
        <v>12.75</v>
      </c>
      <c r="BP375" s="49">
        <v>19.8</v>
      </c>
      <c r="BQ375" s="49">
        <v>6.7092802030799996</v>
      </c>
      <c r="BR375" s="49">
        <v>37.304407260300003</v>
      </c>
      <c r="BS375" s="49">
        <v>23.23</v>
      </c>
      <c r="BT375">
        <v>4.3031714301899999</v>
      </c>
    </row>
    <row r="376" spans="1:72" x14ac:dyDescent="0.3">
      <c r="A376" s="48">
        <v>44215</v>
      </c>
      <c r="B376" s="51">
        <v>120636</v>
      </c>
      <c r="C376" s="49">
        <v>76.996419331499993</v>
      </c>
      <c r="D376" s="49">
        <v>19.1283344882</v>
      </c>
      <c r="E376" s="49">
        <v>24.421970134399999</v>
      </c>
      <c r="F376" s="49">
        <v>19.8054903365</v>
      </c>
      <c r="G376" s="49">
        <v>20.5436884111</v>
      </c>
      <c r="H376" s="49">
        <v>15.658887865600001</v>
      </c>
      <c r="I376" s="49">
        <v>18.4696673716</v>
      </c>
      <c r="J376" s="49">
        <v>31.037187682300001</v>
      </c>
      <c r="K376" s="49">
        <v>30.3890009554</v>
      </c>
      <c r="L376" s="49">
        <v>67.537932762200001</v>
      </c>
      <c r="M376" s="49">
        <v>21.716080807499999</v>
      </c>
      <c r="N376" s="49">
        <v>10.215076678499999</v>
      </c>
      <c r="O376" s="49">
        <v>43.641250931199998</v>
      </c>
      <c r="P376" s="49">
        <v>22.220341473200001</v>
      </c>
      <c r="Q376" s="49">
        <v>21.564524498099999</v>
      </c>
      <c r="R376" s="49">
        <v>38.857137884099998</v>
      </c>
      <c r="S376" s="49">
        <v>16.662500000000001</v>
      </c>
      <c r="T376" s="49">
        <v>17.939589394999999</v>
      </c>
      <c r="U376" s="49">
        <v>26.441724173800001</v>
      </c>
      <c r="V376" s="49">
        <v>19.5589129785</v>
      </c>
      <c r="W376" s="49">
        <v>14.7</v>
      </c>
      <c r="X376" s="49">
        <v>39.158342039899999</v>
      </c>
      <c r="Y376" s="49">
        <v>26.617855155600001</v>
      </c>
      <c r="Z376" s="49">
        <v>20.41</v>
      </c>
      <c r="AA376" s="49">
        <v>33.526074903599998</v>
      </c>
      <c r="AB376" s="49">
        <v>8.3898452997599993</v>
      </c>
      <c r="AC376" s="49">
        <v>27.857532514199999</v>
      </c>
      <c r="AD376" s="49">
        <v>40.3547150594</v>
      </c>
      <c r="AE376" s="49">
        <v>20.509102024099999</v>
      </c>
      <c r="AF376" s="49">
        <v>12.7578358987</v>
      </c>
      <c r="AG376" s="49">
        <v>29.228044028599999</v>
      </c>
      <c r="AH376" s="49">
        <v>30.021858223100001</v>
      </c>
      <c r="AI376" s="49">
        <v>41.453696977100002</v>
      </c>
      <c r="AJ376" s="49">
        <v>4.9917068536800002</v>
      </c>
      <c r="AK376" s="49">
        <v>43.643427464200002</v>
      </c>
      <c r="AL376" s="49">
        <v>37.2500217666</v>
      </c>
      <c r="AM376" s="49">
        <v>30.4476706642</v>
      </c>
      <c r="AN376" s="49">
        <v>79.041253752499998</v>
      </c>
      <c r="AO376" s="49">
        <v>21.590661322999999</v>
      </c>
      <c r="AP376" s="49">
        <v>28.539234045800001</v>
      </c>
      <c r="AQ376" s="49">
        <v>9.4700000000000006</v>
      </c>
      <c r="AR376" s="49">
        <v>24.062549029900001</v>
      </c>
      <c r="AS376" s="49">
        <v>9.1567300221500005</v>
      </c>
      <c r="AT376" s="49">
        <v>20.412207594200002</v>
      </c>
      <c r="AU376" s="49">
        <v>9.3966154997599993</v>
      </c>
      <c r="AV376" s="49">
        <v>41.028902247799998</v>
      </c>
      <c r="AW376" s="49">
        <v>25.290197985599999</v>
      </c>
      <c r="AX376" s="49">
        <v>22.995117546500001</v>
      </c>
      <c r="AY376" s="49">
        <v>17.592985313100002</v>
      </c>
      <c r="AZ376" s="49">
        <v>11.6725559342</v>
      </c>
      <c r="BA376" s="49">
        <v>3.4910400258099998</v>
      </c>
      <c r="BB376" s="49">
        <v>12.5718263088</v>
      </c>
      <c r="BC376" s="49">
        <v>25.584899889999999</v>
      </c>
      <c r="BD376" s="49">
        <v>28.711539909599999</v>
      </c>
      <c r="BE376" s="49">
        <v>41.537096580300002</v>
      </c>
      <c r="BF376" s="49">
        <v>33.703177578000002</v>
      </c>
      <c r="BG376" s="49">
        <v>4.63</v>
      </c>
      <c r="BH376" s="49">
        <v>14.32</v>
      </c>
      <c r="BI376" s="49">
        <v>8.4398886501600003</v>
      </c>
      <c r="BJ376" s="49">
        <v>26.031139530099999</v>
      </c>
      <c r="BK376" s="49">
        <v>17.435181399200001</v>
      </c>
      <c r="BL376" s="49">
        <v>29.554636604599999</v>
      </c>
      <c r="BM376" s="49">
        <v>18.708593067100001</v>
      </c>
      <c r="BN376" s="49">
        <v>9.2930450778299996</v>
      </c>
      <c r="BO376" s="49">
        <v>12.98</v>
      </c>
      <c r="BP376" s="49">
        <v>19.87</v>
      </c>
      <c r="BQ376" s="49">
        <v>6.7001519306899997</v>
      </c>
      <c r="BR376" s="49">
        <v>37.878321218099998</v>
      </c>
      <c r="BS376" s="49">
        <v>23.24</v>
      </c>
      <c r="BT376">
        <v>4.3866381174100004</v>
      </c>
    </row>
    <row r="377" spans="1:72" x14ac:dyDescent="0.3">
      <c r="A377" s="48">
        <v>44214</v>
      </c>
      <c r="B377" s="51">
        <v>121241</v>
      </c>
      <c r="C377" s="49">
        <v>77.201066416700002</v>
      </c>
      <c r="D377" s="49">
        <v>18.7149651127</v>
      </c>
      <c r="E377" s="49">
        <v>24.715065461999998</v>
      </c>
      <c r="F377" s="49">
        <v>19.560642241699998</v>
      </c>
      <c r="G377" s="49">
        <v>20.878301517800001</v>
      </c>
      <c r="H377" s="49">
        <v>15.6107658992</v>
      </c>
      <c r="I377" s="49">
        <v>18.533681732800002</v>
      </c>
      <c r="J377" s="49">
        <v>31.573220651900002</v>
      </c>
      <c r="K377" s="49">
        <v>30.900047217699999</v>
      </c>
      <c r="L377" s="49">
        <v>69.393262601199993</v>
      </c>
      <c r="M377" s="49">
        <v>21.520840195400002</v>
      </c>
      <c r="N377" s="49">
        <v>10.375663036700001</v>
      </c>
      <c r="O377" s="49">
        <v>44.912497191600004</v>
      </c>
      <c r="P377" s="49">
        <v>22.895521307599999</v>
      </c>
      <c r="Q377" s="49">
        <v>21.6497597728</v>
      </c>
      <c r="R377" s="49">
        <v>38.175588996400002</v>
      </c>
      <c r="S377" s="49">
        <v>16.715</v>
      </c>
      <c r="T377" s="49">
        <v>18.280410609699999</v>
      </c>
      <c r="U377" s="49">
        <v>26.599585213699999</v>
      </c>
      <c r="V377" s="49">
        <v>19.528036734600001</v>
      </c>
      <c r="W377" s="49">
        <v>14.568</v>
      </c>
      <c r="X377" s="49">
        <v>39.453438017800003</v>
      </c>
      <c r="Y377" s="49">
        <v>26.820974411000002</v>
      </c>
      <c r="Z377" s="49">
        <v>20.39</v>
      </c>
      <c r="AA377" s="49">
        <v>32.825445267100001</v>
      </c>
      <c r="AB377" s="49">
        <v>8.5377621773999994</v>
      </c>
      <c r="AC377" s="49">
        <v>27.8288429853</v>
      </c>
      <c r="AD377" s="49">
        <v>40.568232070299999</v>
      </c>
      <c r="AE377" s="49">
        <v>20.6200119945</v>
      </c>
      <c r="AF377" s="49">
        <v>12.895122372599999</v>
      </c>
      <c r="AG377" s="49">
        <v>28.515164905900001</v>
      </c>
      <c r="AH377" s="49">
        <v>30.4756563171</v>
      </c>
      <c r="AI377" s="49">
        <v>41.002211946700001</v>
      </c>
      <c r="AJ377" s="49">
        <v>5.0124448264500003</v>
      </c>
      <c r="AK377" s="49">
        <v>43.542908682300002</v>
      </c>
      <c r="AL377" s="49">
        <v>38.073561926700002</v>
      </c>
      <c r="AM377" s="49">
        <v>32.290750002300001</v>
      </c>
      <c r="AN377" s="49">
        <v>80.541292430699997</v>
      </c>
      <c r="AO377" s="49">
        <v>21.122778591399999</v>
      </c>
      <c r="AP377" s="49">
        <v>28.276940462799999</v>
      </c>
      <c r="AQ377" s="49">
        <v>9.3800000000000008</v>
      </c>
      <c r="AR377" s="49">
        <v>24.432280888000001</v>
      </c>
      <c r="AS377" s="49">
        <v>9.3937463298800008</v>
      </c>
      <c r="AT377" s="49">
        <v>20.633765298099998</v>
      </c>
      <c r="AU377" s="49">
        <v>9.3071239235699998</v>
      </c>
      <c r="AV377" s="49">
        <v>41.415499780499999</v>
      </c>
      <c r="AW377" s="49">
        <v>25.497690932200001</v>
      </c>
      <c r="AX377" s="49">
        <v>23.2933389845</v>
      </c>
      <c r="AY377" s="49">
        <v>17.5842629604</v>
      </c>
      <c r="AZ377" s="49">
        <v>11.8518709852</v>
      </c>
      <c r="BA377" s="49">
        <v>3.5280802382899998</v>
      </c>
      <c r="BB377" s="49">
        <v>13.1938469834</v>
      </c>
      <c r="BC377" s="49">
        <v>25.9380514323</v>
      </c>
      <c r="BD377" s="49">
        <v>29.255190369400001</v>
      </c>
      <c r="BE377" s="49">
        <v>41.754671848100003</v>
      </c>
      <c r="BF377" s="49">
        <v>33.654332393099999</v>
      </c>
      <c r="BG377" s="49">
        <v>4.6900000000000004</v>
      </c>
      <c r="BH377" s="49">
        <v>14.54</v>
      </c>
      <c r="BI377" s="49">
        <v>8.6072768384200007</v>
      </c>
      <c r="BJ377" s="49">
        <v>26.2982672889</v>
      </c>
      <c r="BK377" s="49">
        <v>16.373476727900002</v>
      </c>
      <c r="BL377" s="49">
        <v>30.245335369100001</v>
      </c>
      <c r="BM377" s="49">
        <v>18.834555259599998</v>
      </c>
      <c r="BN377" s="49">
        <v>9.2150342062400004</v>
      </c>
      <c r="BO377" s="49">
        <v>13.04</v>
      </c>
      <c r="BP377" s="49">
        <v>20.16</v>
      </c>
      <c r="BQ377" s="49">
        <v>6.76404983739</v>
      </c>
      <c r="BR377" s="49">
        <v>37.533972843400001</v>
      </c>
      <c r="BS377" s="49">
        <v>23.79</v>
      </c>
      <c r="BT377">
        <v>4.4330084991999996</v>
      </c>
    </row>
    <row r="378" spans="1:72" x14ac:dyDescent="0.3">
      <c r="A378" s="48">
        <v>44211</v>
      </c>
      <c r="B378" s="51">
        <v>120348</v>
      </c>
      <c r="C378" s="49">
        <v>76.578939277700002</v>
      </c>
      <c r="D378" s="49">
        <v>18.7483013527</v>
      </c>
      <c r="E378" s="49">
        <v>24.8418093875</v>
      </c>
      <c r="F378" s="49">
        <v>19.594648921499999</v>
      </c>
      <c r="G378" s="49">
        <v>20.8082662164</v>
      </c>
      <c r="H378" s="49">
        <v>15.3509072806</v>
      </c>
      <c r="I378" s="49">
        <v>18.234948047</v>
      </c>
      <c r="J378" s="49">
        <v>31.898355404</v>
      </c>
      <c r="K378" s="49">
        <v>31.109941218300001</v>
      </c>
      <c r="L378" s="49">
        <v>69.412895721200002</v>
      </c>
      <c r="M378" s="49">
        <v>21.671707941099999</v>
      </c>
      <c r="N378" s="49">
        <v>10.357820108</v>
      </c>
      <c r="O378" s="49">
        <v>41.965738618700001</v>
      </c>
      <c r="P378" s="49">
        <v>22.575243693800001</v>
      </c>
      <c r="Q378" s="49">
        <v>22.123289076599999</v>
      </c>
      <c r="R378" s="49">
        <v>38.131332575099997</v>
      </c>
      <c r="S378" s="49">
        <v>16.704999999999998</v>
      </c>
      <c r="T378" s="49">
        <v>18.202951242699999</v>
      </c>
      <c r="U378" s="49">
        <v>25.6918842346</v>
      </c>
      <c r="V378" s="49">
        <v>19.342779271000001</v>
      </c>
      <c r="W378" s="49">
        <v>14.856</v>
      </c>
      <c r="X378" s="49">
        <v>39.954206950100001</v>
      </c>
      <c r="Y378" s="49">
        <v>27.097955213900001</v>
      </c>
      <c r="Z378" s="49">
        <v>20.76</v>
      </c>
      <c r="AA378" s="49">
        <v>32.948528851900001</v>
      </c>
      <c r="AB378" s="49">
        <v>8.6797623799399997</v>
      </c>
      <c r="AC378" s="49">
        <v>27.475005462799999</v>
      </c>
      <c r="AD378" s="49">
        <v>41.305836289799998</v>
      </c>
      <c r="AE378" s="49">
        <v>20.961984403100001</v>
      </c>
      <c r="AF378" s="49">
        <v>12.846091489100001</v>
      </c>
      <c r="AG378" s="49">
        <v>27.772582486499999</v>
      </c>
      <c r="AH378" s="49">
        <v>30.769290378000001</v>
      </c>
      <c r="AI378" s="49">
        <v>41.085137768599999</v>
      </c>
      <c r="AJ378" s="49">
        <v>5.0700503063799998</v>
      </c>
      <c r="AK378" s="49">
        <v>44.228264013100002</v>
      </c>
      <c r="AL378" s="49">
        <v>37.882847363300002</v>
      </c>
      <c r="AM378" s="49">
        <v>31.664103027300001</v>
      </c>
      <c r="AN378" s="49">
        <v>79.707937609499993</v>
      </c>
      <c r="AO378" s="49">
        <v>21.4375360654</v>
      </c>
      <c r="AP378" s="49">
        <v>28.539234045800001</v>
      </c>
      <c r="AQ378" s="49">
        <v>9.52</v>
      </c>
      <c r="AR378" s="49">
        <v>23.942635994900002</v>
      </c>
      <c r="AS378" s="49">
        <v>9.3226414375599997</v>
      </c>
      <c r="AT378" s="49">
        <v>20.566334692600002</v>
      </c>
      <c r="AU378" s="49">
        <v>9.2275758558500005</v>
      </c>
      <c r="AV378" s="49">
        <v>41.504714595700001</v>
      </c>
      <c r="AW378" s="49">
        <v>25.729125372599999</v>
      </c>
      <c r="AX378" s="49">
        <v>22.914950493300001</v>
      </c>
      <c r="AY378" s="49">
        <v>17.811044129599999</v>
      </c>
      <c r="AZ378" s="49">
        <v>11.9287202927</v>
      </c>
      <c r="BA378" s="49">
        <v>3.5373402914100001</v>
      </c>
      <c r="BB378" s="49">
        <v>13.158803565099999</v>
      </c>
      <c r="BC378" s="49">
        <v>26.049572971900002</v>
      </c>
      <c r="BD378" s="49">
        <v>28.6096054484</v>
      </c>
      <c r="BE378" s="49">
        <v>40.637126154400001</v>
      </c>
      <c r="BF378" s="49">
        <v>33.351492246699998</v>
      </c>
      <c r="BG378" s="49">
        <v>4.76</v>
      </c>
      <c r="BH378" s="49">
        <v>14.58</v>
      </c>
      <c r="BI378" s="49">
        <v>8.5632273151899998</v>
      </c>
      <c r="BJ378" s="49">
        <v>26.325901194899998</v>
      </c>
      <c r="BK378" s="49">
        <v>16.4647169731</v>
      </c>
      <c r="BL378" s="49">
        <v>30.1998946609</v>
      </c>
      <c r="BM378" s="49">
        <v>19.040909948700001</v>
      </c>
      <c r="BN378" s="49">
        <v>9.2540396420400004</v>
      </c>
      <c r="BO378" s="49">
        <v>13.09</v>
      </c>
      <c r="BP378" s="49">
        <v>19.850000000000001</v>
      </c>
      <c r="BQ378" s="49">
        <v>6.8279477440900003</v>
      </c>
      <c r="BR378" s="49">
        <v>37.677451332899999</v>
      </c>
      <c r="BS378" s="49">
        <v>23.55</v>
      </c>
      <c r="BT378">
        <v>4.4515566519199998</v>
      </c>
    </row>
    <row r="379" spans="1:72" x14ac:dyDescent="0.3">
      <c r="A379" s="48">
        <v>44210</v>
      </c>
      <c r="B379" s="51">
        <v>123480</v>
      </c>
      <c r="C379" s="49">
        <v>80.057939726000001</v>
      </c>
      <c r="D379" s="49">
        <v>19.635045335600001</v>
      </c>
      <c r="E379" s="49">
        <v>25.816153314400001</v>
      </c>
      <c r="F379" s="49">
        <v>20.308789197999999</v>
      </c>
      <c r="G379" s="49">
        <v>21.399675428199998</v>
      </c>
      <c r="H379" s="49">
        <v>15.649263472299999</v>
      </c>
      <c r="I379" s="49">
        <v>18.795835783699999</v>
      </c>
      <c r="J379" s="49">
        <v>32.917696788800001</v>
      </c>
      <c r="K379" s="49">
        <v>32.3875568741</v>
      </c>
      <c r="L379" s="49">
        <v>72.573828039399999</v>
      </c>
      <c r="M379" s="49">
        <v>21.795951967000001</v>
      </c>
      <c r="N379" s="49">
        <v>10.7771289324</v>
      </c>
      <c r="O379" s="49">
        <v>43.772759165099998</v>
      </c>
      <c r="P379" s="49">
        <v>23.9948525764</v>
      </c>
      <c r="Q379" s="49">
        <v>21.981230285500001</v>
      </c>
      <c r="R379" s="49">
        <v>38.396871102799999</v>
      </c>
      <c r="S379" s="49">
        <v>16.984999999999999</v>
      </c>
      <c r="T379" s="49">
        <v>18.9000855456</v>
      </c>
      <c r="U379" s="49">
        <v>25.543889509700001</v>
      </c>
      <c r="V379" s="49">
        <v>20.045807594199999</v>
      </c>
      <c r="W379" s="49">
        <v>15.6</v>
      </c>
      <c r="X379" s="49">
        <v>39.739591693400001</v>
      </c>
      <c r="Y379" s="49">
        <v>27.679614899899999</v>
      </c>
      <c r="Z379" s="49">
        <v>21.1</v>
      </c>
      <c r="AA379" s="49">
        <v>32.853849171299998</v>
      </c>
      <c r="AB379" s="49">
        <v>8.8809293335300001</v>
      </c>
      <c r="AC379" s="49">
        <v>27.350684171099999</v>
      </c>
      <c r="AD379" s="49">
        <v>41.2670150151</v>
      </c>
      <c r="AE379" s="49">
        <v>21.553504245199999</v>
      </c>
      <c r="AF379" s="49">
        <v>13.346206501199999</v>
      </c>
      <c r="AG379" s="49">
        <v>27.9012967725</v>
      </c>
      <c r="AH379" s="49">
        <v>32.050602643600001</v>
      </c>
      <c r="AI379" s="49">
        <v>41.674832502199997</v>
      </c>
      <c r="AJ379" s="49">
        <v>5.1499299052099996</v>
      </c>
      <c r="AK379" s="49">
        <v>44.685167567000001</v>
      </c>
      <c r="AL379" s="49">
        <v>39.876681435000002</v>
      </c>
      <c r="AM379" s="49">
        <v>34.456368224400002</v>
      </c>
      <c r="AN379" s="49">
        <v>75.835288734200006</v>
      </c>
      <c r="AO379" s="49">
        <v>21.4715639004</v>
      </c>
      <c r="AP379" s="49">
        <v>28.547695129099999</v>
      </c>
      <c r="AQ379" s="49">
        <v>9.98</v>
      </c>
      <c r="AR379" s="49">
        <v>23.712802677799999</v>
      </c>
      <c r="AS379" s="49">
        <v>9.8440773145799998</v>
      </c>
      <c r="AT379" s="49">
        <v>21.134678367900001</v>
      </c>
      <c r="AU379" s="49">
        <v>9.3270109404999992</v>
      </c>
      <c r="AV379" s="49">
        <v>42.525728592199997</v>
      </c>
      <c r="AW379" s="49">
        <v>25.346061471199999</v>
      </c>
      <c r="AX379" s="49">
        <v>24.088596152499999</v>
      </c>
      <c r="AY379" s="49">
        <v>17.880822950799999</v>
      </c>
      <c r="AZ379" s="49">
        <v>12.031186036099999</v>
      </c>
      <c r="BA379" s="49">
        <v>3.6392008757099998</v>
      </c>
      <c r="BB379" s="49">
        <v>13.8071068033</v>
      </c>
      <c r="BC379" s="49">
        <v>25.8729972008</v>
      </c>
      <c r="BD379" s="49">
        <v>28.711539909599999</v>
      </c>
      <c r="BE379" s="49">
        <v>40.647015939299997</v>
      </c>
      <c r="BF379" s="49">
        <v>34.484700536299997</v>
      </c>
      <c r="BG379" s="49">
        <v>4.7699999999999996</v>
      </c>
      <c r="BH379" s="49">
        <v>14.9</v>
      </c>
      <c r="BI379" s="49">
        <v>8.6513263616400007</v>
      </c>
      <c r="BJ379" s="49">
        <v>27.431257438199999</v>
      </c>
      <c r="BK379" s="49">
        <v>16.846267089299999</v>
      </c>
      <c r="BL379" s="49">
        <v>30.0363081114</v>
      </c>
      <c r="BM379" s="49">
        <v>19.416100292500001</v>
      </c>
      <c r="BN379" s="49">
        <v>9.7221048715599991</v>
      </c>
      <c r="BO379" s="49">
        <v>13.55</v>
      </c>
      <c r="BP379" s="49">
        <v>20.37</v>
      </c>
      <c r="BQ379" s="49">
        <v>6.6910236583099998</v>
      </c>
      <c r="BR379" s="49">
        <v>39.035714366500002</v>
      </c>
      <c r="BS379" s="49">
        <v>24.2</v>
      </c>
      <c r="BT379">
        <v>4.4793788809899997</v>
      </c>
    </row>
    <row r="380" spans="1:72" x14ac:dyDescent="0.3">
      <c r="A380" s="48">
        <v>44209</v>
      </c>
      <c r="B380" s="51">
        <v>121933</v>
      </c>
      <c r="C380" s="49">
        <v>78.764570147599997</v>
      </c>
      <c r="D380" s="49">
        <v>19.435027895800001</v>
      </c>
      <c r="E380" s="49">
        <v>25.0715327524</v>
      </c>
      <c r="F380" s="49">
        <v>20.2271731664</v>
      </c>
      <c r="G380" s="49">
        <v>20.761576015399999</v>
      </c>
      <c r="H380" s="49">
        <v>15.488824836299999</v>
      </c>
      <c r="I380" s="49">
        <v>18.929961112000001</v>
      </c>
      <c r="J380" s="49">
        <v>32.996783620400002</v>
      </c>
      <c r="K380" s="49">
        <v>31.237702783900001</v>
      </c>
      <c r="L380" s="49">
        <v>69.746658761000006</v>
      </c>
      <c r="M380" s="49">
        <v>22.062189165300001</v>
      </c>
      <c r="N380" s="49">
        <v>10.545170859300001</v>
      </c>
      <c r="O380" s="49">
        <v>43.972456853499999</v>
      </c>
      <c r="P380" s="49">
        <v>23.034019735200001</v>
      </c>
      <c r="Q380" s="49">
        <v>21.204642227099999</v>
      </c>
      <c r="R380" s="49">
        <v>36.644316820100002</v>
      </c>
      <c r="S380" s="49">
        <v>16.875</v>
      </c>
      <c r="T380" s="49">
        <v>18.3191402932</v>
      </c>
      <c r="U380" s="49">
        <v>24.7447179955</v>
      </c>
      <c r="V380" s="49">
        <v>20.117060464800002</v>
      </c>
      <c r="W380" s="49">
        <v>15.896000000000001</v>
      </c>
      <c r="X380" s="49">
        <v>39.882668531199997</v>
      </c>
      <c r="Y380" s="49">
        <v>27.310307162800001</v>
      </c>
      <c r="Z380" s="49">
        <v>21.24</v>
      </c>
      <c r="AA380" s="49">
        <v>33.128420245100003</v>
      </c>
      <c r="AB380" s="49">
        <v>8.7507624812099998</v>
      </c>
      <c r="AC380" s="49">
        <v>27.475005462799999</v>
      </c>
      <c r="AD380" s="49">
        <v>40.995266092100003</v>
      </c>
      <c r="AE380" s="49">
        <v>21.6828992107</v>
      </c>
      <c r="AF380" s="49">
        <v>12.787254428800001</v>
      </c>
      <c r="AG380" s="49">
        <v>28.317142927399999</v>
      </c>
      <c r="AH380" s="49">
        <v>31.000638425999998</v>
      </c>
      <c r="AI380" s="49">
        <v>40.817932342399999</v>
      </c>
      <c r="AJ380" s="49">
        <v>5.0231978493699998</v>
      </c>
      <c r="AK380" s="49">
        <v>43.177385839300001</v>
      </c>
      <c r="AL380" s="49">
        <v>38.793075961299998</v>
      </c>
      <c r="AM380" s="49">
        <v>33.405813001799999</v>
      </c>
      <c r="AN380" s="49">
        <v>73.825432988800003</v>
      </c>
      <c r="AO380" s="49">
        <v>21.3524664778</v>
      </c>
      <c r="AP380" s="49">
        <v>28.7338389622</v>
      </c>
      <c r="AQ380" s="49">
        <v>9.1999999999999993</v>
      </c>
      <c r="AR380" s="49">
        <v>24.0025925124</v>
      </c>
      <c r="AS380" s="49">
        <v>9.5754588324800007</v>
      </c>
      <c r="AT380" s="49">
        <v>20.691562959999999</v>
      </c>
      <c r="AU380" s="49">
        <v>9.1778583135199998</v>
      </c>
      <c r="AV380" s="49">
        <v>42.426601019700001</v>
      </c>
      <c r="AW380" s="49">
        <v>24.7634851213</v>
      </c>
      <c r="AX380" s="49">
        <v>23.864128403500001</v>
      </c>
      <c r="AY380" s="49">
        <v>17.348759438599998</v>
      </c>
      <c r="AZ380" s="49">
        <v>12.1165741556</v>
      </c>
      <c r="BA380" s="49">
        <v>3.5929006101200001</v>
      </c>
      <c r="BB380" s="49">
        <v>13.5618028753</v>
      </c>
      <c r="BC380" s="49">
        <v>25.7243018146</v>
      </c>
      <c r="BD380" s="49">
        <v>28.4397146797</v>
      </c>
      <c r="BE380" s="49">
        <v>39.499800890899998</v>
      </c>
      <c r="BF380" s="49">
        <v>32.990037878499997</v>
      </c>
      <c r="BG380" s="49">
        <v>4.63</v>
      </c>
      <c r="BH380" s="49">
        <v>14.85</v>
      </c>
      <c r="BI380" s="49">
        <v>8.6337065523500005</v>
      </c>
      <c r="BJ380" s="49">
        <v>26.510127235500001</v>
      </c>
      <c r="BK380" s="49">
        <v>16.755026844100001</v>
      </c>
      <c r="BL380" s="49">
        <v>30.318040502199999</v>
      </c>
      <c r="BM380" s="49">
        <v>18.9564921214</v>
      </c>
      <c r="BN380" s="49">
        <v>9.3515532315200005</v>
      </c>
      <c r="BO380" s="49">
        <v>12.83</v>
      </c>
      <c r="BP380" s="49">
        <v>19.309999999999999</v>
      </c>
      <c r="BQ380" s="49">
        <v>6.5449713001500003</v>
      </c>
      <c r="BR380" s="49">
        <v>37.533972843400001</v>
      </c>
      <c r="BS380" s="49">
        <v>23.16</v>
      </c>
      <c r="BT380">
        <v>4.4793788809899997</v>
      </c>
    </row>
    <row r="381" spans="1:72" x14ac:dyDescent="0.3">
      <c r="A381" s="48">
        <v>44208</v>
      </c>
      <c r="B381" s="51">
        <v>123998</v>
      </c>
      <c r="C381" s="49">
        <v>81.1957775196</v>
      </c>
      <c r="D381" s="49">
        <v>20.421780598600002</v>
      </c>
      <c r="E381" s="49">
        <v>25.491372005399999</v>
      </c>
      <c r="F381" s="49">
        <v>21.206565545699998</v>
      </c>
      <c r="G381" s="49">
        <v>21.080625721800001</v>
      </c>
      <c r="H381" s="49">
        <v>16.092285544300001</v>
      </c>
      <c r="I381" s="49">
        <v>18.853753539100001</v>
      </c>
      <c r="J381" s="49">
        <v>34.710331637899998</v>
      </c>
      <c r="K381" s="49">
        <v>31.401967653900002</v>
      </c>
      <c r="L381" s="49">
        <v>69.776108440900003</v>
      </c>
      <c r="M381" s="49">
        <v>21.858073979899999</v>
      </c>
      <c r="N381" s="49">
        <v>10.652228431499999</v>
      </c>
      <c r="O381" s="49">
        <v>43.870172671600002</v>
      </c>
      <c r="P381" s="49">
        <v>23.821729542</v>
      </c>
      <c r="Q381" s="49">
        <v>20.8921128866</v>
      </c>
      <c r="R381" s="49">
        <v>37.086881032900003</v>
      </c>
      <c r="S381" s="49">
        <v>16.2775</v>
      </c>
      <c r="T381" s="49">
        <v>18.6677074447</v>
      </c>
      <c r="U381" s="49">
        <v>24.7447179955</v>
      </c>
      <c r="V381" s="49">
        <v>19.694293432599999</v>
      </c>
      <c r="W381" s="49">
        <v>15.3</v>
      </c>
      <c r="X381" s="49">
        <v>39.793245507599998</v>
      </c>
      <c r="Y381" s="49">
        <v>27.1810494548</v>
      </c>
      <c r="Z381" s="49">
        <v>21.36</v>
      </c>
      <c r="AA381" s="49">
        <v>33.014804628299999</v>
      </c>
      <c r="AB381" s="49">
        <v>8.6738457048300006</v>
      </c>
      <c r="AC381" s="49">
        <v>28.297438623200001</v>
      </c>
      <c r="AD381" s="49">
        <v>40.461473564899997</v>
      </c>
      <c r="AE381" s="49">
        <v>21.849264166200001</v>
      </c>
      <c r="AF381" s="49">
        <v>12.846091489100001</v>
      </c>
      <c r="AG381" s="49">
        <v>28.3864506199</v>
      </c>
      <c r="AH381" s="49">
        <v>31.2052924684</v>
      </c>
      <c r="AI381" s="49">
        <v>40.172953727500001</v>
      </c>
      <c r="AJ381" s="49">
        <v>5.1514660513399999</v>
      </c>
      <c r="AK381" s="49">
        <v>43.104281270599998</v>
      </c>
      <c r="AL381" s="49">
        <v>39.148498556699998</v>
      </c>
      <c r="AM381" s="49">
        <v>35.092230596100002</v>
      </c>
      <c r="AN381" s="49">
        <v>72.639127890300003</v>
      </c>
      <c r="AO381" s="49">
        <v>21.360973436599998</v>
      </c>
      <c r="AP381" s="49">
        <v>28.327706962800001</v>
      </c>
      <c r="AQ381" s="49">
        <v>9.2899999999999991</v>
      </c>
      <c r="AR381" s="49">
        <v>24.182462064999999</v>
      </c>
      <c r="AS381" s="49">
        <v>9.8282762274</v>
      </c>
      <c r="AT381" s="49">
        <v>20.845690058399999</v>
      </c>
      <c r="AU381" s="49">
        <v>9.18780182199</v>
      </c>
      <c r="AV381" s="49">
        <v>41.9210504001</v>
      </c>
      <c r="AW381" s="49">
        <v>24.484167693300002</v>
      </c>
      <c r="AX381" s="49">
        <v>24.348337404900001</v>
      </c>
      <c r="AY381" s="49">
        <v>17.165590032800001</v>
      </c>
      <c r="AZ381" s="49">
        <v>12.133651779499999</v>
      </c>
      <c r="BA381" s="49">
        <v>3.5373402914100001</v>
      </c>
      <c r="BB381" s="49">
        <v>14.4378883324</v>
      </c>
      <c r="BC381" s="49">
        <v>25.798649507699999</v>
      </c>
      <c r="BD381" s="49">
        <v>28.337780218500001</v>
      </c>
      <c r="BE381" s="49">
        <v>39.222886913700002</v>
      </c>
      <c r="BF381" s="49">
        <v>33.3124160988</v>
      </c>
      <c r="BG381" s="49">
        <v>4.6500000000000004</v>
      </c>
      <c r="BH381" s="49">
        <v>15.17</v>
      </c>
      <c r="BI381" s="49">
        <v>8.8010947406100009</v>
      </c>
      <c r="BJ381" s="49">
        <v>26.675930672</v>
      </c>
      <c r="BK381" s="49">
        <v>16.920918198999999</v>
      </c>
      <c r="BL381" s="49">
        <v>30.345304927099999</v>
      </c>
      <c r="BM381" s="49">
        <v>18.1592126408</v>
      </c>
      <c r="BN381" s="49">
        <v>9.5270776925899998</v>
      </c>
      <c r="BO381" s="49">
        <v>12.83</v>
      </c>
      <c r="BP381" s="49">
        <v>19.64</v>
      </c>
      <c r="BQ381" s="49">
        <v>6.6453822963800002</v>
      </c>
      <c r="BR381" s="49">
        <v>38.260930523399999</v>
      </c>
      <c r="BS381" s="49">
        <v>24.28</v>
      </c>
      <c r="BT381">
        <v>4.5164751864300001</v>
      </c>
    </row>
    <row r="382" spans="1:72" x14ac:dyDescent="0.3">
      <c r="A382" s="48">
        <v>44207</v>
      </c>
      <c r="B382" s="51">
        <v>123255</v>
      </c>
      <c r="C382" s="49">
        <v>83.479638990300003</v>
      </c>
      <c r="D382" s="49">
        <v>20.575127302399999</v>
      </c>
      <c r="E382" s="49">
        <v>25.412157052000001</v>
      </c>
      <c r="F382" s="49">
        <v>21.281380241400001</v>
      </c>
      <c r="G382" s="49">
        <v>21.0961891221</v>
      </c>
      <c r="H382" s="49">
        <v>15.4217736466</v>
      </c>
      <c r="I382" s="49">
        <v>18.323348831600001</v>
      </c>
      <c r="J382" s="49">
        <v>34.393984311600001</v>
      </c>
      <c r="K382" s="49">
        <v>30.763159826100001</v>
      </c>
      <c r="L382" s="49">
        <v>68.342890681699998</v>
      </c>
      <c r="M382" s="49">
        <v>21.520840195400002</v>
      </c>
      <c r="N382" s="49">
        <v>10.571935252399999</v>
      </c>
      <c r="O382" s="49">
        <v>42.389487372200001</v>
      </c>
      <c r="P382" s="49">
        <v>24.496909376400001</v>
      </c>
      <c r="Q382" s="49">
        <v>20.8921128866</v>
      </c>
      <c r="R382" s="49">
        <v>36.6885732414</v>
      </c>
      <c r="S382" s="49">
        <v>15.6</v>
      </c>
      <c r="T382" s="49">
        <v>18.659961507999999</v>
      </c>
      <c r="U382" s="49">
        <v>24.310600136000001</v>
      </c>
      <c r="V382" s="49">
        <v>19.209773912599999</v>
      </c>
      <c r="W382" s="49">
        <v>15.57</v>
      </c>
      <c r="X382" s="49">
        <v>39.829014717</v>
      </c>
      <c r="Y382" s="49">
        <v>27.0056282796</v>
      </c>
      <c r="Z382" s="49">
        <v>21.53</v>
      </c>
      <c r="AA382" s="49">
        <v>32.285771087599997</v>
      </c>
      <c r="AB382" s="49">
        <v>8.7093457554700002</v>
      </c>
      <c r="AC382" s="49">
        <v>27.991416982099999</v>
      </c>
      <c r="AD382" s="49">
        <v>40.325599103400002</v>
      </c>
      <c r="AE382" s="49">
        <v>22.006386624299999</v>
      </c>
      <c r="AF382" s="49">
        <v>12.679386485</v>
      </c>
      <c r="AG382" s="49">
        <v>27.673571497299999</v>
      </c>
      <c r="AH382" s="49">
        <v>30.7248003688</v>
      </c>
      <c r="AI382" s="49">
        <v>39.988674123300001</v>
      </c>
      <c r="AJ382" s="49">
        <v>5.3235144180400003</v>
      </c>
      <c r="AK382" s="49">
        <v>42.967210204499999</v>
      </c>
      <c r="AL382" s="49">
        <v>38.758400586100002</v>
      </c>
      <c r="AM382" s="49">
        <v>34.935568852300001</v>
      </c>
      <c r="AN382" s="49">
        <v>69.913567416099994</v>
      </c>
      <c r="AO382" s="49">
        <v>21.3524664778</v>
      </c>
      <c r="AP382" s="49">
        <v>27.532365130500001</v>
      </c>
      <c r="AQ382" s="49">
        <v>8.61</v>
      </c>
      <c r="AR382" s="49">
        <v>23.472976607700001</v>
      </c>
      <c r="AS382" s="49">
        <v>10.0020881864</v>
      </c>
      <c r="AT382" s="49">
        <v>20.633765298099998</v>
      </c>
      <c r="AU382" s="49">
        <v>9.0883667373300003</v>
      </c>
      <c r="AV382" s="49">
        <v>41.802097313099999</v>
      </c>
      <c r="AW382" s="49">
        <v>24.3644602241</v>
      </c>
      <c r="AX382" s="49">
        <v>24.370784179899999</v>
      </c>
      <c r="AY382" s="49">
        <v>16.8428629844</v>
      </c>
      <c r="AZ382" s="49">
        <v>11.9201814808</v>
      </c>
      <c r="BA382" s="49">
        <v>3.4447397602200001</v>
      </c>
      <c r="BB382" s="49">
        <v>14.639387987499999</v>
      </c>
      <c r="BC382" s="49">
        <v>24.9064771904</v>
      </c>
      <c r="BD382" s="49">
        <v>26.944675915200001</v>
      </c>
      <c r="BE382" s="49">
        <v>39.371233687199997</v>
      </c>
      <c r="BF382" s="49">
        <v>31.837291515</v>
      </c>
      <c r="BG382" s="49">
        <v>4.62</v>
      </c>
      <c r="BH382" s="49">
        <v>15.12</v>
      </c>
      <c r="BI382" s="49">
        <v>8.4663183640900002</v>
      </c>
      <c r="BJ382" s="49">
        <v>25.423193596200001</v>
      </c>
      <c r="BK382" s="49">
        <v>16.7716159796</v>
      </c>
      <c r="BL382" s="49">
        <v>30.308952360500001</v>
      </c>
      <c r="BM382" s="49">
        <v>17.5307688149</v>
      </c>
      <c r="BN382" s="49">
        <v>9.5563317694399998</v>
      </c>
      <c r="BO382" s="49">
        <v>12.81</v>
      </c>
      <c r="BP382" s="49">
        <v>19.079999999999998</v>
      </c>
      <c r="BQ382" s="49">
        <v>6.4993299382199998</v>
      </c>
      <c r="BR382" s="49">
        <v>36.912232722399999</v>
      </c>
      <c r="BS382" s="49">
        <v>23.36</v>
      </c>
      <c r="BT382">
        <v>4.4608307282800004</v>
      </c>
    </row>
    <row r="383" spans="1:72" x14ac:dyDescent="0.3">
      <c r="A383" s="48">
        <v>44204</v>
      </c>
      <c r="B383" s="51">
        <v>125076</v>
      </c>
      <c r="C383" s="49">
        <v>83.496010757099995</v>
      </c>
      <c r="D383" s="49">
        <v>20.748475750200001</v>
      </c>
      <c r="E383" s="49">
        <v>25.998347707200001</v>
      </c>
      <c r="F383" s="49">
        <v>21.485420320399999</v>
      </c>
      <c r="G383" s="49">
        <v>21.4774924297</v>
      </c>
      <c r="H383" s="49">
        <v>15.8336595266</v>
      </c>
      <c r="I383" s="49">
        <v>19.109810984100001</v>
      </c>
      <c r="J383" s="49">
        <v>34.965166984100001</v>
      </c>
      <c r="K383" s="49">
        <v>31.922139742399999</v>
      </c>
      <c r="L383" s="49">
        <v>69.697575960999998</v>
      </c>
      <c r="M383" s="49">
        <v>21.653958794499999</v>
      </c>
      <c r="N383" s="49">
        <v>10.821736254099999</v>
      </c>
      <c r="O383" s="49">
        <v>43.7289230871</v>
      </c>
      <c r="P383" s="49">
        <v>25.1894015142</v>
      </c>
      <c r="Q383" s="49">
        <v>21.318289260099998</v>
      </c>
      <c r="R383" s="49">
        <v>38.149035143600003</v>
      </c>
      <c r="S383" s="49">
        <v>15.62</v>
      </c>
      <c r="T383" s="49">
        <v>18.946561165799999</v>
      </c>
      <c r="U383" s="49">
        <v>24.438862230800002</v>
      </c>
      <c r="V383" s="49">
        <v>19.535162021600001</v>
      </c>
      <c r="W383" s="49">
        <v>14.89</v>
      </c>
      <c r="X383" s="49">
        <v>40.2850721374</v>
      </c>
      <c r="Y383" s="49">
        <v>27.5780552722</v>
      </c>
      <c r="Z383" s="49">
        <v>21.98</v>
      </c>
      <c r="AA383" s="49">
        <v>33.431395223000003</v>
      </c>
      <c r="AB383" s="49">
        <v>9.0229295360599995</v>
      </c>
      <c r="AC383" s="49">
        <v>28.000980158400001</v>
      </c>
      <c r="AD383" s="49">
        <v>42.334600069499999</v>
      </c>
      <c r="AE383" s="49">
        <v>23.087758835599999</v>
      </c>
      <c r="AF383" s="49">
        <v>12.787254428800001</v>
      </c>
      <c r="AG383" s="49">
        <v>27.723076991900001</v>
      </c>
      <c r="AH383" s="49">
        <v>31.409946510800001</v>
      </c>
      <c r="AI383" s="49">
        <v>40.781076421599998</v>
      </c>
      <c r="AJ383" s="49">
        <v>5.6315117173699996</v>
      </c>
      <c r="AK383" s="49">
        <v>45.169485334100003</v>
      </c>
      <c r="AL383" s="49">
        <v>39.626653387700003</v>
      </c>
      <c r="AM383" s="49">
        <v>35.718877571</v>
      </c>
      <c r="AN383" s="49">
        <v>70.590055447500006</v>
      </c>
      <c r="AO383" s="49">
        <v>21.0036811688</v>
      </c>
      <c r="AP383" s="49">
        <v>27.8369641301</v>
      </c>
      <c r="AQ383" s="49">
        <v>8.81</v>
      </c>
      <c r="AR383" s="49">
        <v>23.822722959899998</v>
      </c>
      <c r="AS383" s="49">
        <v>10.1759001454</v>
      </c>
      <c r="AT383" s="49">
        <v>21.558527888499999</v>
      </c>
      <c r="AU383" s="49">
        <v>9.3568414659000005</v>
      </c>
      <c r="AV383" s="49">
        <v>42.327473447199999</v>
      </c>
      <c r="AW383" s="49">
        <v>25.0747245411</v>
      </c>
      <c r="AX383" s="49">
        <v>24.617698703799999</v>
      </c>
      <c r="AY383" s="49">
        <v>16.886474747699999</v>
      </c>
      <c r="AZ383" s="49">
        <v>11.962875540500001</v>
      </c>
      <c r="BA383" s="49">
        <v>3.5466003445299998</v>
      </c>
      <c r="BB383" s="49">
        <v>14.464170896100001</v>
      </c>
      <c r="BC383" s="49">
        <v>25.454791427100002</v>
      </c>
      <c r="BD383" s="49">
        <v>26.630377993100002</v>
      </c>
      <c r="BE383" s="49">
        <v>40.251424543299997</v>
      </c>
      <c r="BF383" s="49">
        <v>33.5566420233</v>
      </c>
      <c r="BG383" s="49">
        <v>4.82</v>
      </c>
      <c r="BH383" s="49">
        <v>15.53</v>
      </c>
      <c r="BI383" s="49">
        <v>8.5720372198400003</v>
      </c>
      <c r="BJ383" s="49">
        <v>26.4456481213</v>
      </c>
      <c r="BK383" s="49">
        <v>17.028747579699999</v>
      </c>
      <c r="BL383" s="49">
        <v>30.763359442399999</v>
      </c>
      <c r="BM383" s="49">
        <v>17.999756744599999</v>
      </c>
      <c r="BN383" s="49">
        <v>9.3320505136200005</v>
      </c>
      <c r="BO383" s="49">
        <v>12.94</v>
      </c>
      <c r="BP383" s="49">
        <v>19.510000000000002</v>
      </c>
      <c r="BQ383" s="49">
        <v>6.7549215650000001</v>
      </c>
      <c r="BR383" s="49">
        <v>38.6818007591</v>
      </c>
      <c r="BS383" s="49">
        <v>23.51</v>
      </c>
      <c r="BT383">
        <v>4.4515566519199998</v>
      </c>
    </row>
    <row r="384" spans="1:72" x14ac:dyDescent="0.3">
      <c r="A384" s="48">
        <v>44203</v>
      </c>
      <c r="B384" s="51">
        <v>122385</v>
      </c>
      <c r="C384" s="49">
        <v>83.757959026199998</v>
      </c>
      <c r="D384" s="49">
        <v>20.668468774299999</v>
      </c>
      <c r="E384" s="49">
        <v>26.0062692025</v>
      </c>
      <c r="F384" s="49">
        <v>21.526228336199999</v>
      </c>
      <c r="G384" s="49">
        <v>21.664253233499998</v>
      </c>
      <c r="H384" s="49">
        <v>15.3738799396</v>
      </c>
      <c r="I384" s="49">
        <v>18.832415418699998</v>
      </c>
      <c r="J384" s="49">
        <v>34.763056192299999</v>
      </c>
      <c r="K384" s="49">
        <v>30.945676348300001</v>
      </c>
      <c r="L384" s="49">
        <v>65.289940523499993</v>
      </c>
      <c r="M384" s="49">
        <v>21.1481081178</v>
      </c>
      <c r="N384" s="49">
        <v>10.8485006472</v>
      </c>
      <c r="O384" s="49">
        <v>41.2351373196</v>
      </c>
      <c r="P384" s="49">
        <v>25.570272190000001</v>
      </c>
      <c r="Q384" s="49">
        <v>20.6742894068</v>
      </c>
      <c r="R384" s="49">
        <v>36.068983343500001</v>
      </c>
      <c r="S384" s="49">
        <v>14.925000000000001</v>
      </c>
      <c r="T384" s="49">
        <v>19.0937339631</v>
      </c>
      <c r="U384" s="49">
        <v>23.748220181499999</v>
      </c>
      <c r="V384" s="49">
        <v>19.568413361200001</v>
      </c>
      <c r="W384" s="49">
        <v>14.805999999999999</v>
      </c>
      <c r="X384" s="49">
        <v>39.256707365899999</v>
      </c>
      <c r="Y384" s="49">
        <v>26.747112863600002</v>
      </c>
      <c r="Z384" s="49">
        <v>21.93</v>
      </c>
      <c r="AA384" s="49">
        <v>31.6514172276</v>
      </c>
      <c r="AB384" s="49">
        <v>8.4430953757099996</v>
      </c>
      <c r="AC384" s="49">
        <v>26.901214885800002</v>
      </c>
      <c r="AD384" s="49">
        <v>40.975855454700003</v>
      </c>
      <c r="AE384" s="49">
        <v>22.505481491000001</v>
      </c>
      <c r="AF384" s="49">
        <v>12.3852011837</v>
      </c>
      <c r="AG384" s="49">
        <v>25.9903846799</v>
      </c>
      <c r="AH384" s="49">
        <v>30.520146326399999</v>
      </c>
      <c r="AI384" s="49">
        <v>39.140987943699997</v>
      </c>
      <c r="AJ384" s="49">
        <v>5.4333488664300003</v>
      </c>
      <c r="AK384" s="49">
        <v>43.478942184799998</v>
      </c>
      <c r="AL384" s="49">
        <v>40.049775204200003</v>
      </c>
      <c r="AM384" s="49">
        <v>35.5069234471</v>
      </c>
      <c r="AN384" s="49">
        <v>65.991897668999997</v>
      </c>
      <c r="AO384" s="49">
        <v>21.156806426399999</v>
      </c>
      <c r="AP384" s="49">
        <v>27.2023828809</v>
      </c>
      <c r="AQ384" s="49">
        <v>8.8800000000000008</v>
      </c>
      <c r="AR384" s="49">
        <v>23.1432157614</v>
      </c>
      <c r="AS384" s="49">
        <v>10.3497121044</v>
      </c>
      <c r="AT384" s="49">
        <v>20.8071582838</v>
      </c>
      <c r="AU384" s="49">
        <v>9.0883667373300003</v>
      </c>
      <c r="AV384" s="49">
        <v>40.939687432600003</v>
      </c>
      <c r="AW384" s="49">
        <v>24.141006281599999</v>
      </c>
      <c r="AX384" s="49">
        <v>24.492638100800001</v>
      </c>
      <c r="AY384" s="49">
        <v>16.188686534999999</v>
      </c>
      <c r="AZ384" s="49">
        <v>11.8177157374</v>
      </c>
      <c r="BA384" s="49">
        <v>3.4725199195799998</v>
      </c>
      <c r="BB384" s="49">
        <v>14.5342577327</v>
      </c>
      <c r="BC384" s="49">
        <v>24.042185258100002</v>
      </c>
      <c r="BD384" s="49">
        <v>25.339208151000001</v>
      </c>
      <c r="BE384" s="49">
        <v>38.273467563300002</v>
      </c>
      <c r="BF384" s="49">
        <v>32.452740844700003</v>
      </c>
      <c r="BG384" s="49">
        <v>4.62</v>
      </c>
      <c r="BH384" s="49">
        <v>15.08</v>
      </c>
      <c r="BI384" s="49">
        <v>8.5015579826700005</v>
      </c>
      <c r="BJ384" s="49">
        <v>25.2389675557</v>
      </c>
      <c r="BK384" s="49">
        <v>15.925570069700001</v>
      </c>
      <c r="BL384" s="49">
        <v>29.218375364100002</v>
      </c>
      <c r="BM384" s="49">
        <v>16.8366666788</v>
      </c>
      <c r="BN384" s="49">
        <v>9.1467746936100003</v>
      </c>
      <c r="BO384" s="49">
        <v>12.6</v>
      </c>
      <c r="BP384" s="49">
        <v>19.559999999999999</v>
      </c>
      <c r="BQ384" s="49">
        <v>6.4080472143699998</v>
      </c>
      <c r="BR384" s="49">
        <v>36.653971441400003</v>
      </c>
      <c r="BS384" s="49">
        <v>23.4</v>
      </c>
      <c r="BT384">
        <v>4.3124455065499996</v>
      </c>
    </row>
    <row r="385" spans="1:72" x14ac:dyDescent="0.3">
      <c r="A385" s="48">
        <v>44202</v>
      </c>
      <c r="B385" s="51">
        <v>119100</v>
      </c>
      <c r="C385" s="49">
        <v>78.265231259700002</v>
      </c>
      <c r="D385" s="49">
        <v>20.048414710999999</v>
      </c>
      <c r="E385" s="49">
        <v>24.9923177989</v>
      </c>
      <c r="F385" s="49">
        <v>20.880101419300001</v>
      </c>
      <c r="G385" s="49">
        <v>21.065062321500001</v>
      </c>
      <c r="H385" s="49">
        <v>15.3738799396</v>
      </c>
      <c r="I385" s="49">
        <v>18.2197065324</v>
      </c>
      <c r="J385" s="49">
        <v>33.3834303525</v>
      </c>
      <c r="K385" s="49">
        <v>31.192073653400001</v>
      </c>
      <c r="L385" s="49">
        <v>62.541303724999999</v>
      </c>
      <c r="M385" s="49">
        <v>20.952867505699999</v>
      </c>
      <c r="N385" s="49">
        <v>10.4470347515</v>
      </c>
      <c r="O385" s="49">
        <v>39.7154866176</v>
      </c>
      <c r="P385" s="49">
        <v>24.2285686729</v>
      </c>
      <c r="Q385" s="49">
        <v>21.090995194200001</v>
      </c>
      <c r="R385" s="49">
        <v>35.210408770599997</v>
      </c>
      <c r="S385" s="49">
        <v>14.85</v>
      </c>
      <c r="T385" s="49">
        <v>18.567010267600001</v>
      </c>
      <c r="U385" s="49">
        <v>23.866615961400001</v>
      </c>
      <c r="V385" s="49">
        <v>18.822633315699999</v>
      </c>
      <c r="W385" s="49">
        <v>14.526</v>
      </c>
      <c r="X385" s="49">
        <v>40.240360625599997</v>
      </c>
      <c r="Y385" s="49">
        <v>26.193151257899999</v>
      </c>
      <c r="Z385" s="49">
        <v>21.2</v>
      </c>
      <c r="AA385" s="49">
        <v>31.660885195599999</v>
      </c>
      <c r="AB385" s="49">
        <v>8.5555122027199992</v>
      </c>
      <c r="AC385" s="49">
        <v>24.998142805400001</v>
      </c>
      <c r="AD385" s="49">
        <v>41.0826139602</v>
      </c>
      <c r="AE385" s="49">
        <v>21.729111698299999</v>
      </c>
      <c r="AF385" s="49">
        <v>12.3655888303</v>
      </c>
      <c r="AG385" s="49">
        <v>26.069593471299999</v>
      </c>
      <c r="AH385" s="49">
        <v>31.125210451800001</v>
      </c>
      <c r="AI385" s="49">
        <v>39.491119191800003</v>
      </c>
      <c r="AJ385" s="49">
        <v>5.55547248387</v>
      </c>
      <c r="AK385" s="49">
        <v>45.087242694399997</v>
      </c>
      <c r="AL385" s="49">
        <v>38.564531276899999</v>
      </c>
      <c r="AM385" s="49">
        <v>33.359736018299998</v>
      </c>
      <c r="AN385" s="49">
        <v>67.070356849500001</v>
      </c>
      <c r="AO385" s="49">
        <v>20.6463889011</v>
      </c>
      <c r="AP385" s="49">
        <v>27.769275463500001</v>
      </c>
      <c r="AQ385" s="49">
        <v>8.91</v>
      </c>
      <c r="AR385" s="49">
        <v>23.4230128431</v>
      </c>
      <c r="AS385" s="49">
        <v>9.9151822069000008</v>
      </c>
      <c r="AT385" s="49">
        <v>20.8071582838</v>
      </c>
      <c r="AU385" s="49">
        <v>9.1579712965900004</v>
      </c>
      <c r="AV385" s="49">
        <v>40.4959924829</v>
      </c>
      <c r="AW385" s="49">
        <v>25.002900059600002</v>
      </c>
      <c r="AX385" s="49">
        <v>22.619935737500001</v>
      </c>
      <c r="AY385" s="49">
        <v>16.555025346699999</v>
      </c>
      <c r="AZ385" s="49">
        <v>11.783560489599999</v>
      </c>
      <c r="BA385" s="49">
        <v>3.4447397602200001</v>
      </c>
      <c r="BB385" s="49">
        <v>13.772063384999999</v>
      </c>
      <c r="BC385" s="49">
        <v>23.879875103700002</v>
      </c>
      <c r="BD385" s="49">
        <v>25.279746381900001</v>
      </c>
      <c r="BE385" s="49">
        <v>38.965752506299999</v>
      </c>
      <c r="BF385" s="49">
        <v>32.1596697353</v>
      </c>
      <c r="BG385" s="49">
        <v>4.5199999999999996</v>
      </c>
      <c r="BH385" s="49">
        <v>15.51</v>
      </c>
      <c r="BI385" s="49">
        <v>8.5367976012500009</v>
      </c>
      <c r="BJ385" s="49">
        <v>24.9810510989</v>
      </c>
      <c r="BK385" s="49">
        <v>15.212237243600001</v>
      </c>
      <c r="BL385" s="49">
        <v>29.6273417377</v>
      </c>
      <c r="BM385" s="49">
        <v>16.817907161600001</v>
      </c>
      <c r="BN385" s="49">
        <v>8.9810015914800001</v>
      </c>
      <c r="BO385" s="49">
        <v>12.48</v>
      </c>
      <c r="BP385" s="49">
        <v>20.3</v>
      </c>
      <c r="BQ385" s="49">
        <v>6.4719451210600001</v>
      </c>
      <c r="BR385" s="49">
        <v>37.1322330729</v>
      </c>
      <c r="BS385" s="49">
        <v>23.23</v>
      </c>
      <c r="BT385">
        <v>4.5164751864300001</v>
      </c>
    </row>
    <row r="386" spans="1:72" x14ac:dyDescent="0.3">
      <c r="A386" s="48">
        <v>44201</v>
      </c>
      <c r="B386" s="51">
        <v>119376</v>
      </c>
      <c r="C386" s="49">
        <v>76.128715690299998</v>
      </c>
      <c r="D386" s="49">
        <v>20.0284129671</v>
      </c>
      <c r="E386" s="49">
        <v>24.318990695</v>
      </c>
      <c r="F386" s="49">
        <v>20.676061340299999</v>
      </c>
      <c r="G386" s="49">
        <v>20.426962908699998</v>
      </c>
      <c r="H386" s="49">
        <v>15.1439901461</v>
      </c>
      <c r="I386" s="49">
        <v>18.625130820300001</v>
      </c>
      <c r="J386" s="49">
        <v>32.689223719799998</v>
      </c>
      <c r="K386" s="49">
        <v>31.675742437299998</v>
      </c>
      <c r="L386" s="49">
        <v>66.143981242999999</v>
      </c>
      <c r="M386" s="49">
        <v>21.0771115316</v>
      </c>
      <c r="N386" s="49">
        <v>10.223998142799999</v>
      </c>
      <c r="O386" s="49">
        <v>38.575748591</v>
      </c>
      <c r="P386" s="49">
        <v>23.085956645500001</v>
      </c>
      <c r="Q386" s="49">
        <v>21.5929362563</v>
      </c>
      <c r="R386" s="49">
        <v>36.998368190299999</v>
      </c>
      <c r="S386" s="49">
        <v>15.7425</v>
      </c>
      <c r="T386" s="49">
        <v>18.1797134326</v>
      </c>
      <c r="U386" s="49">
        <v>24.626322215599998</v>
      </c>
      <c r="V386" s="49">
        <v>18.8796356121</v>
      </c>
      <c r="W386" s="49">
        <v>14.757999999999999</v>
      </c>
      <c r="X386" s="49">
        <v>40.732187255500001</v>
      </c>
      <c r="Y386" s="49">
        <v>26.627087848999999</v>
      </c>
      <c r="Z386" s="49">
        <v>21.31</v>
      </c>
      <c r="AA386" s="49">
        <v>32.408854672399997</v>
      </c>
      <c r="AB386" s="49">
        <v>8.3661785993399995</v>
      </c>
      <c r="AC386" s="49">
        <v>24.749500222000002</v>
      </c>
      <c r="AD386" s="49">
        <v>41.208783103000002</v>
      </c>
      <c r="AE386" s="49">
        <v>22.108054097099998</v>
      </c>
      <c r="AF386" s="49">
        <v>12.7970606055</v>
      </c>
      <c r="AG386" s="49">
        <v>27.356736331600001</v>
      </c>
      <c r="AH386" s="49">
        <v>31.285374484999998</v>
      </c>
      <c r="AI386" s="49">
        <v>39.795180538799997</v>
      </c>
      <c r="AJ386" s="49">
        <v>5.5716020182500001</v>
      </c>
      <c r="AK386" s="49">
        <v>46.595024422100003</v>
      </c>
      <c r="AL386" s="49">
        <v>37.631936252700001</v>
      </c>
      <c r="AM386" s="49">
        <v>32.060365085000001</v>
      </c>
      <c r="AN386" s="49">
        <v>72.060681602599999</v>
      </c>
      <c r="AO386" s="49">
        <v>19.8722556542</v>
      </c>
      <c r="AP386" s="49">
        <v>27.904652796699999</v>
      </c>
      <c r="AQ386" s="49">
        <v>8.57</v>
      </c>
      <c r="AR386" s="49">
        <v>24.742056228500001</v>
      </c>
      <c r="AS386" s="49">
        <v>9.5280555709300003</v>
      </c>
      <c r="AT386" s="49">
        <v>21.751186761500001</v>
      </c>
      <c r="AU386" s="49">
        <v>9.6650902283200004</v>
      </c>
      <c r="AV386" s="49">
        <v>41.967317252500003</v>
      </c>
      <c r="AW386" s="49">
        <v>25.034822051399999</v>
      </c>
      <c r="AX386" s="49">
        <v>21.741304834099999</v>
      </c>
      <c r="AY386" s="49">
        <v>16.659693578599999</v>
      </c>
      <c r="AZ386" s="49">
        <v>12.133651779499999</v>
      </c>
      <c r="BA386" s="49">
        <v>3.5280802382899998</v>
      </c>
      <c r="BB386" s="49">
        <v>13.228890401599999</v>
      </c>
      <c r="BC386" s="49">
        <v>24.460064895999999</v>
      </c>
      <c r="BD386" s="49">
        <v>25.3307136126</v>
      </c>
      <c r="BE386" s="49">
        <v>41.2107336786</v>
      </c>
      <c r="BF386" s="49">
        <v>33.380799357699999</v>
      </c>
      <c r="BG386" s="49">
        <v>4.67</v>
      </c>
      <c r="BH386" s="49">
        <v>16.22</v>
      </c>
      <c r="BI386" s="49">
        <v>8.6689461709300009</v>
      </c>
      <c r="BJ386" s="49">
        <v>25.745589167199999</v>
      </c>
      <c r="BK386" s="49">
        <v>15.419601437200001</v>
      </c>
      <c r="BL386" s="49">
        <v>30.727006875899999</v>
      </c>
      <c r="BM386" s="49">
        <v>17.4651105047</v>
      </c>
      <c r="BN386" s="49">
        <v>9.0882665399100002</v>
      </c>
      <c r="BO386" s="49">
        <v>13.02</v>
      </c>
      <c r="BP386" s="49">
        <v>20.23</v>
      </c>
      <c r="BQ386" s="49">
        <v>6.7184084754600004</v>
      </c>
      <c r="BR386" s="49">
        <v>38.930496807499999</v>
      </c>
      <c r="BS386" s="49">
        <v>23.95</v>
      </c>
      <c r="BT386">
        <v>4.5164751864300001</v>
      </c>
    </row>
    <row r="387" spans="1:72" x14ac:dyDescent="0.3">
      <c r="A387" s="48">
        <v>44200</v>
      </c>
      <c r="B387" s="51">
        <v>118854</v>
      </c>
      <c r="C387" s="49">
        <v>74.868089645599994</v>
      </c>
      <c r="D387" s="49">
        <v>19.275013944000001</v>
      </c>
      <c r="E387" s="49">
        <v>24.477420601799999</v>
      </c>
      <c r="F387" s="49">
        <v>20.063941103200001</v>
      </c>
      <c r="G387" s="49">
        <v>20.552267884100001</v>
      </c>
      <c r="H387" s="49">
        <v>14.8278916801</v>
      </c>
      <c r="I387" s="49">
        <v>18.588551185299998</v>
      </c>
      <c r="J387" s="49">
        <v>33.031933323300002</v>
      </c>
      <c r="K387" s="49">
        <v>32.515318439700003</v>
      </c>
      <c r="L387" s="49">
        <v>66.536643642800001</v>
      </c>
      <c r="M387" s="49">
        <v>20.775376040200001</v>
      </c>
      <c r="N387" s="49">
        <v>10.304291321899999</v>
      </c>
      <c r="O387" s="49">
        <v>36.344979291199998</v>
      </c>
      <c r="P387" s="49">
        <v>22.540619086900001</v>
      </c>
      <c r="Q387" s="49">
        <v>21.545583325900001</v>
      </c>
      <c r="R387" s="49">
        <v>37.361270844800003</v>
      </c>
      <c r="S387" s="49">
        <v>15.6325</v>
      </c>
      <c r="T387" s="49">
        <v>18.267049003699999</v>
      </c>
      <c r="U387" s="49">
        <v>24.695386420599998</v>
      </c>
      <c r="V387" s="49">
        <v>18.820258219999999</v>
      </c>
      <c r="W387" s="49">
        <v>14.96</v>
      </c>
      <c r="X387" s="49">
        <v>41.080937047600003</v>
      </c>
      <c r="Y387" s="49">
        <v>27.134885987600001</v>
      </c>
      <c r="Z387" s="49">
        <v>21.48</v>
      </c>
      <c r="AA387" s="49">
        <v>31.367378185700002</v>
      </c>
      <c r="AB387" s="49">
        <v>8.3661785993399995</v>
      </c>
      <c r="AC387" s="49">
        <v>24.806879279699999</v>
      </c>
      <c r="AD387" s="49">
        <v>41.305836289799998</v>
      </c>
      <c r="AE387" s="49">
        <v>22.2929040478</v>
      </c>
      <c r="AF387" s="49">
        <v>13.0127964931</v>
      </c>
      <c r="AG387" s="49">
        <v>27.4854506177</v>
      </c>
      <c r="AH387" s="49">
        <v>32.210766676799999</v>
      </c>
      <c r="AI387" s="49">
        <v>40.154525767099997</v>
      </c>
      <c r="AJ387" s="49">
        <v>5.6568581285399997</v>
      </c>
      <c r="AK387" s="49">
        <v>46.238639650099998</v>
      </c>
      <c r="AL387" s="49">
        <v>38.348652799100002</v>
      </c>
      <c r="AM387" s="49">
        <v>31.489010490199998</v>
      </c>
      <c r="AN387" s="49">
        <v>73.707782896400005</v>
      </c>
      <c r="AO387" s="49">
        <v>19.8637486955</v>
      </c>
      <c r="AP387" s="49">
        <v>28.006185796499999</v>
      </c>
      <c r="AQ387" s="49">
        <v>8.3699999999999992</v>
      </c>
      <c r="AR387" s="49">
        <v>25.181737356900001</v>
      </c>
      <c r="AS387" s="49">
        <v>9.3226414375599997</v>
      </c>
      <c r="AT387" s="49">
        <v>21.7222879306</v>
      </c>
      <c r="AU387" s="49">
        <v>9.4761635674800004</v>
      </c>
      <c r="AV387" s="49">
        <v>42.164810510099997</v>
      </c>
      <c r="AW387" s="49">
        <v>25.154529520600001</v>
      </c>
      <c r="AX387" s="49">
        <v>21.324436157400001</v>
      </c>
      <c r="AY387" s="49">
        <v>16.824377897800002</v>
      </c>
      <c r="AZ387" s="49">
        <v>12.210501087000001</v>
      </c>
      <c r="BA387" s="49">
        <v>3.6114207163600001</v>
      </c>
      <c r="BB387" s="49">
        <v>13.0887167285</v>
      </c>
      <c r="BC387" s="49">
        <v>24.8652768145</v>
      </c>
      <c r="BD387" s="49">
        <v>24.217929077600001</v>
      </c>
      <c r="BE387" s="49">
        <v>41.1909541088</v>
      </c>
      <c r="BF387" s="49">
        <v>33.214725729000001</v>
      </c>
      <c r="BG387" s="49">
        <v>4.7</v>
      </c>
      <c r="BH387" s="49">
        <v>16.170000000000002</v>
      </c>
      <c r="BI387" s="49">
        <v>8.84514426384</v>
      </c>
      <c r="BJ387" s="49">
        <v>26.2522107787</v>
      </c>
      <c r="BK387" s="49">
        <v>15.635260198599999</v>
      </c>
      <c r="BL387" s="49">
        <v>31.317736082300001</v>
      </c>
      <c r="BM387" s="49">
        <v>17.568287849200001</v>
      </c>
      <c r="BN387" s="49">
        <v>9.1272719757100003</v>
      </c>
      <c r="BO387" s="49">
        <v>13.25</v>
      </c>
      <c r="BP387" s="49">
        <v>20.170000000000002</v>
      </c>
      <c r="BQ387" s="49">
        <v>6.7914346545399997</v>
      </c>
      <c r="BR387" s="49">
        <v>39.887020070600002</v>
      </c>
      <c r="BS387" s="49">
        <v>23.96</v>
      </c>
      <c r="BT387">
        <v>4.6741344845099997</v>
      </c>
    </row>
    <row r="388" spans="1:72" x14ac:dyDescent="0.3">
      <c r="A388" s="48">
        <v>44196</v>
      </c>
      <c r="B388" s="51">
        <v>119017</v>
      </c>
      <c r="C388" s="49">
        <v>71.585550399100001</v>
      </c>
      <c r="D388" s="49">
        <v>18.894980808500002</v>
      </c>
      <c r="E388" s="49">
        <v>25.0438075187</v>
      </c>
      <c r="F388" s="49">
        <v>19.6218542654</v>
      </c>
      <c r="G388" s="49">
        <v>21.10437194</v>
      </c>
      <c r="H388" s="49">
        <v>14.9907302838</v>
      </c>
      <c r="I388" s="49">
        <v>18.723469060199999</v>
      </c>
      <c r="J388" s="49">
        <v>34.095211836700003</v>
      </c>
      <c r="K388" s="49">
        <v>33.464404355399999</v>
      </c>
      <c r="L388" s="49">
        <v>67.685181162099994</v>
      </c>
      <c r="M388" s="49">
        <v>20.997240372099998</v>
      </c>
      <c r="N388" s="49">
        <v>10.464877680200001</v>
      </c>
      <c r="O388" s="49">
        <v>36.890494927799999</v>
      </c>
      <c r="P388" s="49">
        <v>21.164290962999999</v>
      </c>
      <c r="Q388" s="49">
        <v>21.933877355100002</v>
      </c>
      <c r="R388" s="49">
        <v>38.538491650899999</v>
      </c>
      <c r="S388" s="49">
        <v>15.525</v>
      </c>
      <c r="T388" s="49">
        <v>18.731465503799999</v>
      </c>
      <c r="U388" s="49">
        <v>24.705252735599998</v>
      </c>
      <c r="V388" s="49">
        <v>17.986599634000001</v>
      </c>
      <c r="W388" s="49">
        <v>14.038</v>
      </c>
      <c r="X388" s="49">
        <v>41.581705979799999</v>
      </c>
      <c r="Y388" s="49">
        <v>27.356470629899999</v>
      </c>
      <c r="Z388" s="49">
        <v>22.04</v>
      </c>
      <c r="AA388" s="49">
        <v>32.427790608599999</v>
      </c>
      <c r="AB388" s="49">
        <v>8.44573808088</v>
      </c>
      <c r="AC388" s="49">
        <v>25.3137276227</v>
      </c>
      <c r="AD388" s="49">
        <v>43.130436201099997</v>
      </c>
      <c r="AE388" s="49">
        <v>21.941689141600001</v>
      </c>
      <c r="AF388" s="49">
        <v>13.2089200273</v>
      </c>
      <c r="AG388" s="49">
        <v>28.435956114500001</v>
      </c>
      <c r="AH388" s="49">
        <v>32.922606824299997</v>
      </c>
      <c r="AI388" s="49">
        <v>40.486229054799999</v>
      </c>
      <c r="AJ388" s="49">
        <v>5.7559395540100002</v>
      </c>
      <c r="AK388" s="49" t="s">
        <v>104</v>
      </c>
      <c r="AL388" s="49">
        <v>38.711328641800002</v>
      </c>
      <c r="AM388" s="49">
        <v>29.3510384581</v>
      </c>
      <c r="AN388" s="49">
        <v>74.129362394200001</v>
      </c>
      <c r="AO388" s="49">
        <v>20.050901788099999</v>
      </c>
      <c r="AP388" s="49">
        <v>28.200790712900002</v>
      </c>
      <c r="AQ388" s="49">
        <v>8.85</v>
      </c>
      <c r="AR388" s="49">
        <v>24.931918533899999</v>
      </c>
      <c r="AS388" s="49">
        <v>8.8960120836400005</v>
      </c>
      <c r="AT388" s="49">
        <v>22.666316408299998</v>
      </c>
      <c r="AU388" s="49">
        <v>9.8440733806999994</v>
      </c>
      <c r="AV388" s="49" t="s">
        <v>104</v>
      </c>
      <c r="AW388" s="49">
        <v>25.9765208088</v>
      </c>
      <c r="AX388" s="49">
        <v>20.429771843400001</v>
      </c>
      <c r="AY388" s="49">
        <v>16.901790679600001</v>
      </c>
      <c r="AZ388" s="49">
        <v>12.3898161379</v>
      </c>
      <c r="BA388" s="49">
        <v>3.7040212475500001</v>
      </c>
      <c r="BB388" s="49">
        <v>12.7996085277</v>
      </c>
      <c r="BC388" s="49">
        <v>24.883695538000001</v>
      </c>
      <c r="BD388" s="49">
        <v>23.317508003499999</v>
      </c>
      <c r="BE388" s="49">
        <v>41.537096580300002</v>
      </c>
      <c r="BF388" s="49">
        <v>32.1596697353</v>
      </c>
      <c r="BG388" s="49">
        <v>4.63</v>
      </c>
      <c r="BH388" s="49">
        <v>16.16</v>
      </c>
      <c r="BI388" s="49">
        <v>8.9308340220600009</v>
      </c>
      <c r="BJ388" s="49">
        <v>27.154918377400001</v>
      </c>
      <c r="BK388" s="49">
        <v>15.8758026632</v>
      </c>
      <c r="BL388" s="49">
        <v>31.681517124599999</v>
      </c>
      <c r="BM388" s="49">
        <v>17.7746425383</v>
      </c>
      <c r="BN388" s="49">
        <v>9.2930450778299996</v>
      </c>
      <c r="BO388" s="49">
        <v>13.37</v>
      </c>
      <c r="BP388" s="49">
        <v>20.58</v>
      </c>
      <c r="BQ388" s="49">
        <v>7.1291807327900001</v>
      </c>
      <c r="BR388" s="49">
        <v>41.034847986300001</v>
      </c>
      <c r="BS388" s="49">
        <v>24.94</v>
      </c>
      <c r="BT388">
        <v>4.7297789426600003</v>
      </c>
    </row>
    <row r="389" spans="1:72" x14ac:dyDescent="0.3">
      <c r="A389" s="48">
        <v>44195</v>
      </c>
      <c r="B389" s="51">
        <v>119017</v>
      </c>
      <c r="C389" s="49">
        <v>71.585550399100001</v>
      </c>
      <c r="D389" s="49">
        <v>18.894980808500002</v>
      </c>
      <c r="E389" s="49">
        <v>25.0438075187</v>
      </c>
      <c r="F389" s="49">
        <v>19.6218542654</v>
      </c>
      <c r="G389" s="49">
        <v>21.10437194</v>
      </c>
      <c r="H389" s="49">
        <v>14.9907302838</v>
      </c>
      <c r="I389" s="49">
        <v>18.723469060199999</v>
      </c>
      <c r="J389" s="49">
        <v>34.095211836700003</v>
      </c>
      <c r="K389" s="49">
        <v>33.464404355399999</v>
      </c>
      <c r="L389" s="49">
        <v>67.685181162099994</v>
      </c>
      <c r="M389" s="49">
        <v>20.997240372099998</v>
      </c>
      <c r="N389" s="49">
        <v>10.464877680200001</v>
      </c>
      <c r="O389" s="49">
        <v>36.890494927799999</v>
      </c>
      <c r="P389" s="49">
        <v>21.164290962999999</v>
      </c>
      <c r="Q389" s="49">
        <v>21.933877355100002</v>
      </c>
      <c r="R389" s="49">
        <v>38.538491650899999</v>
      </c>
      <c r="S389" s="49">
        <v>15.525</v>
      </c>
      <c r="T389" s="49">
        <v>18.731465503799999</v>
      </c>
      <c r="U389" s="49">
        <v>24.705252735599998</v>
      </c>
      <c r="V389" s="49">
        <v>17.986599634000001</v>
      </c>
      <c r="W389" s="49">
        <v>14.038</v>
      </c>
      <c r="X389" s="49">
        <v>41.581705979799999</v>
      </c>
      <c r="Y389" s="49">
        <v>27.356470629899999</v>
      </c>
      <c r="Z389" s="49">
        <v>22.04</v>
      </c>
      <c r="AA389" s="49">
        <v>32.427790608599999</v>
      </c>
      <c r="AB389" s="49">
        <v>8.44573808088</v>
      </c>
      <c r="AC389" s="49">
        <v>25.3137276227</v>
      </c>
      <c r="AD389" s="49">
        <v>43.130436201099997</v>
      </c>
      <c r="AE389" s="49">
        <v>21.941689141600001</v>
      </c>
      <c r="AF389" s="49">
        <v>13.2089200273</v>
      </c>
      <c r="AG389" s="49">
        <v>28.435956114500001</v>
      </c>
      <c r="AH389" s="49">
        <v>32.922606824299997</v>
      </c>
      <c r="AI389" s="49">
        <v>40.486229054799999</v>
      </c>
      <c r="AJ389" s="49">
        <v>5.7559395540100002</v>
      </c>
      <c r="AK389" s="49">
        <v>47.846940159699997</v>
      </c>
      <c r="AL389" s="49">
        <v>38.711328641800002</v>
      </c>
      <c r="AM389" s="49">
        <v>29.3510384581</v>
      </c>
      <c r="AN389" s="49">
        <v>74.129362394200001</v>
      </c>
      <c r="AO389" s="49">
        <v>20.050901788099999</v>
      </c>
      <c r="AP389" s="49">
        <v>28.200790712900002</v>
      </c>
      <c r="AQ389" s="49">
        <v>8.85</v>
      </c>
      <c r="AR389" s="49">
        <v>24.931918533899999</v>
      </c>
      <c r="AS389" s="49">
        <v>8.8960120836400005</v>
      </c>
      <c r="AT389" s="49">
        <v>22.666316408299998</v>
      </c>
      <c r="AU389" s="49">
        <v>9.8440733806999994</v>
      </c>
      <c r="AV389" s="49">
        <v>43.794129885799997</v>
      </c>
      <c r="AW389" s="49">
        <v>25.9765208088</v>
      </c>
      <c r="AX389" s="49">
        <v>20.429771843400001</v>
      </c>
      <c r="AY389" s="49">
        <v>16.901790679600001</v>
      </c>
      <c r="AZ389" s="49">
        <v>12.3898161379</v>
      </c>
      <c r="BA389" s="49">
        <v>3.7040212475500001</v>
      </c>
      <c r="BB389" s="49">
        <v>12.7996085277</v>
      </c>
      <c r="BC389" s="49">
        <v>24.883695538000001</v>
      </c>
      <c r="BD389" s="49">
        <v>23.317508003499999</v>
      </c>
      <c r="BE389" s="49">
        <v>41.537096580300002</v>
      </c>
      <c r="BF389" s="49">
        <v>32.1596697353</v>
      </c>
      <c r="BG389" s="49">
        <v>4.63</v>
      </c>
      <c r="BH389" s="49">
        <v>16.16</v>
      </c>
      <c r="BI389" s="49">
        <v>8.9308340220600009</v>
      </c>
      <c r="BJ389" s="49">
        <v>27.154918377400001</v>
      </c>
      <c r="BK389" s="49">
        <v>15.8758026632</v>
      </c>
      <c r="BL389" s="49">
        <v>31.681517124599999</v>
      </c>
      <c r="BM389" s="49">
        <v>17.7746425383</v>
      </c>
      <c r="BN389" s="49">
        <v>9.2930450778299996</v>
      </c>
      <c r="BO389" s="49">
        <v>13.37</v>
      </c>
      <c r="BP389" s="49">
        <v>20.58</v>
      </c>
      <c r="BQ389" s="49">
        <v>7.1291807327900001</v>
      </c>
      <c r="BR389" s="49">
        <v>41.034847986300001</v>
      </c>
      <c r="BS389" s="49">
        <v>24.94</v>
      </c>
      <c r="BT389">
        <v>4.7297789426600003</v>
      </c>
    </row>
    <row r="390" spans="1:72" x14ac:dyDescent="0.3">
      <c r="A390" s="48">
        <v>44194</v>
      </c>
      <c r="B390" s="51">
        <v>119409</v>
      </c>
      <c r="C390" s="49">
        <v>71.274486829599994</v>
      </c>
      <c r="D390" s="49">
        <v>18.848310072499999</v>
      </c>
      <c r="E390" s="49">
        <v>25.4159412377</v>
      </c>
      <c r="F390" s="49">
        <v>19.499430218000001</v>
      </c>
      <c r="G390" s="49">
        <v>21.407640365100001</v>
      </c>
      <c r="H390" s="49">
        <v>15.2780925256</v>
      </c>
      <c r="I390" s="49">
        <v>18.6751348387</v>
      </c>
      <c r="J390" s="49">
        <v>34.3764094601</v>
      </c>
      <c r="K390" s="49">
        <v>33.382271920400001</v>
      </c>
      <c r="L390" s="49">
        <v>65.829851323200003</v>
      </c>
      <c r="M390" s="49">
        <v>21.307850436799999</v>
      </c>
      <c r="N390" s="49">
        <v>10.5897781811</v>
      </c>
      <c r="O390" s="49">
        <v>36.603125083499997</v>
      </c>
      <c r="P390" s="49">
        <v>21.207571721600001</v>
      </c>
      <c r="Q390" s="49">
        <v>21.763406805700001</v>
      </c>
      <c r="R390" s="49">
        <v>39.060717422000003</v>
      </c>
      <c r="S390" s="49">
        <v>14.76</v>
      </c>
      <c r="T390" s="49">
        <v>19.102998703899999</v>
      </c>
      <c r="U390" s="49">
        <v>24.961776925300001</v>
      </c>
      <c r="V390" s="49">
        <v>18.288236786199999</v>
      </c>
      <c r="W390" s="49">
        <v>13.564</v>
      </c>
      <c r="X390" s="49">
        <v>40.419206672800001</v>
      </c>
      <c r="Y390" s="49">
        <v>27.753476447299999</v>
      </c>
      <c r="Z390" s="49">
        <v>22.5</v>
      </c>
      <c r="AA390" s="49">
        <v>32.853849171299998</v>
      </c>
      <c r="AB390" s="49">
        <v>8.3935322823099998</v>
      </c>
      <c r="AC390" s="49">
        <v>24.4626049335</v>
      </c>
      <c r="AD390" s="49">
        <v>43.421595761399999</v>
      </c>
      <c r="AE390" s="49">
        <v>22.2836615503</v>
      </c>
      <c r="AF390" s="49">
        <v>13.5031053286</v>
      </c>
      <c r="AG390" s="49">
        <v>27.782483585400001</v>
      </c>
      <c r="AH390" s="49">
        <v>32.780238794799999</v>
      </c>
      <c r="AI390" s="49">
        <v>40.992997966499999</v>
      </c>
      <c r="AJ390" s="49">
        <v>5.5884996256899999</v>
      </c>
      <c r="AK390" s="49">
        <v>46.942271122999998</v>
      </c>
      <c r="AL390" s="49">
        <v>39.9029778393</v>
      </c>
      <c r="AM390" s="49">
        <v>29.996116226400002</v>
      </c>
      <c r="AN390" s="49">
        <v>74.217599963500007</v>
      </c>
      <c r="AO390" s="49">
        <v>19.8977765305</v>
      </c>
      <c r="AP390" s="49">
        <v>28.386934545999999</v>
      </c>
      <c r="AQ390" s="49">
        <v>8.6300000000000008</v>
      </c>
      <c r="AR390" s="49">
        <v>25.235396442999999</v>
      </c>
      <c r="AS390" s="49">
        <v>8.9276142580099993</v>
      </c>
      <c r="AT390" s="49">
        <v>22.5025563662</v>
      </c>
      <c r="AU390" s="49">
        <v>10.0031695161</v>
      </c>
      <c r="AV390" s="49">
        <v>43.892876514699999</v>
      </c>
      <c r="AW390" s="49">
        <v>25.800949854100001</v>
      </c>
      <c r="AX390" s="49">
        <v>20.5420057179</v>
      </c>
      <c r="AY390" s="49">
        <v>17.056616243000001</v>
      </c>
      <c r="AZ390" s="49">
        <v>12.5691311889</v>
      </c>
      <c r="BA390" s="49">
        <v>3.49478853907</v>
      </c>
      <c r="BB390" s="49">
        <v>13.211368692500001</v>
      </c>
      <c r="BC390" s="49">
        <v>25.150767029699999</v>
      </c>
      <c r="BD390" s="49">
        <v>23.3684752341</v>
      </c>
      <c r="BE390" s="49">
        <v>41.912908406600003</v>
      </c>
      <c r="BF390" s="49">
        <v>32.4918169926</v>
      </c>
      <c r="BG390" s="49">
        <v>4.6900000000000004</v>
      </c>
      <c r="BH390" s="49">
        <v>16.579999999999998</v>
      </c>
      <c r="BI390" s="49">
        <v>9.0887466079100001</v>
      </c>
      <c r="BJ390" s="49">
        <v>26.869368014599999</v>
      </c>
      <c r="BK390" s="49">
        <v>15.9670429084</v>
      </c>
      <c r="BL390" s="49">
        <v>32.3064527111</v>
      </c>
      <c r="BM390" s="49">
        <v>18.009136503200001</v>
      </c>
      <c r="BN390" s="49">
        <v>9.69285079472</v>
      </c>
      <c r="BO390" s="49">
        <v>13.46</v>
      </c>
      <c r="BP390" s="49">
        <v>19.73</v>
      </c>
      <c r="BQ390" s="49">
        <v>6.9831283746299997</v>
      </c>
      <c r="BR390" s="49">
        <v>41.388761593700004</v>
      </c>
      <c r="BS390" s="49">
        <v>24.48</v>
      </c>
      <c r="BT390">
        <v>4.7576011717400002</v>
      </c>
    </row>
    <row r="391" spans="1:72" x14ac:dyDescent="0.3">
      <c r="A391" s="48">
        <v>44193</v>
      </c>
      <c r="B391" s="51">
        <v>119123</v>
      </c>
      <c r="C391" s="49">
        <v>71.470948031399999</v>
      </c>
      <c r="D391" s="49">
        <v>18.788304840599999</v>
      </c>
      <c r="E391" s="49">
        <v>25.471365408600001</v>
      </c>
      <c r="F391" s="49">
        <v>19.485827545999999</v>
      </c>
      <c r="G391" s="49">
        <v>21.442420318</v>
      </c>
      <c r="H391" s="49">
        <v>15.1056751805</v>
      </c>
      <c r="I391" s="49">
        <v>18.578466395700001</v>
      </c>
      <c r="J391" s="49">
        <v>34.578520251999997</v>
      </c>
      <c r="K391" s="49">
        <v>33.418775224900003</v>
      </c>
      <c r="L391" s="49">
        <v>65.476455163400004</v>
      </c>
      <c r="M391" s="49">
        <v>21.165857264300001</v>
      </c>
      <c r="N391" s="49">
        <v>10.5273279306</v>
      </c>
      <c r="O391" s="49">
        <v>36.773598720000003</v>
      </c>
      <c r="P391" s="49">
        <v>20.973855625100001</v>
      </c>
      <c r="Q391" s="49">
        <v>21.8202303222</v>
      </c>
      <c r="R391" s="49">
        <v>38.919096873900003</v>
      </c>
      <c r="S391" s="49">
        <v>14.6875</v>
      </c>
      <c r="T391" s="49">
        <v>19.104917343899999</v>
      </c>
      <c r="U391" s="49">
        <v>24.872980090399999</v>
      </c>
      <c r="V391" s="49">
        <v>18.183732576000001</v>
      </c>
      <c r="W391" s="49">
        <v>13.308</v>
      </c>
      <c r="X391" s="49">
        <v>40.2718020521</v>
      </c>
      <c r="Y391" s="49">
        <v>27.448797564199999</v>
      </c>
      <c r="Z391" s="49">
        <v>22.45</v>
      </c>
      <c r="AA391" s="49">
        <v>32.765939087900001</v>
      </c>
      <c r="AB391" s="49">
        <v>8.4225355037400007</v>
      </c>
      <c r="AC391" s="49">
        <v>24.347846818099999</v>
      </c>
      <c r="AD391" s="49">
        <v>44.363011673099997</v>
      </c>
      <c r="AE391" s="49">
        <v>22.0895691021</v>
      </c>
      <c r="AF391" s="49">
        <v>13.1991138506</v>
      </c>
      <c r="AG391" s="49">
        <v>27.851791277899999</v>
      </c>
      <c r="AH391" s="49">
        <v>32.682360774499998</v>
      </c>
      <c r="AI391" s="49">
        <v>41.315487273899997</v>
      </c>
      <c r="AJ391" s="49">
        <v>5.6184424641300001</v>
      </c>
      <c r="AK391" s="49">
        <v>46.695543203900002</v>
      </c>
      <c r="AL391" s="49">
        <v>39.816626448199997</v>
      </c>
      <c r="AM391" s="49">
        <v>28.604591326200001</v>
      </c>
      <c r="AN391" s="49">
        <v>75.531359328799994</v>
      </c>
      <c r="AO391" s="49">
        <v>19.591526015300001</v>
      </c>
      <c r="AP391" s="49">
        <v>28.496928629199999</v>
      </c>
      <c r="AQ391" s="49">
        <v>8.67</v>
      </c>
      <c r="AR391" s="49">
        <v>25.205449374499999</v>
      </c>
      <c r="AS391" s="49">
        <v>8.7617028425899992</v>
      </c>
      <c r="AT391" s="49">
        <v>22.9312455769</v>
      </c>
      <c r="AU391" s="49">
        <v>10.192096177</v>
      </c>
      <c r="AV391" s="49">
        <v>43.033780843800002</v>
      </c>
      <c r="AW391" s="49">
        <v>25.705183878700002</v>
      </c>
      <c r="AX391" s="49">
        <v>20.7344066456</v>
      </c>
      <c r="AY391" s="49">
        <v>17.056616243000001</v>
      </c>
      <c r="AZ391" s="49">
        <v>12.4154325738</v>
      </c>
      <c r="BA391" s="49">
        <v>3.4765389905599999</v>
      </c>
      <c r="BB391" s="49">
        <v>12.668195709100001</v>
      </c>
      <c r="BC391" s="49">
        <v>24.984998517600001</v>
      </c>
      <c r="BD391" s="49">
        <v>23.580838695000001</v>
      </c>
      <c r="BE391" s="49">
        <v>41.408529376600001</v>
      </c>
      <c r="BF391" s="49">
        <v>32.315974326999999</v>
      </c>
      <c r="BG391" s="49">
        <v>4.5999999999999996</v>
      </c>
      <c r="BH391" s="49">
        <v>16.59</v>
      </c>
      <c r="BI391" s="49">
        <v>9.0273361578600007</v>
      </c>
      <c r="BJ391" s="49">
        <v>26.740409786200001</v>
      </c>
      <c r="BK391" s="49">
        <v>15.8675080955</v>
      </c>
      <c r="BL391" s="49">
        <v>31.8898289867</v>
      </c>
      <c r="BM391" s="49">
        <v>17.971617468800002</v>
      </c>
      <c r="BN391" s="49">
        <v>9.8488725378899993</v>
      </c>
      <c r="BO391" s="49">
        <v>13.19</v>
      </c>
      <c r="BP391" s="49">
        <v>19.68</v>
      </c>
      <c r="BQ391" s="49">
        <v>6.9831283746299997</v>
      </c>
      <c r="BR391" s="49">
        <v>40.939195660000003</v>
      </c>
      <c r="BS391" s="49">
        <v>24.25</v>
      </c>
      <c r="BT391">
        <v>4.7297789426600003</v>
      </c>
    </row>
    <row r="392" spans="1:72" x14ac:dyDescent="0.3">
      <c r="A392" s="48">
        <v>44189</v>
      </c>
      <c r="B392" s="51">
        <v>117806</v>
      </c>
      <c r="C392" s="49">
        <v>71.511877448500002</v>
      </c>
      <c r="D392" s="49">
        <v>18.634958136800002</v>
      </c>
      <c r="E392" s="49">
        <v>25.2892574185</v>
      </c>
      <c r="F392" s="49">
        <v>19.342999490699999</v>
      </c>
      <c r="G392" s="49">
        <v>21.235580250600002</v>
      </c>
      <c r="H392" s="49">
        <v>14.847049162899999</v>
      </c>
      <c r="I392" s="49">
        <v>18.1223121801</v>
      </c>
      <c r="J392" s="49">
        <v>34.200660945499997</v>
      </c>
      <c r="K392" s="49">
        <v>32.889477310300002</v>
      </c>
      <c r="L392" s="49">
        <v>65.378289563400003</v>
      </c>
      <c r="M392" s="49">
        <v>21.1037352514</v>
      </c>
      <c r="N392" s="49">
        <v>10.4113488941</v>
      </c>
      <c r="O392" s="49">
        <v>35.370844225699997</v>
      </c>
      <c r="P392" s="49">
        <v>20.982511776799999</v>
      </c>
      <c r="Q392" s="49">
        <v>21.469818637300001</v>
      </c>
      <c r="R392" s="49">
        <v>38.697814767499999</v>
      </c>
      <c r="S392" s="49">
        <v>14.555</v>
      </c>
      <c r="T392" s="49">
        <v>18.944820271200001</v>
      </c>
      <c r="U392" s="49">
        <v>24.616455900599998</v>
      </c>
      <c r="V392" s="49">
        <v>17.601834132800001</v>
      </c>
      <c r="W392" s="49">
        <v>13.226000000000001</v>
      </c>
      <c r="X392" s="49">
        <v>39.912075715699999</v>
      </c>
      <c r="Y392" s="49">
        <v>26.8948359585</v>
      </c>
      <c r="Z392" s="49">
        <v>22.39</v>
      </c>
      <c r="AA392" s="49">
        <v>31.592373934299999</v>
      </c>
      <c r="AB392" s="49">
        <v>8.2253135979999996</v>
      </c>
      <c r="AC392" s="49">
        <v>24.166146468699999</v>
      </c>
      <c r="AD392" s="49">
        <v>43.809808508499998</v>
      </c>
      <c r="AE392" s="49">
        <v>21.904719151399998</v>
      </c>
      <c r="AF392" s="49">
        <v>13.1795014972</v>
      </c>
      <c r="AG392" s="49">
        <v>27.534956112300002</v>
      </c>
      <c r="AH392" s="49">
        <v>32.148480663900003</v>
      </c>
      <c r="AI392" s="49">
        <v>40.228237608800001</v>
      </c>
      <c r="AJ392" s="49">
        <v>5.4902314492100004</v>
      </c>
      <c r="AK392" s="49" t="s">
        <v>104</v>
      </c>
      <c r="AL392" s="49">
        <v>39.0567342063</v>
      </c>
      <c r="AM392" s="49">
        <v>28.438714185799999</v>
      </c>
      <c r="AN392" s="49">
        <v>74.1195582199</v>
      </c>
      <c r="AO392" s="49">
        <v>19.7701721492</v>
      </c>
      <c r="AP392" s="49">
        <v>28.040030129800002</v>
      </c>
      <c r="AQ392" s="49">
        <v>8.56</v>
      </c>
      <c r="AR392" s="49">
        <v>24.925943401200001</v>
      </c>
      <c r="AS392" s="49">
        <v>8.7459017554099994</v>
      </c>
      <c r="AT392" s="49">
        <v>22.4397267105</v>
      </c>
      <c r="AU392" s="49">
        <v>9.95345197382</v>
      </c>
      <c r="AV392" s="49" t="s">
        <v>104</v>
      </c>
      <c r="AW392" s="49">
        <v>25.425866450699999</v>
      </c>
      <c r="AX392" s="49">
        <v>20.7504400563</v>
      </c>
      <c r="AY392" s="49">
        <v>16.807175057399999</v>
      </c>
      <c r="AZ392" s="49">
        <v>12.534975941100001</v>
      </c>
      <c r="BA392" s="49">
        <v>3.2210453114700002</v>
      </c>
      <c r="BB392" s="49">
        <v>12.8083693823</v>
      </c>
      <c r="BC392" s="49">
        <v>24.460064895999999</v>
      </c>
      <c r="BD392" s="49">
        <v>23.563849618100001</v>
      </c>
      <c r="BE392" s="49">
        <v>40.676685294000002</v>
      </c>
      <c r="BF392" s="49">
        <v>32.149900698300002</v>
      </c>
      <c r="BG392" s="49">
        <v>4.5999999999999996</v>
      </c>
      <c r="BH392" s="49">
        <v>16.13</v>
      </c>
      <c r="BI392" s="49">
        <v>9.0975195293500004</v>
      </c>
      <c r="BJ392" s="49">
        <v>26.528549839499998</v>
      </c>
      <c r="BK392" s="49">
        <v>16.033399450299999</v>
      </c>
      <c r="BL392" s="49">
        <v>32.406080123400002</v>
      </c>
      <c r="BM392" s="49">
        <v>17.8403008485</v>
      </c>
      <c r="BN392" s="49">
        <v>9.7123535126099991</v>
      </c>
      <c r="BO392" s="49">
        <v>13.15</v>
      </c>
      <c r="BP392" s="49">
        <v>18.940000000000001</v>
      </c>
      <c r="BQ392" s="49">
        <v>6.8462042888600001</v>
      </c>
      <c r="BR392" s="49">
        <v>40.642673448499998</v>
      </c>
      <c r="BS392" s="49">
        <v>24.54</v>
      </c>
      <c r="BT392">
        <v>4.73905301902</v>
      </c>
    </row>
    <row r="393" spans="1:72" x14ac:dyDescent="0.3">
      <c r="A393" s="48">
        <v>44188</v>
      </c>
      <c r="B393" s="51">
        <v>117806</v>
      </c>
      <c r="C393" s="49">
        <v>71.511877448500002</v>
      </c>
      <c r="D393" s="49">
        <v>18.634958136800002</v>
      </c>
      <c r="E393" s="49">
        <v>25.2892574185</v>
      </c>
      <c r="F393" s="49">
        <v>19.342999490699999</v>
      </c>
      <c r="G393" s="49">
        <v>21.235580250600002</v>
      </c>
      <c r="H393" s="49">
        <v>14.847049162899999</v>
      </c>
      <c r="I393" s="49">
        <v>18.1223121801</v>
      </c>
      <c r="J393" s="49">
        <v>34.200660945499997</v>
      </c>
      <c r="K393" s="49">
        <v>32.889477310300002</v>
      </c>
      <c r="L393" s="49">
        <v>65.378289563400003</v>
      </c>
      <c r="M393" s="49">
        <v>21.1037352514</v>
      </c>
      <c r="N393" s="49">
        <v>10.4113488941</v>
      </c>
      <c r="O393" s="49">
        <v>35.370844225699997</v>
      </c>
      <c r="P393" s="49">
        <v>20.982511776799999</v>
      </c>
      <c r="Q393" s="49">
        <v>21.469818637300001</v>
      </c>
      <c r="R393" s="49">
        <v>38.697814767499999</v>
      </c>
      <c r="S393" s="49">
        <v>14.555</v>
      </c>
      <c r="T393" s="49">
        <v>18.944820271200001</v>
      </c>
      <c r="U393" s="49">
        <v>24.616455900599998</v>
      </c>
      <c r="V393" s="49">
        <v>17.601834132800001</v>
      </c>
      <c r="W393" s="49">
        <v>13.226000000000001</v>
      </c>
      <c r="X393" s="49">
        <v>39.912075715699999</v>
      </c>
      <c r="Y393" s="49">
        <v>26.8948359585</v>
      </c>
      <c r="Z393" s="49">
        <v>22.39</v>
      </c>
      <c r="AA393" s="49">
        <v>31.592373934299999</v>
      </c>
      <c r="AB393" s="49">
        <v>8.2253135979999996</v>
      </c>
      <c r="AC393" s="49">
        <v>24.166146468699999</v>
      </c>
      <c r="AD393" s="49">
        <v>43.809808508499998</v>
      </c>
      <c r="AE393" s="49">
        <v>21.904719151399998</v>
      </c>
      <c r="AF393" s="49">
        <v>13.1795014972</v>
      </c>
      <c r="AG393" s="49">
        <v>27.534956112300002</v>
      </c>
      <c r="AH393" s="49">
        <v>32.148480663900003</v>
      </c>
      <c r="AI393" s="49">
        <v>40.228237608800001</v>
      </c>
      <c r="AJ393" s="49">
        <v>5.4902314492100004</v>
      </c>
      <c r="AK393" s="49">
        <v>45.598974674700003</v>
      </c>
      <c r="AL393" s="49">
        <v>39.0567342063</v>
      </c>
      <c r="AM393" s="49">
        <v>28.438714185799999</v>
      </c>
      <c r="AN393" s="49">
        <v>74.1195582199</v>
      </c>
      <c r="AO393" s="49">
        <v>19.7701721492</v>
      </c>
      <c r="AP393" s="49">
        <v>28.040030129800002</v>
      </c>
      <c r="AQ393" s="49">
        <v>8.56</v>
      </c>
      <c r="AR393" s="49">
        <v>24.925943401200001</v>
      </c>
      <c r="AS393" s="49">
        <v>8.7459017554099994</v>
      </c>
      <c r="AT393" s="49">
        <v>22.4397267105</v>
      </c>
      <c r="AU393" s="49">
        <v>9.95345197382</v>
      </c>
      <c r="AV393" s="49">
        <v>42.727666294499997</v>
      </c>
      <c r="AW393" s="49">
        <v>25.425866450699999</v>
      </c>
      <c r="AX393" s="49">
        <v>20.7504400563</v>
      </c>
      <c r="AY393" s="49">
        <v>16.807175057399999</v>
      </c>
      <c r="AZ393" s="49">
        <v>12.534975941100001</v>
      </c>
      <c r="BA393" s="49">
        <v>3.2210453114700002</v>
      </c>
      <c r="BB393" s="49">
        <v>12.8083693823</v>
      </c>
      <c r="BC393" s="49">
        <v>24.460064895999999</v>
      </c>
      <c r="BD393" s="49">
        <v>23.563849618100001</v>
      </c>
      <c r="BE393" s="49">
        <v>40.676685294000002</v>
      </c>
      <c r="BF393" s="49">
        <v>32.149900698300002</v>
      </c>
      <c r="BG393" s="49">
        <v>4.5999999999999996</v>
      </c>
      <c r="BH393" s="49">
        <v>16.13</v>
      </c>
      <c r="BI393" s="49">
        <v>9.0975195293500004</v>
      </c>
      <c r="BJ393" s="49">
        <v>26.528549839499998</v>
      </c>
      <c r="BK393" s="49">
        <v>16.033399450299999</v>
      </c>
      <c r="BL393" s="49">
        <v>32.406080123400002</v>
      </c>
      <c r="BM393" s="49">
        <v>17.8403008485</v>
      </c>
      <c r="BN393" s="49">
        <v>9.7123535126099991</v>
      </c>
      <c r="BO393" s="49">
        <v>13.15</v>
      </c>
      <c r="BP393" s="49">
        <v>18.940000000000001</v>
      </c>
      <c r="BQ393" s="49">
        <v>6.8462042888600001</v>
      </c>
      <c r="BR393" s="49">
        <v>40.642673448499998</v>
      </c>
      <c r="BS393" s="49">
        <v>24.54</v>
      </c>
      <c r="BT393">
        <v>4.73905301902</v>
      </c>
    </row>
    <row r="394" spans="1:72" x14ac:dyDescent="0.3">
      <c r="A394" s="48">
        <v>44187</v>
      </c>
      <c r="B394" s="51">
        <v>116636</v>
      </c>
      <c r="C394" s="49">
        <v>71.168070345299995</v>
      </c>
      <c r="D394" s="49">
        <v>18.188252521399999</v>
      </c>
      <c r="E394" s="49">
        <v>24.7429334479</v>
      </c>
      <c r="F394" s="49">
        <v>18.934919332700002</v>
      </c>
      <c r="G394" s="49">
        <v>20.760614169899998</v>
      </c>
      <c r="H394" s="49">
        <v>14.8566279042</v>
      </c>
      <c r="I394" s="49">
        <v>18.209917956599998</v>
      </c>
      <c r="J394" s="49">
        <v>33.647053124499998</v>
      </c>
      <c r="K394" s="49">
        <v>32.305424439100001</v>
      </c>
      <c r="L394" s="49">
        <v>63.6898412444</v>
      </c>
      <c r="M394" s="49">
        <v>21.352223303100001</v>
      </c>
      <c r="N394" s="49">
        <v>10.1704693567</v>
      </c>
      <c r="O394" s="49">
        <v>35.468257732300003</v>
      </c>
      <c r="P394" s="49">
        <v>20.8267010458</v>
      </c>
      <c r="Q394" s="49">
        <v>21.450877465200001</v>
      </c>
      <c r="R394" s="49">
        <v>38.202142849200001</v>
      </c>
      <c r="S394" s="49">
        <v>13.9725</v>
      </c>
      <c r="T394" s="49">
        <v>18.5483894244</v>
      </c>
      <c r="U394" s="49">
        <v>25.040707445199999</v>
      </c>
      <c r="V394" s="49">
        <v>17.839343701400001</v>
      </c>
      <c r="W394" s="49">
        <v>11.936</v>
      </c>
      <c r="X394" s="49">
        <v>39.824337584799999</v>
      </c>
      <c r="Y394" s="49">
        <v>26.9225340387</v>
      </c>
      <c r="Z394" s="49">
        <v>22.22</v>
      </c>
      <c r="AA394" s="49">
        <v>31.357660903599999</v>
      </c>
      <c r="AB394" s="49">
        <v>8.0338923365599992</v>
      </c>
      <c r="AC394" s="49">
        <v>24.6443052829</v>
      </c>
      <c r="AD394" s="49">
        <v>42.218136245399997</v>
      </c>
      <c r="AE394" s="49">
        <v>21.5812317378</v>
      </c>
      <c r="AF394" s="49">
        <v>12.9441532562</v>
      </c>
      <c r="AG394" s="49">
        <v>27.386439628400002</v>
      </c>
      <c r="AH394" s="49">
        <v>31.685784567999999</v>
      </c>
      <c r="AI394" s="49">
        <v>39.859678400299998</v>
      </c>
      <c r="AJ394" s="49">
        <v>5.3295992581</v>
      </c>
      <c r="AK394" s="49">
        <v>45.2334518316</v>
      </c>
      <c r="AL394" s="49">
        <v>38.322747381699998</v>
      </c>
      <c r="AM394" s="49">
        <v>27.931867367799999</v>
      </c>
      <c r="AN394" s="49">
        <v>74.482312671499997</v>
      </c>
      <c r="AO394" s="49">
        <v>19.625553850300001</v>
      </c>
      <c r="AP394" s="49">
        <v>27.879269546700002</v>
      </c>
      <c r="AQ394" s="49">
        <v>8.2200000000000006</v>
      </c>
      <c r="AR394" s="49">
        <v>25.115608168800001</v>
      </c>
      <c r="AS394" s="49">
        <v>8.6115925143599998</v>
      </c>
      <c r="AT394" s="49">
        <v>21.967112415799999</v>
      </c>
      <c r="AU394" s="49">
        <v>9.7943558383700005</v>
      </c>
      <c r="AV394" s="49">
        <v>42.747415620200002</v>
      </c>
      <c r="AW394" s="49">
        <v>25.585476409599998</v>
      </c>
      <c r="AX394" s="49">
        <v>20.6766863673</v>
      </c>
      <c r="AY394" s="49">
        <v>16.781370796800001</v>
      </c>
      <c r="AZ394" s="49">
        <v>12.7484462398</v>
      </c>
      <c r="BA394" s="49">
        <v>3.1845462144500001</v>
      </c>
      <c r="BB394" s="49">
        <v>12.2389138352</v>
      </c>
      <c r="BC394" s="49">
        <v>24.6166240463</v>
      </c>
      <c r="BD394" s="49">
        <v>23.844169386499999</v>
      </c>
      <c r="BE394" s="49">
        <v>40.053628845299997</v>
      </c>
      <c r="BF394" s="49">
        <v>31.4562990728</v>
      </c>
      <c r="BG394" s="49">
        <v>4.5</v>
      </c>
      <c r="BH394" s="49">
        <v>15.94</v>
      </c>
      <c r="BI394" s="49">
        <v>9.3343884081200006</v>
      </c>
      <c r="BJ394" s="49">
        <v>26.436436819299999</v>
      </c>
      <c r="BK394" s="49">
        <v>16.0665777213</v>
      </c>
      <c r="BL394" s="49">
        <v>31.862657874300002</v>
      </c>
      <c r="BM394" s="49">
        <v>17.990376986000001</v>
      </c>
      <c r="BN394" s="49">
        <v>9.5619411863200003</v>
      </c>
      <c r="BO394" s="49">
        <v>12.83</v>
      </c>
      <c r="BP394" s="49">
        <v>18.53</v>
      </c>
      <c r="BQ394" s="49">
        <v>6.8188194717000004</v>
      </c>
      <c r="BR394" s="49">
        <v>41.226152638899997</v>
      </c>
      <c r="BS394" s="49">
        <v>23.3</v>
      </c>
      <c r="BT394">
        <v>4.6463122554399998</v>
      </c>
    </row>
    <row r="395" spans="1:72" x14ac:dyDescent="0.3">
      <c r="A395" s="48">
        <v>44186</v>
      </c>
      <c r="B395" s="51">
        <v>115822</v>
      </c>
      <c r="C395" s="49">
        <v>71.102583278099999</v>
      </c>
      <c r="D395" s="49">
        <v>18.0149040736</v>
      </c>
      <c r="E395" s="49">
        <v>24.624167367399998</v>
      </c>
      <c r="F395" s="49">
        <v>18.744481925599999</v>
      </c>
      <c r="G395" s="49">
        <v>20.3469340352</v>
      </c>
      <c r="H395" s="49">
        <v>14.7704192317</v>
      </c>
      <c r="I395" s="49">
        <v>17.823244184499998</v>
      </c>
      <c r="J395" s="49">
        <v>33.207681837899997</v>
      </c>
      <c r="K395" s="49">
        <v>32.8347223536</v>
      </c>
      <c r="L395" s="49">
        <v>64.534065403900001</v>
      </c>
      <c r="M395" s="49">
        <v>20.615633721199998</v>
      </c>
      <c r="N395" s="49">
        <v>10.152626428</v>
      </c>
      <c r="O395" s="49">
        <v>35.0737330308</v>
      </c>
      <c r="P395" s="49">
        <v>20.9651994733</v>
      </c>
      <c r="Q395" s="49">
        <v>21.015230505600002</v>
      </c>
      <c r="R395" s="49">
        <v>38.901394305399997</v>
      </c>
      <c r="S395" s="49">
        <v>14.0625</v>
      </c>
      <c r="T395" s="49">
        <v>18.2586899595</v>
      </c>
      <c r="U395" s="49">
        <v>24.5671243257</v>
      </c>
      <c r="V395" s="49">
        <v>17.530581262199998</v>
      </c>
      <c r="W395" s="49">
        <v>11.32</v>
      </c>
      <c r="X395" s="49">
        <v>39.552349379299997</v>
      </c>
      <c r="Y395" s="49">
        <v>26.747112863600002</v>
      </c>
      <c r="Z395" s="49">
        <v>21.81</v>
      </c>
      <c r="AA395" s="49">
        <v>31.263775691300001</v>
      </c>
      <c r="AB395" s="49">
        <v>7.8308697865300001</v>
      </c>
      <c r="AC395" s="49">
        <v>23.812308946200002</v>
      </c>
      <c r="AD395" s="49">
        <v>42.014324553199998</v>
      </c>
      <c r="AE395" s="49">
        <v>21.4333517773</v>
      </c>
      <c r="AF395" s="49">
        <v>12.9441532562</v>
      </c>
      <c r="AG395" s="49">
        <v>27.723076991900001</v>
      </c>
      <c r="AH395" s="49">
        <v>32.032806639900002</v>
      </c>
      <c r="AI395" s="49">
        <v>40.080813925400001</v>
      </c>
      <c r="AJ395" s="49">
        <v>5.2743358895999997</v>
      </c>
      <c r="AK395" s="49">
        <v>44.813100562099997</v>
      </c>
      <c r="AL395" s="49">
        <v>37.441963192199999</v>
      </c>
      <c r="AM395" s="49">
        <v>28.438714185799999</v>
      </c>
      <c r="AN395" s="49">
        <v>75.590184375000007</v>
      </c>
      <c r="AO395" s="49">
        <v>19.795693025399999</v>
      </c>
      <c r="AP395" s="49">
        <v>27.7269700469</v>
      </c>
      <c r="AQ395" s="49">
        <v>8.5399999999999991</v>
      </c>
      <c r="AR395" s="49">
        <v>24.9558904698</v>
      </c>
      <c r="AS395" s="49">
        <v>8.7380012118200003</v>
      </c>
      <c r="AT395" s="49">
        <v>22.496440425799999</v>
      </c>
      <c r="AU395" s="49">
        <v>10.033000041499999</v>
      </c>
      <c r="AV395" s="49">
        <v>42.698042305800001</v>
      </c>
      <c r="AW395" s="49">
        <v>25.2662564918</v>
      </c>
      <c r="AX395" s="49">
        <v>20.904360798500001</v>
      </c>
      <c r="AY395" s="49">
        <v>16.772769376700001</v>
      </c>
      <c r="AZ395" s="49">
        <v>12.3215056424</v>
      </c>
      <c r="BA395" s="49">
        <v>3.2757939569899999</v>
      </c>
      <c r="BB395" s="49">
        <v>12.4754569086</v>
      </c>
      <c r="BC395" s="49">
        <v>24.561367875599998</v>
      </c>
      <c r="BD395" s="49">
        <v>23.045682773599999</v>
      </c>
      <c r="BE395" s="49">
        <v>40.488779380899999</v>
      </c>
      <c r="BF395" s="49">
        <v>31.983827069699998</v>
      </c>
      <c r="BG395" s="49">
        <v>4.6399999999999997</v>
      </c>
      <c r="BH395" s="49">
        <v>16.149999999999999</v>
      </c>
      <c r="BI395" s="49">
        <v>8.9659257078000003</v>
      </c>
      <c r="BJ395" s="49">
        <v>26.4456481213</v>
      </c>
      <c r="BK395" s="49">
        <v>16.713554005399999</v>
      </c>
      <c r="BL395" s="49">
        <v>31.337349700099999</v>
      </c>
      <c r="BM395" s="49">
        <v>17.934098434500001</v>
      </c>
      <c r="BN395" s="49">
        <v>9.4855220759400005</v>
      </c>
      <c r="BO395" s="49">
        <v>12.94</v>
      </c>
      <c r="BP395" s="49">
        <v>19.78</v>
      </c>
      <c r="BQ395" s="49">
        <v>7.0196414641700002</v>
      </c>
      <c r="BR395" s="49">
        <v>41.273978802099997</v>
      </c>
      <c r="BS395" s="49">
        <v>23.95</v>
      </c>
      <c r="BT395">
        <v>4.7668752480999999</v>
      </c>
    </row>
    <row r="396" spans="1:72" x14ac:dyDescent="0.3">
      <c r="A396" s="48">
        <v>44183</v>
      </c>
      <c r="B396" s="51">
        <v>118023</v>
      </c>
      <c r="C396" s="49">
        <v>71.872056318399999</v>
      </c>
      <c r="D396" s="49">
        <v>18.734966856700002</v>
      </c>
      <c r="E396" s="49">
        <v>25.067560734800001</v>
      </c>
      <c r="F396" s="49">
        <v>19.465423538100001</v>
      </c>
      <c r="G396" s="49">
        <v>20.852543088800001</v>
      </c>
      <c r="H396" s="49">
        <v>15.1918838531</v>
      </c>
      <c r="I396" s="49">
        <v>18.155541957400001</v>
      </c>
      <c r="J396" s="49">
        <v>34.358834608700001</v>
      </c>
      <c r="K396" s="49">
        <v>33.637795051600001</v>
      </c>
      <c r="L396" s="49">
        <v>65.486271723300007</v>
      </c>
      <c r="M396" s="49">
        <v>21.0061149454</v>
      </c>
      <c r="N396" s="49">
        <v>10.313212786299999</v>
      </c>
      <c r="O396" s="49">
        <v>35.474646912300003</v>
      </c>
      <c r="P396" s="49">
        <v>21.343415453999999</v>
      </c>
      <c r="Q396" s="49">
        <v>21.687642117100001</v>
      </c>
      <c r="R396" s="49">
        <v>39.931452774299999</v>
      </c>
      <c r="S396" s="49">
        <v>14.17</v>
      </c>
      <c r="T396" s="49">
        <v>18.716110167299998</v>
      </c>
      <c r="U396" s="49">
        <v>25.188702170100001</v>
      </c>
      <c r="V396" s="49">
        <v>18.074478174399999</v>
      </c>
      <c r="W396" s="49">
        <v>11.35</v>
      </c>
      <c r="X396" s="49">
        <v>40.061230538099998</v>
      </c>
      <c r="Y396" s="49">
        <v>27.3287725496</v>
      </c>
      <c r="Z396" s="49">
        <v>22.07</v>
      </c>
      <c r="AA396" s="49">
        <v>31.817698443800001</v>
      </c>
      <c r="AB396" s="49">
        <v>8.0976994237100008</v>
      </c>
      <c r="AC396" s="49">
        <v>24.3765363469</v>
      </c>
      <c r="AD396" s="49">
        <v>42.645170267200001</v>
      </c>
      <c r="AE396" s="49">
        <v>21.932446643999999</v>
      </c>
      <c r="AF396" s="49">
        <v>13.042215023300001</v>
      </c>
      <c r="AG396" s="49">
        <v>27.841467356300001</v>
      </c>
      <c r="AH396" s="49">
        <v>32.780238794799999</v>
      </c>
      <c r="AI396" s="49">
        <v>40.556218348199998</v>
      </c>
      <c r="AJ396" s="49">
        <v>5.2853885632999997</v>
      </c>
      <c r="AK396" s="49">
        <v>46.238639650099998</v>
      </c>
      <c r="AL396" s="49">
        <v>37.856449869599999</v>
      </c>
      <c r="AM396" s="49">
        <v>28.014805937999999</v>
      </c>
      <c r="AN396" s="49">
        <v>77.1196355764</v>
      </c>
      <c r="AO396" s="49">
        <v>20.195520086999998</v>
      </c>
      <c r="AP396" s="49">
        <v>27.963880379900001</v>
      </c>
      <c r="AQ396" s="49">
        <v>8.9499999999999993</v>
      </c>
      <c r="AR396" s="49">
        <v>24.476737372799999</v>
      </c>
      <c r="AS396" s="49">
        <v>8.9182469767299999</v>
      </c>
      <c r="AT396" s="49">
        <v>23.035220721799998</v>
      </c>
      <c r="AU396" s="49">
        <v>10.3313052955</v>
      </c>
      <c r="AV396" s="49">
        <v>43.488015336499998</v>
      </c>
      <c r="AW396" s="49">
        <v>25.840852343800002</v>
      </c>
      <c r="AX396" s="49">
        <v>21.334056203799999</v>
      </c>
      <c r="AY396" s="49">
        <v>16.9620006209</v>
      </c>
      <c r="AZ396" s="49">
        <v>12.4922818813</v>
      </c>
      <c r="BA396" s="49">
        <v>3.4217903450399998</v>
      </c>
      <c r="BB396" s="49">
        <v>12.606869727099999</v>
      </c>
      <c r="BC396" s="49">
        <v>24.6350427699</v>
      </c>
      <c r="BD396" s="49">
        <v>22.663428543999999</v>
      </c>
      <c r="BE396" s="49">
        <v>41.141505184300001</v>
      </c>
      <c r="BF396" s="49">
        <v>32.433202770699999</v>
      </c>
      <c r="BG396" s="49">
        <v>4.78</v>
      </c>
      <c r="BH396" s="49">
        <v>16.82</v>
      </c>
      <c r="BI396" s="49">
        <v>9.0975195293500004</v>
      </c>
      <c r="BJ396" s="49">
        <v>26.602240255800002</v>
      </c>
      <c r="BK396" s="49">
        <v>16.7716159796</v>
      </c>
      <c r="BL396" s="49">
        <v>31.246779325199999</v>
      </c>
      <c r="BM396" s="49">
        <v>18.421845881399999</v>
      </c>
      <c r="BN396" s="49">
        <v>9.5046268535300005</v>
      </c>
      <c r="BO396" s="49">
        <v>13</v>
      </c>
      <c r="BP396" s="49">
        <v>20.59</v>
      </c>
      <c r="BQ396" s="49">
        <v>7.1656938223399997</v>
      </c>
      <c r="BR396" s="49">
        <v>42.0678931104</v>
      </c>
      <c r="BS396" s="49">
        <v>25.15</v>
      </c>
      <c r="BT396">
        <v>4.7668752480999999</v>
      </c>
    </row>
    <row r="397" spans="1:72" x14ac:dyDescent="0.3">
      <c r="A397" s="48">
        <v>44182</v>
      </c>
      <c r="B397" s="51">
        <v>118400</v>
      </c>
      <c r="C397" s="49">
        <v>71.380903313900006</v>
      </c>
      <c r="D397" s="49">
        <v>18.828308328599999</v>
      </c>
      <c r="E397" s="49">
        <v>25.107149428300001</v>
      </c>
      <c r="F397" s="49">
        <v>19.6694636171</v>
      </c>
      <c r="G397" s="49">
        <v>20.814239372599999</v>
      </c>
      <c r="H397" s="49">
        <v>14.987186149499999</v>
      </c>
      <c r="I397" s="49">
        <v>18.261273067000001</v>
      </c>
      <c r="J397" s="49">
        <v>34.613669954899997</v>
      </c>
      <c r="K397" s="49">
        <v>33.619543399299999</v>
      </c>
      <c r="L397" s="49">
        <v>65.898567243100004</v>
      </c>
      <c r="M397" s="49">
        <v>20.872996346200001</v>
      </c>
      <c r="N397" s="49">
        <v>10.4113488941</v>
      </c>
      <c r="O397" s="49">
        <v>36.886427837799999</v>
      </c>
      <c r="P397" s="49">
        <v>20.9737952911</v>
      </c>
      <c r="Q397" s="49">
        <v>21.801289149999999</v>
      </c>
      <c r="R397" s="49">
        <v>40.205379536000002</v>
      </c>
      <c r="S397" s="49">
        <v>14.1775</v>
      </c>
      <c r="T397" s="49">
        <v>18.860959899699999</v>
      </c>
      <c r="U397" s="49">
        <v>25.553755824700001</v>
      </c>
      <c r="V397" s="49">
        <v>18.387990805000001</v>
      </c>
      <c r="W397" s="49">
        <v>11.65</v>
      </c>
      <c r="X397" s="49">
        <v>40.526242631499997</v>
      </c>
      <c r="Y397" s="49">
        <v>27.938130315900001</v>
      </c>
      <c r="Z397" s="49">
        <v>21.84</v>
      </c>
      <c r="AA397" s="49">
        <v>32.578168663299998</v>
      </c>
      <c r="AB397" s="49">
        <v>8.0106897594100008</v>
      </c>
      <c r="AC397" s="49">
        <v>24.022698824399999</v>
      </c>
      <c r="AD397" s="49">
        <v>42.790750047400003</v>
      </c>
      <c r="AE397" s="49">
        <v>21.599716732899999</v>
      </c>
      <c r="AF397" s="49">
        <v>13.2579509109</v>
      </c>
      <c r="AG397" s="49">
        <v>27.940125993199999</v>
      </c>
      <c r="AH397" s="49">
        <v>32.860320811400001</v>
      </c>
      <c r="AI397" s="49">
        <v>40.520096131899997</v>
      </c>
      <c r="AJ397" s="49">
        <v>5.2868622531299998</v>
      </c>
      <c r="AK397" s="49">
        <v>46.275191934399999</v>
      </c>
      <c r="AL397" s="49">
        <v>37.994612095400001</v>
      </c>
      <c r="AM397" s="49">
        <v>27.111697062400001</v>
      </c>
      <c r="AN397" s="49">
        <v>78.384374069800003</v>
      </c>
      <c r="AO397" s="49">
        <v>20.501770602200001</v>
      </c>
      <c r="AP397" s="49">
        <v>28.454623212600001</v>
      </c>
      <c r="AQ397" s="49">
        <v>9.11</v>
      </c>
      <c r="AR397" s="49">
        <v>24.496702085100001</v>
      </c>
      <c r="AS397" s="49">
        <v>8.6909805774999995</v>
      </c>
      <c r="AT397" s="49">
        <v>23.545644159999998</v>
      </c>
      <c r="AU397" s="49">
        <v>10.5699494987</v>
      </c>
      <c r="AV397" s="49">
        <v>44.327361681500001</v>
      </c>
      <c r="AW397" s="49">
        <v>26.096228278000002</v>
      </c>
      <c r="AX397" s="49">
        <v>21.087141679799998</v>
      </c>
      <c r="AY397" s="49">
        <v>17.065217663199999</v>
      </c>
      <c r="AZ397" s="49">
        <v>12.312966830400001</v>
      </c>
      <c r="BA397" s="49">
        <v>3.51303808758</v>
      </c>
      <c r="BB397" s="49">
        <v>12.0111316163</v>
      </c>
      <c r="BC397" s="49">
        <v>25.169185753299999</v>
      </c>
      <c r="BD397" s="49">
        <v>22.807835697400002</v>
      </c>
      <c r="BE397" s="49">
        <v>41.0129379806</v>
      </c>
      <c r="BF397" s="49">
        <v>33.048652100399998</v>
      </c>
      <c r="BG397" s="49">
        <v>4.82</v>
      </c>
      <c r="BH397" s="49">
        <v>16.97</v>
      </c>
      <c r="BI397" s="49">
        <v>8.9132881791899994</v>
      </c>
      <c r="BJ397" s="49">
        <v>26.943058430800001</v>
      </c>
      <c r="BK397" s="49">
        <v>15.933864637399999</v>
      </c>
      <c r="BL397" s="49">
        <v>31.853600836799998</v>
      </c>
      <c r="BM397" s="49">
        <v>18.815795742399999</v>
      </c>
      <c r="BN397" s="49">
        <v>9.5619411863200003</v>
      </c>
      <c r="BO397" s="49">
        <v>13.09</v>
      </c>
      <c r="BP397" s="49">
        <v>21.14</v>
      </c>
      <c r="BQ397" s="49">
        <v>7.3117461805000001</v>
      </c>
      <c r="BR397" s="49">
        <v>42.928764047199998</v>
      </c>
      <c r="BS397" s="49">
        <v>26.21</v>
      </c>
      <c r="BT397">
        <v>4.7761493244500004</v>
      </c>
    </row>
    <row r="398" spans="1:72" x14ac:dyDescent="0.3">
      <c r="A398" s="48">
        <v>44181</v>
      </c>
      <c r="B398" s="51">
        <v>117857</v>
      </c>
      <c r="C398" s="49">
        <v>70.578686739999995</v>
      </c>
      <c r="D398" s="49">
        <v>18.794972088600002</v>
      </c>
      <c r="E398" s="49">
        <v>25.138820383100001</v>
      </c>
      <c r="F398" s="49">
        <v>19.424615522300002</v>
      </c>
      <c r="G398" s="49">
        <v>20.714649710500002</v>
      </c>
      <c r="H398" s="49">
        <v>14.7632182369</v>
      </c>
      <c r="I398" s="49">
        <v>18.291481955399998</v>
      </c>
      <c r="J398" s="49">
        <v>34.578520251999997</v>
      </c>
      <c r="K398" s="49">
        <v>34.1305896617</v>
      </c>
      <c r="L398" s="49">
        <v>64.750029723799997</v>
      </c>
      <c r="M398" s="49">
        <v>20.899620066000001</v>
      </c>
      <c r="N398" s="49">
        <v>10.402427429799999</v>
      </c>
      <c r="O398" s="49">
        <v>35.683979946000001</v>
      </c>
      <c r="P398" s="49">
        <v>20.440854591099999</v>
      </c>
      <c r="Q398" s="49">
        <v>21.479289223399999</v>
      </c>
      <c r="R398" s="49">
        <v>40.921123655199999</v>
      </c>
      <c r="S398" s="49">
        <v>14.505000000000001</v>
      </c>
      <c r="T398" s="49">
        <v>18.624626125700001</v>
      </c>
      <c r="U398" s="49">
        <v>25.081658238700001</v>
      </c>
      <c r="V398" s="49">
        <v>17.580458271600001</v>
      </c>
      <c r="W398" s="49">
        <v>11.23</v>
      </c>
      <c r="X398" s="49">
        <v>40.289349678299999</v>
      </c>
      <c r="Y398" s="49">
        <v>27.938130315900001</v>
      </c>
      <c r="Z398" s="49">
        <v>22.14</v>
      </c>
      <c r="AA398" s="49">
        <v>32.474894929800001</v>
      </c>
      <c r="AB398" s="49">
        <v>7.8192684979599996</v>
      </c>
      <c r="AC398" s="49">
        <v>23.754929888500001</v>
      </c>
      <c r="AD398" s="49">
        <v>43.285721299899997</v>
      </c>
      <c r="AE398" s="49">
        <v>22.172751579900002</v>
      </c>
      <c r="AF398" s="49">
        <v>13.483492975200001</v>
      </c>
      <c r="AG398" s="49">
        <v>26.5194416207</v>
      </c>
      <c r="AH398" s="49">
        <v>33.296322901800004</v>
      </c>
      <c r="AI398" s="49">
        <v>41.043868268200001</v>
      </c>
      <c r="AJ398" s="49">
        <v>5.3281255682799999</v>
      </c>
      <c r="AK398" s="49">
        <v>46.266053863300002</v>
      </c>
      <c r="AL398" s="49">
        <v>38.927207119599998</v>
      </c>
      <c r="AM398" s="49">
        <v>26.144080409899999</v>
      </c>
      <c r="AN398" s="49">
        <v>79.894216922400005</v>
      </c>
      <c r="AO398" s="49">
        <v>19.055587613699998</v>
      </c>
      <c r="AP398" s="49">
        <v>28.3615512961</v>
      </c>
      <c r="AQ398" s="49">
        <v>9.2200000000000006</v>
      </c>
      <c r="AR398" s="49">
        <v>24.915961045</v>
      </c>
      <c r="AS398" s="49">
        <v>8.5420819021399996</v>
      </c>
      <c r="AT398" s="49">
        <v>23.914283309799998</v>
      </c>
      <c r="AU398" s="49">
        <v>10.6793280918</v>
      </c>
      <c r="AV398" s="49">
        <v>44.524854939199997</v>
      </c>
      <c r="AW398" s="49">
        <v>25.792969356099999</v>
      </c>
      <c r="AX398" s="49">
        <v>20.795333606100002</v>
      </c>
      <c r="AY398" s="49">
        <v>17.082420503600002</v>
      </c>
      <c r="AZ398" s="49">
        <v>12.458126633499999</v>
      </c>
      <c r="BA398" s="49">
        <v>3.4674142163099999</v>
      </c>
      <c r="BB398" s="49">
        <v>12.107501016600001</v>
      </c>
      <c r="BC398" s="49">
        <v>25.436257245</v>
      </c>
      <c r="BD398" s="49">
        <v>22.824824774300001</v>
      </c>
      <c r="BE398" s="49">
        <v>41.457978301099999</v>
      </c>
      <c r="BF398" s="49">
        <v>32.970499804600003</v>
      </c>
      <c r="BG398" s="49">
        <v>4.92</v>
      </c>
      <c r="BH398" s="49">
        <v>17.100000000000001</v>
      </c>
      <c r="BI398" s="49">
        <v>9.0273361578600007</v>
      </c>
      <c r="BJ398" s="49">
        <v>27.477313948399999</v>
      </c>
      <c r="BK398" s="49">
        <v>16.141228830999999</v>
      </c>
      <c r="BL398" s="49">
        <v>31.500376374799998</v>
      </c>
      <c r="BM398" s="49">
        <v>19.219125362</v>
      </c>
      <c r="BN398" s="49">
        <v>9.6192555190999993</v>
      </c>
      <c r="BO398" s="49">
        <v>13.18</v>
      </c>
      <c r="BP398" s="49">
        <v>21.86</v>
      </c>
      <c r="BQ398" s="49">
        <v>7.3847723595800003</v>
      </c>
      <c r="BR398" s="49">
        <v>43.5983303314</v>
      </c>
      <c r="BS398" s="49">
        <v>26.68</v>
      </c>
      <c r="BT398">
        <v>4.8225197062499996</v>
      </c>
    </row>
    <row r="399" spans="1:72" x14ac:dyDescent="0.3">
      <c r="A399" s="48">
        <v>44180</v>
      </c>
      <c r="B399" s="51">
        <v>116148</v>
      </c>
      <c r="C399" s="49">
        <v>69.170714793900004</v>
      </c>
      <c r="D399" s="49">
        <v>18.568285656899999</v>
      </c>
      <c r="E399" s="49">
        <v>24.671673799600001</v>
      </c>
      <c r="F399" s="49">
        <v>19.213774107300001</v>
      </c>
      <c r="G399" s="49">
        <v>20.2550051164</v>
      </c>
      <c r="H399" s="49">
        <v>14.520586331600001</v>
      </c>
      <c r="I399" s="49">
        <v>17.786993518300001</v>
      </c>
      <c r="J399" s="49">
        <v>34.262172925599998</v>
      </c>
      <c r="K399" s="49">
        <v>35.316947056300002</v>
      </c>
      <c r="L399" s="49">
        <v>63.429794505399997</v>
      </c>
      <c r="M399" s="49">
        <v>20.2429016436</v>
      </c>
      <c r="N399" s="49">
        <v>10.2596840002</v>
      </c>
      <c r="O399" s="49">
        <v>35.416228391200001</v>
      </c>
      <c r="P399" s="49">
        <v>20.458046226499999</v>
      </c>
      <c r="Q399" s="49">
        <v>21.441406879100001</v>
      </c>
      <c r="R399" s="49">
        <v>40.664869587799998</v>
      </c>
      <c r="S399" s="49">
        <v>14.11</v>
      </c>
      <c r="T399" s="49">
        <v>18.197700598499999</v>
      </c>
      <c r="U399" s="49">
        <v>24.8254212587</v>
      </c>
      <c r="V399" s="49">
        <v>17.542456740599999</v>
      </c>
      <c r="W399" s="49">
        <v>11.108000000000001</v>
      </c>
      <c r="X399" s="49">
        <v>40.1314210428</v>
      </c>
      <c r="Y399" s="49">
        <v>27.633451432800001</v>
      </c>
      <c r="Z399" s="49">
        <v>21.8</v>
      </c>
      <c r="AA399" s="49">
        <v>31.723813231499999</v>
      </c>
      <c r="AB399" s="49">
        <v>7.8192684979599996</v>
      </c>
      <c r="AC399" s="49">
        <v>23.420218718600001</v>
      </c>
      <c r="AD399" s="49">
        <v>44.382422310400003</v>
      </c>
      <c r="AE399" s="49">
        <v>21.8122941761</v>
      </c>
      <c r="AF399" s="49">
        <v>13.346206501199999</v>
      </c>
      <c r="AG399" s="49">
        <v>25.7499042522</v>
      </c>
      <c r="AH399" s="49">
        <v>34.266205102900003</v>
      </c>
      <c r="AI399" s="49">
        <v>39.9602017793</v>
      </c>
      <c r="AJ399" s="49">
        <v>5.2743358895999997</v>
      </c>
      <c r="AK399" s="49">
        <v>45.461903608500002</v>
      </c>
      <c r="AL399" s="49">
        <v>38.227760851500001</v>
      </c>
      <c r="AM399" s="49">
        <v>25.941341682699999</v>
      </c>
      <c r="AN399" s="49">
        <v>76.943160437800003</v>
      </c>
      <c r="AO399" s="49">
        <v>18.043259521700001</v>
      </c>
      <c r="AP399" s="49">
        <v>28.3299222423</v>
      </c>
      <c r="AQ399" s="49">
        <v>9.27</v>
      </c>
      <c r="AR399" s="49">
        <v>24.5665785785</v>
      </c>
      <c r="AS399" s="49">
        <v>8.4872244954300005</v>
      </c>
      <c r="AT399" s="49">
        <v>23.687428448399999</v>
      </c>
      <c r="AU399" s="49">
        <v>10.6097235325</v>
      </c>
      <c r="AV399" s="49">
        <v>43.9916231435</v>
      </c>
      <c r="AW399" s="49">
        <v>25.481729936299999</v>
      </c>
      <c r="AX399" s="49">
        <v>20.564452492800001</v>
      </c>
      <c r="AY399" s="49">
        <v>17.082420503600002</v>
      </c>
      <c r="AZ399" s="49">
        <v>12.0653412839</v>
      </c>
      <c r="BA399" s="49">
        <v>3.4400398935499998</v>
      </c>
      <c r="BB399" s="49">
        <v>12.107501016600001</v>
      </c>
      <c r="BC399" s="49">
        <v>24.8376487291</v>
      </c>
      <c r="BD399" s="49">
        <v>22.425581467899999</v>
      </c>
      <c r="BE399" s="49">
        <v>40.182196048999998</v>
      </c>
      <c r="BF399" s="49">
        <v>33.703177578000002</v>
      </c>
      <c r="BG399" s="49">
        <v>4.87</v>
      </c>
      <c r="BH399" s="49">
        <v>17.02</v>
      </c>
      <c r="BI399" s="49">
        <v>8.6588734575400004</v>
      </c>
      <c r="BJ399" s="49">
        <v>27.771658989799999</v>
      </c>
      <c r="BK399" s="49">
        <v>16.091461424599999</v>
      </c>
      <c r="BL399" s="49">
        <v>31.4188630375</v>
      </c>
      <c r="BM399" s="49">
        <v>19.1440872933</v>
      </c>
      <c r="BN399" s="49">
        <v>9.6670174630899997</v>
      </c>
      <c r="BO399" s="49">
        <v>13.1</v>
      </c>
      <c r="BP399" s="49">
        <v>21.86</v>
      </c>
      <c r="BQ399" s="49">
        <v>7.4304137214999999</v>
      </c>
      <c r="BR399" s="49">
        <v>43.139199165100003</v>
      </c>
      <c r="BS399" s="49">
        <v>27.01</v>
      </c>
      <c r="BT399">
        <v>4.8039715535300003</v>
      </c>
    </row>
    <row r="400" spans="1:72" x14ac:dyDescent="0.3">
      <c r="A400" s="48">
        <v>44179</v>
      </c>
      <c r="B400" s="51">
        <v>114611</v>
      </c>
      <c r="C400" s="49">
        <v>68.393055870200001</v>
      </c>
      <c r="D400" s="49">
        <v>18.414938953099998</v>
      </c>
      <c r="E400" s="49">
        <v>24.449977115900001</v>
      </c>
      <c r="F400" s="49">
        <v>18.968926012499999</v>
      </c>
      <c r="G400" s="49">
        <v>20.2550051164</v>
      </c>
      <c r="H400" s="49">
        <v>14.296618419</v>
      </c>
      <c r="I400" s="49">
        <v>17.6057401877</v>
      </c>
      <c r="J400" s="49">
        <v>33.831589064799999</v>
      </c>
      <c r="K400" s="49">
        <v>34.796774967899999</v>
      </c>
      <c r="L400" s="49">
        <v>62.047475954399999</v>
      </c>
      <c r="M400" s="49">
        <v>19.7725492599</v>
      </c>
      <c r="N400" s="49">
        <v>10.0634117845</v>
      </c>
      <c r="O400" s="49">
        <v>34.345222171800003</v>
      </c>
      <c r="P400" s="49">
        <v>19.6070602701</v>
      </c>
      <c r="Q400" s="49">
        <v>20.958406989099998</v>
      </c>
      <c r="R400" s="49">
        <v>39.798907567000001</v>
      </c>
      <c r="S400" s="49">
        <v>14.12</v>
      </c>
      <c r="T400" s="49">
        <v>18.098592886799999</v>
      </c>
      <c r="U400" s="49">
        <v>24.7564343795</v>
      </c>
      <c r="V400" s="49">
        <v>16.525915786799999</v>
      </c>
      <c r="W400" s="49">
        <v>11.1</v>
      </c>
      <c r="X400" s="49">
        <v>40.263028239</v>
      </c>
      <c r="Y400" s="49">
        <v>27.559589885299999</v>
      </c>
      <c r="Z400" s="49">
        <v>21.82</v>
      </c>
      <c r="AA400" s="49">
        <v>30.043267931599999</v>
      </c>
      <c r="AB400" s="49">
        <v>7.8830755851100003</v>
      </c>
      <c r="AC400" s="49">
        <v>22.855991317800001</v>
      </c>
      <c r="AD400" s="49">
        <v>43.9262723326</v>
      </c>
      <c r="AE400" s="49">
        <v>21.8862341564</v>
      </c>
      <c r="AF400" s="49">
        <v>13.169695320500001</v>
      </c>
      <c r="AG400" s="49">
        <v>25.394733159099999</v>
      </c>
      <c r="AH400" s="49">
        <v>33.687834983000002</v>
      </c>
      <c r="AI400" s="49">
        <v>39.942140671099999</v>
      </c>
      <c r="AJ400" s="49">
        <v>5.2750727345200001</v>
      </c>
      <c r="AK400" s="49">
        <v>44.465853861100001</v>
      </c>
      <c r="AL400" s="49">
        <v>37.882355287000003</v>
      </c>
      <c r="AM400" s="49">
        <v>25.075094393899999</v>
      </c>
      <c r="AN400" s="49">
        <v>76.580405986200006</v>
      </c>
      <c r="AO400" s="49">
        <v>18.094301274199999</v>
      </c>
      <c r="AP400" s="49">
        <v>28.447823226699999</v>
      </c>
      <c r="AQ400" s="49">
        <v>9.01</v>
      </c>
      <c r="AR400" s="49">
        <v>24.007566631900001</v>
      </c>
      <c r="AS400" s="49">
        <v>8.1972639171000008</v>
      </c>
      <c r="AT400" s="49">
        <v>23.687428448399999</v>
      </c>
      <c r="AU400" s="49">
        <v>10.599780024099999</v>
      </c>
      <c r="AV400" s="49">
        <v>44.090369772300001</v>
      </c>
      <c r="AW400" s="49">
        <v>24.244752754899999</v>
      </c>
      <c r="AX400" s="49">
        <v>20.218130822900001</v>
      </c>
      <c r="AY400" s="49">
        <v>16.781370796800001</v>
      </c>
      <c r="AZ400" s="49">
        <v>12.184884651200001</v>
      </c>
      <c r="BA400" s="49">
        <v>3.4400398935499998</v>
      </c>
      <c r="BB400" s="49">
        <v>11.651936578899999</v>
      </c>
      <c r="BC400" s="49">
        <v>25.279698094699999</v>
      </c>
      <c r="BD400" s="49">
        <v>22.332141545100001</v>
      </c>
      <c r="BE400" s="49">
        <v>39.588808954999998</v>
      </c>
      <c r="BF400" s="49">
        <v>33.009575952500001</v>
      </c>
      <c r="BG400" s="49">
        <v>5.01</v>
      </c>
      <c r="BH400" s="49">
        <v>16.829999999999998</v>
      </c>
      <c r="BI400" s="49">
        <v>8.6676463789699998</v>
      </c>
      <c r="BJ400" s="49">
        <v>27.1936301366</v>
      </c>
      <c r="BK400" s="49">
        <v>16.008515747099999</v>
      </c>
      <c r="BL400" s="49">
        <v>31.246779325199999</v>
      </c>
      <c r="BM400" s="49">
        <v>18.834555259599998</v>
      </c>
      <c r="BN400" s="49">
        <v>9.5046268535300005</v>
      </c>
      <c r="BO400" s="49">
        <v>13.14</v>
      </c>
      <c r="BP400" s="49">
        <v>21.86</v>
      </c>
      <c r="BQ400" s="49">
        <v>7.4577985386599996</v>
      </c>
      <c r="BR400" s="49">
        <v>43.292242887199997</v>
      </c>
      <c r="BS400" s="49">
        <v>26.48</v>
      </c>
      <c r="BT400">
        <v>4.8688900880399997</v>
      </c>
    </row>
    <row r="401" spans="1:72" x14ac:dyDescent="0.3">
      <c r="A401" s="48">
        <v>44176</v>
      </c>
      <c r="B401" s="51">
        <v>115128</v>
      </c>
      <c r="C401" s="49">
        <v>69.465406596600005</v>
      </c>
      <c r="D401" s="49">
        <v>18.381602713100001</v>
      </c>
      <c r="E401" s="49">
        <v>24.782522141499999</v>
      </c>
      <c r="F401" s="49">
        <v>19.050542044099998</v>
      </c>
      <c r="G401" s="49">
        <v>20.3622555217</v>
      </c>
      <c r="H401" s="49">
        <v>14.464594353500001</v>
      </c>
      <c r="I401" s="49">
        <v>17.774909962999999</v>
      </c>
      <c r="J401" s="49">
        <v>33.720002202800003</v>
      </c>
      <c r="K401" s="49">
        <v>35.307821230199998</v>
      </c>
      <c r="L401" s="49">
        <v>62.449426738699998</v>
      </c>
      <c r="M401" s="49">
        <v>19.852420419400001</v>
      </c>
      <c r="N401" s="49">
        <v>10.1793908211</v>
      </c>
      <c r="O401" s="49">
        <v>34.564291625800003</v>
      </c>
      <c r="P401" s="49">
        <v>19.735997536199999</v>
      </c>
      <c r="Q401" s="49">
        <v>21.308818674000001</v>
      </c>
      <c r="R401" s="49">
        <v>39.418944639499998</v>
      </c>
      <c r="S401" s="49">
        <v>14.25</v>
      </c>
      <c r="T401" s="49">
        <v>18.060474536200001</v>
      </c>
      <c r="U401" s="49">
        <v>24.4410657886</v>
      </c>
      <c r="V401" s="49">
        <v>16.9083061923</v>
      </c>
      <c r="W401" s="49">
        <v>11.14</v>
      </c>
      <c r="X401" s="49">
        <v>41.280790556699998</v>
      </c>
      <c r="Y401" s="49">
        <v>27.6519168196</v>
      </c>
      <c r="Z401" s="49">
        <v>22.03</v>
      </c>
      <c r="AA401" s="49">
        <v>30.512693992999999</v>
      </c>
      <c r="AB401" s="49">
        <v>7.9410820279700003</v>
      </c>
      <c r="AC401" s="49">
        <v>22.855991317800001</v>
      </c>
      <c r="AD401" s="49">
        <v>45.799398837299997</v>
      </c>
      <c r="AE401" s="49">
        <v>21.211531836500001</v>
      </c>
      <c r="AF401" s="49">
        <v>13.414849738199999</v>
      </c>
      <c r="AG401" s="49">
        <v>24.990232747499999</v>
      </c>
      <c r="AH401" s="49">
        <v>34.212817091799998</v>
      </c>
      <c r="AI401" s="49">
        <v>40.556218348199998</v>
      </c>
      <c r="AJ401" s="49">
        <v>5.3450730012800003</v>
      </c>
      <c r="AK401" s="49">
        <v>44.840514775300001</v>
      </c>
      <c r="AL401" s="49">
        <v>38.391828494599999</v>
      </c>
      <c r="AM401" s="49">
        <v>26.033495649700001</v>
      </c>
      <c r="AN401" s="49">
        <v>77.060810530200001</v>
      </c>
      <c r="AO401" s="49">
        <v>18.298468284399998</v>
      </c>
      <c r="AP401" s="49">
        <v>28.565724211100001</v>
      </c>
      <c r="AQ401" s="49">
        <v>9.0500000000000007</v>
      </c>
      <c r="AR401" s="49">
        <v>22.949436876</v>
      </c>
      <c r="AS401" s="49">
        <v>8.2207742342600003</v>
      </c>
      <c r="AT401" s="49">
        <v>23.649619304800002</v>
      </c>
      <c r="AU401" s="49">
        <v>10.599780024099999</v>
      </c>
      <c r="AV401" s="49">
        <v>44.554478927799998</v>
      </c>
      <c r="AW401" s="49">
        <v>24.460226199400001</v>
      </c>
      <c r="AX401" s="49">
        <v>20.615759406900001</v>
      </c>
      <c r="AY401" s="49">
        <v>16.970602041100001</v>
      </c>
      <c r="AZ401" s="49">
        <v>12.2275787109</v>
      </c>
      <c r="BA401" s="49">
        <v>3.5404124103400001</v>
      </c>
      <c r="BB401" s="49">
        <v>11.967327343499999</v>
      </c>
      <c r="BC401" s="49">
        <v>24.948161070499999</v>
      </c>
      <c r="BD401" s="49">
        <v>22.4170869294</v>
      </c>
      <c r="BE401" s="49">
        <v>39.885502502000001</v>
      </c>
      <c r="BF401" s="49">
        <v>34.387010166499998</v>
      </c>
      <c r="BG401" s="49">
        <v>5.3</v>
      </c>
      <c r="BH401" s="49">
        <v>16.82</v>
      </c>
      <c r="BI401" s="49">
        <v>8.7290568290300001</v>
      </c>
      <c r="BJ401" s="49">
        <v>26.9746798135</v>
      </c>
      <c r="BK401" s="49">
        <v>15.225191562999999</v>
      </c>
      <c r="BL401" s="49">
        <v>31.246779325199999</v>
      </c>
      <c r="BM401" s="49">
        <v>18.374947088500001</v>
      </c>
      <c r="BN401" s="49">
        <v>9.5523887975200008</v>
      </c>
      <c r="BO401" s="49">
        <v>13.02</v>
      </c>
      <c r="BP401" s="49">
        <v>21.45</v>
      </c>
      <c r="BQ401" s="49">
        <v>7.3939006319600002</v>
      </c>
      <c r="BR401" s="49">
        <v>42.134849738900002</v>
      </c>
      <c r="BS401" s="49">
        <v>27.05</v>
      </c>
      <c r="BT401">
        <v>4.6741344845099997</v>
      </c>
    </row>
    <row r="402" spans="1:72" x14ac:dyDescent="0.3">
      <c r="A402" s="48">
        <v>44175</v>
      </c>
      <c r="B402" s="51">
        <v>115128</v>
      </c>
      <c r="C402" s="49">
        <v>69.580008964300006</v>
      </c>
      <c r="D402" s="49">
        <v>18.548283912900001</v>
      </c>
      <c r="E402" s="49">
        <v>24.929823752299999</v>
      </c>
      <c r="F402" s="49">
        <v>19.213774107300001</v>
      </c>
      <c r="G402" s="49">
        <v>20.523131129599999</v>
      </c>
      <c r="H402" s="49">
        <v>14.6419022843</v>
      </c>
      <c r="I402" s="49">
        <v>17.584593965700002</v>
      </c>
      <c r="J402" s="49">
        <v>33.141794838400003</v>
      </c>
      <c r="K402" s="49">
        <v>33.418775224900003</v>
      </c>
      <c r="L402" s="49">
        <v>62.282764218399997</v>
      </c>
      <c r="M402" s="49">
        <v>19.7725492599</v>
      </c>
      <c r="N402" s="49">
        <v>10.1689973151</v>
      </c>
      <c r="O402" s="49">
        <v>34.564291625800003</v>
      </c>
      <c r="P402" s="49">
        <v>19.770380807199999</v>
      </c>
      <c r="Q402" s="49">
        <v>20.522760029600001</v>
      </c>
      <c r="R402" s="49">
        <v>38.712036867499997</v>
      </c>
      <c r="S402" s="49">
        <v>14.1775</v>
      </c>
      <c r="T402" s="49">
        <v>18.0833455466</v>
      </c>
      <c r="U402" s="49">
        <v>24.2341051509</v>
      </c>
      <c r="V402" s="49">
        <v>16.946307723299999</v>
      </c>
      <c r="W402" s="49">
        <v>11.552</v>
      </c>
      <c r="X402" s="49">
        <v>39.947170968000002</v>
      </c>
      <c r="Y402" s="49">
        <v>27.208747535000001</v>
      </c>
      <c r="Z402" s="49">
        <v>22.11</v>
      </c>
      <c r="AA402" s="49">
        <v>30.184095750000001</v>
      </c>
      <c r="AB402" s="49">
        <v>7.6800530350900003</v>
      </c>
      <c r="AC402" s="49">
        <v>22.779485907600002</v>
      </c>
      <c r="AD402" s="49">
        <v>44.751224420100002</v>
      </c>
      <c r="AE402" s="49">
        <v>21.146834353799999</v>
      </c>
      <c r="AF402" s="49">
        <v>13.356012678000001</v>
      </c>
      <c r="AG402" s="49">
        <v>25.7301725248</v>
      </c>
      <c r="AH402" s="49">
        <v>32.824728804099998</v>
      </c>
      <c r="AI402" s="49">
        <v>39.120360250399997</v>
      </c>
      <c r="AJ402" s="49">
        <v>5.1321248213299997</v>
      </c>
      <c r="AK402" s="49">
        <v>43.606875179900001</v>
      </c>
      <c r="AL402" s="49">
        <v>37.951436399899997</v>
      </c>
      <c r="AM402" s="49">
        <v>26.291526757</v>
      </c>
      <c r="AN402" s="49">
        <v>79.904021096799994</v>
      </c>
      <c r="AO402" s="49">
        <v>18.4090587482</v>
      </c>
      <c r="AP402" s="49">
        <v>27.816210810499999</v>
      </c>
      <c r="AQ402" s="49">
        <v>8.89</v>
      </c>
      <c r="AR402" s="49">
        <v>23.3587134797</v>
      </c>
      <c r="AS402" s="49">
        <v>8.2286110066500004</v>
      </c>
      <c r="AT402" s="49">
        <v>24.5286818929</v>
      </c>
      <c r="AU402" s="49">
        <v>10.7290456341</v>
      </c>
      <c r="AV402" s="49">
        <v>44.031121794999997</v>
      </c>
      <c r="AW402" s="49">
        <v>24.587914166499999</v>
      </c>
      <c r="AX402" s="49">
        <v>20.612552724699999</v>
      </c>
      <c r="AY402" s="49">
        <v>16.600740972800001</v>
      </c>
      <c r="AZ402" s="49">
        <v>12.2019622751</v>
      </c>
      <c r="BA402" s="49">
        <v>3.50391331332</v>
      </c>
      <c r="BB402" s="49">
        <v>11.976088197999999</v>
      </c>
      <c r="BC402" s="49">
        <v>24.8376487291</v>
      </c>
      <c r="BD402" s="49">
        <v>22.400097852599998</v>
      </c>
      <c r="BE402" s="49">
        <v>39.727265943600003</v>
      </c>
      <c r="BF402" s="49">
        <v>35.617908825900003</v>
      </c>
      <c r="BG402" s="49">
        <v>5.22</v>
      </c>
      <c r="BH402" s="49">
        <v>17.02</v>
      </c>
      <c r="BI402" s="49">
        <v>8.6413276146599998</v>
      </c>
      <c r="BJ402" s="49">
        <v>26.492989102500001</v>
      </c>
      <c r="BK402" s="49">
        <v>14.474941095</v>
      </c>
      <c r="BL402" s="49">
        <v>30.984125238200001</v>
      </c>
      <c r="BM402" s="49">
        <v>18.234250709499999</v>
      </c>
      <c r="BN402" s="49">
        <v>9.6574650742900001</v>
      </c>
      <c r="BO402" s="49">
        <v>13.2</v>
      </c>
      <c r="BP402" s="49">
        <v>21</v>
      </c>
      <c r="BQ402" s="49">
        <v>7.3939006319600002</v>
      </c>
      <c r="BR402" s="49">
        <v>41.4174572915</v>
      </c>
      <c r="BS402" s="49">
        <v>27.31</v>
      </c>
      <c r="BT402">
        <v>4.6463122554399998</v>
      </c>
    </row>
    <row r="403" spans="1:72" x14ac:dyDescent="0.3">
      <c r="A403" s="48">
        <v>44174</v>
      </c>
      <c r="B403" s="51">
        <v>113001</v>
      </c>
      <c r="C403" s="49">
        <v>67.697255780500001</v>
      </c>
      <c r="D403" s="49">
        <v>17.961566089600002</v>
      </c>
      <c r="E403" s="49">
        <v>24.1317533247</v>
      </c>
      <c r="F403" s="49">
        <v>18.5404418466</v>
      </c>
      <c r="G403" s="49">
        <v>19.711092346600001</v>
      </c>
      <c r="H403" s="49">
        <v>14.2406264409</v>
      </c>
      <c r="I403" s="49">
        <v>17.113335305900002</v>
      </c>
      <c r="J403" s="49">
        <v>31.503540639400001</v>
      </c>
      <c r="K403" s="49">
        <v>32.825596527499997</v>
      </c>
      <c r="L403" s="49">
        <v>62.616089259100001</v>
      </c>
      <c r="M403" s="49">
        <v>20.056535604800001</v>
      </c>
      <c r="N403" s="49">
        <v>9.9656173687899994</v>
      </c>
      <c r="O403" s="49">
        <v>34.564291625800003</v>
      </c>
      <c r="P403" s="49">
        <v>19.452335550699999</v>
      </c>
      <c r="Q403" s="49">
        <v>20.124995414299999</v>
      </c>
      <c r="R403" s="49">
        <v>39.357090209500001</v>
      </c>
      <c r="S403" s="49">
        <v>14.1175</v>
      </c>
      <c r="T403" s="49">
        <v>17.328602203799999</v>
      </c>
      <c r="U403" s="49">
        <v>23.899026023200001</v>
      </c>
      <c r="V403" s="49">
        <v>16.625669805600001</v>
      </c>
      <c r="W403" s="49">
        <v>10.89</v>
      </c>
      <c r="X403" s="49">
        <v>39.7453732671</v>
      </c>
      <c r="Y403" s="49">
        <v>26.387037819900002</v>
      </c>
      <c r="Z403" s="49">
        <v>22.68</v>
      </c>
      <c r="AA403" s="49">
        <v>30.259203919800001</v>
      </c>
      <c r="AB403" s="49">
        <v>7.5524388607899997</v>
      </c>
      <c r="AC403" s="49">
        <v>22.712543673599999</v>
      </c>
      <c r="AD403" s="49">
        <v>43.984504244599997</v>
      </c>
      <c r="AE403" s="49">
        <v>20.7956194476</v>
      </c>
      <c r="AF403" s="49">
        <v>12.895122372599999</v>
      </c>
      <c r="AG403" s="49">
        <v>25.384867295399999</v>
      </c>
      <c r="AH403" s="49">
        <v>32.433216722899999</v>
      </c>
      <c r="AI403" s="49">
        <v>39.102299142200003</v>
      </c>
      <c r="AJ403" s="49">
        <v>5.1137036985000002</v>
      </c>
      <c r="AK403" s="49">
        <v>42.830139138299998</v>
      </c>
      <c r="AL403" s="49">
        <v>37.0879224886</v>
      </c>
      <c r="AM403" s="49">
        <v>23.7941542539</v>
      </c>
      <c r="AN403" s="49">
        <v>79.8059793531</v>
      </c>
      <c r="AO403" s="49">
        <v>18.477114418199999</v>
      </c>
      <c r="AP403" s="49">
        <v>27.849896806</v>
      </c>
      <c r="AQ403" s="49">
        <v>8.9700000000000006</v>
      </c>
      <c r="AR403" s="49">
        <v>23.937690138600001</v>
      </c>
      <c r="AS403" s="49">
        <v>8.0953858760599999</v>
      </c>
      <c r="AT403" s="49">
        <v>23.479478158700001</v>
      </c>
      <c r="AU403" s="49">
        <v>10.5699494987</v>
      </c>
      <c r="AV403" s="49">
        <v>41.9870665782</v>
      </c>
      <c r="AW403" s="49">
        <v>24.260713750800001</v>
      </c>
      <c r="AX403" s="49">
        <v>19.9680096168</v>
      </c>
      <c r="AY403" s="49">
        <v>16.549132451599998</v>
      </c>
      <c r="AZ403" s="49">
        <v>12.2275787109</v>
      </c>
      <c r="BA403" s="49">
        <v>3.3670416995200001</v>
      </c>
      <c r="BB403" s="49">
        <v>11.6168931606</v>
      </c>
      <c r="BC403" s="49">
        <v>24.579786599199998</v>
      </c>
      <c r="BD403" s="49">
        <v>22.4510650832</v>
      </c>
      <c r="BE403" s="49">
        <v>39.331674547600002</v>
      </c>
      <c r="BF403" s="49">
        <v>34.406548240500001</v>
      </c>
      <c r="BG403" s="49">
        <v>5.05</v>
      </c>
      <c r="BH403" s="49">
        <v>17.21</v>
      </c>
      <c r="BI403" s="49">
        <v>8.7027380647200001</v>
      </c>
      <c r="BJ403" s="49">
        <v>25.809864094200002</v>
      </c>
      <c r="BK403" s="49">
        <v>14.466786198599999</v>
      </c>
      <c r="BL403" s="49">
        <v>31.201494137800001</v>
      </c>
      <c r="BM403" s="49">
        <v>18.459364915799998</v>
      </c>
      <c r="BN403" s="49">
        <v>9.5714935751199999</v>
      </c>
      <c r="BO403" s="49">
        <v>12.68</v>
      </c>
      <c r="BP403" s="49">
        <v>20.83</v>
      </c>
      <c r="BQ403" s="49">
        <v>7.4121571767300001</v>
      </c>
      <c r="BR403" s="49">
        <v>41.034847986300001</v>
      </c>
      <c r="BS403" s="49">
        <v>27.31</v>
      </c>
      <c r="BT403">
        <v>4.6926826372299999</v>
      </c>
    </row>
    <row r="404" spans="1:72" x14ac:dyDescent="0.3">
      <c r="A404" s="48">
        <v>44173</v>
      </c>
      <c r="B404" s="51">
        <v>113793</v>
      </c>
      <c r="C404" s="49">
        <v>67.860973448699994</v>
      </c>
      <c r="D404" s="49">
        <v>17.774883145899999</v>
      </c>
      <c r="E404" s="49">
        <v>23.9895229515</v>
      </c>
      <c r="F404" s="49">
        <v>18.520037838699999</v>
      </c>
      <c r="G404" s="49">
        <v>19.6574671439</v>
      </c>
      <c r="H404" s="49">
        <v>14.0446545174</v>
      </c>
      <c r="I404" s="49">
        <v>17.557405966099999</v>
      </c>
      <c r="J404" s="49">
        <v>31.9415765215</v>
      </c>
      <c r="K404" s="49">
        <v>32.5061926136</v>
      </c>
      <c r="L404" s="49">
        <v>64.665057891499998</v>
      </c>
      <c r="M404" s="49">
        <v>20.411518535799999</v>
      </c>
      <c r="N404" s="49">
        <v>9.9125617306299993</v>
      </c>
      <c r="O404" s="49">
        <v>35.391887340799997</v>
      </c>
      <c r="P404" s="49">
        <v>19.830551531400001</v>
      </c>
      <c r="Q404" s="49">
        <v>20.484877685299999</v>
      </c>
      <c r="R404" s="49">
        <v>39.436617333800001</v>
      </c>
      <c r="S404" s="49">
        <v>13.9725</v>
      </c>
      <c r="T404" s="49">
        <v>17.366720554400001</v>
      </c>
      <c r="U404" s="49">
        <v>23.899026023200001</v>
      </c>
      <c r="V404" s="49">
        <v>17.046061742100001</v>
      </c>
      <c r="W404" s="49">
        <v>10.8</v>
      </c>
      <c r="X404" s="49">
        <v>38.876765771899997</v>
      </c>
      <c r="Y404" s="49">
        <v>26.4516666739</v>
      </c>
      <c r="Z404" s="49">
        <v>23.13</v>
      </c>
      <c r="AA404" s="49">
        <v>30.644133290199999</v>
      </c>
      <c r="AB404" s="49">
        <v>7.5698407936500001</v>
      </c>
      <c r="AC404" s="49">
        <v>22.8655544941</v>
      </c>
      <c r="AD404" s="49">
        <v>43.829219145800003</v>
      </c>
      <c r="AE404" s="49">
        <v>20.666224482099999</v>
      </c>
      <c r="AF404" s="49">
        <v>13.473686798499999</v>
      </c>
      <c r="AG404" s="49">
        <v>26.0162825721</v>
      </c>
      <c r="AH404" s="49">
        <v>31.9972146325</v>
      </c>
      <c r="AI404" s="49">
        <v>38.975871385200001</v>
      </c>
      <c r="AJ404" s="49">
        <v>5.1166510781500003</v>
      </c>
      <c r="AK404" s="49">
        <v>42.766172640800001</v>
      </c>
      <c r="AL404" s="49">
        <v>37.312436105499998</v>
      </c>
      <c r="AM404" s="49">
        <v>24.1996317083</v>
      </c>
      <c r="AN404" s="49">
        <v>82.109960329499998</v>
      </c>
      <c r="AO404" s="49">
        <v>18.6132257583</v>
      </c>
      <c r="AP404" s="49">
        <v>28.127806269099999</v>
      </c>
      <c r="AQ404" s="49">
        <v>9.18</v>
      </c>
      <c r="AR404" s="49">
        <v>24.905978688800001</v>
      </c>
      <c r="AS404" s="49">
        <v>8.2599580961899992</v>
      </c>
      <c r="AT404" s="49">
        <v>23.148648152500002</v>
      </c>
      <c r="AU404" s="49">
        <v>10.5699494987</v>
      </c>
      <c r="AV404" s="49">
        <v>42.451175733699998</v>
      </c>
      <c r="AW404" s="49">
        <v>24.212830763100001</v>
      </c>
      <c r="AX404" s="49">
        <v>19.929529431300001</v>
      </c>
      <c r="AY404" s="49">
        <v>16.471719669900001</v>
      </c>
      <c r="AZ404" s="49">
        <v>12.3471220782</v>
      </c>
      <c r="BA404" s="49">
        <v>3.4491646677999999</v>
      </c>
      <c r="BB404" s="49">
        <v>12.125022725699999</v>
      </c>
      <c r="BC404" s="49">
        <v>24.7363457495</v>
      </c>
      <c r="BD404" s="49">
        <v>22.7738575437</v>
      </c>
      <c r="BE404" s="49">
        <v>40.231644973500003</v>
      </c>
      <c r="BF404" s="49">
        <v>35.783982454499998</v>
      </c>
      <c r="BG404" s="49">
        <v>5.12</v>
      </c>
      <c r="BH404" s="49">
        <v>17.7</v>
      </c>
      <c r="BI404" s="49">
        <v>8.8606506505699993</v>
      </c>
      <c r="BJ404" s="49">
        <v>26.309070831</v>
      </c>
      <c r="BK404" s="49">
        <v>14.8174467434</v>
      </c>
      <c r="BL404" s="49">
        <v>31.337349700099999</v>
      </c>
      <c r="BM404" s="49">
        <v>18.628200570499999</v>
      </c>
      <c r="BN404" s="49">
        <v>9.5905983527099998</v>
      </c>
      <c r="BO404" s="49">
        <v>12.97</v>
      </c>
      <c r="BP404" s="49">
        <v>21</v>
      </c>
      <c r="BQ404" s="49">
        <v>7.4943116282000002</v>
      </c>
      <c r="BR404" s="49">
        <v>40.7000648442</v>
      </c>
      <c r="BS404" s="49">
        <v>27.69</v>
      </c>
      <c r="BT404">
        <v>4.85961601168</v>
      </c>
    </row>
    <row r="405" spans="1:72" x14ac:dyDescent="0.3">
      <c r="A405" s="48">
        <v>44172</v>
      </c>
      <c r="B405" s="51">
        <v>113589</v>
      </c>
      <c r="C405" s="49">
        <v>67.901902865699995</v>
      </c>
      <c r="D405" s="49">
        <v>18.001569577600002</v>
      </c>
      <c r="E405" s="49">
        <v>24.052736450699999</v>
      </c>
      <c r="F405" s="49">
        <v>18.683269901900001</v>
      </c>
      <c r="G405" s="49">
        <v>19.894950184300001</v>
      </c>
      <c r="H405" s="49">
        <v>13.969998546499999</v>
      </c>
      <c r="I405" s="49">
        <v>17.660116186900002</v>
      </c>
      <c r="J405" s="49">
        <v>31.976619392100002</v>
      </c>
      <c r="K405" s="49">
        <v>30.690153217199999</v>
      </c>
      <c r="L405" s="49">
        <v>63.684690124799999</v>
      </c>
      <c r="M405" s="49">
        <v>20.278399936700001</v>
      </c>
      <c r="N405" s="49">
        <v>9.9567747624299994</v>
      </c>
      <c r="O405" s="49">
        <v>34.8612524411</v>
      </c>
      <c r="P405" s="49">
        <v>20.002467886200002</v>
      </c>
      <c r="Q405" s="49">
        <v>20.844759956200001</v>
      </c>
      <c r="R405" s="49">
        <v>39.781234872699997</v>
      </c>
      <c r="S405" s="49">
        <v>14.1</v>
      </c>
      <c r="T405" s="49">
        <v>17.5573123076</v>
      </c>
      <c r="U405" s="49">
        <v>23.8201838755</v>
      </c>
      <c r="V405" s="49">
        <v>17.043686646499999</v>
      </c>
      <c r="W405" s="49">
        <v>11.103999999999999</v>
      </c>
      <c r="X405" s="49">
        <v>38.288920295300002</v>
      </c>
      <c r="Y405" s="49">
        <v>26.747112863600002</v>
      </c>
      <c r="Z405" s="49">
        <v>21.28</v>
      </c>
      <c r="AA405" s="49">
        <v>29.508122221499999</v>
      </c>
      <c r="AB405" s="49">
        <v>7.6742523908000004</v>
      </c>
      <c r="AC405" s="49">
        <v>22.8655544941</v>
      </c>
      <c r="AD405" s="49">
        <v>44.324190398299997</v>
      </c>
      <c r="AE405" s="49">
        <v>20.259554590699999</v>
      </c>
      <c r="AF405" s="49">
        <v>13.4344620916</v>
      </c>
      <c r="AG405" s="49">
        <v>25.493391796099999</v>
      </c>
      <c r="AH405" s="49">
        <v>30.4756563171</v>
      </c>
      <c r="AI405" s="49">
        <v>39.057146371800002</v>
      </c>
      <c r="AJ405" s="49">
        <v>5.2190725211000002</v>
      </c>
      <c r="AK405" s="49">
        <v>43.223076194599997</v>
      </c>
      <c r="AL405" s="49">
        <v>37.105192766800002</v>
      </c>
      <c r="AM405" s="49">
        <v>24.1904163116</v>
      </c>
      <c r="AN405" s="49">
        <v>82.384477211800004</v>
      </c>
      <c r="AO405" s="49">
        <v>18.7323231809</v>
      </c>
      <c r="AP405" s="49">
        <v>28.279393249000002</v>
      </c>
      <c r="AQ405" s="49">
        <v>9.3699999999999992</v>
      </c>
      <c r="AR405" s="49">
        <v>23.758007727199999</v>
      </c>
      <c r="AS405" s="49">
        <v>8.4010199991699999</v>
      </c>
      <c r="AT405" s="49">
        <v>23.536191874099998</v>
      </c>
      <c r="AU405" s="49">
        <v>10.550062481699999</v>
      </c>
      <c r="AV405" s="49">
        <v>42.461050396600001</v>
      </c>
      <c r="AW405" s="49">
        <v>24.6198361583</v>
      </c>
      <c r="AX405" s="49">
        <v>19.980836345299998</v>
      </c>
      <c r="AY405" s="49">
        <v>16.4889225103</v>
      </c>
      <c r="AZ405" s="49">
        <v>12.330044454299999</v>
      </c>
      <c r="BA405" s="49">
        <v>3.4491646677999999</v>
      </c>
      <c r="BB405" s="49">
        <v>12.668195709100001</v>
      </c>
      <c r="BC405" s="49">
        <v>24.957370432299999</v>
      </c>
      <c r="BD405" s="49">
        <v>22.603966775</v>
      </c>
      <c r="BE405" s="49">
        <v>38.698728314</v>
      </c>
      <c r="BF405" s="49">
        <v>35.9012108983</v>
      </c>
      <c r="BG405" s="49">
        <v>5.1100000000000003</v>
      </c>
      <c r="BH405" s="49">
        <v>17.43</v>
      </c>
      <c r="BI405" s="49">
        <v>8.7816943576399993</v>
      </c>
      <c r="BJ405" s="49">
        <v>25.9850243528</v>
      </c>
      <c r="BK405" s="49">
        <v>15.045783842400001</v>
      </c>
      <c r="BL405" s="49">
        <v>31.6543460121</v>
      </c>
      <c r="BM405" s="49">
        <v>18.3468078127</v>
      </c>
      <c r="BN405" s="49">
        <v>9.4568649095499993</v>
      </c>
      <c r="BO405" s="49">
        <v>12.98</v>
      </c>
      <c r="BP405" s="49">
        <v>20.64</v>
      </c>
      <c r="BQ405" s="49">
        <v>7.4760550834300004</v>
      </c>
      <c r="BR405" s="49">
        <v>40.661803913699998</v>
      </c>
      <c r="BS405" s="49">
        <v>27.94</v>
      </c>
      <c r="BT405">
        <v>4.8781641643900002</v>
      </c>
    </row>
    <row r="406" spans="1:72" x14ac:dyDescent="0.3">
      <c r="A406" s="48">
        <v>44169</v>
      </c>
      <c r="B406" s="51">
        <v>113750</v>
      </c>
      <c r="C406" s="49">
        <v>67.107872175200001</v>
      </c>
      <c r="D406" s="49">
        <v>18.354933721199998</v>
      </c>
      <c r="E406" s="49">
        <v>23.910506077499999</v>
      </c>
      <c r="F406" s="49">
        <v>19.1117540678</v>
      </c>
      <c r="G406" s="49">
        <v>19.7647175492</v>
      </c>
      <c r="H406" s="49">
        <v>13.755362630300001</v>
      </c>
      <c r="I406" s="49">
        <v>17.753763741</v>
      </c>
      <c r="J406" s="49">
        <v>31.521062074700001</v>
      </c>
      <c r="K406" s="49">
        <v>31.255954436100001</v>
      </c>
      <c r="L406" s="49">
        <v>65.704247724200002</v>
      </c>
      <c r="M406" s="49">
        <v>20.393769389300001</v>
      </c>
      <c r="N406" s="49">
        <v>9.9125617306299993</v>
      </c>
      <c r="O406" s="49">
        <v>34.953748432799998</v>
      </c>
      <c r="P406" s="49">
        <v>19.718805900700001</v>
      </c>
      <c r="Q406" s="49">
        <v>20.939465816999999</v>
      </c>
      <c r="R406" s="49">
        <v>40.470469950499997</v>
      </c>
      <c r="S406" s="49">
        <v>14.35</v>
      </c>
      <c r="T406" s="49">
        <v>17.496322946599999</v>
      </c>
      <c r="U406" s="49">
        <v>24.2538156878</v>
      </c>
      <c r="V406" s="49">
        <v>18.121980088099999</v>
      </c>
      <c r="W406" s="49">
        <v>11.156000000000001</v>
      </c>
      <c r="X406" s="49">
        <v>38.429301304600003</v>
      </c>
      <c r="Y406" s="49">
        <v>26.5255282213</v>
      </c>
      <c r="Z406" s="49">
        <v>21.2</v>
      </c>
      <c r="AA406" s="49">
        <v>29.526899264000001</v>
      </c>
      <c r="AB406" s="49">
        <v>7.3436156664799999</v>
      </c>
      <c r="AC406" s="49">
        <v>23.1046339012</v>
      </c>
      <c r="AD406" s="49">
        <v>45.013268024399999</v>
      </c>
      <c r="AE406" s="49">
        <v>20.333494570999999</v>
      </c>
      <c r="AF406" s="49">
        <v>13.797290629900001</v>
      </c>
      <c r="AG406" s="49">
        <v>25.7597701159</v>
      </c>
      <c r="AH406" s="49">
        <v>30.751494374300002</v>
      </c>
      <c r="AI406" s="49">
        <v>38.695924208900003</v>
      </c>
      <c r="AJ406" s="49">
        <v>5.17633551613</v>
      </c>
      <c r="AK406" s="49">
        <v>43.104281270599998</v>
      </c>
      <c r="AL406" s="49">
        <v>36.267584272900002</v>
      </c>
      <c r="AM406" s="49">
        <v>24.061400758000001</v>
      </c>
      <c r="AN406" s="49">
        <v>76.472560068099995</v>
      </c>
      <c r="AO406" s="49">
        <v>18.851420603499999</v>
      </c>
      <c r="AP406" s="49">
        <v>27.513036850700001</v>
      </c>
      <c r="AQ406" s="49">
        <v>9.3699999999999992</v>
      </c>
      <c r="AR406" s="49">
        <v>23.618254740600001</v>
      </c>
      <c r="AS406" s="49">
        <v>8.2599580961899992</v>
      </c>
      <c r="AT406" s="49">
        <v>23.403859871600002</v>
      </c>
      <c r="AU406" s="49">
        <v>10.530175464799999</v>
      </c>
      <c r="AV406" s="49">
        <v>43.3793940447</v>
      </c>
      <c r="AW406" s="49">
        <v>24.4761871953</v>
      </c>
      <c r="AX406" s="49">
        <v>19.624894629</v>
      </c>
      <c r="AY406" s="49">
        <v>16.514726770900001</v>
      </c>
      <c r="AZ406" s="49">
        <v>12.1421905914</v>
      </c>
      <c r="BA406" s="49">
        <v>3.4400398935499998</v>
      </c>
      <c r="BB406" s="49">
        <v>12.282718107999999</v>
      </c>
      <c r="BC406" s="49">
        <v>25.206023200400001</v>
      </c>
      <c r="BD406" s="49">
        <v>23.003210081399999</v>
      </c>
      <c r="BE406" s="49">
        <v>39.549249815400003</v>
      </c>
      <c r="BF406" s="49">
        <v>35.823058602499998</v>
      </c>
      <c r="BG406" s="49">
        <v>5.2</v>
      </c>
      <c r="BH406" s="49">
        <v>17.510000000000002</v>
      </c>
      <c r="BI406" s="49">
        <v>8.6237817717900001</v>
      </c>
      <c r="BJ406" s="49">
        <v>25.766074029599999</v>
      </c>
      <c r="BK406" s="49">
        <v>14.9723897749</v>
      </c>
      <c r="BL406" s="49">
        <v>32.007570473999998</v>
      </c>
      <c r="BM406" s="49">
        <v>18.675099363499999</v>
      </c>
      <c r="BN406" s="49">
        <v>9.4091029655600007</v>
      </c>
      <c r="BO406" s="49">
        <v>13.2</v>
      </c>
      <c r="BP406" s="49">
        <v>20.54</v>
      </c>
      <c r="BQ406" s="49">
        <v>7.5947226244400001</v>
      </c>
      <c r="BR406" s="49">
        <v>41.149630777900001</v>
      </c>
      <c r="BS406" s="49">
        <v>27.05</v>
      </c>
      <c r="BT406">
        <v>4.9152604698299998</v>
      </c>
    </row>
    <row r="407" spans="1:72" x14ac:dyDescent="0.3">
      <c r="A407" s="48">
        <v>44168</v>
      </c>
      <c r="B407" s="51">
        <v>112291</v>
      </c>
      <c r="C407" s="49">
        <v>64.635735386099995</v>
      </c>
      <c r="D407" s="49">
        <v>17.7615486499</v>
      </c>
      <c r="E407" s="49">
        <v>23.673455455399999</v>
      </c>
      <c r="F407" s="49">
        <v>18.499633830800001</v>
      </c>
      <c r="G407" s="49">
        <v>19.596181198</v>
      </c>
      <c r="H407" s="49">
        <v>13.718034644899999</v>
      </c>
      <c r="I407" s="49">
        <v>17.790014407200001</v>
      </c>
      <c r="J407" s="49">
        <v>30.872768969199999</v>
      </c>
      <c r="K407" s="49">
        <v>30.2156102593</v>
      </c>
      <c r="L407" s="49">
        <v>66.753241234499995</v>
      </c>
      <c r="M407" s="49">
        <v>20.642257441000002</v>
      </c>
      <c r="N407" s="49">
        <v>9.8948765179099993</v>
      </c>
      <c r="O407" s="49">
        <v>35.990677181599999</v>
      </c>
      <c r="P407" s="49">
        <v>19.3233982846</v>
      </c>
      <c r="Q407" s="49">
        <v>21.365642190500001</v>
      </c>
      <c r="R407" s="49">
        <v>40.982978085200003</v>
      </c>
      <c r="S407" s="49">
        <v>13.75</v>
      </c>
      <c r="T407" s="49">
        <v>17.404838904999998</v>
      </c>
      <c r="U407" s="49">
        <v>23.958157633900001</v>
      </c>
      <c r="V407" s="49">
        <v>18.045977026199999</v>
      </c>
      <c r="W407" s="49">
        <v>10.32</v>
      </c>
      <c r="X407" s="49">
        <v>38.604777566300001</v>
      </c>
      <c r="Y407" s="49">
        <v>26.534760914700001</v>
      </c>
      <c r="Z407" s="49">
        <v>21.5</v>
      </c>
      <c r="AA407" s="49">
        <v>29.179523978500001</v>
      </c>
      <c r="AB407" s="49">
        <v>7.4886317736399999</v>
      </c>
      <c r="AC407" s="49">
        <v>22.999438962100001</v>
      </c>
      <c r="AD407" s="49">
        <v>46.071147760199999</v>
      </c>
      <c r="AE407" s="49">
        <v>19.640307256</v>
      </c>
      <c r="AF407" s="49">
        <v>13.9639956339</v>
      </c>
      <c r="AG407" s="49">
        <v>24.980366883799999</v>
      </c>
      <c r="AH407" s="49">
        <v>30.155328250699998</v>
      </c>
      <c r="AI407" s="49">
        <v>38.723015871100003</v>
      </c>
      <c r="AJ407" s="49">
        <v>5.15717754838</v>
      </c>
      <c r="AK407" s="49">
        <v>43.552046753399999</v>
      </c>
      <c r="AL407" s="49">
        <v>35.671759674100002</v>
      </c>
      <c r="AM407" s="49">
        <v>21.398151114499999</v>
      </c>
      <c r="AN407" s="49">
        <v>71.021439119700005</v>
      </c>
      <c r="AO407" s="49">
        <v>18.7578440572</v>
      </c>
      <c r="AP407" s="49">
        <v>27.9593762915</v>
      </c>
      <c r="AQ407" s="49">
        <v>9.35</v>
      </c>
      <c r="AR407" s="49">
        <v>23.258889917800001</v>
      </c>
      <c r="AS407" s="49">
        <v>8.0640387865100003</v>
      </c>
      <c r="AT407" s="49">
        <v>23.772499021400002</v>
      </c>
      <c r="AU407" s="49">
        <v>10.649497566399999</v>
      </c>
      <c r="AV407" s="49">
        <v>43.527513988000003</v>
      </c>
      <c r="AW407" s="49">
        <v>25.2103930062</v>
      </c>
      <c r="AX407" s="49">
        <v>18.7815372291</v>
      </c>
      <c r="AY407" s="49">
        <v>16.678153754499998</v>
      </c>
      <c r="AZ407" s="49">
        <v>12.1421905914</v>
      </c>
      <c r="BA407" s="49">
        <v>3.4491646677999999</v>
      </c>
      <c r="BB407" s="49">
        <v>11.485480342100001</v>
      </c>
      <c r="BC407" s="49">
        <v>25.077092135499999</v>
      </c>
      <c r="BD407" s="49">
        <v>23.011704619900001</v>
      </c>
      <c r="BE407" s="49">
        <v>38.965752506299999</v>
      </c>
      <c r="BF407" s="49">
        <v>36.184512970699998</v>
      </c>
      <c r="BG407" s="49">
        <v>5.26</v>
      </c>
      <c r="BH407" s="49">
        <v>17.21</v>
      </c>
      <c r="BI407" s="49">
        <v>8.6062359289200003</v>
      </c>
      <c r="BJ407" s="49">
        <v>26.729455451500002</v>
      </c>
      <c r="BK407" s="49">
        <v>14.8663761218</v>
      </c>
      <c r="BL407" s="49">
        <v>31.935114174199999</v>
      </c>
      <c r="BM407" s="49">
        <v>19.341062223800002</v>
      </c>
      <c r="BN407" s="49">
        <v>9.51417924233</v>
      </c>
      <c r="BO407" s="49">
        <v>13.43</v>
      </c>
      <c r="BP407" s="49">
        <v>20.8</v>
      </c>
      <c r="BQ407" s="49">
        <v>7.6403639863599997</v>
      </c>
      <c r="BR407" s="49">
        <v>41.608761944199998</v>
      </c>
      <c r="BS407" s="49">
        <v>27.36</v>
      </c>
      <c r="BT407">
        <v>4.8688900880399997</v>
      </c>
    </row>
    <row r="408" spans="1:72" x14ac:dyDescent="0.3">
      <c r="A408" s="48">
        <v>44167</v>
      </c>
      <c r="B408" s="51">
        <v>111878</v>
      </c>
      <c r="C408" s="49">
        <v>65.356093126000005</v>
      </c>
      <c r="D408" s="49">
        <v>17.274839546500001</v>
      </c>
      <c r="E408" s="49">
        <v>23.6892588302</v>
      </c>
      <c r="F408" s="49">
        <v>18.132361688500001</v>
      </c>
      <c r="G408" s="49">
        <v>19.856646468099999</v>
      </c>
      <c r="H408" s="49">
        <v>13.886010579300001</v>
      </c>
      <c r="I408" s="49">
        <v>18.004497515200001</v>
      </c>
      <c r="J408" s="49">
        <v>30.609947439999999</v>
      </c>
      <c r="K408" s="49">
        <v>30.297742694299998</v>
      </c>
      <c r="L408" s="49">
        <v>64.282714462499996</v>
      </c>
      <c r="M408" s="49">
        <v>20.837498053099999</v>
      </c>
      <c r="N408" s="49">
        <v>9.7533948161299993</v>
      </c>
      <c r="O408" s="49">
        <v>35.649902475399998</v>
      </c>
      <c r="P408" s="49">
        <v>20.148596787799999</v>
      </c>
      <c r="Q408" s="49">
        <v>20.9015834727</v>
      </c>
      <c r="R408" s="49">
        <v>40.673705934899999</v>
      </c>
      <c r="S408" s="49">
        <v>14.6775</v>
      </c>
      <c r="T408" s="49">
        <v>17.526817627100002</v>
      </c>
      <c r="U408" s="49">
        <v>23.977868170899999</v>
      </c>
      <c r="V408" s="49">
        <v>18.0127256866</v>
      </c>
      <c r="W408" s="49">
        <v>10.178000000000001</v>
      </c>
      <c r="X408" s="49">
        <v>38.780253827899998</v>
      </c>
      <c r="Y408" s="49">
        <v>26.350107046200002</v>
      </c>
      <c r="Z408" s="49">
        <v>21.4</v>
      </c>
      <c r="AA408" s="49">
        <v>29.611395954999999</v>
      </c>
      <c r="AB408" s="49">
        <v>7.5466382164999999</v>
      </c>
      <c r="AC408" s="49">
        <v>23.7644930648</v>
      </c>
      <c r="AD408" s="49">
        <v>46.9155104851</v>
      </c>
      <c r="AE408" s="49">
        <v>19.2336373646</v>
      </c>
      <c r="AF408" s="49">
        <v>13.5815547423</v>
      </c>
      <c r="AG408" s="49">
        <v>25.3454038406</v>
      </c>
      <c r="AH408" s="49">
        <v>30.342186289499999</v>
      </c>
      <c r="AI408" s="49">
        <v>38.5604658978</v>
      </c>
      <c r="AJ408" s="49">
        <v>5.1925461042199998</v>
      </c>
      <c r="AK408" s="49">
        <v>42.9032437069</v>
      </c>
      <c r="AL408" s="49">
        <v>36.474827611599999</v>
      </c>
      <c r="AM408" s="49">
        <v>22.218321419900001</v>
      </c>
      <c r="AN408" s="49">
        <v>67.158594418800007</v>
      </c>
      <c r="AO408" s="49">
        <v>18.953504108600001</v>
      </c>
      <c r="AP408" s="49">
        <v>27.4540863585</v>
      </c>
      <c r="AQ408" s="49">
        <v>8.42</v>
      </c>
      <c r="AR408" s="49">
        <v>23.009331013099999</v>
      </c>
      <c r="AS408" s="49">
        <v>8.4166935439399992</v>
      </c>
      <c r="AT408" s="49">
        <v>23.0635775794</v>
      </c>
      <c r="AU408" s="49">
        <v>10.2815877532</v>
      </c>
      <c r="AV408" s="49">
        <v>43.547263313800002</v>
      </c>
      <c r="AW408" s="49">
        <v>24.6198361583</v>
      </c>
      <c r="AX408" s="49">
        <v>18.945078017699998</v>
      </c>
      <c r="AY408" s="49">
        <v>16.265285585299999</v>
      </c>
      <c r="AZ408" s="49">
        <v>12.3471220782</v>
      </c>
      <c r="BA408" s="49">
        <v>3.2666691827299998</v>
      </c>
      <c r="BB408" s="49">
        <v>12.107501016600001</v>
      </c>
      <c r="BC408" s="49">
        <v>24.156155957199999</v>
      </c>
      <c r="BD408" s="49">
        <v>23.181595388600002</v>
      </c>
      <c r="BE408" s="49">
        <v>38.5899406801</v>
      </c>
      <c r="BF408" s="49">
        <v>35.705830158700003</v>
      </c>
      <c r="BG408" s="49">
        <v>5.17</v>
      </c>
      <c r="BH408" s="49">
        <v>17.12</v>
      </c>
      <c r="BI408" s="49">
        <v>8.5360525574300006</v>
      </c>
      <c r="BJ408" s="49">
        <v>26.0200564045</v>
      </c>
      <c r="BK408" s="49">
        <v>15.1273328063</v>
      </c>
      <c r="BL408" s="49">
        <v>30.639957813700001</v>
      </c>
      <c r="BM408" s="49">
        <v>18.431225640000001</v>
      </c>
      <c r="BN408" s="49">
        <v>9.6383602967000002</v>
      </c>
      <c r="BO408" s="49">
        <v>13</v>
      </c>
      <c r="BP408" s="49">
        <v>19.34</v>
      </c>
      <c r="BQ408" s="49">
        <v>7.3391309976499999</v>
      </c>
      <c r="BR408" s="49">
        <v>40.068759490600002</v>
      </c>
      <c r="BS408" s="49">
        <v>25.15</v>
      </c>
      <c r="BT408">
        <v>4.7761493244500004</v>
      </c>
    </row>
    <row r="409" spans="1:72" x14ac:dyDescent="0.3">
      <c r="A409" s="48">
        <v>44166</v>
      </c>
      <c r="B409" s="51">
        <v>111399</v>
      </c>
      <c r="C409" s="49">
        <v>66.510302686399996</v>
      </c>
      <c r="D409" s="49">
        <v>17.0681548588</v>
      </c>
      <c r="E409" s="49">
        <v>23.507520020000001</v>
      </c>
      <c r="F409" s="49">
        <v>17.8875135937</v>
      </c>
      <c r="G409" s="49">
        <v>19.64293103</v>
      </c>
      <c r="H409" s="49">
        <v>13.699370652200001</v>
      </c>
      <c r="I409" s="49">
        <v>17.152606860900001</v>
      </c>
      <c r="J409" s="49">
        <v>30.478536675400001</v>
      </c>
      <c r="K409" s="49">
        <v>29.0292528646</v>
      </c>
      <c r="L409" s="49">
        <v>64.165070330500001</v>
      </c>
      <c r="M409" s="49">
        <v>20.846372626400001</v>
      </c>
      <c r="N409" s="49">
        <v>9.7622374224899993</v>
      </c>
      <c r="O409" s="49">
        <v>35.830026248700001</v>
      </c>
      <c r="P409" s="49">
        <v>20.458046226499999</v>
      </c>
      <c r="Q409" s="49">
        <v>20.797407025799998</v>
      </c>
      <c r="R409" s="49">
        <v>39.692871401200001</v>
      </c>
      <c r="S409" s="49">
        <v>14.79</v>
      </c>
      <c r="T409" s="49">
        <v>17.3688171963</v>
      </c>
      <c r="U409" s="49">
        <v>24.618460621000001</v>
      </c>
      <c r="V409" s="49">
        <v>18.226484298300001</v>
      </c>
      <c r="W409" s="49">
        <v>10.69</v>
      </c>
      <c r="X409" s="49">
        <v>39.8945280895</v>
      </c>
      <c r="Y409" s="49">
        <v>26.2023839513</v>
      </c>
      <c r="Z409" s="49">
        <v>21.64</v>
      </c>
      <c r="AA409" s="49">
        <v>29.479956657799999</v>
      </c>
      <c r="AB409" s="49">
        <v>7.5118343507900001</v>
      </c>
      <c r="AC409" s="49">
        <v>24.395662699500001</v>
      </c>
      <c r="AD409" s="49">
        <v>45.217079716599997</v>
      </c>
      <c r="AE409" s="49">
        <v>19.6680347486</v>
      </c>
      <c r="AF409" s="49">
        <v>13.405043561499999</v>
      </c>
      <c r="AG409" s="49">
        <v>25.414464886499999</v>
      </c>
      <c r="AH409" s="49">
        <v>29.167650045999999</v>
      </c>
      <c r="AI409" s="49">
        <v>38.6056186681</v>
      </c>
      <c r="AJ409" s="49">
        <v>5.1534933238200002</v>
      </c>
      <c r="AK409" s="49">
        <v>42.428064010900002</v>
      </c>
      <c r="AL409" s="49">
        <v>36.224408577399998</v>
      </c>
      <c r="AM409" s="49">
        <v>22.080090469600002</v>
      </c>
      <c r="AN409" s="49">
        <v>68.393920389100003</v>
      </c>
      <c r="AO409" s="49">
        <v>19.9232974068</v>
      </c>
      <c r="AP409" s="49">
        <v>27.740417320500001</v>
      </c>
      <c r="AQ409" s="49">
        <v>8.2100000000000009</v>
      </c>
      <c r="AR409" s="49">
        <v>22.839630957899999</v>
      </c>
      <c r="AS409" s="49">
        <v>8.4793877230400003</v>
      </c>
      <c r="AT409" s="49">
        <v>22.723295287300001</v>
      </c>
      <c r="AU409" s="49">
        <v>10.1423786347</v>
      </c>
      <c r="AV409" s="49">
        <v>43.083154158299998</v>
      </c>
      <c r="AW409" s="49">
        <v>24.492148191199998</v>
      </c>
      <c r="AX409" s="49">
        <v>19.329879873199999</v>
      </c>
      <c r="AY409" s="49">
        <v>16.187872803499999</v>
      </c>
      <c r="AZ409" s="49">
        <v>12.338583266300001</v>
      </c>
      <c r="BA409" s="49">
        <v>3.2849187312399999</v>
      </c>
      <c r="BB409" s="49">
        <v>12.1775878532</v>
      </c>
      <c r="BC409" s="49">
        <v>23.778572124</v>
      </c>
      <c r="BD409" s="49">
        <v>22.952242850800001</v>
      </c>
      <c r="BE409" s="49">
        <v>38.233908423700001</v>
      </c>
      <c r="BF409" s="49">
        <v>34.807078756599999</v>
      </c>
      <c r="BG409" s="49">
        <v>5</v>
      </c>
      <c r="BH409" s="49">
        <v>17.149999999999999</v>
      </c>
      <c r="BI409" s="49">
        <v>8.6237817717900001</v>
      </c>
      <c r="BJ409" s="49">
        <v>25.2143192152</v>
      </c>
      <c r="BK409" s="49">
        <v>15.225191562999999</v>
      </c>
      <c r="BL409" s="49">
        <v>30.051250377199999</v>
      </c>
      <c r="BM409" s="49">
        <v>18.6563398463</v>
      </c>
      <c r="BN409" s="49">
        <v>9.4568649095499993</v>
      </c>
      <c r="BO409" s="49">
        <v>12.9</v>
      </c>
      <c r="BP409" s="49">
        <v>18.600000000000001</v>
      </c>
      <c r="BQ409" s="49">
        <v>6.8005629269299996</v>
      </c>
      <c r="BR409" s="49">
        <v>40.240933677999998</v>
      </c>
      <c r="BS409" s="49">
        <v>23.87</v>
      </c>
      <c r="BT409">
        <v>4.6926826372299999</v>
      </c>
    </row>
    <row r="410" spans="1:72" x14ac:dyDescent="0.3">
      <c r="A410" s="48">
        <v>44165</v>
      </c>
      <c r="B410" s="51">
        <v>108893</v>
      </c>
      <c r="C410" s="49">
        <v>63.849890578999997</v>
      </c>
      <c r="D410" s="49">
        <v>16.601447499300001</v>
      </c>
      <c r="E410" s="49">
        <v>22.555366688100001</v>
      </c>
      <c r="F410" s="49">
        <v>17.377413396200001</v>
      </c>
      <c r="G410" s="49">
        <v>18.601840375199998</v>
      </c>
      <c r="H410" s="49">
        <v>13.0461309072</v>
      </c>
      <c r="I410" s="49">
        <v>16.956249086</v>
      </c>
      <c r="J410" s="49">
        <v>29.663789934699999</v>
      </c>
      <c r="K410" s="49">
        <v>28.344815906200001</v>
      </c>
      <c r="L410" s="49">
        <v>65.900321277499998</v>
      </c>
      <c r="M410" s="49">
        <v>20.544637134999999</v>
      </c>
      <c r="N410" s="49">
        <v>9.3377923171700008</v>
      </c>
      <c r="O410" s="49">
        <v>35.815421618400002</v>
      </c>
      <c r="P410" s="49">
        <v>19.4265480975</v>
      </c>
      <c r="Q410" s="49">
        <v>20.636407062499998</v>
      </c>
      <c r="R410" s="49">
        <v>39.480799069600003</v>
      </c>
      <c r="S410" s="49">
        <v>14.56</v>
      </c>
      <c r="T410" s="49">
        <v>16.492758434199999</v>
      </c>
      <c r="U410" s="49">
        <v>25.475868977299999</v>
      </c>
      <c r="V410" s="49">
        <v>18.4164919533</v>
      </c>
      <c r="W410" s="49">
        <v>10.034000000000001</v>
      </c>
      <c r="X410" s="49">
        <v>39.262813547500002</v>
      </c>
      <c r="Y410" s="49">
        <v>26.368572433000001</v>
      </c>
      <c r="Z410" s="49">
        <v>22.03</v>
      </c>
      <c r="AA410" s="49">
        <v>30.146541665099999</v>
      </c>
      <c r="AB410" s="49">
        <v>7.3262137336200004</v>
      </c>
      <c r="AC410" s="49">
        <v>23.984446119299999</v>
      </c>
      <c r="AD410" s="49">
        <v>43.227489387799999</v>
      </c>
      <c r="AE410" s="49">
        <v>18.789997483099999</v>
      </c>
      <c r="AF410" s="49">
        <v>12.787254428800001</v>
      </c>
      <c r="AG410" s="49">
        <v>26.391185392600001</v>
      </c>
      <c r="AH410" s="49">
        <v>28.473605902100001</v>
      </c>
      <c r="AI410" s="49">
        <v>38.2353659511</v>
      </c>
      <c r="AJ410" s="49">
        <v>5.0304402232900003</v>
      </c>
      <c r="AK410" s="49">
        <v>42.528582792800002</v>
      </c>
      <c r="AL410" s="49">
        <v>33.806569625800002</v>
      </c>
      <c r="AM410" s="49">
        <v>21.665397618499998</v>
      </c>
      <c r="AN410" s="49">
        <v>69.021387548700005</v>
      </c>
      <c r="AO410" s="49">
        <v>19.225726788799999</v>
      </c>
      <c r="AP410" s="49">
        <v>27.883582801500001</v>
      </c>
      <c r="AQ410" s="49">
        <v>8.1</v>
      </c>
      <c r="AR410" s="49">
        <v>23.3387487673</v>
      </c>
      <c r="AS410" s="49">
        <v>8.0405284693500008</v>
      </c>
      <c r="AT410" s="49">
        <v>21.428332119899999</v>
      </c>
      <c r="AU410" s="49">
        <v>9.7346947875800005</v>
      </c>
      <c r="AV410" s="49">
        <v>42.283306464699997</v>
      </c>
      <c r="AW410" s="49">
        <v>25.0188610555</v>
      </c>
      <c r="AX410" s="49">
        <v>18.630823169100001</v>
      </c>
      <c r="AY410" s="49">
        <v>15.9556344583</v>
      </c>
      <c r="AZ410" s="49">
        <v>12.534975941100001</v>
      </c>
      <c r="BA410" s="49">
        <v>3.2392948599700002</v>
      </c>
      <c r="BB410" s="49">
        <v>11.958566488900001</v>
      </c>
      <c r="BC410" s="49">
        <v>24.460064895999999</v>
      </c>
      <c r="BD410" s="49">
        <v>22.858802927999999</v>
      </c>
      <c r="BE410" s="49">
        <v>39.707486373800002</v>
      </c>
      <c r="BF410" s="49">
        <v>32.257360105099998</v>
      </c>
      <c r="BG410" s="49">
        <v>4.6900000000000004</v>
      </c>
      <c r="BH410" s="49">
        <v>17.75</v>
      </c>
      <c r="BI410" s="49">
        <v>8.7992402005199999</v>
      </c>
      <c r="BJ410" s="49">
        <v>23.699182979</v>
      </c>
      <c r="BK410" s="49">
        <v>15.314895423299999</v>
      </c>
      <c r="BL410" s="49">
        <v>30.042193339699999</v>
      </c>
      <c r="BM410" s="49">
        <v>17.755883021199999</v>
      </c>
      <c r="BN410" s="49">
        <v>9.1320836904299991</v>
      </c>
      <c r="BO410" s="49">
        <v>12.03</v>
      </c>
      <c r="BP410" s="49">
        <v>18.23</v>
      </c>
      <c r="BQ410" s="49">
        <v>6.7001519306899997</v>
      </c>
      <c r="BR410" s="49">
        <v>39.169627623300002</v>
      </c>
      <c r="BS410" s="49">
        <v>23.52</v>
      </c>
      <c r="BT410">
        <v>4.7483270953799996</v>
      </c>
    </row>
    <row r="411" spans="1:72" x14ac:dyDescent="0.3">
      <c r="A411" s="48">
        <v>44162</v>
      </c>
      <c r="B411" s="51">
        <v>110575</v>
      </c>
      <c r="C411" s="49">
        <v>64.210069448900001</v>
      </c>
      <c r="D411" s="49">
        <v>17.001482378799999</v>
      </c>
      <c r="E411" s="49">
        <v>22.8712681823</v>
      </c>
      <c r="F411" s="49">
        <v>17.615460155000001</v>
      </c>
      <c r="G411" s="49">
        <v>18.862113038899999</v>
      </c>
      <c r="H411" s="49">
        <v>13.3634187833</v>
      </c>
      <c r="I411" s="49">
        <v>17.188857527100001</v>
      </c>
      <c r="J411" s="49">
        <v>30.320843757799999</v>
      </c>
      <c r="K411" s="49">
        <v>29.357782604699999</v>
      </c>
      <c r="L411" s="49">
        <v>65.135634419499993</v>
      </c>
      <c r="M411" s="49">
        <v>20.473640548799999</v>
      </c>
      <c r="N411" s="49">
        <v>9.5937431462799996</v>
      </c>
      <c r="O411" s="49">
        <v>37.485217678700003</v>
      </c>
      <c r="P411" s="49">
        <v>19.564081181300001</v>
      </c>
      <c r="Q411" s="49">
        <v>20.967877575199999</v>
      </c>
      <c r="R411" s="49">
        <v>40.956469043799999</v>
      </c>
      <c r="S411" s="49">
        <v>14.824999999999999</v>
      </c>
      <c r="T411" s="49">
        <v>16.774620818599999</v>
      </c>
      <c r="U411" s="49">
        <v>25.308329413399999</v>
      </c>
      <c r="V411" s="49">
        <v>19.523286543200001</v>
      </c>
      <c r="W411" s="49">
        <v>10.35</v>
      </c>
      <c r="X411" s="49">
        <v>38.475888383499999</v>
      </c>
      <c r="Y411" s="49">
        <v>27.347237936500001</v>
      </c>
      <c r="Z411" s="49">
        <v>21.89</v>
      </c>
      <c r="AA411" s="49">
        <v>29.780389337199999</v>
      </c>
      <c r="AB411" s="49">
        <v>7.22180213647</v>
      </c>
      <c r="AC411" s="49">
        <v>23.745366712199999</v>
      </c>
      <c r="AD411" s="49">
        <v>44.062146794100002</v>
      </c>
      <c r="AE411" s="49">
        <v>18.8546949658</v>
      </c>
      <c r="AF411" s="49">
        <v>12.6695803083</v>
      </c>
      <c r="AG411" s="49">
        <v>27.2988448529</v>
      </c>
      <c r="AH411" s="49">
        <v>29.523570119799999</v>
      </c>
      <c r="AI411" s="49">
        <v>38.858474182199998</v>
      </c>
      <c r="AJ411" s="49">
        <v>5.0017032716700003</v>
      </c>
      <c r="AK411" s="49">
        <v>41.879779746300002</v>
      </c>
      <c r="AL411" s="49">
        <v>34.903232293099997</v>
      </c>
      <c r="AM411" s="49">
        <v>22.126167453000001</v>
      </c>
      <c r="AN411" s="49">
        <v>75.109779830999997</v>
      </c>
      <c r="AO411" s="49">
        <v>19.940311324300001</v>
      </c>
      <c r="AP411" s="49">
        <v>27.790946313799999</v>
      </c>
      <c r="AQ411" s="49">
        <v>8.25</v>
      </c>
      <c r="AR411" s="49">
        <v>24.147319618600001</v>
      </c>
      <c r="AS411" s="49">
        <v>8.1032226484500001</v>
      </c>
      <c r="AT411" s="49">
        <v>22.212871848999999</v>
      </c>
      <c r="AU411" s="49">
        <v>10.1722091601</v>
      </c>
      <c r="AV411" s="49">
        <v>42.944908877899998</v>
      </c>
      <c r="AW411" s="49">
        <v>24.4203237097</v>
      </c>
      <c r="AX411" s="49">
        <v>19.172752448899999</v>
      </c>
      <c r="AY411" s="49">
        <v>16.2480827449</v>
      </c>
      <c r="AZ411" s="49">
        <v>12.7911402995</v>
      </c>
      <c r="BA411" s="49">
        <v>3.4309151192999998</v>
      </c>
      <c r="BB411" s="49">
        <v>12.054935889199999</v>
      </c>
      <c r="BC411" s="49">
        <v>24.810020643800001</v>
      </c>
      <c r="BD411" s="49">
        <v>23.631805925599998</v>
      </c>
      <c r="BE411" s="49">
        <v>41.695333138700001</v>
      </c>
      <c r="BF411" s="49">
        <v>31.260918333199999</v>
      </c>
      <c r="BG411" s="49">
        <v>4.8899999999999997</v>
      </c>
      <c r="BH411" s="49">
        <v>18.489999999999998</v>
      </c>
      <c r="BI411" s="49">
        <v>8.8869694148799994</v>
      </c>
      <c r="BJ411" s="49">
        <v>23.935649328</v>
      </c>
      <c r="BK411" s="49">
        <v>15.6655559682</v>
      </c>
      <c r="BL411" s="49">
        <v>30.9026119008</v>
      </c>
      <c r="BM411" s="49">
        <v>18.3468078127</v>
      </c>
      <c r="BN411" s="49">
        <v>9.2085028008100007</v>
      </c>
      <c r="BO411" s="49">
        <v>12.06</v>
      </c>
      <c r="BP411" s="49">
        <v>17.95</v>
      </c>
      <c r="BQ411" s="49">
        <v>7.0287697365600001</v>
      </c>
      <c r="BR411" s="49">
        <v>40.900934729500001</v>
      </c>
      <c r="BS411" s="49">
        <v>22.96</v>
      </c>
      <c r="BT411">
        <v>4.8688900880399997</v>
      </c>
    </row>
    <row r="412" spans="1:72" x14ac:dyDescent="0.3">
      <c r="A412" s="48">
        <v>44161</v>
      </c>
      <c r="B412" s="51">
        <v>110227</v>
      </c>
      <c r="C412" s="49">
        <v>62.679309251699998</v>
      </c>
      <c r="D412" s="49">
        <v>17.214834314600001</v>
      </c>
      <c r="E412" s="49">
        <v>22.697522360499999</v>
      </c>
      <c r="F412" s="49">
        <v>17.853506913899999</v>
      </c>
      <c r="G412" s="49">
        <v>19.015214605800001</v>
      </c>
      <c r="H412" s="49">
        <v>13.456738746899999</v>
      </c>
      <c r="I412" s="49">
        <v>17.219066415499999</v>
      </c>
      <c r="J412" s="49">
        <v>30.469775957700001</v>
      </c>
      <c r="K412" s="49">
        <v>29.531173300799999</v>
      </c>
      <c r="L412" s="49">
        <v>64.155266652799995</v>
      </c>
      <c r="M412" s="49">
        <v>20.331647376300001</v>
      </c>
      <c r="N412" s="49">
        <v>9.4525288957299995</v>
      </c>
      <c r="O412" s="49">
        <v>37.825992384800003</v>
      </c>
      <c r="P412" s="49">
        <v>19.744593353900001</v>
      </c>
      <c r="Q412" s="49">
        <v>20.589054132099999</v>
      </c>
      <c r="R412" s="49">
        <v>40.638360546299999</v>
      </c>
      <c r="S412" s="49">
        <v>15</v>
      </c>
      <c r="T412" s="49">
        <v>16.896507255</v>
      </c>
      <c r="U412" s="49">
        <v>24.9831055541</v>
      </c>
      <c r="V412" s="49">
        <v>20.062433263999999</v>
      </c>
      <c r="W412" s="49">
        <v>10.096</v>
      </c>
      <c r="X412" s="49">
        <v>38.362441672499997</v>
      </c>
      <c r="Y412" s="49">
        <v>27.162584067899999</v>
      </c>
      <c r="Z412" s="49">
        <v>21.95</v>
      </c>
      <c r="AA412" s="49">
        <v>29.893051591900001</v>
      </c>
      <c r="AB412" s="49">
        <v>7.1405931164599998</v>
      </c>
      <c r="AC412" s="49">
        <v>22.903807199199999</v>
      </c>
      <c r="AD412" s="49">
        <v>43.557470222900001</v>
      </c>
      <c r="AE412" s="49">
        <v>19.205909871999999</v>
      </c>
      <c r="AF412" s="49">
        <v>12.4342320673</v>
      </c>
      <c r="AG412" s="49">
        <v>26.854880986400001</v>
      </c>
      <c r="AH412" s="49">
        <v>29.630346141899999</v>
      </c>
      <c r="AI412" s="49">
        <v>38.9307186148</v>
      </c>
      <c r="AJ412" s="49">
        <v>5.0304402232900003</v>
      </c>
      <c r="AK412" s="49">
        <v>42.290992944800003</v>
      </c>
      <c r="AL412" s="49">
        <v>34.842786319299996</v>
      </c>
      <c r="AM412" s="49">
        <v>22.347336973600001</v>
      </c>
      <c r="AN412" s="49">
        <v>74.266620835400005</v>
      </c>
      <c r="AO412" s="49">
        <v>20.050901788099999</v>
      </c>
      <c r="AP412" s="49">
        <v>27.866739803800002</v>
      </c>
      <c r="AQ412" s="49">
        <v>8.27</v>
      </c>
      <c r="AR412" s="49">
        <v>24.2072137557</v>
      </c>
      <c r="AS412" s="49">
        <v>8.1894271447100007</v>
      </c>
      <c r="AT412" s="49">
        <v>22.1561581337</v>
      </c>
      <c r="AU412" s="49">
        <v>10.1224916177</v>
      </c>
      <c r="AV412" s="49">
        <v>43.6361352797</v>
      </c>
      <c r="AW412" s="49">
        <v>24.196869767300001</v>
      </c>
      <c r="AX412" s="49">
        <v>18.505762566000001</v>
      </c>
      <c r="AY412" s="49">
        <v>16.187872803499999</v>
      </c>
      <c r="AZ412" s="49">
        <v>12.7484462398</v>
      </c>
      <c r="BA412" s="49">
        <v>3.52216286183</v>
      </c>
      <c r="BB412" s="49">
        <v>12.1775878532</v>
      </c>
      <c r="BC412" s="49">
        <v>24.773183196600002</v>
      </c>
      <c r="BD412" s="49">
        <v>21.661073008700001</v>
      </c>
      <c r="BE412" s="49">
        <v>41.279962172899999</v>
      </c>
      <c r="BF412" s="49">
        <v>30.8506187801</v>
      </c>
      <c r="BG412" s="49">
        <v>5.09</v>
      </c>
      <c r="BH412" s="49">
        <v>19.21</v>
      </c>
      <c r="BI412" s="49">
        <v>8.8957423363100006</v>
      </c>
      <c r="BJ412" s="49">
        <v>23.1211541258</v>
      </c>
      <c r="BK412" s="49">
        <v>15.812344103199999</v>
      </c>
      <c r="BL412" s="49">
        <v>31.210551175300001</v>
      </c>
      <c r="BM412" s="49">
        <v>18.459364915799998</v>
      </c>
      <c r="BN412" s="49">
        <v>9.31357907758</v>
      </c>
      <c r="BO412" s="49">
        <v>12</v>
      </c>
      <c r="BP412" s="49">
        <v>18.260000000000002</v>
      </c>
      <c r="BQ412" s="49">
        <v>6.8279477440900003</v>
      </c>
      <c r="BR412" s="49">
        <v>38.586148432800002</v>
      </c>
      <c r="BS412" s="49">
        <v>23.24</v>
      </c>
      <c r="BT412">
        <v>4.8317937826000001</v>
      </c>
    </row>
    <row r="413" spans="1:72" x14ac:dyDescent="0.3">
      <c r="A413" s="48">
        <v>44160</v>
      </c>
      <c r="B413" s="51">
        <v>110132</v>
      </c>
      <c r="C413" s="49">
        <v>61.8034197271</v>
      </c>
      <c r="D413" s="49">
        <v>17.5015259782</v>
      </c>
      <c r="E413" s="49">
        <v>23.187169676500002</v>
      </c>
      <c r="F413" s="49">
        <v>18.132361688500001</v>
      </c>
      <c r="G413" s="49">
        <v>19.329072817899998</v>
      </c>
      <c r="H413" s="49">
        <v>13.522062721399999</v>
      </c>
      <c r="I413" s="49">
        <v>17.101251750599999</v>
      </c>
      <c r="J413" s="49">
        <v>30.960376145600002</v>
      </c>
      <c r="K413" s="49">
        <v>28.928868777400002</v>
      </c>
      <c r="L413" s="49">
        <v>64.459180660499996</v>
      </c>
      <c r="M413" s="49">
        <v>20.127532191</v>
      </c>
      <c r="N413" s="49">
        <v>9.5231360209999991</v>
      </c>
      <c r="O413" s="49">
        <v>37.641000401500001</v>
      </c>
      <c r="P413" s="49">
        <v>19.374973190999999</v>
      </c>
      <c r="Q413" s="49">
        <v>20.494348271300002</v>
      </c>
      <c r="R413" s="49">
        <v>41.000650779499999</v>
      </c>
      <c r="S413" s="49">
        <v>14.8025</v>
      </c>
      <c r="T413" s="49">
        <v>17.193605443900001</v>
      </c>
      <c r="U413" s="49">
        <v>25.259053071099999</v>
      </c>
      <c r="V413" s="49">
        <v>20.062433263999999</v>
      </c>
      <c r="W413" s="49">
        <v>9.6</v>
      </c>
      <c r="X413" s="49">
        <v>37.873748147999997</v>
      </c>
      <c r="Y413" s="49">
        <v>27.088722520499999</v>
      </c>
      <c r="Z413" s="49">
        <v>22.3</v>
      </c>
      <c r="AA413" s="49">
        <v>29.686504124900001</v>
      </c>
      <c r="AB413" s="49">
        <v>7.2044002036099997</v>
      </c>
      <c r="AC413" s="49">
        <v>22.2822007408</v>
      </c>
      <c r="AD413" s="49">
        <v>42.1307883773</v>
      </c>
      <c r="AE413" s="49">
        <v>19.187424877000002</v>
      </c>
      <c r="AF413" s="49">
        <v>12.542100011100001</v>
      </c>
      <c r="AG413" s="49">
        <v>26.0754777543</v>
      </c>
      <c r="AH413" s="49">
        <v>29.069772025700001</v>
      </c>
      <c r="AI413" s="49">
        <v>38.813321411799997</v>
      </c>
      <c r="AJ413" s="49">
        <v>5.0562297952600002</v>
      </c>
      <c r="AK413" s="49">
        <v>41.760984822300003</v>
      </c>
      <c r="AL413" s="49">
        <v>34.816880902000001</v>
      </c>
      <c r="AM413" s="49">
        <v>21.379720321099999</v>
      </c>
      <c r="AN413" s="49">
        <v>73.335224270500007</v>
      </c>
      <c r="AO413" s="49">
        <v>20.374166220900001</v>
      </c>
      <c r="AP413" s="49">
        <v>27.647780832799999</v>
      </c>
      <c r="AQ413" s="49">
        <v>8.31</v>
      </c>
      <c r="AR413" s="49">
        <v>23.957654851000001</v>
      </c>
      <c r="AS413" s="49">
        <v>8.0405284693500008</v>
      </c>
      <c r="AT413" s="49">
        <v>22.4397267105</v>
      </c>
      <c r="AU413" s="49">
        <v>10.102604600799999</v>
      </c>
      <c r="AV413" s="49">
        <v>43.468266010699999</v>
      </c>
      <c r="AW413" s="49">
        <v>24.1170647878</v>
      </c>
      <c r="AX413" s="49">
        <v>18.079273842900001</v>
      </c>
      <c r="AY413" s="49">
        <v>15.9126273573</v>
      </c>
      <c r="AZ413" s="49">
        <v>12.628902872499999</v>
      </c>
      <c r="BA413" s="49">
        <v>3.4126655707900002</v>
      </c>
      <c r="BB413" s="49">
        <v>11.7045017064</v>
      </c>
      <c r="BC413" s="49">
        <v>24.902114261600001</v>
      </c>
      <c r="BD413" s="49">
        <v>21.414731394099999</v>
      </c>
      <c r="BE413" s="49">
        <v>41.635994429299998</v>
      </c>
      <c r="BF413" s="49">
        <v>30.000712562899999</v>
      </c>
      <c r="BG413" s="49">
        <v>4.88</v>
      </c>
      <c r="BH413" s="49">
        <v>18.7</v>
      </c>
      <c r="BI413" s="49">
        <v>8.9396069434999994</v>
      </c>
      <c r="BJ413" s="49">
        <v>23.506506694599999</v>
      </c>
      <c r="BK413" s="49">
        <v>15.853118585200001</v>
      </c>
      <c r="BL413" s="49">
        <v>31.663403049599999</v>
      </c>
      <c r="BM413" s="49">
        <v>18.628200570499999</v>
      </c>
      <c r="BN413" s="49">
        <v>9.4377601319500002</v>
      </c>
      <c r="BO413" s="49">
        <v>12.13</v>
      </c>
      <c r="BP413" s="49">
        <v>17.95</v>
      </c>
      <c r="BQ413" s="49">
        <v>6.9740001022499998</v>
      </c>
      <c r="BR413" s="49">
        <v>38.155712964400003</v>
      </c>
      <c r="BS413" s="49">
        <v>23.56</v>
      </c>
      <c r="BT413">
        <v>4.9152604698299998</v>
      </c>
    </row>
    <row r="414" spans="1:72" x14ac:dyDescent="0.3">
      <c r="A414" s="48">
        <v>44159</v>
      </c>
      <c r="B414" s="51">
        <v>109786</v>
      </c>
      <c r="C414" s="49">
        <v>61.230407888599999</v>
      </c>
      <c r="D414" s="49">
        <v>17.481524234199998</v>
      </c>
      <c r="E414" s="49">
        <v>23.463583484000001</v>
      </c>
      <c r="F414" s="49">
        <v>18.254785735999999</v>
      </c>
      <c r="G414" s="49">
        <v>19.5816904032</v>
      </c>
      <c r="H414" s="49">
        <v>13.764694626700001</v>
      </c>
      <c r="I414" s="49">
        <v>16.8263508657</v>
      </c>
      <c r="J414" s="49">
        <v>31.047983322099999</v>
      </c>
      <c r="K414" s="49">
        <v>29.2847759958</v>
      </c>
      <c r="L414" s="49">
        <v>64.312125495499998</v>
      </c>
      <c r="M414" s="49">
        <v>20.038786458200001</v>
      </c>
      <c r="N414" s="49">
        <v>9.6555243808900002</v>
      </c>
      <c r="O414" s="49">
        <v>37.456008418099998</v>
      </c>
      <c r="P414" s="49">
        <v>19.443739733000001</v>
      </c>
      <c r="Q414" s="49">
        <v>19.604113180100001</v>
      </c>
      <c r="R414" s="49">
        <v>40.709051323499999</v>
      </c>
      <c r="S414" s="49">
        <v>14.875</v>
      </c>
      <c r="T414" s="49">
        <v>17.475467828199999</v>
      </c>
      <c r="U414" s="49">
        <v>25.328039950299999</v>
      </c>
      <c r="V414" s="49">
        <v>19.867675417699999</v>
      </c>
      <c r="W414" s="49">
        <v>9.06</v>
      </c>
      <c r="X414" s="49">
        <v>38.528248404000003</v>
      </c>
      <c r="Y414" s="49">
        <v>27.125653294199999</v>
      </c>
      <c r="Z414" s="49">
        <v>22.37</v>
      </c>
      <c r="AA414" s="49">
        <v>29.489345179099999</v>
      </c>
      <c r="AB414" s="49">
        <v>7.1231911836000004</v>
      </c>
      <c r="AC414" s="49">
        <v>22.349142974799999</v>
      </c>
      <c r="AD414" s="49">
        <v>42.286073476200002</v>
      </c>
      <c r="AE414" s="49">
        <v>18.965604936199998</v>
      </c>
      <c r="AF414" s="49">
        <v>12.581324717899999</v>
      </c>
      <c r="AG414" s="49">
        <v>25.9669532536</v>
      </c>
      <c r="AH414" s="49">
        <v>29.034180018299999</v>
      </c>
      <c r="AI414" s="49">
        <v>38.596588113999999</v>
      </c>
      <c r="AJ414" s="49">
        <v>4.9692820954899997</v>
      </c>
      <c r="AK414" s="49">
        <v>41.121319846900001</v>
      </c>
      <c r="AL414" s="49">
        <v>34.713259232600002</v>
      </c>
      <c r="AM414" s="49">
        <v>20.854442709800001</v>
      </c>
      <c r="AN414" s="49">
        <v>72.648932064700006</v>
      </c>
      <c r="AO414" s="49">
        <v>20.161492251999999</v>
      </c>
      <c r="AP414" s="49">
        <v>27.5972518395</v>
      </c>
      <c r="AQ414" s="49">
        <v>8.41</v>
      </c>
      <c r="AR414" s="49">
        <v>23.658184165400002</v>
      </c>
      <c r="AS414" s="49">
        <v>8.0718755589000004</v>
      </c>
      <c r="AT414" s="49">
        <v>22.212871848999999</v>
      </c>
      <c r="AU414" s="49">
        <v>9.9335649568900006</v>
      </c>
      <c r="AV414" s="49">
        <v>42.530173036800001</v>
      </c>
      <c r="AW414" s="49">
        <v>24.141006281599999</v>
      </c>
      <c r="AX414" s="49">
        <v>17.861219458099999</v>
      </c>
      <c r="AY414" s="49">
        <v>15.929830197699999</v>
      </c>
      <c r="AZ414" s="49">
        <v>12.7399074279</v>
      </c>
      <c r="BA414" s="49">
        <v>3.4309151192999998</v>
      </c>
      <c r="BB414" s="49">
        <v>10.933546504100001</v>
      </c>
      <c r="BC414" s="49">
        <v>24.8652768145</v>
      </c>
      <c r="BD414" s="49">
        <v>21.491182240000001</v>
      </c>
      <c r="BE414" s="49">
        <v>40.370101962100001</v>
      </c>
      <c r="BF414" s="49">
        <v>30.5282405598</v>
      </c>
      <c r="BG414" s="49">
        <v>5.0199999999999996</v>
      </c>
      <c r="BH414" s="49">
        <v>18.440000000000001</v>
      </c>
      <c r="BI414" s="49">
        <v>9.00979031498</v>
      </c>
      <c r="BJ414" s="49">
        <v>23.0160579707</v>
      </c>
      <c r="BK414" s="49">
        <v>15.787879414000001</v>
      </c>
      <c r="BL414" s="49">
        <v>31.4822622999</v>
      </c>
      <c r="BM414" s="49">
        <v>18.815795742399999</v>
      </c>
      <c r="BN414" s="49">
        <v>9.4377601319500002</v>
      </c>
      <c r="BO414" s="49">
        <v>12.01</v>
      </c>
      <c r="BP414" s="49">
        <v>16.350000000000001</v>
      </c>
      <c r="BQ414" s="49">
        <v>6.8918456507799997</v>
      </c>
      <c r="BR414" s="49">
        <v>37.1131026077</v>
      </c>
      <c r="BS414" s="49">
        <v>23.47</v>
      </c>
      <c r="BT414">
        <v>4.5164751864300001</v>
      </c>
    </row>
    <row r="415" spans="1:72" x14ac:dyDescent="0.3">
      <c r="A415" s="48">
        <v>44158</v>
      </c>
      <c r="B415" s="51">
        <v>107378</v>
      </c>
      <c r="C415" s="49">
        <v>58.3571628125</v>
      </c>
      <c r="D415" s="49">
        <v>16.734792459200001</v>
      </c>
      <c r="E415" s="49">
        <v>22.823882958199999</v>
      </c>
      <c r="F415" s="49">
        <v>17.329804044399999</v>
      </c>
      <c r="G415" s="49">
        <v>18.7396317854</v>
      </c>
      <c r="H415" s="49">
        <v>13.6807066595</v>
      </c>
      <c r="I415" s="49">
        <v>16.339987761700002</v>
      </c>
      <c r="J415" s="49">
        <v>30.241997299000001</v>
      </c>
      <c r="K415" s="49">
        <v>28.271809297299999</v>
      </c>
      <c r="L415" s="49">
        <v>64.076837231400006</v>
      </c>
      <c r="M415" s="49">
        <v>19.8169221263</v>
      </c>
      <c r="N415" s="49">
        <v>9.4525288957299995</v>
      </c>
      <c r="O415" s="49">
        <v>38.220317401999999</v>
      </c>
      <c r="P415" s="49">
        <v>18.953778121599999</v>
      </c>
      <c r="Q415" s="49">
        <v>19.556760249700002</v>
      </c>
      <c r="R415" s="49">
        <v>40.276070313200002</v>
      </c>
      <c r="S415" s="49">
        <v>14.845000000000001</v>
      </c>
      <c r="T415" s="49">
        <v>16.8584177436</v>
      </c>
      <c r="U415" s="49">
        <v>25.939066595</v>
      </c>
      <c r="V415" s="49">
        <v>20.131311038900002</v>
      </c>
      <c r="W415" s="49">
        <v>9.3019999999999996</v>
      </c>
      <c r="X415" s="49">
        <v>38.598061764599997</v>
      </c>
      <c r="Y415" s="49">
        <v>26.885603265</v>
      </c>
      <c r="Z415" s="49">
        <v>22.03</v>
      </c>
      <c r="AA415" s="49">
        <v>28.541104534999999</v>
      </c>
      <c r="AB415" s="49">
        <v>6.87376347929</v>
      </c>
      <c r="AC415" s="49">
        <v>22.425648385100001</v>
      </c>
      <c r="AD415" s="49">
        <v>42.441358575000002</v>
      </c>
      <c r="AE415" s="49">
        <v>19.0303024189</v>
      </c>
      <c r="AF415" s="49">
        <v>12.0615973523</v>
      </c>
      <c r="AG415" s="49">
        <v>26.4503805748</v>
      </c>
      <c r="AH415" s="49">
        <v>28.473605902100001</v>
      </c>
      <c r="AI415" s="49">
        <v>38.840413074099999</v>
      </c>
      <c r="AJ415" s="49">
        <v>4.9302293150800001</v>
      </c>
      <c r="AK415" s="49">
        <v>40.920282283200002</v>
      </c>
      <c r="AL415" s="49">
        <v>33.521610035099997</v>
      </c>
      <c r="AM415" s="49">
        <v>19.6748719335</v>
      </c>
      <c r="AN415" s="49">
        <v>72.413631879899995</v>
      </c>
      <c r="AO415" s="49">
        <v>20.033887870600001</v>
      </c>
      <c r="AP415" s="49">
        <v>27.1593338976</v>
      </c>
      <c r="AQ415" s="49">
        <v>8.2100000000000009</v>
      </c>
      <c r="AR415" s="49">
        <v>23.378678192100001</v>
      </c>
      <c r="AS415" s="49">
        <v>7.8367723872799999</v>
      </c>
      <c r="AT415" s="49">
        <v>20.728862963800001</v>
      </c>
      <c r="AU415" s="49">
        <v>9.2772933981700003</v>
      </c>
      <c r="AV415" s="49">
        <v>41.424210793900002</v>
      </c>
      <c r="AW415" s="49">
        <v>24.0292793104</v>
      </c>
      <c r="AX415" s="49">
        <v>17.062755608</v>
      </c>
      <c r="AY415" s="49">
        <v>15.740598953499999</v>
      </c>
      <c r="AZ415" s="49">
        <v>12.5691311889</v>
      </c>
      <c r="BA415" s="49">
        <v>3.4400398935499998</v>
      </c>
      <c r="BB415" s="49">
        <v>10.302764975100001</v>
      </c>
      <c r="BC415" s="49">
        <v>25.104720220800001</v>
      </c>
      <c r="BD415" s="49">
        <v>21.754512931499999</v>
      </c>
      <c r="BE415" s="49">
        <v>40.182196048999998</v>
      </c>
      <c r="BF415" s="49">
        <v>28.896811384300001</v>
      </c>
      <c r="BG415" s="49">
        <v>5.04</v>
      </c>
      <c r="BH415" s="49">
        <v>17.8</v>
      </c>
      <c r="BI415" s="49">
        <v>8.8080131219499993</v>
      </c>
      <c r="BJ415" s="49">
        <v>22.8496557251</v>
      </c>
      <c r="BK415" s="49">
        <v>15.600316797</v>
      </c>
      <c r="BL415" s="49">
        <v>31.3826348875</v>
      </c>
      <c r="BM415" s="49">
        <v>18.618820811900001</v>
      </c>
      <c r="BN415" s="49">
        <v>8.9028263592899997</v>
      </c>
      <c r="BO415" s="49">
        <v>11.5</v>
      </c>
      <c r="BP415" s="49">
        <v>16.329999999999998</v>
      </c>
      <c r="BQ415" s="49">
        <v>6.6271257516100004</v>
      </c>
      <c r="BR415" s="49">
        <v>37.151363538200002</v>
      </c>
      <c r="BS415" s="49">
        <v>22.71</v>
      </c>
      <c r="BT415">
        <v>4.3959121937700001</v>
      </c>
    </row>
    <row r="416" spans="1:72" x14ac:dyDescent="0.3">
      <c r="A416" s="48">
        <v>44155</v>
      </c>
      <c r="B416" s="51">
        <v>106042</v>
      </c>
      <c r="C416" s="49">
        <v>56.0241860414</v>
      </c>
      <c r="D416" s="49">
        <v>15.768041500400001</v>
      </c>
      <c r="E416" s="49">
        <v>22.5474691507</v>
      </c>
      <c r="F416" s="49">
        <v>16.527246400300001</v>
      </c>
      <c r="G416" s="49">
        <v>18.655425923599999</v>
      </c>
      <c r="H416" s="49">
        <v>13.438074754200001</v>
      </c>
      <c r="I416" s="49">
        <v>16.478948648500001</v>
      </c>
      <c r="J416" s="49">
        <v>30.0054579227</v>
      </c>
      <c r="K416" s="49">
        <v>28.481703297900001</v>
      </c>
      <c r="L416" s="49">
        <v>64.008211487799997</v>
      </c>
      <c r="M416" s="49">
        <v>19.515186634900001</v>
      </c>
      <c r="N416" s="49">
        <v>9.38192177046</v>
      </c>
      <c r="O416" s="49">
        <v>38.945680705100003</v>
      </c>
      <c r="P416" s="49">
        <v>18.4036457861</v>
      </c>
      <c r="Q416" s="49">
        <v>19.641995524399999</v>
      </c>
      <c r="R416" s="49">
        <v>40.152361453099999</v>
      </c>
      <c r="S416" s="49">
        <v>13.955</v>
      </c>
      <c r="T416" s="49">
        <v>16.820328232200001</v>
      </c>
      <c r="U416" s="49">
        <v>26.264290454299999</v>
      </c>
      <c r="V416" s="49">
        <v>19.482909916499999</v>
      </c>
      <c r="W416" s="49">
        <v>8.6419999999999995</v>
      </c>
      <c r="X416" s="49">
        <v>39.400915412000003</v>
      </c>
      <c r="Y416" s="49">
        <v>26.220849338099999</v>
      </c>
      <c r="Z416" s="49">
        <v>20.8</v>
      </c>
      <c r="AA416" s="49">
        <v>29.367294403100001</v>
      </c>
      <c r="AB416" s="49">
        <v>6.7693518821399996</v>
      </c>
      <c r="AC416" s="49">
        <v>22.396958856200001</v>
      </c>
      <c r="AD416" s="49">
        <v>41.994913915799998</v>
      </c>
      <c r="AE416" s="49">
        <v>18.817724975699999</v>
      </c>
      <c r="AF416" s="49">
        <v>12.140046765999999</v>
      </c>
      <c r="AG416" s="49">
        <v>26.805551667900001</v>
      </c>
      <c r="AH416" s="49">
        <v>28.5625859206</v>
      </c>
      <c r="AI416" s="49">
        <v>38.704954762900002</v>
      </c>
      <c r="AJ416" s="49">
        <v>4.9353872294699999</v>
      </c>
      <c r="AK416" s="49">
        <v>41.815813248799998</v>
      </c>
      <c r="AL416" s="49">
        <v>32.675366402100003</v>
      </c>
      <c r="AM416" s="49">
        <v>18.421577983599999</v>
      </c>
      <c r="AN416" s="49">
        <v>73.531307757799993</v>
      </c>
      <c r="AO416" s="49">
        <v>19.5830190565</v>
      </c>
      <c r="AP416" s="49">
        <v>27.344606873</v>
      </c>
      <c r="AQ416" s="49">
        <v>7.9</v>
      </c>
      <c r="AR416" s="49">
        <v>24.157301974700001</v>
      </c>
      <c r="AS416" s="49">
        <v>7.6486898499900002</v>
      </c>
      <c r="AT416" s="49">
        <v>20.331866956300001</v>
      </c>
      <c r="AU416" s="49">
        <v>9.1480277881200003</v>
      </c>
      <c r="AV416" s="49">
        <v>41.443960119700002</v>
      </c>
      <c r="AW416" s="49">
        <v>24.212830763100001</v>
      </c>
      <c r="AX416" s="49">
        <v>16.366905586000001</v>
      </c>
      <c r="AY416" s="49">
        <v>15.8610188362</v>
      </c>
      <c r="AZ416" s="49">
        <v>12.2958892065</v>
      </c>
      <c r="BA416" s="49">
        <v>3.5586619588400001</v>
      </c>
      <c r="BB416" s="49">
        <v>9.8472005373799991</v>
      </c>
      <c r="BC416" s="49">
        <v>25.113929582600001</v>
      </c>
      <c r="BD416" s="49">
        <v>21.236346087000001</v>
      </c>
      <c r="BE416" s="49">
        <v>39.381123472100001</v>
      </c>
      <c r="BF416" s="49">
        <v>29.434108418099999</v>
      </c>
      <c r="BG416" s="49">
        <v>5.12</v>
      </c>
      <c r="BH416" s="49">
        <v>17.89</v>
      </c>
      <c r="BI416" s="49">
        <v>8.7202839075899998</v>
      </c>
      <c r="BJ416" s="49">
        <v>23.199976242200002</v>
      </c>
      <c r="BK416" s="49">
        <v>15.632936382600001</v>
      </c>
      <c r="BL416" s="49">
        <v>31.210551175300001</v>
      </c>
      <c r="BM416" s="49">
        <v>18.177972157900001</v>
      </c>
      <c r="BN416" s="49">
        <v>8.8455120264999998</v>
      </c>
      <c r="BO416" s="49">
        <v>11.5</v>
      </c>
      <c r="BP416" s="49">
        <v>16.04</v>
      </c>
      <c r="BQ416" s="49">
        <v>6.7184084754600004</v>
      </c>
      <c r="BR416" s="49">
        <v>37.3617986561</v>
      </c>
      <c r="BS416" s="49">
        <v>22.12</v>
      </c>
      <c r="BT416">
        <v>4.5072011100699996</v>
      </c>
    </row>
    <row r="417" spans="1:72" x14ac:dyDescent="0.3">
      <c r="A417" s="48">
        <v>44154</v>
      </c>
      <c r="B417" s="51">
        <v>106669</v>
      </c>
      <c r="C417" s="49">
        <v>55.434802435999998</v>
      </c>
      <c r="D417" s="49">
        <v>15.881384716199999</v>
      </c>
      <c r="E417" s="49">
        <v>22.752805122000002</v>
      </c>
      <c r="F417" s="49">
        <v>16.629266439799999</v>
      </c>
      <c r="G417" s="49">
        <v>18.862113038899999</v>
      </c>
      <c r="H417" s="49">
        <v>13.746030634</v>
      </c>
      <c r="I417" s="49">
        <v>16.711557089599999</v>
      </c>
      <c r="J417" s="49">
        <v>30.3296044754</v>
      </c>
      <c r="K417" s="49">
        <v>28.645968167900001</v>
      </c>
      <c r="L417" s="49">
        <v>64.194481363500003</v>
      </c>
      <c r="M417" s="49">
        <v>19.3820680358</v>
      </c>
      <c r="N417" s="49">
        <v>9.4613547863900003</v>
      </c>
      <c r="O417" s="49">
        <v>39.398424243299999</v>
      </c>
      <c r="P417" s="49">
        <v>18.257516884499999</v>
      </c>
      <c r="Q417" s="49">
        <v>20.0018777953</v>
      </c>
      <c r="R417" s="49">
        <v>41.4778135257</v>
      </c>
      <c r="S417" s="49">
        <v>14.2225</v>
      </c>
      <c r="T417" s="49">
        <v>16.980304180099999</v>
      </c>
      <c r="U417" s="49">
        <v>25.485724245699998</v>
      </c>
      <c r="V417" s="49">
        <v>19.003140587800001</v>
      </c>
      <c r="W417" s="49">
        <v>9.1999999999999993</v>
      </c>
      <c r="X417" s="49">
        <v>40.491749171999999</v>
      </c>
      <c r="Y417" s="49">
        <v>25.916170455</v>
      </c>
      <c r="Z417" s="49">
        <v>20.79</v>
      </c>
      <c r="AA417" s="49">
        <v>29.254632148399999</v>
      </c>
      <c r="AB417" s="49">
        <v>6.93176992215</v>
      </c>
      <c r="AC417" s="49">
        <v>22.330016622199999</v>
      </c>
      <c r="AD417" s="49">
        <v>43.052793651599998</v>
      </c>
      <c r="AE417" s="49">
        <v>19.122727394199998</v>
      </c>
      <c r="AF417" s="49">
        <v>12.453844420699999</v>
      </c>
      <c r="AG417" s="49">
        <v>26.933807896000001</v>
      </c>
      <c r="AH417" s="49">
        <v>28.998588010999999</v>
      </c>
      <c r="AI417" s="49">
        <v>39.743468481500003</v>
      </c>
      <c r="AJ417" s="49">
        <v>5.0282296885499997</v>
      </c>
      <c r="AK417" s="49">
        <v>42.766172640800001</v>
      </c>
      <c r="AL417" s="49">
        <v>33.7892993476</v>
      </c>
      <c r="AM417" s="49">
        <v>18.698039884300002</v>
      </c>
      <c r="AN417" s="49">
        <v>73.168553306199996</v>
      </c>
      <c r="AO417" s="49">
        <v>19.787186066699999</v>
      </c>
      <c r="AP417" s="49">
        <v>27.538301347299999</v>
      </c>
      <c r="AQ417" s="49">
        <v>8.08</v>
      </c>
      <c r="AR417" s="49">
        <v>24.596525647</v>
      </c>
      <c r="AS417" s="49">
        <v>7.5624853537299996</v>
      </c>
      <c r="AT417" s="49">
        <v>20.795028965099998</v>
      </c>
      <c r="AU417" s="49">
        <v>9.4065590082200004</v>
      </c>
      <c r="AV417" s="49">
        <v>41.137845570300001</v>
      </c>
      <c r="AW417" s="49">
        <v>24.555992174699998</v>
      </c>
      <c r="AX417" s="49">
        <v>16.286738532800001</v>
      </c>
      <c r="AY417" s="49">
        <v>16.136264282399999</v>
      </c>
      <c r="AZ417" s="49">
        <v>12.338583266300001</v>
      </c>
      <c r="BA417" s="49">
        <v>3.4400398935499998</v>
      </c>
      <c r="BB417" s="49">
        <v>9.9610916467999999</v>
      </c>
      <c r="BC417" s="49">
        <v>25.169185753299999</v>
      </c>
      <c r="BD417" s="49">
        <v>21.032477164599999</v>
      </c>
      <c r="BE417" s="49">
        <v>39.578919170100001</v>
      </c>
      <c r="BF417" s="49">
        <v>29.0824230869</v>
      </c>
      <c r="BG417" s="49">
        <v>4.9800000000000004</v>
      </c>
      <c r="BH417" s="49">
        <v>17.940000000000001</v>
      </c>
      <c r="BI417" s="49">
        <v>8.7202839075899998</v>
      </c>
      <c r="BJ417" s="49">
        <v>23.278798358500001</v>
      </c>
      <c r="BK417" s="49">
        <v>15.7389500357</v>
      </c>
      <c r="BL417" s="49">
        <v>31.255836362699998</v>
      </c>
      <c r="BM417" s="49">
        <v>18.131073364999999</v>
      </c>
      <c r="BN417" s="49">
        <v>8.9123787480899992</v>
      </c>
      <c r="BO417" s="49">
        <v>11.91</v>
      </c>
      <c r="BP417" s="49">
        <v>16.399999999999999</v>
      </c>
      <c r="BQ417" s="49">
        <v>6.7092802030799996</v>
      </c>
      <c r="BR417" s="49">
        <v>37.840060287599997</v>
      </c>
      <c r="BS417" s="49">
        <v>23.02</v>
      </c>
      <c r="BT417">
        <v>4.3217195829000001</v>
      </c>
    </row>
    <row r="418" spans="1:72" x14ac:dyDescent="0.3">
      <c r="A418" s="48">
        <v>44153</v>
      </c>
      <c r="B418" s="51">
        <v>106119</v>
      </c>
      <c r="C418" s="49">
        <v>54.3951952432</v>
      </c>
      <c r="D418" s="49">
        <v>15.7013690205</v>
      </c>
      <c r="E418" s="49">
        <v>22.721214972599999</v>
      </c>
      <c r="F418" s="49">
        <v>16.479637048499999</v>
      </c>
      <c r="G418" s="49">
        <v>18.846802882199999</v>
      </c>
      <c r="H418" s="49">
        <v>13.8486825939</v>
      </c>
      <c r="I418" s="49">
        <v>16.327904206300001</v>
      </c>
      <c r="J418" s="49">
        <v>30.031740075599998</v>
      </c>
      <c r="K418" s="49">
        <v>28.947120429600002</v>
      </c>
      <c r="L418" s="49">
        <v>63.223917274400002</v>
      </c>
      <c r="M418" s="49">
        <v>19.195701997</v>
      </c>
      <c r="N418" s="49">
        <v>9.4437030050700006</v>
      </c>
      <c r="O418" s="49">
        <v>39.476315604699998</v>
      </c>
      <c r="P418" s="49">
        <v>18.0254298055</v>
      </c>
      <c r="Q418" s="49">
        <v>19.8977013485</v>
      </c>
      <c r="R418" s="49">
        <v>41.636867774400002</v>
      </c>
      <c r="S418" s="49">
        <v>14.125</v>
      </c>
      <c r="T418" s="49">
        <v>16.980304180099999</v>
      </c>
      <c r="U418" s="49">
        <v>25.6926848835</v>
      </c>
      <c r="V418" s="49">
        <v>18.822633315699999</v>
      </c>
      <c r="W418" s="49">
        <v>7.08</v>
      </c>
      <c r="X418" s="49">
        <v>40.596469212999999</v>
      </c>
      <c r="Y418" s="49">
        <v>26.1192897104</v>
      </c>
      <c r="Z418" s="49">
        <v>21.32</v>
      </c>
      <c r="AA418" s="49">
        <v>29.217078063399999</v>
      </c>
      <c r="AB418" s="49">
        <v>6.98977636502</v>
      </c>
      <c r="AC418" s="49">
        <v>22.6838541447</v>
      </c>
      <c r="AD418" s="49">
        <v>43.576880860199999</v>
      </c>
      <c r="AE418" s="49">
        <v>19.1042423992</v>
      </c>
      <c r="AF418" s="49">
        <v>12.375395007</v>
      </c>
      <c r="AG418" s="49">
        <v>27.071929987800001</v>
      </c>
      <c r="AH418" s="49">
        <v>29.176548047800001</v>
      </c>
      <c r="AI418" s="49">
        <v>40.366576712600001</v>
      </c>
      <c r="AJ418" s="49">
        <v>5.0289665334700002</v>
      </c>
      <c r="AK418" s="49">
        <v>42.802724925100001</v>
      </c>
      <c r="AL418" s="49">
        <v>33.478434339499998</v>
      </c>
      <c r="AM418" s="49">
        <v>18.0806083061</v>
      </c>
      <c r="AN418" s="49">
        <v>74.1195582199</v>
      </c>
      <c r="AO418" s="49">
        <v>20.067915705600001</v>
      </c>
      <c r="AP418" s="49">
        <v>27.285656380799999</v>
      </c>
      <c r="AQ418" s="49">
        <v>8.0500000000000007</v>
      </c>
      <c r="AR418" s="49">
        <v>24.496702085100001</v>
      </c>
      <c r="AS418" s="49">
        <v>7.5233014917899999</v>
      </c>
      <c r="AT418" s="49">
        <v>20.908456395799998</v>
      </c>
      <c r="AU418" s="49">
        <v>9.5258811098099994</v>
      </c>
      <c r="AV418" s="49">
        <v>41.068722930100002</v>
      </c>
      <c r="AW418" s="49">
        <v>24.643777652099999</v>
      </c>
      <c r="AX418" s="49">
        <v>16.065477465899999</v>
      </c>
      <c r="AY418" s="49">
        <v>16.205075643899999</v>
      </c>
      <c r="AZ418" s="49">
        <v>12.654519308399999</v>
      </c>
      <c r="BA418" s="49">
        <v>3.4309151192999998</v>
      </c>
      <c r="BB418" s="49">
        <v>9.8209179736699994</v>
      </c>
      <c r="BC418" s="49">
        <v>24.892904899800001</v>
      </c>
      <c r="BD418" s="49">
        <v>21.567633085899999</v>
      </c>
      <c r="BE418" s="49">
        <v>39.371233687199997</v>
      </c>
      <c r="BF418" s="49">
        <v>29.7955627863</v>
      </c>
      <c r="BG418" s="49">
        <v>5.13</v>
      </c>
      <c r="BH418" s="49">
        <v>17.62</v>
      </c>
      <c r="BI418" s="49">
        <v>8.9045152577500009</v>
      </c>
      <c r="BJ418" s="49">
        <v>22.692011492399999</v>
      </c>
      <c r="BK418" s="49">
        <v>15.722640242900001</v>
      </c>
      <c r="BL418" s="49">
        <v>30.993182275700001</v>
      </c>
      <c r="BM418" s="49">
        <v>18.431225640000001</v>
      </c>
      <c r="BN418" s="49">
        <v>8.8932739704900001</v>
      </c>
      <c r="BO418" s="49">
        <v>11.79</v>
      </c>
      <c r="BP418" s="49">
        <v>15.85</v>
      </c>
      <c r="BQ418" s="49">
        <v>6.7823063821599998</v>
      </c>
      <c r="BR418" s="49">
        <v>37.725277495999997</v>
      </c>
      <c r="BS418" s="49">
        <v>21.94</v>
      </c>
      <c r="BT418">
        <v>4.3309936592599998</v>
      </c>
    </row>
    <row r="419" spans="1:72" x14ac:dyDescent="0.3">
      <c r="A419" s="48">
        <v>44152</v>
      </c>
      <c r="B419" s="51">
        <v>107248</v>
      </c>
      <c r="C419" s="49">
        <v>54.820861180400001</v>
      </c>
      <c r="D419" s="49">
        <v>15.7947104923</v>
      </c>
      <c r="E419" s="49">
        <v>23.2898376622</v>
      </c>
      <c r="F419" s="49">
        <v>16.459233040600001</v>
      </c>
      <c r="G419" s="49">
        <v>19.443898993000001</v>
      </c>
      <c r="H419" s="49">
        <v>14.427266368</v>
      </c>
      <c r="I419" s="49">
        <v>16.176859764</v>
      </c>
      <c r="J419" s="49">
        <v>29.9616543345</v>
      </c>
      <c r="K419" s="49">
        <v>29.686312344800001</v>
      </c>
      <c r="L419" s="49">
        <v>64.704272602100005</v>
      </c>
      <c r="M419" s="49">
        <v>18.8140953461</v>
      </c>
      <c r="N419" s="49">
        <v>9.6290467089099998</v>
      </c>
      <c r="O419" s="49">
        <v>39.768408209999997</v>
      </c>
      <c r="P419" s="49">
        <v>18.386454150700001</v>
      </c>
      <c r="Q419" s="49">
        <v>20.494348271300002</v>
      </c>
      <c r="R419" s="49">
        <v>43.165555831500001</v>
      </c>
      <c r="S419" s="49">
        <v>14.1175</v>
      </c>
      <c r="T419" s="49">
        <v>17.3840530009</v>
      </c>
      <c r="U419" s="49">
        <v>26.086895622</v>
      </c>
      <c r="V419" s="49">
        <v>18.882010707799999</v>
      </c>
      <c r="W419" s="49">
        <v>7.0540000000000003</v>
      </c>
      <c r="X419" s="49">
        <v>41.015349376800003</v>
      </c>
      <c r="Y419" s="49">
        <v>26.543993608200001</v>
      </c>
      <c r="Z419" s="49">
        <v>20.68</v>
      </c>
      <c r="AA419" s="49">
        <v>29.827331943299999</v>
      </c>
      <c r="AB419" s="49">
        <v>6.8969660564400002</v>
      </c>
      <c r="AC419" s="49">
        <v>22.655164615899999</v>
      </c>
      <c r="AD419" s="49">
        <v>43.285721299899997</v>
      </c>
      <c r="AE419" s="49">
        <v>19.446214807899999</v>
      </c>
      <c r="AF419" s="49">
        <v>12.3852011837</v>
      </c>
      <c r="AG419" s="49">
        <v>26.7858199406</v>
      </c>
      <c r="AH419" s="49">
        <v>30.0396542268</v>
      </c>
      <c r="AI419" s="49">
        <v>41.3057543364</v>
      </c>
      <c r="AJ419" s="49">
        <v>5.0864404367100002</v>
      </c>
      <c r="AK419" s="49">
        <v>43.223076194599997</v>
      </c>
      <c r="AL419" s="49">
        <v>33.702947956499997</v>
      </c>
      <c r="AM419" s="49">
        <v>18.384716396799998</v>
      </c>
      <c r="AN419" s="49">
        <v>74.825458774300003</v>
      </c>
      <c r="AO419" s="49">
        <v>20.459235808399999</v>
      </c>
      <c r="AP419" s="49">
        <v>27.167755396499999</v>
      </c>
      <c r="AQ419" s="49">
        <v>8.1</v>
      </c>
      <c r="AR419" s="49">
        <v>24.686366852700001</v>
      </c>
      <c r="AS419" s="49">
        <v>7.6251795328199998</v>
      </c>
      <c r="AT419" s="49">
        <v>21.825328127399999</v>
      </c>
      <c r="AU419" s="49">
        <v>9.7346947875800005</v>
      </c>
      <c r="AV419" s="49">
        <v>41.367198679300003</v>
      </c>
      <c r="AW419" s="49">
        <v>24.7634851213</v>
      </c>
      <c r="AX419" s="49">
        <v>16.1103710157</v>
      </c>
      <c r="AY419" s="49">
        <v>16.334096946799999</v>
      </c>
      <c r="AZ419" s="49">
        <v>12.355660890099999</v>
      </c>
      <c r="BA419" s="49">
        <v>3.4035407965300002</v>
      </c>
      <c r="BB419" s="49">
        <v>9.8822439556700008</v>
      </c>
      <c r="BC419" s="49">
        <v>25.288907456499999</v>
      </c>
      <c r="BD419" s="49">
        <v>21.746018393100002</v>
      </c>
      <c r="BE419" s="49">
        <v>40.103077769800002</v>
      </c>
      <c r="BF419" s="49">
        <v>28.291131091600001</v>
      </c>
      <c r="BG419" s="49">
        <v>4.87</v>
      </c>
      <c r="BH419" s="49">
        <v>17.87</v>
      </c>
      <c r="BI419" s="49">
        <v>8.59746300748</v>
      </c>
      <c r="BJ419" s="49">
        <v>23.681666953099999</v>
      </c>
      <c r="BK419" s="49">
        <v>15.592161900600001</v>
      </c>
      <c r="BL419" s="49">
        <v>31.029410425599998</v>
      </c>
      <c r="BM419" s="49">
        <v>18.881454052599999</v>
      </c>
      <c r="BN419" s="49">
        <v>8.8264072489099998</v>
      </c>
      <c r="BO419" s="49">
        <v>12.01</v>
      </c>
      <c r="BP419" s="49">
        <v>16.010000000000002</v>
      </c>
      <c r="BQ419" s="49">
        <v>6.8735891060099998</v>
      </c>
      <c r="BR419" s="49">
        <v>38.853974946500003</v>
      </c>
      <c r="BS419" s="49">
        <v>21.28</v>
      </c>
      <c r="BT419">
        <v>4.2938973538300003</v>
      </c>
    </row>
    <row r="420" spans="1:72" x14ac:dyDescent="0.3">
      <c r="A420" s="48">
        <v>44151</v>
      </c>
      <c r="B420" s="51">
        <v>106429</v>
      </c>
      <c r="C420" s="49">
        <v>53.142755081899999</v>
      </c>
      <c r="D420" s="49">
        <v>15.528020572699999</v>
      </c>
      <c r="E420" s="49">
        <v>23.274042587499999</v>
      </c>
      <c r="F420" s="49">
        <v>16.2755969695</v>
      </c>
      <c r="G420" s="49">
        <v>19.329072817899998</v>
      </c>
      <c r="H420" s="49">
        <v>14.333946404500001</v>
      </c>
      <c r="I420" s="49">
        <v>16.1315464314</v>
      </c>
      <c r="J420" s="49">
        <v>29.528197031000001</v>
      </c>
      <c r="K420" s="49">
        <v>29.613305735800001</v>
      </c>
      <c r="L420" s="49">
        <v>65.508174170800004</v>
      </c>
      <c r="M420" s="49">
        <v>18.760847906399999</v>
      </c>
      <c r="N420" s="49">
        <v>9.6025690369299994</v>
      </c>
      <c r="O420" s="49">
        <v>39.714857899000002</v>
      </c>
      <c r="P420" s="49">
        <v>18.042621441000001</v>
      </c>
      <c r="Q420" s="49">
        <v>20.200760102899999</v>
      </c>
      <c r="R420" s="49">
        <v>41.972648966100003</v>
      </c>
      <c r="S420" s="49">
        <v>14.275</v>
      </c>
      <c r="T420" s="49">
        <v>17.285020271299999</v>
      </c>
      <c r="U420" s="49">
        <v>26.638790655899999</v>
      </c>
      <c r="V420" s="49">
        <v>18.984139822300001</v>
      </c>
      <c r="W420" s="49">
        <v>6.93</v>
      </c>
      <c r="X420" s="49">
        <v>39.828522245899997</v>
      </c>
      <c r="Y420" s="49">
        <v>25.851541601000001</v>
      </c>
      <c r="Z420" s="49">
        <v>19.98</v>
      </c>
      <c r="AA420" s="49">
        <v>27.7430802306</v>
      </c>
      <c r="AB420" s="49">
        <v>6.81575703643</v>
      </c>
      <c r="AC420" s="49">
        <v>23.0663811961</v>
      </c>
      <c r="AD420" s="49">
        <v>43.421595761399999</v>
      </c>
      <c r="AE420" s="49">
        <v>19.7050047388</v>
      </c>
      <c r="AF420" s="49">
        <v>12.012566468799999</v>
      </c>
      <c r="AG420" s="49">
        <v>27.140991033700001</v>
      </c>
      <c r="AH420" s="49">
        <v>30.021858223100001</v>
      </c>
      <c r="AI420" s="49">
        <v>39.382246318500002</v>
      </c>
      <c r="AJ420" s="49">
        <v>5.1387564255499996</v>
      </c>
      <c r="AK420" s="49">
        <v>42.400649797699998</v>
      </c>
      <c r="AL420" s="49">
        <v>33.089853079500003</v>
      </c>
      <c r="AM420" s="49">
        <v>18.200408462999999</v>
      </c>
      <c r="AN420" s="49">
        <v>72.845015552099994</v>
      </c>
      <c r="AO420" s="49">
        <v>20.357152303300001</v>
      </c>
      <c r="AP420" s="49">
        <v>27.1576982005</v>
      </c>
      <c r="AQ420" s="49">
        <v>8.0500000000000007</v>
      </c>
      <c r="AR420" s="49">
        <v>24.806155127</v>
      </c>
      <c r="AS420" s="49">
        <v>7.5389750365600001</v>
      </c>
      <c r="AT420" s="49">
        <v>21.475593549399999</v>
      </c>
      <c r="AU420" s="49">
        <v>9.7446382960500006</v>
      </c>
      <c r="AV420" s="49">
        <v>41.318872512600002</v>
      </c>
      <c r="AW420" s="49">
        <v>24.148986779600001</v>
      </c>
      <c r="AX420" s="49">
        <v>15.6069219215</v>
      </c>
      <c r="AY420" s="49">
        <v>16.316894106399999</v>
      </c>
      <c r="AZ420" s="49">
        <v>12.5008206933</v>
      </c>
      <c r="BA420" s="49">
        <v>3.4400398935499998</v>
      </c>
      <c r="BB420" s="49">
        <v>9.7245485733900008</v>
      </c>
      <c r="BC420" s="49">
        <v>25.371791712499999</v>
      </c>
      <c r="BD420" s="49">
        <v>21.958381853900001</v>
      </c>
      <c r="BE420" s="49">
        <v>40.112967554699999</v>
      </c>
      <c r="BF420" s="49">
        <v>27.978521908200001</v>
      </c>
      <c r="BG420" s="49">
        <v>4.75</v>
      </c>
      <c r="BH420" s="49">
        <v>17.82</v>
      </c>
      <c r="BI420" s="49">
        <v>8.6501005361000001</v>
      </c>
      <c r="BJ420" s="49">
        <v>23.007299957800001</v>
      </c>
      <c r="BK420" s="49">
        <v>16.0243714094</v>
      </c>
      <c r="BL420" s="49">
        <v>31.246779325199999</v>
      </c>
      <c r="BM420" s="49">
        <v>19.594315705900001</v>
      </c>
      <c r="BN420" s="49">
        <v>8.7881976937200008</v>
      </c>
      <c r="BO420" s="49">
        <v>11.77</v>
      </c>
      <c r="BP420" s="49">
        <v>14.66</v>
      </c>
      <c r="BQ420" s="49">
        <v>6.8644608336299999</v>
      </c>
      <c r="BR420" s="49">
        <v>38.567017967600002</v>
      </c>
      <c r="BS420" s="49">
        <v>21.22</v>
      </c>
      <c r="BT420">
        <v>4.3402677356200003</v>
      </c>
    </row>
    <row r="421" spans="1:72" x14ac:dyDescent="0.3">
      <c r="A421" s="48">
        <v>44148</v>
      </c>
      <c r="B421" s="51">
        <v>104723</v>
      </c>
      <c r="C421" s="49">
        <v>51.775712552800002</v>
      </c>
      <c r="D421" s="49">
        <v>15.087982205199999</v>
      </c>
      <c r="E421" s="49">
        <v>22.484288851900001</v>
      </c>
      <c r="F421" s="49">
        <v>15.765496772000001</v>
      </c>
      <c r="G421" s="49">
        <v>18.517634513400001</v>
      </c>
      <c r="H421" s="49">
        <v>14.100646495499999</v>
      </c>
      <c r="I421" s="49">
        <v>16.222173096700001</v>
      </c>
      <c r="J421" s="49">
        <v>28.7878145096</v>
      </c>
      <c r="K421" s="49">
        <v>29.558550779200001</v>
      </c>
      <c r="L421" s="49">
        <v>65.684640368800004</v>
      </c>
      <c r="M421" s="49">
        <v>18.7963461995</v>
      </c>
      <c r="N421" s="49">
        <v>9.3995735517799996</v>
      </c>
      <c r="O421" s="49">
        <v>40.342857000400002</v>
      </c>
      <c r="P421" s="49">
        <v>17.991046534500001</v>
      </c>
      <c r="Q421" s="49">
        <v>20.020818967499999</v>
      </c>
      <c r="R421" s="49">
        <v>40.355597437500002</v>
      </c>
      <c r="S421" s="49">
        <v>14.2475</v>
      </c>
      <c r="T421" s="49">
        <v>16.561319554800001</v>
      </c>
      <c r="U421" s="49">
        <v>26.638790655899999</v>
      </c>
      <c r="V421" s="49">
        <v>18.630250565000001</v>
      </c>
      <c r="W421" s="49">
        <v>6.8</v>
      </c>
      <c r="X421" s="49">
        <v>38.955855237900003</v>
      </c>
      <c r="Y421" s="49">
        <v>25.057529966099999</v>
      </c>
      <c r="Z421" s="49">
        <v>19.79</v>
      </c>
      <c r="AA421" s="49">
        <v>27.8463539641</v>
      </c>
      <c r="AB421" s="49">
        <v>6.5663293321199996</v>
      </c>
      <c r="AC421" s="49">
        <v>23.372402837100001</v>
      </c>
      <c r="AD421" s="49">
        <v>43.285721299899997</v>
      </c>
      <c r="AE421" s="49">
        <v>19.085757404100001</v>
      </c>
      <c r="AF421" s="49">
        <v>11.522257633300001</v>
      </c>
      <c r="AG421" s="49">
        <v>27.821735628900001</v>
      </c>
      <c r="AH421" s="49">
        <v>29.870592191699998</v>
      </c>
      <c r="AI421" s="49">
        <v>39.129390804400003</v>
      </c>
      <c r="AJ421" s="49">
        <v>5.0525455706900004</v>
      </c>
      <c r="AK421" s="49">
        <v>41.578223400799999</v>
      </c>
      <c r="AL421" s="49">
        <v>30.8533520493</v>
      </c>
      <c r="AM421" s="49">
        <v>17.7765002153</v>
      </c>
      <c r="AN421" s="49">
        <v>73.796020465699996</v>
      </c>
      <c r="AO421" s="49">
        <v>21.012188127600002</v>
      </c>
      <c r="AP421" s="49">
        <v>26.5516799426</v>
      </c>
      <c r="AQ421" s="49">
        <v>7.45</v>
      </c>
      <c r="AR421" s="49">
        <v>25.055714031699999</v>
      </c>
      <c r="AS421" s="49">
        <v>7.4370969955300001</v>
      </c>
      <c r="AT421" s="49">
        <v>21.220381830299999</v>
      </c>
      <c r="AU421" s="49">
        <v>9.5457681267400005</v>
      </c>
      <c r="AV421" s="49">
        <v>40.3040230123</v>
      </c>
      <c r="AW421" s="49">
        <v>24.4203237097</v>
      </c>
      <c r="AX421" s="49">
        <v>15.2125000196</v>
      </c>
      <c r="AY421" s="49">
        <v>16.325495526600001</v>
      </c>
      <c r="AZ421" s="49">
        <v>12.7484462398</v>
      </c>
      <c r="BA421" s="49">
        <v>3.3761664737700001</v>
      </c>
      <c r="BB421" s="49">
        <v>9.5668531911199999</v>
      </c>
      <c r="BC421" s="49">
        <v>25.252070009299999</v>
      </c>
      <c r="BD421" s="49">
        <v>22.0280630709</v>
      </c>
      <c r="BE421" s="49">
        <v>39.321784762699998</v>
      </c>
      <c r="BF421" s="49">
        <v>27.685450798800002</v>
      </c>
      <c r="BG421" s="49">
        <v>4.76</v>
      </c>
      <c r="BH421" s="49">
        <v>17.850000000000001</v>
      </c>
      <c r="BI421" s="49">
        <v>8.7202839075899998</v>
      </c>
      <c r="BJ421" s="49">
        <v>22.586915337299999</v>
      </c>
      <c r="BK421" s="49">
        <v>16.1303850625</v>
      </c>
      <c r="BL421" s="49">
        <v>31.726802312</v>
      </c>
      <c r="BM421" s="49">
        <v>18.684479122100001</v>
      </c>
      <c r="BN421" s="49">
        <v>8.4729688634000002</v>
      </c>
      <c r="BO421" s="49">
        <v>11.52</v>
      </c>
      <c r="BP421" s="49">
        <v>14.46</v>
      </c>
      <c r="BQ421" s="49">
        <v>6.9283587403200002</v>
      </c>
      <c r="BR421" s="49">
        <v>37.926147381299998</v>
      </c>
      <c r="BS421" s="49">
        <v>19.559999999999999</v>
      </c>
      <c r="BT421">
        <v>4.3217195829000001</v>
      </c>
    </row>
    <row r="422" spans="1:72" x14ac:dyDescent="0.3">
      <c r="A422" s="48">
        <v>44147</v>
      </c>
      <c r="B422" s="51">
        <v>102507</v>
      </c>
      <c r="C422" s="49">
        <v>51.300931315200003</v>
      </c>
      <c r="D422" s="49">
        <v>14.6079403498</v>
      </c>
      <c r="E422" s="49">
        <v>22.065719372</v>
      </c>
      <c r="F422" s="49">
        <v>15.4050259657</v>
      </c>
      <c r="G422" s="49">
        <v>17.882263010900001</v>
      </c>
      <c r="H422" s="49">
        <v>13.643378673999999</v>
      </c>
      <c r="I422" s="49">
        <v>16.246340207500001</v>
      </c>
      <c r="J422" s="49">
        <v>28.5090822662</v>
      </c>
      <c r="K422" s="49">
        <v>29.713689823100001</v>
      </c>
      <c r="L422" s="49">
        <v>64.165070330500001</v>
      </c>
      <c r="M422" s="49">
        <v>18.627729307300001</v>
      </c>
      <c r="N422" s="49">
        <v>9.2407075199200008</v>
      </c>
      <c r="O422" s="49">
        <v>39.335137512099998</v>
      </c>
      <c r="P422" s="49">
        <v>17.776151090999999</v>
      </c>
      <c r="Q422" s="49">
        <v>19.660936696499999</v>
      </c>
      <c r="R422" s="49">
        <v>40.099343370100001</v>
      </c>
      <c r="S422" s="49">
        <v>13.9975</v>
      </c>
      <c r="T422" s="49">
        <v>16.119481222600001</v>
      </c>
      <c r="U422" s="49">
        <v>24.9633950172</v>
      </c>
      <c r="V422" s="49">
        <v>17.775216117900001</v>
      </c>
      <c r="W422" s="49">
        <v>6.4119999999999999</v>
      </c>
      <c r="X422" s="49">
        <v>38.781321836300002</v>
      </c>
      <c r="Y422" s="49">
        <v>24.466637586699999</v>
      </c>
      <c r="Z422" s="49">
        <v>19.23</v>
      </c>
      <c r="AA422" s="49">
        <v>27.1516033931</v>
      </c>
      <c r="AB422" s="49">
        <v>6.3981106478100003</v>
      </c>
      <c r="AC422" s="49">
        <v>22.377832503600001</v>
      </c>
      <c r="AD422" s="49">
        <v>43.431301079999997</v>
      </c>
      <c r="AE422" s="49">
        <v>18.503480059600001</v>
      </c>
      <c r="AF422" s="49">
        <v>11.4732267498</v>
      </c>
      <c r="AG422" s="49">
        <v>26.983137214500001</v>
      </c>
      <c r="AH422" s="49">
        <v>29.585856132699998</v>
      </c>
      <c r="AI422" s="49">
        <v>39.373215764400001</v>
      </c>
      <c r="AJ422" s="49">
        <v>4.84254477039</v>
      </c>
      <c r="AK422" s="49">
        <v>40.764935074900002</v>
      </c>
      <c r="AL422" s="49">
        <v>30.2229868941</v>
      </c>
      <c r="AM422" s="49">
        <v>17.9884543392</v>
      </c>
      <c r="AN422" s="49">
        <v>74.3744667534</v>
      </c>
      <c r="AO422" s="49">
        <v>20.101943540699999</v>
      </c>
      <c r="AP422" s="49">
        <v>25.509328538799998</v>
      </c>
      <c r="AQ422" s="49">
        <v>7.02</v>
      </c>
      <c r="AR422" s="49">
        <v>25.435043566800001</v>
      </c>
      <c r="AS422" s="49">
        <v>7.3665660440399998</v>
      </c>
      <c r="AT422" s="49">
        <v>21.730805268499999</v>
      </c>
      <c r="AU422" s="49">
        <v>9.5457681267400005</v>
      </c>
      <c r="AV422" s="49">
        <v>39.2698430453</v>
      </c>
      <c r="AW422" s="49">
        <v>23.702078894700001</v>
      </c>
      <c r="AX422" s="49">
        <v>14.9912389527</v>
      </c>
      <c r="AY422" s="49">
        <v>15.998641559299999</v>
      </c>
      <c r="AZ422" s="49">
        <v>12.859450795100001</v>
      </c>
      <c r="BA422" s="49">
        <v>3.3670416995200001</v>
      </c>
      <c r="BB422" s="49">
        <v>9.4617229362799993</v>
      </c>
      <c r="BC422" s="49">
        <v>24.404808725300001</v>
      </c>
      <c r="BD422" s="49">
        <v>21.6571351049</v>
      </c>
      <c r="BE422" s="49">
        <v>38.451483691500002</v>
      </c>
      <c r="BF422" s="49">
        <v>25.223653480100001</v>
      </c>
      <c r="BG422" s="49">
        <v>4.58</v>
      </c>
      <c r="BH422" s="49">
        <v>17.760000000000002</v>
      </c>
      <c r="BI422" s="49">
        <v>8.7992402005199999</v>
      </c>
      <c r="BJ422" s="49">
        <v>21.702356031699999</v>
      </c>
      <c r="BK422" s="49">
        <v>15.567697211500001</v>
      </c>
      <c r="BL422" s="49">
        <v>29.987851114800002</v>
      </c>
      <c r="BM422" s="49">
        <v>17.4651105047</v>
      </c>
      <c r="BN422" s="49">
        <v>8.2532639210600003</v>
      </c>
      <c r="BO422" s="49">
        <v>11.33</v>
      </c>
      <c r="BP422" s="49">
        <v>13.85</v>
      </c>
      <c r="BQ422" s="49">
        <v>6.67276711354</v>
      </c>
      <c r="BR422" s="49">
        <v>36.013100855099999</v>
      </c>
      <c r="BS422" s="49">
        <v>19.059999999999999</v>
      </c>
      <c r="BT422">
        <v>4.1640602848199997</v>
      </c>
    </row>
    <row r="423" spans="1:72" x14ac:dyDescent="0.3">
      <c r="A423" s="48">
        <v>44146</v>
      </c>
      <c r="B423" s="51">
        <v>104808</v>
      </c>
      <c r="C423" s="49">
        <v>52.0622184721</v>
      </c>
      <c r="D423" s="49">
        <v>15.254663405000001</v>
      </c>
      <c r="E423" s="49">
        <v>22.6185469869</v>
      </c>
      <c r="F423" s="49">
        <v>16.0647555545</v>
      </c>
      <c r="G423" s="49">
        <v>18.617150531899998</v>
      </c>
      <c r="H423" s="49">
        <v>13.904674571999999</v>
      </c>
      <c r="I423" s="49">
        <v>16.735724200300002</v>
      </c>
      <c r="J423" s="49">
        <v>29.754666978700001</v>
      </c>
      <c r="K423" s="49">
        <v>31.338086871200002</v>
      </c>
      <c r="L423" s="49">
        <v>64.919953510799999</v>
      </c>
      <c r="M423" s="49">
        <v>18.716475039999999</v>
      </c>
      <c r="N423" s="49">
        <v>9.3554440984799996</v>
      </c>
      <c r="O423" s="49">
        <v>39.232905100300002</v>
      </c>
      <c r="P423" s="49">
        <v>17.991046534500001</v>
      </c>
      <c r="Q423" s="49">
        <v>20.181818930799999</v>
      </c>
      <c r="R423" s="49">
        <v>41.424795442799997</v>
      </c>
      <c r="S423" s="49">
        <v>14.2325</v>
      </c>
      <c r="T423" s="49">
        <v>16.706059698099999</v>
      </c>
      <c r="U423" s="49">
        <v>25.672974346499998</v>
      </c>
      <c r="V423" s="49">
        <v>18.003225303800001</v>
      </c>
      <c r="W423" s="49">
        <v>6.6760000000000002</v>
      </c>
      <c r="X423" s="49">
        <v>39.095481959200001</v>
      </c>
      <c r="Y423" s="49">
        <v>24.900574177799999</v>
      </c>
      <c r="Z423" s="49">
        <v>19.28</v>
      </c>
      <c r="AA423" s="49">
        <v>28.071678473599999</v>
      </c>
      <c r="AB423" s="49">
        <v>6.5489273992600001</v>
      </c>
      <c r="AC423" s="49">
        <v>22.177005801699998</v>
      </c>
      <c r="AD423" s="49">
        <v>44.9841520684</v>
      </c>
      <c r="AE423" s="49">
        <v>18.688330010200001</v>
      </c>
      <c r="AF423" s="49">
        <v>12.1694652961</v>
      </c>
      <c r="AG423" s="49">
        <v>27.387637626099998</v>
      </c>
      <c r="AH423" s="49">
        <v>30.8493723946</v>
      </c>
      <c r="AI423" s="49">
        <v>39.093268588100003</v>
      </c>
      <c r="AJ423" s="49">
        <v>4.8646501177900001</v>
      </c>
      <c r="AK423" s="49">
        <v>42.199612234</v>
      </c>
      <c r="AL423" s="49">
        <v>31.0865008054</v>
      </c>
      <c r="AM423" s="49">
        <v>18.384716396799998</v>
      </c>
      <c r="AN423" s="49">
        <v>73.266595049900005</v>
      </c>
      <c r="AO423" s="49">
        <v>20.204027045699998</v>
      </c>
      <c r="AP423" s="49">
        <v>24.7417054121</v>
      </c>
      <c r="AQ423" s="49">
        <v>7.18</v>
      </c>
      <c r="AR423" s="49">
        <v>25.5348671287</v>
      </c>
      <c r="AS423" s="49">
        <v>7.5233014917899999</v>
      </c>
      <c r="AT423" s="49">
        <v>22.335751565700001</v>
      </c>
      <c r="AU423" s="49">
        <v>9.9932260076800006</v>
      </c>
      <c r="AV423" s="49">
        <v>40.2943577789</v>
      </c>
      <c r="AW423" s="49">
        <v>24.268694248799999</v>
      </c>
      <c r="AX423" s="49">
        <v>15.051076262400001</v>
      </c>
      <c r="AY423" s="49">
        <v>16.1534671227</v>
      </c>
      <c r="AZ423" s="49">
        <v>12.7740626756</v>
      </c>
      <c r="BA423" s="49">
        <v>3.4674142163099999</v>
      </c>
      <c r="BB423" s="49">
        <v>9.4704837908500004</v>
      </c>
      <c r="BC423" s="49">
        <v>24.8192300055</v>
      </c>
      <c r="BD423" s="49">
        <v>21.783587820600001</v>
      </c>
      <c r="BE423" s="49">
        <v>38.599830464999997</v>
      </c>
      <c r="BF423" s="49">
        <v>26.268940436899999</v>
      </c>
      <c r="BG423" s="49">
        <v>4.71</v>
      </c>
      <c r="BH423" s="49">
        <v>18.84</v>
      </c>
      <c r="BI423" s="49">
        <v>8.8080131219499993</v>
      </c>
      <c r="BJ423" s="49">
        <v>22.8759297639</v>
      </c>
      <c r="BK423" s="49">
        <v>15.8204989996</v>
      </c>
      <c r="BL423" s="49">
        <v>30.6490148512</v>
      </c>
      <c r="BM423" s="49">
        <v>18.243630468100001</v>
      </c>
      <c r="BN423" s="49">
        <v>8.1959495882700004</v>
      </c>
      <c r="BO423" s="49">
        <v>11.91</v>
      </c>
      <c r="BP423" s="49">
        <v>14.27</v>
      </c>
      <c r="BQ423" s="49">
        <v>6.8735891060099998</v>
      </c>
      <c r="BR423" s="49">
        <v>37.151363538200002</v>
      </c>
      <c r="BS423" s="49">
        <v>20.260000000000002</v>
      </c>
      <c r="BT423">
        <v>4.4051862701299997</v>
      </c>
    </row>
    <row r="424" spans="1:72" x14ac:dyDescent="0.3">
      <c r="A424" s="48">
        <v>44145</v>
      </c>
      <c r="B424" s="51">
        <v>105066</v>
      </c>
      <c r="C424" s="49">
        <v>51.702039602200003</v>
      </c>
      <c r="D424" s="49">
        <v>15.388008364799999</v>
      </c>
      <c r="E424" s="49">
        <v>22.808087883500001</v>
      </c>
      <c r="F424" s="49">
        <v>16.078358226500001</v>
      </c>
      <c r="G424" s="49">
        <v>18.6937013153</v>
      </c>
      <c r="H424" s="49">
        <v>14.1939664591</v>
      </c>
      <c r="I424" s="49">
        <v>16.3430086505</v>
      </c>
      <c r="J424" s="49">
        <v>29.9375850134</v>
      </c>
      <c r="K424" s="49">
        <v>31.6939940896</v>
      </c>
      <c r="L424" s="49">
        <v>65.017990287499998</v>
      </c>
      <c r="M424" s="49">
        <v>18.583356440900001</v>
      </c>
      <c r="N424" s="49">
        <v>9.5054842396900003</v>
      </c>
      <c r="O424" s="49">
        <v>38.4734643265</v>
      </c>
      <c r="P424" s="49">
        <v>17.905088357099999</v>
      </c>
      <c r="Q424" s="49">
        <v>20.825818783999999</v>
      </c>
      <c r="R424" s="49">
        <v>42.873956375500001</v>
      </c>
      <c r="S424" s="49">
        <v>14.2925</v>
      </c>
      <c r="T424" s="49">
        <v>16.6755880889</v>
      </c>
      <c r="U424" s="49">
        <v>25.2196319972</v>
      </c>
      <c r="V424" s="49">
        <v>18.114854801100002</v>
      </c>
      <c r="W424" s="49">
        <v>6.9059999999999997</v>
      </c>
      <c r="X424" s="49">
        <v>39.653988844300002</v>
      </c>
      <c r="Y424" s="49">
        <v>25.159089593800001</v>
      </c>
      <c r="Z424" s="49">
        <v>19.600000000000001</v>
      </c>
      <c r="AA424" s="49">
        <v>29.170135457299999</v>
      </c>
      <c r="AB424" s="49">
        <v>6.7809531707100001</v>
      </c>
      <c r="AC424" s="49">
        <v>22.2822007408</v>
      </c>
      <c r="AD424" s="49">
        <v>45.362659496799999</v>
      </c>
      <c r="AE424" s="49">
        <v>20.056219644999999</v>
      </c>
      <c r="AF424" s="49">
        <v>12.2577208865</v>
      </c>
      <c r="AG424" s="49">
        <v>27.002868941900001</v>
      </c>
      <c r="AH424" s="49">
        <v>31.116312449900001</v>
      </c>
      <c r="AI424" s="49">
        <v>39.138421358499997</v>
      </c>
      <c r="AJ424" s="49">
        <v>5.1063352493699998</v>
      </c>
      <c r="AK424" s="49">
        <v>42.592549290299999</v>
      </c>
      <c r="AL424" s="49">
        <v>31.8118524908</v>
      </c>
      <c r="AM424" s="49">
        <v>18.440008776999999</v>
      </c>
      <c r="AN424" s="49">
        <v>71.639102104800003</v>
      </c>
      <c r="AO424" s="49">
        <v>21.624689157999999</v>
      </c>
      <c r="AP424" s="49">
        <v>24.7336251686</v>
      </c>
      <c r="AQ424" s="49">
        <v>7.32</v>
      </c>
      <c r="AR424" s="49">
        <v>25.1755023059</v>
      </c>
      <c r="AS424" s="49">
        <v>7.4449337679200003</v>
      </c>
      <c r="AT424" s="49">
        <v>22.723295287300001</v>
      </c>
      <c r="AU424" s="49">
        <v>9.9832824992100004</v>
      </c>
      <c r="AV424" s="49">
        <v>41.096572145800003</v>
      </c>
      <c r="AW424" s="49">
        <v>24.571953170600001</v>
      </c>
      <c r="AX424" s="49">
        <v>14.9157580451</v>
      </c>
      <c r="AY424" s="49">
        <v>16.093257181399999</v>
      </c>
      <c r="AZ424" s="49">
        <v>12.3983549499</v>
      </c>
      <c r="BA424" s="49">
        <v>3.4217903450399998</v>
      </c>
      <c r="BB424" s="49">
        <v>9.5843749002600003</v>
      </c>
      <c r="BC424" s="49">
        <v>25.3165355418</v>
      </c>
      <c r="BD424" s="49">
        <v>21.733006734300002</v>
      </c>
      <c r="BE424" s="49">
        <v>38.708618098899997</v>
      </c>
      <c r="BF424" s="49">
        <v>26.835544581699999</v>
      </c>
      <c r="BG424" s="49">
        <v>4.9000000000000004</v>
      </c>
      <c r="BH424" s="49">
        <v>17.84</v>
      </c>
      <c r="BI424" s="49">
        <v>8.9659257078000003</v>
      </c>
      <c r="BJ424" s="49">
        <v>23.033573996600001</v>
      </c>
      <c r="BK424" s="49">
        <v>16.040681202199998</v>
      </c>
      <c r="BL424" s="49">
        <v>30.8120415259</v>
      </c>
      <c r="BM424" s="49">
        <v>18.600061294700001</v>
      </c>
      <c r="BN424" s="49">
        <v>8.0240065899200008</v>
      </c>
      <c r="BO424" s="49">
        <v>11.89</v>
      </c>
      <c r="BP424" s="49">
        <v>14.75</v>
      </c>
      <c r="BQ424" s="49">
        <v>6.8188194717000004</v>
      </c>
      <c r="BR424" s="49">
        <v>37.476581447599997</v>
      </c>
      <c r="BS424" s="49">
        <v>20.78</v>
      </c>
      <c r="BT424">
        <v>4.34954181198</v>
      </c>
    </row>
    <row r="425" spans="1:72" x14ac:dyDescent="0.3">
      <c r="A425" s="48">
        <v>44144</v>
      </c>
      <c r="B425" s="51">
        <v>103515</v>
      </c>
      <c r="C425" s="49">
        <v>51.726597252399998</v>
      </c>
      <c r="D425" s="49">
        <v>14.4079229101</v>
      </c>
      <c r="E425" s="49">
        <v>21.820895713999999</v>
      </c>
      <c r="F425" s="49">
        <v>14.8949257682</v>
      </c>
      <c r="G425" s="49">
        <v>17.560749720499999</v>
      </c>
      <c r="H425" s="49">
        <v>13.270098819799999</v>
      </c>
      <c r="I425" s="49">
        <v>16.267486429400002</v>
      </c>
      <c r="J425" s="49">
        <v>28.482951118399999</v>
      </c>
      <c r="K425" s="49">
        <v>30.872669739399999</v>
      </c>
      <c r="L425" s="49">
        <v>64.802309378800004</v>
      </c>
      <c r="M425" s="49">
        <v>17.971010884799998</v>
      </c>
      <c r="N425" s="49">
        <v>9.2054039572799997</v>
      </c>
      <c r="O425" s="49">
        <v>39.982609453899997</v>
      </c>
      <c r="P425" s="49">
        <v>18.910799032900002</v>
      </c>
      <c r="Q425" s="49">
        <v>20.787936439700001</v>
      </c>
      <c r="R425" s="49">
        <v>42.396793629299999</v>
      </c>
      <c r="S425" s="49">
        <v>14.395</v>
      </c>
      <c r="T425" s="49">
        <v>15.7919114246</v>
      </c>
      <c r="U425" s="49">
        <v>24.805710721800001</v>
      </c>
      <c r="V425" s="49">
        <v>17.5044552096</v>
      </c>
      <c r="W425" s="49">
        <v>7.048</v>
      </c>
      <c r="X425" s="49">
        <v>39.078028619000001</v>
      </c>
      <c r="Y425" s="49">
        <v>24.577429907799999</v>
      </c>
      <c r="Z425" s="49">
        <v>18.5</v>
      </c>
      <c r="AA425" s="49">
        <v>29.855497506999999</v>
      </c>
      <c r="AB425" s="49">
        <v>6.6359370635500001</v>
      </c>
      <c r="AC425" s="49">
        <v>22.511716971599999</v>
      </c>
      <c r="AD425" s="49">
        <v>45.081205255199997</v>
      </c>
      <c r="AE425" s="49">
        <v>18.494237561999999</v>
      </c>
      <c r="AF425" s="49">
        <v>12.1890776496</v>
      </c>
      <c r="AG425" s="49">
        <v>28.9760416815</v>
      </c>
      <c r="AH425" s="49">
        <v>30.164226252599999</v>
      </c>
      <c r="AI425" s="49">
        <v>39.644132386700001</v>
      </c>
      <c r="AJ425" s="49">
        <v>5.1195984577999996</v>
      </c>
      <c r="AK425" s="49">
        <v>42.3001310159</v>
      </c>
      <c r="AL425" s="49">
        <v>29.549446043300001</v>
      </c>
      <c r="AM425" s="49">
        <v>19.3062560658</v>
      </c>
      <c r="AN425" s="49">
        <v>78.129465536300003</v>
      </c>
      <c r="AO425" s="49">
        <v>20.5613193135</v>
      </c>
      <c r="AP425" s="49">
        <v>24.555859813000001</v>
      </c>
      <c r="AQ425" s="49">
        <v>7.41</v>
      </c>
      <c r="AR425" s="49">
        <v>26.403332117000001</v>
      </c>
      <c r="AS425" s="49">
        <v>7.7740782081799997</v>
      </c>
      <c r="AT425" s="49">
        <v>23.177005010199998</v>
      </c>
      <c r="AU425" s="49">
        <v>10.082717583899999</v>
      </c>
      <c r="AV425" s="49">
        <v>40.101053112199999</v>
      </c>
      <c r="AW425" s="49">
        <v>24.4761871953</v>
      </c>
      <c r="AX425" s="49">
        <v>15.2417519323</v>
      </c>
      <c r="AY425" s="49">
        <v>16.144865702600001</v>
      </c>
      <c r="AZ425" s="49">
        <v>12.1165741556</v>
      </c>
      <c r="BA425" s="49">
        <v>3.3761664737700001</v>
      </c>
      <c r="BB425" s="49">
        <v>9.9698525013699992</v>
      </c>
      <c r="BC425" s="49">
        <v>25.915144057700001</v>
      </c>
      <c r="BD425" s="49">
        <v>22.087074338200001</v>
      </c>
      <c r="BE425" s="49">
        <v>38.075671865300002</v>
      </c>
      <c r="BF425" s="49">
        <v>25.5655697744</v>
      </c>
      <c r="BG425" s="49">
        <v>4.92</v>
      </c>
      <c r="BH425" s="49">
        <v>18.54</v>
      </c>
      <c r="BI425" s="49">
        <v>8.8167860433899996</v>
      </c>
      <c r="BJ425" s="49">
        <v>22.6744954666</v>
      </c>
      <c r="BK425" s="49">
        <v>16.432116228999998</v>
      </c>
      <c r="BL425" s="49">
        <v>30.621843738700001</v>
      </c>
      <c r="BM425" s="49">
        <v>18.177972157900001</v>
      </c>
      <c r="BN425" s="49">
        <v>8.1195304778900006</v>
      </c>
      <c r="BO425" s="49">
        <v>11.54</v>
      </c>
      <c r="BP425" s="49">
        <v>14.99</v>
      </c>
      <c r="BQ425" s="49">
        <v>6.95574355748</v>
      </c>
      <c r="BR425" s="49">
        <v>37.2948420277</v>
      </c>
      <c r="BS425" s="49">
        <v>21.05</v>
      </c>
      <c r="BT425">
        <v>4.22897881932</v>
      </c>
    </row>
    <row r="426" spans="1:72" x14ac:dyDescent="0.3">
      <c r="A426" s="48">
        <v>44141</v>
      </c>
      <c r="B426" s="51">
        <v>100925</v>
      </c>
      <c r="C426" s="49">
        <v>51.726597252399998</v>
      </c>
      <c r="D426" s="49">
        <v>13.167814783600001</v>
      </c>
      <c r="E426" s="49">
        <v>20.186105481399998</v>
      </c>
      <c r="F426" s="49">
        <v>13.5142545668</v>
      </c>
      <c r="G426" s="49">
        <v>16.037389130099999</v>
      </c>
      <c r="H426" s="49">
        <v>12.364895173100001</v>
      </c>
      <c r="I426" s="49">
        <v>17.104272639400001</v>
      </c>
      <c r="J426" s="49">
        <v>26.557956562699999</v>
      </c>
      <c r="K426" s="49">
        <v>30.763159826100001</v>
      </c>
      <c r="L426" s="49">
        <v>66.665008135500003</v>
      </c>
      <c r="M426" s="49">
        <v>17.846766858900001</v>
      </c>
      <c r="N426" s="49">
        <v>8.6758505177400007</v>
      </c>
      <c r="O426" s="49">
        <v>40.892964740300002</v>
      </c>
      <c r="P426" s="49">
        <v>19.246035924899999</v>
      </c>
      <c r="Q426" s="49">
        <v>21.015230505600002</v>
      </c>
      <c r="R426" s="49">
        <v>37.024294561700003</v>
      </c>
      <c r="S426" s="49">
        <v>14.7925</v>
      </c>
      <c r="T426" s="49">
        <v>14.474014330299999</v>
      </c>
      <c r="U426" s="49">
        <v>24.9436844803</v>
      </c>
      <c r="V426" s="49">
        <v>17.316822650399999</v>
      </c>
      <c r="W426" s="49">
        <v>6.8</v>
      </c>
      <c r="X426" s="49">
        <v>37.3937812936</v>
      </c>
      <c r="Y426" s="49">
        <v>24.143493316600001</v>
      </c>
      <c r="Z426" s="49">
        <v>17.8</v>
      </c>
      <c r="AA426" s="49">
        <v>29.592618912599999</v>
      </c>
      <c r="AB426" s="49">
        <v>6.4967216006799999</v>
      </c>
      <c r="AC426" s="49">
        <v>22.722106849900001</v>
      </c>
      <c r="AD426" s="49">
        <v>44.411538266400001</v>
      </c>
      <c r="AE426" s="49">
        <v>18.429540079300001</v>
      </c>
      <c r="AF426" s="49">
        <v>12.1008220592</v>
      </c>
      <c r="AG426" s="49">
        <v>30.653238510200001</v>
      </c>
      <c r="AH426" s="49">
        <v>30.004062219400002</v>
      </c>
      <c r="AI426" s="49">
        <v>39.084238034099997</v>
      </c>
      <c r="AJ426" s="49">
        <v>5.04370343173</v>
      </c>
      <c r="AK426" s="49">
        <v>42.583411219299997</v>
      </c>
      <c r="AL426" s="49">
        <v>27.4597423781</v>
      </c>
      <c r="AM426" s="49">
        <v>19.1403789254</v>
      </c>
      <c r="AN426" s="49">
        <v>80.668746697499998</v>
      </c>
      <c r="AO426" s="49">
        <v>20.5868401898</v>
      </c>
      <c r="AP426" s="49">
        <v>24.483137622000001</v>
      </c>
      <c r="AQ426" s="49">
        <v>6.55</v>
      </c>
      <c r="AR426" s="49">
        <v>27.281779461599999</v>
      </c>
      <c r="AS426" s="49">
        <v>7.8759562492199997</v>
      </c>
      <c r="AT426" s="49">
        <v>20.322414670400001</v>
      </c>
      <c r="AU426" s="49">
        <v>8.9988751611400009</v>
      </c>
      <c r="AV426" s="49">
        <v>40.787284679099997</v>
      </c>
      <c r="AW426" s="49">
        <v>24.739543627500002</v>
      </c>
      <c r="AX426" s="49">
        <v>15.2509781743</v>
      </c>
      <c r="AY426" s="49">
        <v>15.929830197699999</v>
      </c>
      <c r="AZ426" s="49">
        <v>12.2275787109</v>
      </c>
      <c r="BA426" s="49">
        <v>3.3944160222800002</v>
      </c>
      <c r="BB426" s="49">
        <v>10.0574610471</v>
      </c>
      <c r="BC426" s="49">
        <v>26.1361687405</v>
      </c>
      <c r="BD426" s="49">
        <v>22.930092442700001</v>
      </c>
      <c r="BE426" s="49">
        <v>41.052497120200002</v>
      </c>
      <c r="BF426" s="49">
        <v>23.953678672799999</v>
      </c>
      <c r="BG426" s="49">
        <v>4.5</v>
      </c>
      <c r="BH426" s="49">
        <v>19.22</v>
      </c>
      <c r="BI426" s="49">
        <v>8.8976436571900006</v>
      </c>
      <c r="BJ426" s="49">
        <v>23.0248159836</v>
      </c>
      <c r="BK426" s="49">
        <v>16.9295649088</v>
      </c>
      <c r="BL426" s="49">
        <v>30.504102251399999</v>
      </c>
      <c r="BM426" s="49">
        <v>17.305654608600001</v>
      </c>
      <c r="BN426" s="49">
        <v>8.00490181232</v>
      </c>
      <c r="BO426" s="49">
        <v>11.84</v>
      </c>
      <c r="BP426" s="49">
        <v>13.57</v>
      </c>
      <c r="BQ426" s="49">
        <v>6.8644608336299999</v>
      </c>
      <c r="BR426" s="49">
        <v>36.5296234172</v>
      </c>
      <c r="BS426" s="49">
        <v>17.55</v>
      </c>
      <c r="BT426">
        <v>4.0064009867300001</v>
      </c>
    </row>
    <row r="427" spans="1:72" x14ac:dyDescent="0.3">
      <c r="A427" s="48">
        <v>44140</v>
      </c>
      <c r="B427" s="51">
        <v>100751</v>
      </c>
      <c r="C427" s="49">
        <v>51.202700714300001</v>
      </c>
      <c r="D427" s="49">
        <v>13.2611562555</v>
      </c>
      <c r="E427" s="49">
        <v>20.2097980934</v>
      </c>
      <c r="F427" s="49">
        <v>13.5618639186</v>
      </c>
      <c r="G427" s="49">
        <v>16.0756645218</v>
      </c>
      <c r="H427" s="49">
        <v>12.439551143999999</v>
      </c>
      <c r="I427" s="49">
        <v>17.101251750599999</v>
      </c>
      <c r="J427" s="49">
        <v>26.732164214800001</v>
      </c>
      <c r="K427" s="49">
        <v>30.827040608800001</v>
      </c>
      <c r="L427" s="49">
        <v>66.547364003499993</v>
      </c>
      <c r="M427" s="49">
        <v>17.740271979599999</v>
      </c>
      <c r="N427" s="49">
        <v>8.6317210644499998</v>
      </c>
      <c r="O427" s="49">
        <v>41.744901505800001</v>
      </c>
      <c r="P427" s="49">
        <v>19.1092360249</v>
      </c>
      <c r="Q427" s="49">
        <v>20.844759956200001</v>
      </c>
      <c r="R427" s="49">
        <v>37.598657126500001</v>
      </c>
      <c r="S427" s="49">
        <v>14.6775</v>
      </c>
      <c r="T427" s="49">
        <v>14.4587785257</v>
      </c>
      <c r="U427" s="49">
        <v>25.209776728800001</v>
      </c>
      <c r="V427" s="49">
        <v>17.4688287743</v>
      </c>
      <c r="W427" s="49">
        <v>6.47</v>
      </c>
      <c r="X427" s="49">
        <v>37.7777547771</v>
      </c>
      <c r="Y427" s="49">
        <v>24.0234683021</v>
      </c>
      <c r="Z427" s="49">
        <v>17.71</v>
      </c>
      <c r="AA427" s="49">
        <v>27.912073612699999</v>
      </c>
      <c r="AB427" s="49">
        <v>6.4097119363899999</v>
      </c>
      <c r="AC427" s="49">
        <v>22.913370375500001</v>
      </c>
      <c r="AD427" s="49">
        <v>43.965093607299998</v>
      </c>
      <c r="AE427" s="49">
        <v>18.253932626200001</v>
      </c>
      <c r="AF427" s="49">
        <v>12.1008220592</v>
      </c>
      <c r="AG427" s="49">
        <v>30.081018415700001</v>
      </c>
      <c r="AH427" s="49">
        <v>30.119736243399998</v>
      </c>
      <c r="AI427" s="49">
        <v>39.102299142200003</v>
      </c>
      <c r="AJ427" s="49">
        <v>4.9014923634600001</v>
      </c>
      <c r="AK427" s="49">
        <v>42.446340153100003</v>
      </c>
      <c r="AL427" s="49">
        <v>27.891499333700001</v>
      </c>
      <c r="AM427" s="49">
        <v>19.3339022559</v>
      </c>
      <c r="AN427" s="49">
        <v>82.384477211800004</v>
      </c>
      <c r="AO427" s="49">
        <v>19.531977304000002</v>
      </c>
      <c r="AP427" s="49">
        <v>23.885199607499999</v>
      </c>
      <c r="AQ427" s="49">
        <v>6.61</v>
      </c>
      <c r="AR427" s="49">
        <v>27.4015677358</v>
      </c>
      <c r="AS427" s="49">
        <v>7.8526085528299996</v>
      </c>
      <c r="AT427" s="49">
        <v>19.575684084799999</v>
      </c>
      <c r="AU427" s="49">
        <v>8.7304004325799998</v>
      </c>
      <c r="AV427" s="49">
        <v>40.052726945499998</v>
      </c>
      <c r="AW427" s="49">
        <v>24.316577236400001</v>
      </c>
      <c r="AX427" s="49">
        <v>14.9926433958</v>
      </c>
      <c r="AY427" s="49">
        <v>15.818011735200001</v>
      </c>
      <c r="AZ427" s="49">
        <v>12.1934234631</v>
      </c>
      <c r="BA427" s="49">
        <v>3.3031682797499999</v>
      </c>
      <c r="BB427" s="49">
        <v>9.9698525013699992</v>
      </c>
      <c r="BC427" s="49">
        <v>26.716358532899999</v>
      </c>
      <c r="BD427" s="49">
        <v>22.491723028399999</v>
      </c>
      <c r="BE427" s="49">
        <v>42.4964057157</v>
      </c>
      <c r="BF427" s="49">
        <v>23.396843565000001</v>
      </c>
      <c r="BG427" s="49">
        <v>4.3899999999999997</v>
      </c>
      <c r="BH427" s="49">
        <v>19.12</v>
      </c>
      <c r="BI427" s="49">
        <v>8.8035339646599997</v>
      </c>
      <c r="BJ427" s="49">
        <v>22.692011492399999</v>
      </c>
      <c r="BK427" s="49">
        <v>16.733847395400002</v>
      </c>
      <c r="BL427" s="49">
        <v>29.707082952699999</v>
      </c>
      <c r="BM427" s="49">
        <v>17.118059436700001</v>
      </c>
      <c r="BN427" s="49">
        <v>7.6801205932099998</v>
      </c>
      <c r="BO427" s="49">
        <v>11.5</v>
      </c>
      <c r="BP427" s="49">
        <v>13.07</v>
      </c>
      <c r="BQ427" s="49">
        <v>6.5906126620699998</v>
      </c>
      <c r="BR427" s="49">
        <v>36.2809273688</v>
      </c>
      <c r="BS427" s="49">
        <v>17.440000000000001</v>
      </c>
      <c r="BT427">
        <v>3.8301935359199999</v>
      </c>
    </row>
    <row r="428" spans="1:72" x14ac:dyDescent="0.3">
      <c r="A428" s="48">
        <v>44139</v>
      </c>
      <c r="B428" s="51">
        <v>97866</v>
      </c>
      <c r="C428" s="49">
        <v>50.408670023799999</v>
      </c>
      <c r="D428" s="49">
        <v>13.147813039600001</v>
      </c>
      <c r="E428" s="49">
        <v>19.743843389399999</v>
      </c>
      <c r="F428" s="49">
        <v>13.4938505589</v>
      </c>
      <c r="G428" s="49">
        <v>15.8307020148</v>
      </c>
      <c r="H428" s="49">
        <v>11.9636193298</v>
      </c>
      <c r="I428" s="49">
        <v>16.3430086505</v>
      </c>
      <c r="J428" s="49">
        <v>26.409880058399999</v>
      </c>
      <c r="K428" s="49">
        <v>29.695438170900001</v>
      </c>
      <c r="L428" s="49">
        <v>64.9983829321</v>
      </c>
      <c r="M428" s="49">
        <v>17.287668742499999</v>
      </c>
      <c r="N428" s="49">
        <v>8.28751132875</v>
      </c>
      <c r="O428" s="49">
        <v>40.0166869245</v>
      </c>
      <c r="P428" s="49">
        <v>19.049386068699999</v>
      </c>
      <c r="Q428" s="49">
        <v>19.888230762399999</v>
      </c>
      <c r="R428" s="49">
        <v>35.963932903600003</v>
      </c>
      <c r="S428" s="49">
        <v>14.4</v>
      </c>
      <c r="T428" s="49">
        <v>14.184534043699999</v>
      </c>
      <c r="U428" s="49">
        <v>24.135552466299998</v>
      </c>
      <c r="V428" s="49">
        <v>15.8632640903</v>
      </c>
      <c r="W428" s="49">
        <v>6.44</v>
      </c>
      <c r="X428" s="49">
        <v>36.8265477383</v>
      </c>
      <c r="Y428" s="49">
        <v>23.5433682438</v>
      </c>
      <c r="Z428" s="49">
        <v>17.239999999999998</v>
      </c>
      <c r="AA428" s="49">
        <v>26.513183949599998</v>
      </c>
      <c r="AB428" s="49">
        <v>6.1834868092199997</v>
      </c>
      <c r="AC428" s="49">
        <v>23.028128490899999</v>
      </c>
      <c r="AD428" s="49">
        <v>42.586938355100003</v>
      </c>
      <c r="AE428" s="49">
        <v>15.860125765299999</v>
      </c>
      <c r="AF428" s="49">
        <v>11.120204388299999</v>
      </c>
      <c r="AG428" s="49">
        <v>28.216370176800002</v>
      </c>
      <c r="AH428" s="49">
        <v>28.9807920073</v>
      </c>
      <c r="AI428" s="49">
        <v>37.621288274000001</v>
      </c>
      <c r="AJ428" s="49">
        <v>4.8388605458300002</v>
      </c>
      <c r="AK428" s="49">
        <v>40.1069939574</v>
      </c>
      <c r="AL428" s="49">
        <v>27.262599062900001</v>
      </c>
      <c r="AM428" s="49">
        <v>19.7578105037</v>
      </c>
      <c r="AN428" s="49">
        <v>79.404008204099995</v>
      </c>
      <c r="AO428" s="49">
        <v>18.979024984900001</v>
      </c>
      <c r="AP428" s="49">
        <v>23.465026948599998</v>
      </c>
      <c r="AQ428" s="49">
        <v>6.24</v>
      </c>
      <c r="AR428" s="49">
        <v>26.143790856100001</v>
      </c>
      <c r="AS428" s="49">
        <v>7.7903480291199996</v>
      </c>
      <c r="AT428" s="49">
        <v>18.327982346900001</v>
      </c>
      <c r="AU428" s="49">
        <v>8.2531120262400002</v>
      </c>
      <c r="AV428" s="49">
        <v>39.182855945299998</v>
      </c>
      <c r="AW428" s="49">
        <v>22.975853581799999</v>
      </c>
      <c r="AX428" s="49">
        <v>14.715856133100001</v>
      </c>
      <c r="AY428" s="49">
        <v>15.353535044799999</v>
      </c>
      <c r="AZ428" s="49">
        <v>11.860409797100001</v>
      </c>
      <c r="BA428" s="49">
        <v>3.0385498264000002</v>
      </c>
      <c r="BB428" s="49">
        <v>9.7946354099599997</v>
      </c>
      <c r="BC428" s="49">
        <v>25.031045326499999</v>
      </c>
      <c r="BD428" s="49">
        <v>21.952191441499998</v>
      </c>
      <c r="BE428" s="49">
        <v>41.863459482099998</v>
      </c>
      <c r="BF428" s="49">
        <v>23.250308010299999</v>
      </c>
      <c r="BG428" s="49">
        <v>4.47</v>
      </c>
      <c r="BH428" s="49">
        <v>18.059999999999999</v>
      </c>
      <c r="BI428" s="49">
        <v>8.4955386073000003</v>
      </c>
      <c r="BJ428" s="49">
        <v>21.457131669799999</v>
      </c>
      <c r="BK428" s="49">
        <v>16.538129882</v>
      </c>
      <c r="BL428" s="49">
        <v>28.891949578999998</v>
      </c>
      <c r="BM428" s="49">
        <v>16.808527402999999</v>
      </c>
      <c r="BN428" s="49">
        <v>7.4795204284599999</v>
      </c>
      <c r="BO428" s="49">
        <v>10.58</v>
      </c>
      <c r="BP428" s="49">
        <v>12.3</v>
      </c>
      <c r="BQ428" s="49">
        <v>6.2528665838200004</v>
      </c>
      <c r="BR428" s="49">
        <v>35.247882244700001</v>
      </c>
      <c r="BS428" s="49">
        <v>15.87</v>
      </c>
      <c r="BT428">
        <v>3.8487416886400001</v>
      </c>
    </row>
    <row r="429" spans="1:72" x14ac:dyDescent="0.3">
      <c r="A429" s="48">
        <v>44138</v>
      </c>
      <c r="B429" s="51">
        <v>95979</v>
      </c>
      <c r="C429" s="49">
        <v>51.849385503500002</v>
      </c>
      <c r="D429" s="49">
        <v>13.1011423037</v>
      </c>
      <c r="E429" s="49">
        <v>18.985679803299998</v>
      </c>
      <c r="F429" s="49">
        <v>13.432638535200001</v>
      </c>
      <c r="G429" s="49">
        <v>15.9463129817</v>
      </c>
      <c r="H429" s="49">
        <v>11.926291344299999</v>
      </c>
      <c r="I429" s="49">
        <v>15.397470442099999</v>
      </c>
      <c r="J429" s="49">
        <v>26.2182516411</v>
      </c>
      <c r="K429" s="49">
        <v>28.974497908</v>
      </c>
      <c r="L429" s="49">
        <v>62.518052482400002</v>
      </c>
      <c r="M429" s="49">
        <v>16.959309531300001</v>
      </c>
      <c r="N429" s="49">
        <v>8.1021676249100008</v>
      </c>
      <c r="O429" s="49">
        <v>37.641000401500001</v>
      </c>
      <c r="P429" s="49">
        <v>19.818885505899999</v>
      </c>
      <c r="Q429" s="49">
        <v>18.8180545357</v>
      </c>
      <c r="R429" s="49">
        <v>33.622300908600003</v>
      </c>
      <c r="S429" s="49">
        <v>13.805</v>
      </c>
      <c r="T429" s="49">
        <v>14.179011197099999</v>
      </c>
      <c r="U429" s="49">
        <v>23.1598808884</v>
      </c>
      <c r="V429" s="49">
        <v>15.746884401599999</v>
      </c>
      <c r="W429" s="49">
        <v>6.4859999999999998</v>
      </c>
      <c r="X429" s="49">
        <v>36.922541109199997</v>
      </c>
      <c r="Y429" s="49">
        <v>22.786287382600001</v>
      </c>
      <c r="Z429" s="49">
        <v>17.079999999999998</v>
      </c>
      <c r="AA429" s="49">
        <v>25.752713730100002</v>
      </c>
      <c r="AB429" s="49">
        <v>5.9920655477700002</v>
      </c>
      <c r="AC429" s="49">
        <v>23.142886606299999</v>
      </c>
      <c r="AD429" s="49">
        <v>41.926976685100001</v>
      </c>
      <c r="AE429" s="49">
        <v>15.333303406000001</v>
      </c>
      <c r="AF429" s="49">
        <v>10.9829179143</v>
      </c>
      <c r="AG429" s="49">
        <v>27.3185765803</v>
      </c>
      <c r="AH429" s="49">
        <v>28.108787826499999</v>
      </c>
      <c r="AI429" s="49">
        <v>36.004819094699997</v>
      </c>
      <c r="AJ429" s="49">
        <v>4.7894919366300002</v>
      </c>
      <c r="AK429" s="49">
        <v>38.471279234599997</v>
      </c>
      <c r="AL429" s="49">
        <v>27.896214744600002</v>
      </c>
      <c r="AM429" s="49">
        <v>20.633273189200001</v>
      </c>
      <c r="AN429" s="49">
        <v>74.492116845799998</v>
      </c>
      <c r="AO429" s="49">
        <v>19.4809355515</v>
      </c>
      <c r="AP429" s="49">
        <v>22.842848203799999</v>
      </c>
      <c r="AQ429" s="49">
        <v>6.03</v>
      </c>
      <c r="AR429" s="49">
        <v>24.945908113600002</v>
      </c>
      <c r="AS429" s="49">
        <v>8.0938680822000002</v>
      </c>
      <c r="AT429" s="49">
        <v>17.6285131908</v>
      </c>
      <c r="AU429" s="49">
        <v>7.8752587045600002</v>
      </c>
      <c r="AV429" s="49">
        <v>37.684744778099997</v>
      </c>
      <c r="AW429" s="49">
        <v>22.401257729800001</v>
      </c>
      <c r="AX429" s="49">
        <v>15.035699192199999</v>
      </c>
      <c r="AY429" s="49">
        <v>14.906261194700001</v>
      </c>
      <c r="AZ429" s="49">
        <v>11.740866429800001</v>
      </c>
      <c r="BA429" s="49">
        <v>3.0111755036400001</v>
      </c>
      <c r="BB429" s="49">
        <v>10.145069592800001</v>
      </c>
      <c r="BC429" s="49">
        <v>24.8468580909</v>
      </c>
      <c r="BD429" s="49">
        <v>21.969051803599999</v>
      </c>
      <c r="BE429" s="49">
        <v>40.468999811099998</v>
      </c>
      <c r="BF429" s="49">
        <v>22.341787571299999</v>
      </c>
      <c r="BG429" s="49">
        <v>4.2</v>
      </c>
      <c r="BH429" s="49">
        <v>17.12</v>
      </c>
      <c r="BI429" s="49">
        <v>8.4099843413599995</v>
      </c>
      <c r="BJ429" s="49">
        <v>20.003301524000001</v>
      </c>
      <c r="BK429" s="49">
        <v>15.657401071800001</v>
      </c>
      <c r="BL429" s="49">
        <v>28.312299179899998</v>
      </c>
      <c r="BM429" s="49">
        <v>15.9174503364</v>
      </c>
      <c r="BN429" s="49">
        <v>7.0687677101700004</v>
      </c>
      <c r="BO429" s="49">
        <v>9.93</v>
      </c>
      <c r="BP429" s="49">
        <v>11.88</v>
      </c>
      <c r="BQ429" s="49">
        <v>5.7873246921800003</v>
      </c>
      <c r="BR429" s="49">
        <v>33.277444322699999</v>
      </c>
      <c r="BS429" s="49">
        <v>15.62</v>
      </c>
      <c r="BT429">
        <v>3.5241490161</v>
      </c>
    </row>
    <row r="430" spans="1:72" x14ac:dyDescent="0.3">
      <c r="A430" s="48">
        <v>44134</v>
      </c>
      <c r="B430" s="51">
        <v>93952</v>
      </c>
      <c r="C430" s="49">
        <v>49.565524032799999</v>
      </c>
      <c r="D430" s="49">
        <v>12.627767696299999</v>
      </c>
      <c r="E430" s="49">
        <v>18.531571405299999</v>
      </c>
      <c r="F430" s="49">
        <v>12.922538337700001</v>
      </c>
      <c r="G430" s="49">
        <v>15.418593271500001</v>
      </c>
      <c r="H430" s="49">
        <v>11.3663715629</v>
      </c>
      <c r="I430" s="49">
        <v>15.4216375528</v>
      </c>
      <c r="J430" s="49">
        <v>25.956940162900001</v>
      </c>
      <c r="K430" s="49">
        <v>28.344815906200001</v>
      </c>
      <c r="L430" s="49">
        <v>59.488716083299998</v>
      </c>
      <c r="M430" s="49">
        <v>17.261045022699999</v>
      </c>
      <c r="N430" s="49">
        <v>8.0227346089800005</v>
      </c>
      <c r="O430" s="49">
        <v>36.915637098300003</v>
      </c>
      <c r="P430" s="49">
        <v>18.6475363626</v>
      </c>
      <c r="Q430" s="49">
        <v>18.874878052100001</v>
      </c>
      <c r="R430" s="49">
        <v>33.092120079600001</v>
      </c>
      <c r="S430" s="49">
        <v>13.15</v>
      </c>
      <c r="T430" s="49">
        <v>13.828912155199999</v>
      </c>
      <c r="U430" s="49">
        <v>23.711775922400001</v>
      </c>
      <c r="V430" s="49">
        <v>15.435746866700001</v>
      </c>
      <c r="W430" s="49">
        <v>6.2640000000000002</v>
      </c>
      <c r="X430" s="49">
        <v>37.236701232100003</v>
      </c>
      <c r="Y430" s="49">
        <v>21.863018039699998</v>
      </c>
      <c r="Z430" s="49">
        <v>16.78</v>
      </c>
      <c r="AA430" s="49">
        <v>26.193974227799998</v>
      </c>
      <c r="AB430" s="49">
        <v>5.9456603934799999</v>
      </c>
      <c r="AC430" s="49">
        <v>22.7029804973</v>
      </c>
      <c r="AD430" s="49">
        <v>41.2476043777</v>
      </c>
      <c r="AE430" s="49">
        <v>15.1392109578</v>
      </c>
      <c r="AF430" s="49">
        <v>10.943693207500001</v>
      </c>
      <c r="AG430" s="49">
        <v>26.6378319851</v>
      </c>
      <c r="AH430" s="49">
        <v>27.5749077159</v>
      </c>
      <c r="AI430" s="49">
        <v>36.022880202800003</v>
      </c>
      <c r="AJ430" s="49">
        <v>4.5507541847199997</v>
      </c>
      <c r="AK430" s="49">
        <v>38.352484310599998</v>
      </c>
      <c r="AL430" s="49">
        <v>27.4424089185</v>
      </c>
      <c r="AM430" s="49">
        <v>18.928424801599999</v>
      </c>
      <c r="AN430" s="49">
        <v>73.766607942600004</v>
      </c>
      <c r="AO430" s="49">
        <v>19.4298937989</v>
      </c>
      <c r="AP430" s="49">
        <v>22.745885282500002</v>
      </c>
      <c r="AQ430" s="49">
        <v>6.03</v>
      </c>
      <c r="AR430" s="49">
        <v>24.586543290800002</v>
      </c>
      <c r="AS430" s="49">
        <v>7.6269141543799996</v>
      </c>
      <c r="AT430" s="49">
        <v>17.9309863394</v>
      </c>
      <c r="AU430" s="49">
        <v>8.1139029077299991</v>
      </c>
      <c r="AV430" s="49">
        <v>38.6512681118</v>
      </c>
      <c r="AW430" s="49">
        <v>22.241647770899998</v>
      </c>
      <c r="AX430" s="49">
        <v>14.3744851758</v>
      </c>
      <c r="AY430" s="49">
        <v>14.6224143284</v>
      </c>
      <c r="AZ430" s="49">
        <v>11.757944053699999</v>
      </c>
      <c r="BA430" s="49">
        <v>3.0750489234099998</v>
      </c>
      <c r="BB430" s="49">
        <v>9.5493314819799995</v>
      </c>
      <c r="BC430" s="49">
        <v>25.187604476899999</v>
      </c>
      <c r="BD430" s="49">
        <v>21.5559729324</v>
      </c>
      <c r="BE430" s="49">
        <v>40.073408415099998</v>
      </c>
      <c r="BF430" s="49">
        <v>22.390632756199999</v>
      </c>
      <c r="BG430" s="49">
        <v>4.29</v>
      </c>
      <c r="BH430" s="49">
        <v>17.16</v>
      </c>
      <c r="BI430" s="49">
        <v>8.5297603136699998</v>
      </c>
      <c r="BJ430" s="49">
        <v>19.959511459400002</v>
      </c>
      <c r="BK430" s="49">
        <v>15.632936382600001</v>
      </c>
      <c r="BL430" s="49">
        <v>28.828550316600001</v>
      </c>
      <c r="BM430" s="49">
        <v>15.8048932333</v>
      </c>
      <c r="BN430" s="49">
        <v>7.1260820429500003</v>
      </c>
      <c r="BO430" s="49">
        <v>9.99</v>
      </c>
      <c r="BP430" s="49">
        <v>12.28</v>
      </c>
      <c r="BQ430" s="49">
        <v>5.8694791436499996</v>
      </c>
      <c r="BR430" s="49">
        <v>33.573966534299998</v>
      </c>
      <c r="BS430" s="49">
        <v>15.69</v>
      </c>
      <c r="BT430">
        <v>3.7560009250599999</v>
      </c>
    </row>
    <row r="431" spans="1:72" x14ac:dyDescent="0.3">
      <c r="A431" s="48">
        <v>44133</v>
      </c>
      <c r="B431" s="51">
        <v>96582</v>
      </c>
      <c r="C431" s="49">
        <v>50.768848893700003</v>
      </c>
      <c r="D431" s="49">
        <v>12.861121376</v>
      </c>
      <c r="E431" s="49">
        <v>18.863056072700001</v>
      </c>
      <c r="F431" s="49">
        <v>13.146982424600001</v>
      </c>
      <c r="G431" s="49">
        <v>15.9004243112</v>
      </c>
      <c r="H431" s="49">
        <v>12.0289433043</v>
      </c>
      <c r="I431" s="49">
        <v>16.004669099899999</v>
      </c>
      <c r="J431" s="49">
        <v>26.967344545100001</v>
      </c>
      <c r="K431" s="49">
        <v>28.9927495602</v>
      </c>
      <c r="L431" s="49">
        <v>61.331807484700001</v>
      </c>
      <c r="M431" s="49">
        <v>17.4385364882</v>
      </c>
      <c r="N431" s="49">
        <v>8.1462970782100008</v>
      </c>
      <c r="O431" s="49">
        <v>38.960285335400002</v>
      </c>
      <c r="P431" s="49">
        <v>19.2374859311</v>
      </c>
      <c r="Q431" s="49">
        <v>19.149525048400001</v>
      </c>
      <c r="R431" s="49">
        <v>35.009607411300003</v>
      </c>
      <c r="S431" s="49">
        <v>13.375</v>
      </c>
      <c r="T431" s="49">
        <v>14.262730533199999</v>
      </c>
      <c r="U431" s="49">
        <v>24.036999781700001</v>
      </c>
      <c r="V431" s="49">
        <v>15.9653932048</v>
      </c>
      <c r="W431" s="49">
        <v>6.6</v>
      </c>
      <c r="X431" s="49">
        <v>36.870181088700001</v>
      </c>
      <c r="Y431" s="49">
        <v>22.416979645400001</v>
      </c>
      <c r="Z431" s="49">
        <v>16.920000000000002</v>
      </c>
      <c r="AA431" s="49">
        <v>27.0577181809</v>
      </c>
      <c r="AB431" s="49">
        <v>6.02686941349</v>
      </c>
      <c r="AC431" s="49">
        <v>22.789049083799998</v>
      </c>
      <c r="AD431" s="49">
        <v>42.596643673800003</v>
      </c>
      <c r="AE431" s="49">
        <v>15.518153356699999</v>
      </c>
      <c r="AF431" s="49">
        <v>11.208459978600001</v>
      </c>
      <c r="AG431" s="49">
        <v>28.117711539799998</v>
      </c>
      <c r="AH431" s="49">
        <v>28.3757278818</v>
      </c>
      <c r="AI431" s="49">
        <v>36.411194027999997</v>
      </c>
      <c r="AJ431" s="49">
        <v>4.7217022046099997</v>
      </c>
      <c r="AK431" s="49">
        <v>38.836802077599998</v>
      </c>
      <c r="AL431" s="49">
        <v>28.5897670449</v>
      </c>
      <c r="AM431" s="49">
        <v>19.407625429399999</v>
      </c>
      <c r="AN431" s="49">
        <v>81.031501149099995</v>
      </c>
      <c r="AO431" s="49">
        <v>19.608539932799999</v>
      </c>
      <c r="AP431" s="49">
        <v>22.9398111251</v>
      </c>
      <c r="AQ431" s="49">
        <v>6.11</v>
      </c>
      <c r="AR431" s="49">
        <v>25.315255292500002</v>
      </c>
      <c r="AS431" s="49">
        <v>7.8370434218999998</v>
      </c>
      <c r="AT431" s="49">
        <v>18.053866056</v>
      </c>
      <c r="AU431" s="49">
        <v>8.3227165855000003</v>
      </c>
      <c r="AV431" s="49">
        <v>38.670598578400003</v>
      </c>
      <c r="AW431" s="49">
        <v>22.800282627000001</v>
      </c>
      <c r="AX431" s="49">
        <v>14.5128788072</v>
      </c>
      <c r="AY431" s="49">
        <v>15.026681077399999</v>
      </c>
      <c r="AZ431" s="49">
        <v>12.031186036099999</v>
      </c>
      <c r="BA431" s="49">
        <v>3.1206727946799999</v>
      </c>
      <c r="BB431" s="49">
        <v>9.8472005373799991</v>
      </c>
      <c r="BC431" s="49">
        <v>25.261279371099999</v>
      </c>
      <c r="BD431" s="49">
        <v>22.171376148699999</v>
      </c>
      <c r="BE431" s="49">
        <v>41.329411097399998</v>
      </c>
      <c r="BF431" s="49">
        <v>23.074465344699998</v>
      </c>
      <c r="BG431" s="49">
        <v>4.54</v>
      </c>
      <c r="BH431" s="49">
        <v>18.25</v>
      </c>
      <c r="BI431" s="49">
        <v>8.8120893912499998</v>
      </c>
      <c r="BJ431" s="49">
        <v>20.8090387132</v>
      </c>
      <c r="BK431" s="49">
        <v>16.016216513</v>
      </c>
      <c r="BL431" s="49">
        <v>28.910063653999998</v>
      </c>
      <c r="BM431" s="49">
        <v>16.461476335</v>
      </c>
      <c r="BN431" s="49">
        <v>7.4795204284599999</v>
      </c>
      <c r="BO431" s="49">
        <v>10.34</v>
      </c>
      <c r="BP431" s="49">
        <v>12.68</v>
      </c>
      <c r="BQ431" s="49">
        <v>6.1524555875800004</v>
      </c>
      <c r="BR431" s="49">
        <v>34.807881543599997</v>
      </c>
      <c r="BS431" s="49">
        <v>16.61</v>
      </c>
      <c r="BT431">
        <v>3.8580157650000002</v>
      </c>
    </row>
    <row r="432" spans="1:72" x14ac:dyDescent="0.3">
      <c r="A432" s="48">
        <v>44132</v>
      </c>
      <c r="B432" s="51">
        <v>95368</v>
      </c>
      <c r="C432" s="49">
        <v>49.328133414</v>
      </c>
      <c r="D432" s="49">
        <v>12.4477520005</v>
      </c>
      <c r="E432" s="49">
        <v>18.768346167699999</v>
      </c>
      <c r="F432" s="49">
        <v>12.677690242900001</v>
      </c>
      <c r="G432" s="49">
        <v>16.061034657800001</v>
      </c>
      <c r="H432" s="49">
        <v>12.4768791294</v>
      </c>
      <c r="I432" s="49">
        <v>15.5062224405</v>
      </c>
      <c r="J432" s="49">
        <v>27.124131431999999</v>
      </c>
      <c r="K432" s="49">
        <v>29.047504516899998</v>
      </c>
      <c r="L432" s="49">
        <v>61.322003807000002</v>
      </c>
      <c r="M432" s="49">
        <v>17.731397406300001</v>
      </c>
      <c r="N432" s="49">
        <v>8.1021676249100008</v>
      </c>
      <c r="O432" s="49">
        <v>38.527014637500002</v>
      </c>
      <c r="P432" s="49">
        <v>18.998086106199999</v>
      </c>
      <c r="Q432" s="49">
        <v>18.723348674899999</v>
      </c>
      <c r="R432" s="49">
        <v>35.062625494199999</v>
      </c>
      <c r="S432" s="49">
        <v>13.515000000000001</v>
      </c>
      <c r="T432" s="49">
        <v>14.3768932642</v>
      </c>
      <c r="U432" s="49">
        <v>23.8497496809</v>
      </c>
      <c r="V432" s="49">
        <v>16.126899711499998</v>
      </c>
      <c r="W432" s="49">
        <v>6.4279999999999999</v>
      </c>
      <c r="X432" s="49">
        <v>37.1843412116</v>
      </c>
      <c r="Y432" s="49">
        <v>22.453910419100001</v>
      </c>
      <c r="Z432" s="49">
        <v>17</v>
      </c>
      <c r="AA432" s="49">
        <v>27.038941138399998</v>
      </c>
      <c r="AB432" s="49">
        <v>6.0616732792099999</v>
      </c>
      <c r="AC432" s="49">
        <v>22.6838541447</v>
      </c>
      <c r="AD432" s="49">
        <v>42.218136245399997</v>
      </c>
      <c r="AE432" s="49">
        <v>15.471940869000001</v>
      </c>
      <c r="AF432" s="49">
        <v>11.3065217457</v>
      </c>
      <c r="AG432" s="49">
        <v>27.131125170000001</v>
      </c>
      <c r="AH432" s="49">
        <v>28.366829880000001</v>
      </c>
      <c r="AI432" s="49">
        <v>36.573744001400001</v>
      </c>
      <c r="AJ432" s="49">
        <v>4.74675493166</v>
      </c>
      <c r="AK432" s="49">
        <v>38.498693447800001</v>
      </c>
      <c r="AL432" s="49">
        <v>27.408159422200001</v>
      </c>
      <c r="AM432" s="49">
        <v>19.048224958500001</v>
      </c>
      <c r="AN432" s="49">
        <v>81.570730739300004</v>
      </c>
      <c r="AO432" s="49">
        <v>19.906283489300002</v>
      </c>
      <c r="AP432" s="49">
        <v>22.9398111251</v>
      </c>
      <c r="AQ432" s="49">
        <v>6.05</v>
      </c>
      <c r="AR432" s="49">
        <v>24.586543290800002</v>
      </c>
      <c r="AS432" s="49">
        <v>7.6813921126300002</v>
      </c>
      <c r="AT432" s="49">
        <v>17.978247768900001</v>
      </c>
      <c r="AU432" s="49">
        <v>8.1934509754500002</v>
      </c>
      <c r="AV432" s="49">
        <v>38.815577078499999</v>
      </c>
      <c r="AW432" s="49">
        <v>22.840185116699999</v>
      </c>
      <c r="AX432" s="49">
        <v>14.3498818636</v>
      </c>
      <c r="AY432" s="49">
        <v>15.052485338</v>
      </c>
      <c r="AZ432" s="49">
        <v>12.159268215299999</v>
      </c>
      <c r="BA432" s="49">
        <v>3.1115480204199999</v>
      </c>
      <c r="BB432" s="49">
        <v>9.4967663545600001</v>
      </c>
      <c r="BC432" s="49">
        <v>24.174574680700001</v>
      </c>
      <c r="BD432" s="49">
        <v>21.8763198121</v>
      </c>
      <c r="BE432" s="49">
        <v>41.4975374407</v>
      </c>
      <c r="BF432" s="49">
        <v>22.8107013463</v>
      </c>
      <c r="BG432" s="49">
        <v>4.25</v>
      </c>
      <c r="BH432" s="49">
        <v>17.489999999999998</v>
      </c>
      <c r="BI432" s="49">
        <v>8.8292002444400008</v>
      </c>
      <c r="BJ432" s="49">
        <v>20.344864028100002</v>
      </c>
      <c r="BK432" s="49">
        <v>16.163004648000001</v>
      </c>
      <c r="BL432" s="49">
        <v>28.2217288051</v>
      </c>
      <c r="BM432" s="49">
        <v>16.236362128700002</v>
      </c>
      <c r="BN432" s="49">
        <v>7.4699680396600003</v>
      </c>
      <c r="BO432" s="49">
        <v>10.3</v>
      </c>
      <c r="BP432" s="49">
        <v>12.77</v>
      </c>
      <c r="BQ432" s="49">
        <v>6.1341990428099997</v>
      </c>
      <c r="BR432" s="49">
        <v>35.611361084599999</v>
      </c>
      <c r="BS432" s="49">
        <v>16.920000000000002</v>
      </c>
      <c r="BT432">
        <v>3.8209194595599998</v>
      </c>
    </row>
    <row r="433" spans="1:72" x14ac:dyDescent="0.3">
      <c r="A433" s="48">
        <v>44131</v>
      </c>
      <c r="B433" s="51">
        <v>99605</v>
      </c>
      <c r="C433" s="49">
        <v>51.186328947500002</v>
      </c>
      <c r="D433" s="49">
        <v>13.2544890075</v>
      </c>
      <c r="E433" s="49">
        <v>19.644412788699999</v>
      </c>
      <c r="F433" s="49">
        <v>13.507453230899999</v>
      </c>
      <c r="G433" s="49">
        <v>17.024696737300001</v>
      </c>
      <c r="H433" s="49">
        <v>12.803499001900001</v>
      </c>
      <c r="I433" s="49">
        <v>15.935188656499999</v>
      </c>
      <c r="J433" s="49">
        <v>28.552634179199998</v>
      </c>
      <c r="K433" s="49">
        <v>29.9327096498</v>
      </c>
      <c r="L433" s="49">
        <v>63.302346695799997</v>
      </c>
      <c r="M433" s="49">
        <v>18.121878630499999</v>
      </c>
      <c r="N433" s="49">
        <v>8.4993327045699996</v>
      </c>
      <c r="O433" s="49">
        <v>40.522980773599997</v>
      </c>
      <c r="P433" s="49">
        <v>20.186535237099999</v>
      </c>
      <c r="Q433" s="49">
        <v>19.386289700300001</v>
      </c>
      <c r="R433" s="49">
        <v>36.131823499500001</v>
      </c>
      <c r="S433" s="49">
        <v>13.7525</v>
      </c>
      <c r="T433" s="49">
        <v>15.2978059614</v>
      </c>
      <c r="U433" s="49">
        <v>25.702540151899999</v>
      </c>
      <c r="V433" s="49">
        <v>16.6660464323</v>
      </c>
      <c r="W433" s="49">
        <v>6.94</v>
      </c>
      <c r="X433" s="49">
        <v>37.943561508599998</v>
      </c>
      <c r="Y433" s="49">
        <v>23.340248988300001</v>
      </c>
      <c r="Z433" s="49">
        <v>17.43</v>
      </c>
      <c r="AA433" s="49">
        <v>28.634989747300001</v>
      </c>
      <c r="AB433" s="49">
        <v>6.2240913192200003</v>
      </c>
      <c r="AC433" s="49">
        <v>23.554103186500001</v>
      </c>
      <c r="AD433" s="49">
        <v>44.042736156700002</v>
      </c>
      <c r="AE433" s="49">
        <v>16.386948124700002</v>
      </c>
      <c r="AF433" s="49">
        <v>11.669350284</v>
      </c>
      <c r="AG433" s="49">
        <v>28.117711539799998</v>
      </c>
      <c r="AH433" s="49">
        <v>29.496876114199999</v>
      </c>
      <c r="AI433" s="49">
        <v>37.666441044400003</v>
      </c>
      <c r="AJ433" s="49">
        <v>4.8764396364099998</v>
      </c>
      <c r="AK433" s="49">
        <v>39.714056900999999</v>
      </c>
      <c r="AL433" s="49">
        <v>28.487018555999999</v>
      </c>
      <c r="AM433" s="49">
        <v>19.776241296999999</v>
      </c>
      <c r="AN433" s="49">
        <v>83.972753459399996</v>
      </c>
      <c r="AO433" s="49">
        <v>20.603854107299998</v>
      </c>
      <c r="AP433" s="49">
        <v>23.230699888899998</v>
      </c>
      <c r="AQ433" s="49">
        <v>6.45</v>
      </c>
      <c r="AR433" s="49">
        <v>25.405096498199999</v>
      </c>
      <c r="AS433" s="49">
        <v>8.1794763022999994</v>
      </c>
      <c r="AT433" s="49">
        <v>18.989642359499999</v>
      </c>
      <c r="AU433" s="49">
        <v>8.7602309579799993</v>
      </c>
      <c r="AV433" s="49">
        <v>39.811096112100003</v>
      </c>
      <c r="AW433" s="49">
        <v>23.614293417300001</v>
      </c>
      <c r="AX433" s="49">
        <v>14.7589119296</v>
      </c>
      <c r="AY433" s="49">
        <v>15.5771719698</v>
      </c>
      <c r="AZ433" s="49">
        <v>12.406893761799999</v>
      </c>
      <c r="BA433" s="49">
        <v>3.52216286183</v>
      </c>
      <c r="BB433" s="49">
        <v>10.2940041205</v>
      </c>
      <c r="BC433" s="49">
        <v>25.7585849074</v>
      </c>
      <c r="BD433" s="49">
        <v>22.373700493699999</v>
      </c>
      <c r="BE433" s="49">
        <v>42.357948727100002</v>
      </c>
      <c r="BF433" s="49">
        <v>24.363978225899999</v>
      </c>
      <c r="BG433" s="49">
        <v>4.62</v>
      </c>
      <c r="BH433" s="49">
        <v>18.88</v>
      </c>
      <c r="BI433" s="49">
        <v>9.1885281613600007</v>
      </c>
      <c r="BJ433" s="49">
        <v>21.623533915399999</v>
      </c>
      <c r="BK433" s="49">
        <v>17.231296075300001</v>
      </c>
      <c r="BL433" s="49">
        <v>29.426314790599999</v>
      </c>
      <c r="BM433" s="49">
        <v>16.695970299900001</v>
      </c>
      <c r="BN433" s="49">
        <v>8.0240065899200008</v>
      </c>
      <c r="BO433" s="49">
        <v>10.81</v>
      </c>
      <c r="BP433" s="49">
        <v>14.17</v>
      </c>
      <c r="BQ433" s="49">
        <v>6.5632278449200001</v>
      </c>
      <c r="BR433" s="49">
        <v>37.533972843400001</v>
      </c>
      <c r="BS433" s="49">
        <v>18.600000000000001</v>
      </c>
      <c r="BT433">
        <v>4.2382528956799996</v>
      </c>
    </row>
    <row r="434" spans="1:72" x14ac:dyDescent="0.3">
      <c r="A434" s="48">
        <v>44130</v>
      </c>
      <c r="B434" s="51">
        <v>101016</v>
      </c>
      <c r="C434" s="49">
        <v>51.1617712973</v>
      </c>
      <c r="D434" s="49">
        <v>13.501177183199999</v>
      </c>
      <c r="E434" s="49">
        <v>20.220564710600001</v>
      </c>
      <c r="F434" s="49">
        <v>13.7386986537</v>
      </c>
      <c r="G434" s="49">
        <v>17.514175888800001</v>
      </c>
      <c r="H434" s="49">
        <v>13.251434827000001</v>
      </c>
      <c r="I434" s="49">
        <v>16.608846868899999</v>
      </c>
      <c r="J434" s="49">
        <v>29.179781726800002</v>
      </c>
      <c r="K434" s="49">
        <v>30.772285652200001</v>
      </c>
      <c r="L434" s="49">
        <v>61.655328847699998</v>
      </c>
      <c r="M434" s="49">
        <v>18.716475039999999</v>
      </c>
      <c r="N434" s="49">
        <v>8.7464576430199994</v>
      </c>
      <c r="O434" s="49">
        <v>40.2844384793</v>
      </c>
      <c r="P434" s="49">
        <v>19.716285581000001</v>
      </c>
      <c r="Q434" s="49">
        <v>19.689348454800001</v>
      </c>
      <c r="R434" s="49">
        <v>36.396913914000002</v>
      </c>
      <c r="S434" s="49">
        <v>13.565</v>
      </c>
      <c r="T434" s="49">
        <v>15.701180944500001</v>
      </c>
      <c r="U434" s="49">
        <v>25.199921460300001</v>
      </c>
      <c r="V434" s="49">
        <v>16.210028060500001</v>
      </c>
      <c r="W434" s="49">
        <v>7.1</v>
      </c>
      <c r="X434" s="49">
        <v>38.685328465399998</v>
      </c>
      <c r="Y434" s="49">
        <v>23.737254805799999</v>
      </c>
      <c r="Z434" s="49">
        <v>17.940000000000001</v>
      </c>
      <c r="AA434" s="49">
        <v>29.179523978500001</v>
      </c>
      <c r="AB434" s="49">
        <v>6.3401042049500003</v>
      </c>
      <c r="AC434" s="49">
        <v>24.147020116099998</v>
      </c>
      <c r="AD434" s="49">
        <v>45.197669079299999</v>
      </c>
      <c r="AE434" s="49">
        <v>16.590283070400002</v>
      </c>
      <c r="AF434" s="49">
        <v>12.032178822200001</v>
      </c>
      <c r="AG434" s="49">
        <v>27.890796674699999</v>
      </c>
      <c r="AH434" s="49">
        <v>30.030756224899999</v>
      </c>
      <c r="AI434" s="49">
        <v>37.8741437881</v>
      </c>
      <c r="AJ434" s="49">
        <v>4.9530715073899998</v>
      </c>
      <c r="AK434" s="49">
        <v>40.116132028400003</v>
      </c>
      <c r="AL434" s="49">
        <v>29.8998102788</v>
      </c>
      <c r="AM434" s="49">
        <v>19.5642871732</v>
      </c>
      <c r="AN434" s="49">
        <v>85.159058557899996</v>
      </c>
      <c r="AO434" s="49">
        <v>20.952639416299998</v>
      </c>
      <c r="AP434" s="49">
        <v>23.117576480699999</v>
      </c>
      <c r="AQ434" s="49">
        <v>6.88</v>
      </c>
      <c r="AR434" s="49">
        <v>25.425061210599999</v>
      </c>
      <c r="AS434" s="49">
        <v>7.9926947311700003</v>
      </c>
      <c r="AT434" s="49">
        <v>19.188140363199999</v>
      </c>
      <c r="AU434" s="49">
        <v>9.0386491950100005</v>
      </c>
      <c r="AV434" s="49">
        <v>40.371679645599997</v>
      </c>
      <c r="AW434" s="49">
        <v>23.566410429699999</v>
      </c>
      <c r="AX434" s="49">
        <v>14.605141228100001</v>
      </c>
      <c r="AY434" s="49">
        <v>15.5083606083</v>
      </c>
      <c r="AZ434" s="49">
        <v>12.680135744199999</v>
      </c>
      <c r="BA434" s="49">
        <v>3.5404124103400001</v>
      </c>
      <c r="BB434" s="49">
        <v>10.1888738656</v>
      </c>
      <c r="BC434" s="49">
        <v>25.5467695864</v>
      </c>
      <c r="BD434" s="49">
        <v>22.162945967599999</v>
      </c>
      <c r="BE434" s="49">
        <v>42.021696040499997</v>
      </c>
      <c r="BF434" s="49">
        <v>24.881737185799999</v>
      </c>
      <c r="BG434" s="49">
        <v>4.8</v>
      </c>
      <c r="BH434" s="49">
        <v>19.61</v>
      </c>
      <c r="BI434" s="49">
        <v>9.4965235187299992</v>
      </c>
      <c r="BJ434" s="49">
        <v>22.262868859000001</v>
      </c>
      <c r="BK434" s="49">
        <v>17.345464624800002</v>
      </c>
      <c r="BL434" s="49">
        <v>30.0965355646</v>
      </c>
      <c r="BM434" s="49">
        <v>16.8366666788</v>
      </c>
      <c r="BN434" s="49">
        <v>8.1386352554899997</v>
      </c>
      <c r="BO434" s="49">
        <v>11.19</v>
      </c>
      <c r="BP434" s="49">
        <v>14.43</v>
      </c>
      <c r="BQ434" s="49">
        <v>6.7001519306899997</v>
      </c>
      <c r="BR434" s="49">
        <v>37.027015513999999</v>
      </c>
      <c r="BS434" s="49">
        <v>18.96</v>
      </c>
      <c r="BT434">
        <v>4.1733343611700002</v>
      </c>
    </row>
    <row r="435" spans="1:72" x14ac:dyDescent="0.3">
      <c r="A435" s="48">
        <v>44127</v>
      </c>
      <c r="B435" s="51">
        <v>101259</v>
      </c>
      <c r="C435" s="49">
        <v>51.939430221000002</v>
      </c>
      <c r="D435" s="49">
        <v>13.7145291189</v>
      </c>
      <c r="E435" s="49">
        <v>20.078499853099999</v>
      </c>
      <c r="F435" s="49">
        <v>13.9359373968</v>
      </c>
      <c r="G435" s="49">
        <v>17.30002876</v>
      </c>
      <c r="H435" s="49">
        <v>12.96214294</v>
      </c>
      <c r="I435" s="49">
        <v>16.554470869700001</v>
      </c>
      <c r="J435" s="49">
        <v>29.205912874599999</v>
      </c>
      <c r="K435" s="49">
        <v>30.462007564299999</v>
      </c>
      <c r="L435" s="49">
        <v>61.331807484700001</v>
      </c>
      <c r="M435" s="49">
        <v>18.902841078800002</v>
      </c>
      <c r="N435" s="49">
        <v>8.6846764083999997</v>
      </c>
      <c r="O435" s="49">
        <v>39.758671789799997</v>
      </c>
      <c r="P435" s="49">
        <v>19.904385443399999</v>
      </c>
      <c r="Q435" s="49">
        <v>19.632524938300001</v>
      </c>
      <c r="R435" s="49">
        <v>36.202514276700001</v>
      </c>
      <c r="S435" s="49">
        <v>13.345000000000001</v>
      </c>
      <c r="T435" s="49">
        <v>15.526131423500001</v>
      </c>
      <c r="U435" s="49">
        <v>25.308329413399999</v>
      </c>
      <c r="V435" s="49">
        <v>16.4451625335</v>
      </c>
      <c r="W435" s="49">
        <v>7.26</v>
      </c>
      <c r="X435" s="49">
        <v>38.763868496100002</v>
      </c>
      <c r="Y435" s="49">
        <v>23.607997097799998</v>
      </c>
      <c r="Z435" s="49">
        <v>18.420000000000002</v>
      </c>
      <c r="AA435" s="49">
        <v>28.9514767979</v>
      </c>
      <c r="AB435" s="49">
        <v>6.3285029163799997</v>
      </c>
      <c r="AC435" s="49">
        <v>24.261778231499999</v>
      </c>
      <c r="AD435" s="49">
        <v>44.673581870699998</v>
      </c>
      <c r="AE435" s="49">
        <v>17.1078629322</v>
      </c>
      <c r="AF435" s="49">
        <v>12.1302405893</v>
      </c>
      <c r="AG435" s="49">
        <v>28.068382221299998</v>
      </c>
      <c r="AH435" s="49">
        <v>29.665938149300001</v>
      </c>
      <c r="AI435" s="49">
        <v>37.368432759900003</v>
      </c>
      <c r="AJ435" s="49">
        <v>4.8793870160599999</v>
      </c>
      <c r="AK435" s="49">
        <v>39.284567560399999</v>
      </c>
      <c r="AL435" s="49">
        <v>28.820951144999999</v>
      </c>
      <c r="AM435" s="49">
        <v>19.785456693699999</v>
      </c>
      <c r="AN435" s="49">
        <v>85.002191768000003</v>
      </c>
      <c r="AO435" s="49">
        <v>21.641703075500001</v>
      </c>
      <c r="AP435" s="49">
        <v>23.1014159938</v>
      </c>
      <c r="AQ435" s="49">
        <v>7.09</v>
      </c>
      <c r="AR435" s="49">
        <v>25.8742672391</v>
      </c>
      <c r="AS435" s="49">
        <v>8.0860855167400008</v>
      </c>
      <c r="AT435" s="49">
        <v>20.0482983795</v>
      </c>
      <c r="AU435" s="49">
        <v>9.3767284828299999</v>
      </c>
      <c r="AV435" s="49">
        <v>40.130048812200002</v>
      </c>
      <c r="AW435" s="49">
        <v>23.438722462499999</v>
      </c>
      <c r="AX435" s="49">
        <v>14.7250823752</v>
      </c>
      <c r="AY435" s="49">
        <v>15.551367709200001</v>
      </c>
      <c r="AZ435" s="49">
        <v>12.509359505200001</v>
      </c>
      <c r="BA435" s="49">
        <v>3.4217903450399998</v>
      </c>
      <c r="BB435" s="49">
        <v>10.2589607022</v>
      </c>
      <c r="BC435" s="49">
        <v>25.7493755456</v>
      </c>
      <c r="BD435" s="49">
        <v>22.238817597000001</v>
      </c>
      <c r="BE435" s="49">
        <v>41.912908406600003</v>
      </c>
      <c r="BF435" s="49">
        <v>25.448341330600002</v>
      </c>
      <c r="BG435" s="49">
        <v>4.8499999999999996</v>
      </c>
      <c r="BH435" s="49">
        <v>20.29</v>
      </c>
      <c r="BI435" s="49">
        <v>9.4109692527900002</v>
      </c>
      <c r="BJ435" s="49">
        <v>22.893445789699999</v>
      </c>
      <c r="BK435" s="49">
        <v>17.076353043899999</v>
      </c>
      <c r="BL435" s="49">
        <v>30.404474839100001</v>
      </c>
      <c r="BM435" s="49">
        <v>17.146198712499999</v>
      </c>
      <c r="BN435" s="49">
        <v>8.3296830314400001</v>
      </c>
      <c r="BO435" s="49">
        <v>11.17</v>
      </c>
      <c r="BP435" s="49">
        <v>15.07</v>
      </c>
      <c r="BQ435" s="49">
        <v>6.94661528509</v>
      </c>
      <c r="BR435" s="49">
        <v>37.734842728700002</v>
      </c>
      <c r="BS435" s="49">
        <v>19.670000000000002</v>
      </c>
      <c r="BT435">
        <v>4.2753492011100001</v>
      </c>
    </row>
    <row r="436" spans="1:72" x14ac:dyDescent="0.3">
      <c r="A436" s="48">
        <v>44126</v>
      </c>
      <c r="B436" s="51">
        <v>101917</v>
      </c>
      <c r="C436" s="49">
        <v>51.652924301699997</v>
      </c>
      <c r="D436" s="49">
        <v>13.8945448147</v>
      </c>
      <c r="E436" s="49">
        <v>20.3389520918</v>
      </c>
      <c r="F436" s="49">
        <v>14.1535801477</v>
      </c>
      <c r="G436" s="49">
        <v>17.3765098774</v>
      </c>
      <c r="H436" s="49">
        <v>12.6635190566</v>
      </c>
      <c r="I436" s="49">
        <v>16.938123752900001</v>
      </c>
      <c r="J436" s="49">
        <v>29.310437465900002</v>
      </c>
      <c r="K436" s="49">
        <v>30.315994346499998</v>
      </c>
      <c r="L436" s="49">
        <v>62.7435370687</v>
      </c>
      <c r="M436" s="49">
        <v>19.550684927999999</v>
      </c>
      <c r="N436" s="49">
        <v>8.7376317523600004</v>
      </c>
      <c r="O436" s="49">
        <v>39.972873033699997</v>
      </c>
      <c r="P436" s="49">
        <v>19.818885505899999</v>
      </c>
      <c r="Q436" s="49">
        <v>19.746171971199999</v>
      </c>
      <c r="R436" s="49">
        <v>36.034623680800003</v>
      </c>
      <c r="S436" s="49">
        <v>13.005000000000001</v>
      </c>
      <c r="T436" s="49">
        <v>15.5565748185</v>
      </c>
      <c r="U436" s="49">
        <v>25.268908339500001</v>
      </c>
      <c r="V436" s="49">
        <v>16.6945475805</v>
      </c>
      <c r="W436" s="49">
        <v>7.5359999999999996</v>
      </c>
      <c r="X436" s="49">
        <v>38.2228149512</v>
      </c>
      <c r="Y436" s="49">
        <v>23.6541605649</v>
      </c>
      <c r="Z436" s="49">
        <v>18.82</v>
      </c>
      <c r="AA436" s="49">
        <v>29.118880133000001</v>
      </c>
      <c r="AB436" s="49">
        <v>6.3807087149499999</v>
      </c>
      <c r="AC436" s="49">
        <v>24.127893763500001</v>
      </c>
      <c r="AD436" s="49">
        <v>44.7997510135</v>
      </c>
      <c r="AE436" s="49">
        <v>17.246500395200002</v>
      </c>
      <c r="AF436" s="49">
        <v>12.4930691275</v>
      </c>
      <c r="AG436" s="49">
        <v>28.620870588399999</v>
      </c>
      <c r="AH436" s="49">
        <v>29.692632154799998</v>
      </c>
      <c r="AI436" s="49">
        <v>37.359402205899997</v>
      </c>
      <c r="AJ436" s="49">
        <v>4.8926502244999996</v>
      </c>
      <c r="AK436" s="49">
        <v>39.860266038299997</v>
      </c>
      <c r="AL436" s="49">
        <v>28.5127056782</v>
      </c>
      <c r="AM436" s="49">
        <v>19.278609875800001</v>
      </c>
      <c r="AN436" s="49">
        <v>85.394358742700007</v>
      </c>
      <c r="AO436" s="49">
        <v>20.739965447399999</v>
      </c>
      <c r="AP436" s="49">
        <v>23.254940619199999</v>
      </c>
      <c r="AQ436" s="49">
        <v>6.82</v>
      </c>
      <c r="AR436" s="49">
        <v>26.0539496504</v>
      </c>
      <c r="AS436" s="49">
        <v>8.0705203858099992</v>
      </c>
      <c r="AT436" s="49">
        <v>20.4074852434</v>
      </c>
      <c r="AU436" s="49">
        <v>9.4264460251499997</v>
      </c>
      <c r="AV436" s="49">
        <v>40.932263179099998</v>
      </c>
      <c r="AW436" s="49">
        <v>23.734000886499999</v>
      </c>
      <c r="AX436" s="49">
        <v>14.7189315472</v>
      </c>
      <c r="AY436" s="49">
        <v>15.688990432300001</v>
      </c>
      <c r="AZ436" s="49">
        <v>12.953377726599999</v>
      </c>
      <c r="BA436" s="49">
        <v>3.4400398935499998</v>
      </c>
      <c r="BB436" s="49">
        <v>10.2764824113</v>
      </c>
      <c r="BC436" s="49">
        <v>26.016447037300001</v>
      </c>
      <c r="BD436" s="49">
        <v>22.213527053899998</v>
      </c>
      <c r="BE436" s="49">
        <v>42.140373459300001</v>
      </c>
      <c r="BF436" s="49">
        <v>25.848871846800002</v>
      </c>
      <c r="BG436" s="49">
        <v>4.91</v>
      </c>
      <c r="BH436" s="49">
        <v>20.170000000000002</v>
      </c>
      <c r="BI436" s="49">
        <v>9.6077440644400003</v>
      </c>
      <c r="BJ436" s="49">
        <v>23.235008293900002</v>
      </c>
      <c r="BK436" s="49">
        <v>17.378084210400001</v>
      </c>
      <c r="BL436" s="49">
        <v>31.246779325199999</v>
      </c>
      <c r="BM436" s="49">
        <v>17.099299919500002</v>
      </c>
      <c r="BN436" s="49">
        <v>8.4252069194099999</v>
      </c>
      <c r="BO436" s="49">
        <v>11.34</v>
      </c>
      <c r="BP436" s="49">
        <v>14.84</v>
      </c>
      <c r="BQ436" s="49">
        <v>7.0287697365600001</v>
      </c>
      <c r="BR436" s="49">
        <v>38.538322269699997</v>
      </c>
      <c r="BS436" s="49">
        <v>19.600000000000001</v>
      </c>
      <c r="BT436">
        <v>4.2660751247600004</v>
      </c>
    </row>
    <row r="437" spans="1:72" x14ac:dyDescent="0.3">
      <c r="A437" s="48">
        <v>44125</v>
      </c>
      <c r="B437" s="51">
        <v>100552</v>
      </c>
      <c r="C437" s="49">
        <v>51.448277216500003</v>
      </c>
      <c r="D437" s="49">
        <v>13.441171951299999</v>
      </c>
      <c r="E437" s="49">
        <v>19.344498089599998</v>
      </c>
      <c r="F437" s="49">
        <v>13.7182946458</v>
      </c>
      <c r="G437" s="49">
        <v>16.611698703199998</v>
      </c>
      <c r="H437" s="49">
        <v>12.4768791294</v>
      </c>
      <c r="I437" s="49">
        <v>17.330839302800001</v>
      </c>
      <c r="J437" s="49">
        <v>28.090983901200001</v>
      </c>
      <c r="K437" s="49">
        <v>29.850577214800001</v>
      </c>
      <c r="L437" s="49">
        <v>61.655328847699998</v>
      </c>
      <c r="M437" s="49">
        <v>19.603932367700001</v>
      </c>
      <c r="N437" s="49">
        <v>8.4198996886399993</v>
      </c>
      <c r="O437" s="49">
        <v>38.166767090999997</v>
      </c>
      <c r="P437" s="49">
        <v>19.716285581000001</v>
      </c>
      <c r="Q437" s="49">
        <v>19.793524901600001</v>
      </c>
      <c r="R437" s="49">
        <v>35.787205960599998</v>
      </c>
      <c r="S437" s="49">
        <v>12.6875</v>
      </c>
      <c r="T437" s="49">
        <v>15.046647953100001</v>
      </c>
      <c r="U437" s="49">
        <v>25.781382299600001</v>
      </c>
      <c r="V437" s="49">
        <v>16.837053321700001</v>
      </c>
      <c r="W437" s="49">
        <v>7.1820000000000004</v>
      </c>
      <c r="X437" s="49">
        <v>37.638128055800003</v>
      </c>
      <c r="Y437" s="49">
        <v>23.663393258300001</v>
      </c>
      <c r="Z437" s="49">
        <v>18.260000000000002</v>
      </c>
      <c r="AA437" s="49">
        <v>28.616670127599999</v>
      </c>
      <c r="AB437" s="49">
        <v>6.3401042049500003</v>
      </c>
      <c r="AC437" s="49">
        <v>24.041825177</v>
      </c>
      <c r="AD437" s="49">
        <v>44.1009680688</v>
      </c>
      <c r="AE437" s="49">
        <v>17.440592843400001</v>
      </c>
      <c r="AF437" s="49">
        <v>12.4930691275</v>
      </c>
      <c r="AG437" s="49">
        <v>28.433419178099999</v>
      </c>
      <c r="AH437" s="49">
        <v>29.363406086600001</v>
      </c>
      <c r="AI437" s="49">
        <v>37.503891070999998</v>
      </c>
      <c r="AJ437" s="49">
        <v>4.7835971773299999</v>
      </c>
      <c r="AK437" s="49">
        <v>39.723194972100003</v>
      </c>
      <c r="AL437" s="49">
        <v>27.373909925900001</v>
      </c>
      <c r="AM437" s="49">
        <v>19.297040669200001</v>
      </c>
      <c r="AN437" s="49">
        <v>87.404214488099996</v>
      </c>
      <c r="AO437" s="49">
        <v>20.7144445711</v>
      </c>
      <c r="AP437" s="49">
        <v>23.141817210999999</v>
      </c>
      <c r="AQ437" s="49">
        <v>6.79</v>
      </c>
      <c r="AR437" s="49">
        <v>26.173737924699999</v>
      </c>
      <c r="AS437" s="49">
        <v>8.0316075584900002</v>
      </c>
      <c r="AT437" s="49">
        <v>20.766672107400002</v>
      </c>
      <c r="AU437" s="49">
        <v>9.6551467198599994</v>
      </c>
      <c r="AV437" s="49">
        <v>41.463851012600003</v>
      </c>
      <c r="AW437" s="49">
        <v>23.223249018000001</v>
      </c>
      <c r="AX437" s="49">
        <v>14.9219088731</v>
      </c>
      <c r="AY437" s="49">
        <v>15.611577650599999</v>
      </c>
      <c r="AZ437" s="49">
        <v>12.961916538500001</v>
      </c>
      <c r="BA437" s="49">
        <v>3.4400398935499998</v>
      </c>
      <c r="BB437" s="49">
        <v>10.2852432659</v>
      </c>
      <c r="BC437" s="49">
        <v>25.878306610599999</v>
      </c>
      <c r="BD437" s="49">
        <v>22.3989910369</v>
      </c>
      <c r="BE437" s="49">
        <v>42.160153029100002</v>
      </c>
      <c r="BF437" s="49">
        <v>25.760950514000001</v>
      </c>
      <c r="BG437" s="49">
        <v>5.04</v>
      </c>
      <c r="BH437" s="49">
        <v>20.13</v>
      </c>
      <c r="BI437" s="49">
        <v>9.6334103442199996</v>
      </c>
      <c r="BJ437" s="49">
        <v>23.611602849699999</v>
      </c>
      <c r="BK437" s="49">
        <v>16.880635530500001</v>
      </c>
      <c r="BL437" s="49">
        <v>31.1290378379</v>
      </c>
      <c r="BM437" s="49">
        <v>17.4182117117</v>
      </c>
      <c r="BN437" s="49">
        <v>8.3678925866299991</v>
      </c>
      <c r="BO437" s="49">
        <v>11.45</v>
      </c>
      <c r="BP437" s="49">
        <v>15.07</v>
      </c>
      <c r="BQ437" s="49">
        <v>7.1109241880200003</v>
      </c>
      <c r="BR437" s="49">
        <v>39.121801460100002</v>
      </c>
      <c r="BS437" s="49">
        <v>19.41</v>
      </c>
      <c r="BT437">
        <v>4.3217195829000001</v>
      </c>
    </row>
    <row r="438" spans="1:72" x14ac:dyDescent="0.3">
      <c r="A438" s="48">
        <v>44124</v>
      </c>
      <c r="B438" s="51">
        <v>100539</v>
      </c>
      <c r="C438" s="49">
        <v>50.621502992400004</v>
      </c>
      <c r="D438" s="49">
        <v>13.4545064473</v>
      </c>
      <c r="E438" s="49">
        <v>19.170863263800001</v>
      </c>
      <c r="F438" s="49">
        <v>13.725095981799999</v>
      </c>
      <c r="G438" s="49">
        <v>16.4434402449</v>
      </c>
      <c r="H438" s="49">
        <v>12.486211125800001</v>
      </c>
      <c r="I438" s="49">
        <v>17.490946411500001</v>
      </c>
      <c r="J438" s="49">
        <v>27.8819347186</v>
      </c>
      <c r="K438" s="49">
        <v>29.512921648599999</v>
      </c>
      <c r="L438" s="49">
        <v>63.204309919099998</v>
      </c>
      <c r="M438" s="49">
        <v>19.8435458461</v>
      </c>
      <c r="N438" s="49">
        <v>8.3845961259999999</v>
      </c>
      <c r="O438" s="49">
        <v>40.673895286399997</v>
      </c>
      <c r="P438" s="49">
        <v>19.664985618500001</v>
      </c>
      <c r="Q438" s="49">
        <v>20.039760139599998</v>
      </c>
      <c r="R438" s="49">
        <v>36.697349717100003</v>
      </c>
      <c r="S438" s="49">
        <v>12.672499999999999</v>
      </c>
      <c r="T438" s="49">
        <v>14.9096526758</v>
      </c>
      <c r="U438" s="49">
        <v>25.820803373499999</v>
      </c>
      <c r="V438" s="49">
        <v>16.689797389199999</v>
      </c>
      <c r="W438" s="49">
        <v>7.17</v>
      </c>
      <c r="X438" s="49">
        <v>37.699214746400003</v>
      </c>
      <c r="Y438" s="49">
        <v>23.201758586899999</v>
      </c>
      <c r="Z438" s="49">
        <v>18.579999999999998</v>
      </c>
      <c r="AA438" s="49">
        <v>28.598069757000001</v>
      </c>
      <c r="AB438" s="49">
        <v>6.3575061378099997</v>
      </c>
      <c r="AC438" s="49">
        <v>24.271341407800001</v>
      </c>
      <c r="AD438" s="49">
        <v>44.421243585100001</v>
      </c>
      <c r="AE438" s="49">
        <v>17.773322754500001</v>
      </c>
      <c r="AF438" s="49">
        <v>12.7676420754</v>
      </c>
      <c r="AG438" s="49">
        <v>28.186772585700002</v>
      </c>
      <c r="AH438" s="49">
        <v>28.998588010999999</v>
      </c>
      <c r="AI438" s="49">
        <v>37.323279989600003</v>
      </c>
      <c r="AJ438" s="49">
        <v>4.7357022579599999</v>
      </c>
      <c r="AK438" s="49">
        <v>38.973873143799999</v>
      </c>
      <c r="AL438" s="49">
        <v>27.134163451700001</v>
      </c>
      <c r="AM438" s="49">
        <v>19.057440355200001</v>
      </c>
      <c r="AN438" s="49">
        <v>88.433652796700002</v>
      </c>
      <c r="AO438" s="49">
        <v>19.7786791079</v>
      </c>
      <c r="AP438" s="49">
        <v>23.198378915100001</v>
      </c>
      <c r="AQ438" s="49">
        <v>6.59</v>
      </c>
      <c r="AR438" s="49">
        <v>25.994055513300001</v>
      </c>
      <c r="AS438" s="49">
        <v>7.9693470347800002</v>
      </c>
      <c r="AT438" s="49">
        <v>20.0199415218</v>
      </c>
      <c r="AU438" s="49">
        <v>9.4065590082200004</v>
      </c>
      <c r="AV438" s="49">
        <v>40.313688245599998</v>
      </c>
      <c r="AW438" s="49">
        <v>23.366897981000001</v>
      </c>
      <c r="AX438" s="49">
        <v>14.8788530767</v>
      </c>
      <c r="AY438" s="49">
        <v>15.5685705496</v>
      </c>
      <c r="AZ438" s="49">
        <v>13.0643822819</v>
      </c>
      <c r="BA438" s="49">
        <v>3.50391331332</v>
      </c>
      <c r="BB438" s="49">
        <v>10.092504465399999</v>
      </c>
      <c r="BC438" s="49">
        <v>25.878306610599999</v>
      </c>
      <c r="BD438" s="49">
        <v>22.3315495885</v>
      </c>
      <c r="BE438" s="49">
        <v>41.903018621699999</v>
      </c>
      <c r="BF438" s="49">
        <v>26.034483549400001</v>
      </c>
      <c r="BG438" s="49">
        <v>4.9400000000000004</v>
      </c>
      <c r="BH438" s="49">
        <v>19.920000000000002</v>
      </c>
      <c r="BI438" s="49">
        <v>9.8558514356500009</v>
      </c>
      <c r="BJ438" s="49">
        <v>23.410168552399998</v>
      </c>
      <c r="BK438" s="49">
        <v>17.0437334583</v>
      </c>
      <c r="BL438" s="49">
        <v>29.435371828099999</v>
      </c>
      <c r="BM438" s="49">
        <v>17.708984228199999</v>
      </c>
      <c r="BN438" s="49">
        <v>8.4443116970100007</v>
      </c>
      <c r="BO438" s="49">
        <v>11.71</v>
      </c>
      <c r="BP438" s="49">
        <v>15.52</v>
      </c>
      <c r="BQ438" s="49">
        <v>7.0926676432500004</v>
      </c>
      <c r="BR438" s="49">
        <v>37.687016565500002</v>
      </c>
      <c r="BS438" s="49">
        <v>19.72</v>
      </c>
      <c r="BT438">
        <v>4.3217195829000001</v>
      </c>
    </row>
    <row r="439" spans="1:72" x14ac:dyDescent="0.3">
      <c r="A439" s="48">
        <v>44123</v>
      </c>
      <c r="B439" s="51">
        <v>98657</v>
      </c>
      <c r="C439" s="49">
        <v>50.711547709800001</v>
      </c>
      <c r="D439" s="49">
        <v>13.0144680798</v>
      </c>
      <c r="E439" s="49">
        <v>18.436861500399999</v>
      </c>
      <c r="F439" s="49">
        <v>13.269406472</v>
      </c>
      <c r="G439" s="49">
        <v>15.7627582999</v>
      </c>
      <c r="H439" s="49">
        <v>12.2715752096</v>
      </c>
      <c r="I439" s="49">
        <v>16.9592699749</v>
      </c>
      <c r="J439" s="49">
        <v>26.6537707713</v>
      </c>
      <c r="K439" s="49">
        <v>29.230021039099999</v>
      </c>
      <c r="L439" s="49">
        <v>60.469083849999997</v>
      </c>
      <c r="M439" s="49">
        <v>19.6483052341</v>
      </c>
      <c r="N439" s="49">
        <v>8.1374711875500001</v>
      </c>
      <c r="O439" s="49">
        <v>39.948531983199999</v>
      </c>
      <c r="P439" s="49">
        <v>19.451235774800001</v>
      </c>
      <c r="Q439" s="49">
        <v>19.8124660738</v>
      </c>
      <c r="R439" s="49">
        <v>36.980112825900001</v>
      </c>
      <c r="S439" s="49">
        <v>12.3575</v>
      </c>
      <c r="T439" s="49">
        <v>14.3768932642</v>
      </c>
      <c r="U439" s="49">
        <v>24.923973943299998</v>
      </c>
      <c r="V439" s="49">
        <v>16.825177843300001</v>
      </c>
      <c r="W439" s="49">
        <v>7.1719999999999997</v>
      </c>
      <c r="X439" s="49">
        <v>37.664308065999997</v>
      </c>
      <c r="Y439" s="49">
        <v>23.183293200000001</v>
      </c>
      <c r="Z439" s="49">
        <v>18.149999999999999</v>
      </c>
      <c r="AA439" s="49">
        <v>28.337664569000001</v>
      </c>
      <c r="AB439" s="49">
        <v>6.2762971178000004</v>
      </c>
      <c r="AC439" s="49">
        <v>24.070514705800001</v>
      </c>
      <c r="AD439" s="49">
        <v>44.246547848900001</v>
      </c>
      <c r="AE439" s="49">
        <v>17.634685291499999</v>
      </c>
      <c r="AF439" s="49">
        <v>12.591130894599999</v>
      </c>
      <c r="AG439" s="49">
        <v>28.492614360299999</v>
      </c>
      <c r="AH439" s="49">
        <v>28.615973931599999</v>
      </c>
      <c r="AI439" s="49">
        <v>36.754355082899998</v>
      </c>
      <c r="AJ439" s="49">
        <v>4.70991268599</v>
      </c>
      <c r="AK439" s="49">
        <v>38.571798016400002</v>
      </c>
      <c r="AL439" s="49">
        <v>26.491985395899999</v>
      </c>
      <c r="AM439" s="49">
        <v>18.117469892799999</v>
      </c>
      <c r="AN439" s="49">
        <v>88.394436099199993</v>
      </c>
      <c r="AO439" s="49">
        <v>19.217219830000001</v>
      </c>
      <c r="AP439" s="49">
        <v>23.028693802900001</v>
      </c>
      <c r="AQ439" s="49">
        <v>6.4</v>
      </c>
      <c r="AR439" s="49">
        <v>25.644673046699999</v>
      </c>
      <c r="AS439" s="49">
        <v>7.8993039456099998</v>
      </c>
      <c r="AT439" s="49">
        <v>19.9065140911</v>
      </c>
      <c r="AU439" s="49">
        <v>9.2673498897099993</v>
      </c>
      <c r="AV439" s="49">
        <v>39.6371219121</v>
      </c>
      <c r="AW439" s="49">
        <v>22.5050042031</v>
      </c>
      <c r="AX439" s="49">
        <v>14.808118554</v>
      </c>
      <c r="AY439" s="49">
        <v>15.413744986099999</v>
      </c>
      <c r="AZ439" s="49">
        <v>12.910683666800001</v>
      </c>
      <c r="BA439" s="49">
        <v>3.4674142163099999</v>
      </c>
      <c r="BB439" s="49">
        <v>9.8384396828099998</v>
      </c>
      <c r="BC439" s="49">
        <v>25.611235118900002</v>
      </c>
      <c r="BD439" s="49">
        <v>22.297828864300001</v>
      </c>
      <c r="BE439" s="49">
        <v>41.6755535689</v>
      </c>
      <c r="BF439" s="49">
        <v>26.0833287343</v>
      </c>
      <c r="BG439" s="49">
        <v>4.8099999999999996</v>
      </c>
      <c r="BH439" s="49">
        <v>19.23</v>
      </c>
      <c r="BI439" s="49">
        <v>9.6505211974100007</v>
      </c>
      <c r="BJ439" s="49">
        <v>22.613189376099999</v>
      </c>
      <c r="BK439" s="49">
        <v>16.733847395400002</v>
      </c>
      <c r="BL439" s="49">
        <v>28.756094016700001</v>
      </c>
      <c r="BM439" s="49">
        <v>16.986742816300001</v>
      </c>
      <c r="BN439" s="49">
        <v>7.9380350907399997</v>
      </c>
      <c r="BO439" s="49">
        <v>11.6</v>
      </c>
      <c r="BP439" s="49">
        <v>15.57</v>
      </c>
      <c r="BQ439" s="49">
        <v>6.9374870127100001</v>
      </c>
      <c r="BR439" s="49">
        <v>35.678317712999998</v>
      </c>
      <c r="BS439" s="49">
        <v>19.91</v>
      </c>
      <c r="BT439">
        <v>4.2753492011100001</v>
      </c>
    </row>
    <row r="440" spans="1:72" x14ac:dyDescent="0.3">
      <c r="A440" s="48">
        <v>44120</v>
      </c>
      <c r="B440" s="51">
        <v>98309</v>
      </c>
      <c r="C440" s="49">
        <v>50.948938328700002</v>
      </c>
      <c r="D440" s="49">
        <v>12.887790367999999</v>
      </c>
      <c r="E440" s="49">
        <v>18.239549198300001</v>
      </c>
      <c r="F440" s="49">
        <v>13.126578416699999</v>
      </c>
      <c r="G440" s="49">
        <v>15.548611171099999</v>
      </c>
      <c r="H440" s="49">
        <v>12.383559165799999</v>
      </c>
      <c r="I440" s="49">
        <v>16.4155099828</v>
      </c>
      <c r="J440" s="49">
        <v>26.366328145400001</v>
      </c>
      <c r="K440" s="49">
        <v>29.2665243436</v>
      </c>
      <c r="L440" s="49">
        <v>61.047500832300003</v>
      </c>
      <c r="M440" s="49">
        <v>20.589010001399998</v>
      </c>
      <c r="N440" s="49">
        <v>8.0050828276600008</v>
      </c>
      <c r="O440" s="49">
        <v>39.943663773200001</v>
      </c>
      <c r="P440" s="49">
        <v>19.511085731000001</v>
      </c>
      <c r="Q440" s="49">
        <v>19.670407282599999</v>
      </c>
      <c r="R440" s="49">
        <v>35.636988058999997</v>
      </c>
      <c r="S440" s="49">
        <v>12.2875</v>
      </c>
      <c r="T440" s="49">
        <v>14.2018437433</v>
      </c>
      <c r="U440" s="49">
        <v>25.535000588100001</v>
      </c>
      <c r="V440" s="49">
        <v>16.2884062181</v>
      </c>
      <c r="W440" s="49">
        <v>7.09</v>
      </c>
      <c r="X440" s="49">
        <v>37.969741518799999</v>
      </c>
      <c r="Y440" s="49">
        <v>22.6939604483</v>
      </c>
      <c r="Z440" s="49">
        <v>18.73</v>
      </c>
      <c r="AA440" s="49">
        <v>28.309764013100001</v>
      </c>
      <c r="AB440" s="49">
        <v>6.3285029163799997</v>
      </c>
      <c r="AC440" s="49">
        <v>24.682557987999999</v>
      </c>
      <c r="AD440" s="49">
        <v>43.819513827100003</v>
      </c>
      <c r="AE440" s="49">
        <v>17.5145328236</v>
      </c>
      <c r="AF440" s="49">
        <v>12.9343470795</v>
      </c>
      <c r="AG440" s="49">
        <v>28.492614360299999</v>
      </c>
      <c r="AH440" s="49">
        <v>28.749443959299999</v>
      </c>
      <c r="AI440" s="49">
        <v>36.790477299199999</v>
      </c>
      <c r="AJ440" s="49">
        <v>4.8255973373899996</v>
      </c>
      <c r="AK440" s="49">
        <v>38.133170604699998</v>
      </c>
      <c r="AL440" s="49">
        <v>26.2950507921</v>
      </c>
      <c r="AM440" s="49">
        <v>17.997669735799999</v>
      </c>
      <c r="AN440" s="49">
        <v>91.178821619700003</v>
      </c>
      <c r="AO440" s="49">
        <v>19.004545861099999</v>
      </c>
      <c r="AP440" s="49">
        <v>22.891329664400001</v>
      </c>
      <c r="AQ440" s="49">
        <v>6.47</v>
      </c>
      <c r="AR440" s="49">
        <v>25.754478964800001</v>
      </c>
      <c r="AS440" s="49">
        <v>7.9304342074600003</v>
      </c>
      <c r="AT440" s="49">
        <v>19.7552775168</v>
      </c>
      <c r="AU440" s="49">
        <v>8.7900614833699997</v>
      </c>
      <c r="AV440" s="49">
        <v>38.641602878400001</v>
      </c>
      <c r="AW440" s="49">
        <v>22.2815502606</v>
      </c>
      <c r="AX440" s="49">
        <v>14.838872694300001</v>
      </c>
      <c r="AY440" s="49">
        <v>15.422346406300001</v>
      </c>
      <c r="AZ440" s="49">
        <v>13.2693137687</v>
      </c>
      <c r="BA440" s="49">
        <v>3.2484196342299998</v>
      </c>
      <c r="BB440" s="49">
        <v>9.9172873739499998</v>
      </c>
      <c r="BC440" s="49">
        <v>25.5743976718</v>
      </c>
      <c r="BD440" s="49">
        <v>22.533873933599999</v>
      </c>
      <c r="BE440" s="49">
        <v>41.289851957800003</v>
      </c>
      <c r="BF440" s="49">
        <v>25.2138844431</v>
      </c>
      <c r="BG440" s="49">
        <v>4.83</v>
      </c>
      <c r="BH440" s="49">
        <v>19.37</v>
      </c>
      <c r="BI440" s="49">
        <v>9.7531863165299999</v>
      </c>
      <c r="BJ440" s="49">
        <v>22.490577195099998</v>
      </c>
      <c r="BK440" s="49">
        <v>16.9051002197</v>
      </c>
      <c r="BL440" s="49">
        <v>29.118375516099999</v>
      </c>
      <c r="BM440" s="49">
        <v>17.052401126500001</v>
      </c>
      <c r="BN440" s="49">
        <v>7.9284827019400002</v>
      </c>
      <c r="BO440" s="49">
        <v>11.92</v>
      </c>
      <c r="BP440" s="49">
        <v>15.11</v>
      </c>
      <c r="BQ440" s="49">
        <v>6.9740001022499998</v>
      </c>
      <c r="BR440" s="49">
        <v>35.620926317299997</v>
      </c>
      <c r="BS440" s="49">
        <v>19.05</v>
      </c>
      <c r="BT440">
        <v>4.22897881932</v>
      </c>
    </row>
    <row r="441" spans="1:72" x14ac:dyDescent="0.3">
      <c r="A441" s="48">
        <v>44119</v>
      </c>
      <c r="B441" s="51">
        <v>99054</v>
      </c>
      <c r="C441" s="49">
        <v>51.137213647000003</v>
      </c>
      <c r="D441" s="49">
        <v>13.167814783600001</v>
      </c>
      <c r="E441" s="49">
        <v>18.539463897400001</v>
      </c>
      <c r="F441" s="49">
        <v>13.459843879099999</v>
      </c>
      <c r="G441" s="49">
        <v>15.8621837525</v>
      </c>
      <c r="H441" s="49">
        <v>12.5422031039</v>
      </c>
      <c r="I441" s="49">
        <v>16.799162866100001</v>
      </c>
      <c r="J441" s="49">
        <v>27.054448371199999</v>
      </c>
      <c r="K441" s="49">
        <v>29.1205111258</v>
      </c>
      <c r="L441" s="49">
        <v>61.155341286700001</v>
      </c>
      <c r="M441" s="49">
        <v>19.879044139200001</v>
      </c>
      <c r="N441" s="49">
        <v>8.1639488595300005</v>
      </c>
      <c r="O441" s="49">
        <v>39.3205328819</v>
      </c>
      <c r="P441" s="49">
        <v>19.382835824800001</v>
      </c>
      <c r="Q441" s="49">
        <v>19.7556425573</v>
      </c>
      <c r="R441" s="49">
        <v>35.080298188500002</v>
      </c>
      <c r="S441" s="49">
        <v>12.192500000000001</v>
      </c>
      <c r="T441" s="49">
        <v>14.589997028899999</v>
      </c>
      <c r="U441" s="49">
        <v>25.613842735799999</v>
      </c>
      <c r="V441" s="49">
        <v>16.715923441699999</v>
      </c>
      <c r="W441" s="49">
        <v>7.2460000000000004</v>
      </c>
      <c r="X441" s="49">
        <v>38.746415155999998</v>
      </c>
      <c r="Y441" s="49">
        <v>22.8878470103</v>
      </c>
      <c r="Z441" s="49">
        <v>18.57</v>
      </c>
      <c r="AA441" s="49">
        <v>28.430666421800002</v>
      </c>
      <c r="AB441" s="49">
        <v>6.3343035606600004</v>
      </c>
      <c r="AC441" s="49">
        <v>23.735803535900001</v>
      </c>
      <c r="AD441" s="49">
        <v>44.6444659147</v>
      </c>
      <c r="AE441" s="49">
        <v>17.394380355700001</v>
      </c>
      <c r="AF441" s="49">
        <v>12.9931841397</v>
      </c>
      <c r="AG441" s="49">
        <v>28.058516357599999</v>
      </c>
      <c r="AH441" s="49">
        <v>28.544789916900001</v>
      </c>
      <c r="AI441" s="49">
        <v>36.709202312499997</v>
      </c>
      <c r="AJ441" s="49">
        <v>4.9405451438699997</v>
      </c>
      <c r="AK441" s="49">
        <v>38.0874802493</v>
      </c>
      <c r="AL441" s="49">
        <v>27.142725825799999</v>
      </c>
      <c r="AM441" s="49">
        <v>17.923946562299999</v>
      </c>
      <c r="AN441" s="49">
        <v>92.688664472300005</v>
      </c>
      <c r="AO441" s="49">
        <v>18.0007247279</v>
      </c>
      <c r="AP441" s="49">
        <v>22.632761874300002</v>
      </c>
      <c r="AQ441" s="49">
        <v>6.6</v>
      </c>
      <c r="AR441" s="49">
        <v>25.4649906354</v>
      </c>
      <c r="AS441" s="49">
        <v>7.8759562492199997</v>
      </c>
      <c r="AT441" s="49">
        <v>20.0388460936</v>
      </c>
      <c r="AU441" s="49">
        <v>8.9491576188199993</v>
      </c>
      <c r="AV441" s="49">
        <v>38.960555578499999</v>
      </c>
      <c r="AW441" s="49">
        <v>22.409238227700001</v>
      </c>
      <c r="AX441" s="49">
        <v>14.8111939681</v>
      </c>
      <c r="AY441" s="49">
        <v>15.4653535073</v>
      </c>
      <c r="AZ441" s="49">
        <v>13.226619708899999</v>
      </c>
      <c r="BA441" s="49">
        <v>3.33054260251</v>
      </c>
      <c r="BB441" s="49">
        <v>9.5055272091299994</v>
      </c>
      <c r="BC441" s="49">
        <v>25.859887886999999</v>
      </c>
      <c r="BD441" s="49">
        <v>22.458002304200001</v>
      </c>
      <c r="BE441" s="49">
        <v>40.696464863800003</v>
      </c>
      <c r="BF441" s="49">
        <v>26.073559697299999</v>
      </c>
      <c r="BG441" s="49">
        <v>5.04</v>
      </c>
      <c r="BH441" s="49">
        <v>19.46</v>
      </c>
      <c r="BI441" s="49">
        <v>9.7531863165299999</v>
      </c>
      <c r="BJ441" s="49">
        <v>23.0248159836</v>
      </c>
      <c r="BK441" s="49">
        <v>16.774621877400001</v>
      </c>
      <c r="BL441" s="49">
        <v>29.734254065199998</v>
      </c>
      <c r="BM441" s="49">
        <v>17.033641609299998</v>
      </c>
      <c r="BN441" s="49">
        <v>8.0813209226999998</v>
      </c>
      <c r="BO441" s="49">
        <v>11.78</v>
      </c>
      <c r="BP441" s="49">
        <v>15.4</v>
      </c>
      <c r="BQ441" s="49">
        <v>7.1017959156400003</v>
      </c>
      <c r="BR441" s="49">
        <v>36.3478839972</v>
      </c>
      <c r="BS441" s="49">
        <v>19.53</v>
      </c>
      <c r="BT441">
        <v>4.3588158883399997</v>
      </c>
    </row>
    <row r="442" spans="1:72" x14ac:dyDescent="0.3">
      <c r="A442" s="48">
        <v>44118</v>
      </c>
      <c r="B442" s="51">
        <v>99334</v>
      </c>
      <c r="C442" s="49">
        <v>51.5710654676</v>
      </c>
      <c r="D442" s="49">
        <v>13.3144942394</v>
      </c>
      <c r="E442" s="49">
        <v>18.7052062311</v>
      </c>
      <c r="F442" s="49">
        <v>13.609473270400001</v>
      </c>
      <c r="G442" s="49">
        <v>15.9692573169</v>
      </c>
      <c r="H442" s="49">
        <v>12.878154972800001</v>
      </c>
      <c r="I442" s="49">
        <v>17.031771307100001</v>
      </c>
      <c r="J442" s="49">
        <v>26.871530336500001</v>
      </c>
      <c r="K442" s="49">
        <v>28.755478081300001</v>
      </c>
      <c r="L442" s="49">
        <v>60.478887527700003</v>
      </c>
      <c r="M442" s="49">
        <v>19.062583397800001</v>
      </c>
      <c r="N442" s="49">
        <v>8.1992524221600007</v>
      </c>
      <c r="O442" s="49">
        <v>39.228036890200002</v>
      </c>
      <c r="P442" s="49">
        <v>18.904036175000002</v>
      </c>
      <c r="Q442" s="49">
        <v>19.774583729500002</v>
      </c>
      <c r="R442" s="49">
        <v>34.5942990952</v>
      </c>
      <c r="S442" s="49">
        <v>12.045</v>
      </c>
      <c r="T442" s="49">
        <v>14.6204404238</v>
      </c>
      <c r="U442" s="49">
        <v>26.008053474299999</v>
      </c>
      <c r="V442" s="49">
        <v>16.388160237000001</v>
      </c>
      <c r="W442" s="49">
        <v>7.6760000000000002</v>
      </c>
      <c r="X442" s="49">
        <v>38.659148455199997</v>
      </c>
      <c r="Y442" s="49">
        <v>22.832450849699999</v>
      </c>
      <c r="Z442" s="49">
        <v>18.63</v>
      </c>
      <c r="AA442" s="49">
        <v>28.774773277400001</v>
      </c>
      <c r="AB442" s="49">
        <v>6.3169016278000001</v>
      </c>
      <c r="AC442" s="49">
        <v>23.3819660134</v>
      </c>
      <c r="AD442" s="49">
        <v>45.323838222100001</v>
      </c>
      <c r="AE442" s="49">
        <v>17.033922951899999</v>
      </c>
      <c r="AF442" s="49">
        <v>12.983377963000001</v>
      </c>
      <c r="AG442" s="49">
        <v>27.969723584299999</v>
      </c>
      <c r="AH442" s="49">
        <v>28.171073839400002</v>
      </c>
      <c r="AI442" s="49">
        <v>36.5556828932</v>
      </c>
      <c r="AJ442" s="49">
        <v>4.8830712406299996</v>
      </c>
      <c r="AK442" s="49">
        <v>37.283329994500001</v>
      </c>
      <c r="AL442" s="49">
        <v>27.545157407400001</v>
      </c>
      <c r="AM442" s="49">
        <v>16.956329909899999</v>
      </c>
      <c r="AN442" s="49">
        <v>93.737711129600001</v>
      </c>
      <c r="AO442" s="49">
        <v>18.247426531799999</v>
      </c>
      <c r="AP442" s="49">
        <v>22.673163091500001</v>
      </c>
      <c r="AQ442" s="49">
        <v>6.57</v>
      </c>
      <c r="AR442" s="49">
        <v>25.544849484899999</v>
      </c>
      <c r="AS442" s="49">
        <v>7.6891746780899997</v>
      </c>
      <c r="AT442" s="49">
        <v>20.0104892359</v>
      </c>
      <c r="AU442" s="49">
        <v>8.8795530595599992</v>
      </c>
      <c r="AV442" s="49">
        <v>39.5308043454</v>
      </c>
      <c r="AW442" s="49">
        <v>22.185784285299999</v>
      </c>
      <c r="AX442" s="49">
        <v>14.7558365155</v>
      </c>
      <c r="AY442" s="49">
        <v>15.5083606083</v>
      </c>
      <c r="AZ442" s="49">
        <v>13.107076341699999</v>
      </c>
      <c r="BA442" s="49">
        <v>3.3487921510100001</v>
      </c>
      <c r="BB442" s="49">
        <v>8.9623542257499995</v>
      </c>
      <c r="BC442" s="49">
        <v>26.1545874641</v>
      </c>
      <c r="BD442" s="49">
        <v>22.3905608558</v>
      </c>
      <c r="BE442" s="49">
        <v>40.103077769800002</v>
      </c>
      <c r="BF442" s="49">
        <v>25.927024142600001</v>
      </c>
      <c r="BG442" s="49">
        <v>5.22</v>
      </c>
      <c r="BH442" s="49">
        <v>19.27</v>
      </c>
      <c r="BI442" s="49">
        <v>9.7959634495000003</v>
      </c>
      <c r="BJ442" s="49">
        <v>22.7795916217</v>
      </c>
      <c r="BK442" s="49">
        <v>16.807241463</v>
      </c>
      <c r="BL442" s="49">
        <v>29.770482215099999</v>
      </c>
      <c r="BM442" s="49">
        <v>16.574033438099999</v>
      </c>
      <c r="BN442" s="49">
        <v>8.18639719948</v>
      </c>
      <c r="BO442" s="49">
        <v>11.82</v>
      </c>
      <c r="BP442" s="49">
        <v>15.42</v>
      </c>
      <c r="BQ442" s="49">
        <v>7.1200524604100002</v>
      </c>
      <c r="BR442" s="49">
        <v>35.707013410899997</v>
      </c>
      <c r="BS442" s="49">
        <v>19.62</v>
      </c>
      <c r="BT442">
        <v>4.3773640410499999</v>
      </c>
    </row>
    <row r="443" spans="1:72" x14ac:dyDescent="0.3">
      <c r="A443" s="48">
        <v>44117</v>
      </c>
      <c r="B443" s="51">
        <v>98502</v>
      </c>
      <c r="C443" s="49">
        <v>50.867079494599999</v>
      </c>
      <c r="D443" s="49">
        <v>13.421170207299999</v>
      </c>
      <c r="E443" s="49">
        <v>18.760453675699999</v>
      </c>
      <c r="F443" s="49">
        <v>13.691089302</v>
      </c>
      <c r="G443" s="49">
        <v>15.9539610934</v>
      </c>
      <c r="H443" s="49">
        <v>12.831494991</v>
      </c>
      <c r="I443" s="49">
        <v>16.554470869700001</v>
      </c>
      <c r="J443" s="49">
        <v>27.045737988599999</v>
      </c>
      <c r="K443" s="49">
        <v>28.518206602300001</v>
      </c>
      <c r="L443" s="49">
        <v>58.204434308899998</v>
      </c>
      <c r="M443" s="49">
        <v>17.4562856348</v>
      </c>
      <c r="N443" s="49">
        <v>8.2257300941399993</v>
      </c>
      <c r="O443" s="49">
        <v>38.531882847600002</v>
      </c>
      <c r="P443" s="49">
        <v>18.792886256300001</v>
      </c>
      <c r="Q443" s="49">
        <v>19.509407319299999</v>
      </c>
      <c r="R443" s="49">
        <v>35.221679742900001</v>
      </c>
      <c r="S443" s="49">
        <v>11.842499999999999</v>
      </c>
      <c r="T443" s="49">
        <v>14.589997028899999</v>
      </c>
      <c r="U443" s="49">
        <v>25.3181846819</v>
      </c>
      <c r="V443" s="49">
        <v>15.970143396099999</v>
      </c>
      <c r="W443" s="49">
        <v>7.1059999999999999</v>
      </c>
      <c r="X443" s="49">
        <v>38.816228516599999</v>
      </c>
      <c r="Y443" s="49">
        <v>22.6570296746</v>
      </c>
      <c r="Z443" s="49">
        <v>18.09</v>
      </c>
      <c r="AA443" s="49">
        <v>28.421366236499999</v>
      </c>
      <c r="AB443" s="49">
        <v>6.2124900306499997</v>
      </c>
      <c r="AC443" s="49">
        <v>23.5827927154</v>
      </c>
      <c r="AD443" s="49">
        <v>45.323838222100001</v>
      </c>
      <c r="AE443" s="49">
        <v>17.191045410000001</v>
      </c>
      <c r="AF443" s="49">
        <v>12.4342320673</v>
      </c>
      <c r="AG443" s="49">
        <v>27.466564535700002</v>
      </c>
      <c r="AH443" s="49">
        <v>28.0287058099</v>
      </c>
      <c r="AI443" s="49">
        <v>36.284766271000002</v>
      </c>
      <c r="AJ443" s="49">
        <v>4.74822862149</v>
      </c>
      <c r="AK443" s="49">
        <v>37.064016288700003</v>
      </c>
      <c r="AL443" s="49">
        <v>27.211224818400002</v>
      </c>
      <c r="AM443" s="49">
        <v>16.873391339600001</v>
      </c>
      <c r="AN443" s="49">
        <v>93.159264841999999</v>
      </c>
      <c r="AO443" s="49">
        <v>18.468607459499999</v>
      </c>
      <c r="AP443" s="49">
        <v>22.608521144000001</v>
      </c>
      <c r="AQ443" s="49">
        <v>6.49</v>
      </c>
      <c r="AR443" s="49">
        <v>25.954126088599999</v>
      </c>
      <c r="AS443" s="49">
        <v>7.6813921126300002</v>
      </c>
      <c r="AT443" s="49">
        <v>19.991584664099999</v>
      </c>
      <c r="AU443" s="49">
        <v>8.9491576188199993</v>
      </c>
      <c r="AV443" s="49">
        <v>39.347164911999997</v>
      </c>
      <c r="AW443" s="49">
        <v>22.010213330500001</v>
      </c>
      <c r="AX443" s="49">
        <v>14.580537915800001</v>
      </c>
      <c r="AY443" s="49">
        <v>15.276122263</v>
      </c>
      <c r="AZ443" s="49">
        <v>12.6972133681</v>
      </c>
      <c r="BA443" s="49">
        <v>3.3761664737700001</v>
      </c>
      <c r="BB443" s="49">
        <v>8.8922673891899997</v>
      </c>
      <c r="BC443" s="49">
        <v>25.841469163500001</v>
      </c>
      <c r="BD443" s="49">
        <v>21.8763198121</v>
      </c>
      <c r="BE443" s="49">
        <v>39.905282071800002</v>
      </c>
      <c r="BF443" s="49">
        <v>26.034483549400001</v>
      </c>
      <c r="BG443" s="49">
        <v>5.21</v>
      </c>
      <c r="BH443" s="49">
        <v>19.440000000000001</v>
      </c>
      <c r="BI443" s="49">
        <v>9.5478560782899997</v>
      </c>
      <c r="BJ443" s="49">
        <v>23.138670151700001</v>
      </c>
      <c r="BK443" s="49">
        <v>16.717537602699998</v>
      </c>
      <c r="BL443" s="49">
        <v>28.657084946000001</v>
      </c>
      <c r="BM443" s="49">
        <v>16.414442726699999</v>
      </c>
      <c r="BN443" s="49">
        <v>8.2628163098599998</v>
      </c>
      <c r="BO443" s="49">
        <v>11.47</v>
      </c>
      <c r="BP443" s="49">
        <v>15.59</v>
      </c>
      <c r="BQ443" s="49">
        <v>7.1930786394900004</v>
      </c>
      <c r="BR443" s="49">
        <v>35.840926667799998</v>
      </c>
      <c r="BS443" s="49">
        <v>19.16</v>
      </c>
      <c r="BT443">
        <v>4.4330084991999996</v>
      </c>
    </row>
    <row r="444" spans="1:72" x14ac:dyDescent="0.3">
      <c r="A444" s="48">
        <v>44113</v>
      </c>
      <c r="B444" s="51">
        <v>97483</v>
      </c>
      <c r="C444" s="49">
        <v>50.425041790599998</v>
      </c>
      <c r="D444" s="49">
        <v>13.2011510236</v>
      </c>
      <c r="E444" s="49">
        <v>18.9419809935</v>
      </c>
      <c r="F444" s="49">
        <v>13.5414599107</v>
      </c>
      <c r="G444" s="49">
        <v>15.8621837525</v>
      </c>
      <c r="H444" s="49">
        <v>12.6635190566</v>
      </c>
      <c r="I444" s="49">
        <v>16.527282870000001</v>
      </c>
      <c r="J444" s="49">
        <v>27.037027605999999</v>
      </c>
      <c r="K444" s="49">
        <v>28.207928514500001</v>
      </c>
      <c r="L444" s="49">
        <v>58.969121166900003</v>
      </c>
      <c r="M444" s="49">
        <v>17.1279264235</v>
      </c>
      <c r="N444" s="49">
        <v>8.2610336567699996</v>
      </c>
      <c r="O444" s="49">
        <v>37.436535577800001</v>
      </c>
      <c r="P444" s="49">
        <v>18.638986368800001</v>
      </c>
      <c r="Q444" s="49">
        <v>19.765113143400001</v>
      </c>
      <c r="R444" s="49">
        <v>34.647317178100003</v>
      </c>
      <c r="S444" s="49">
        <v>12.025</v>
      </c>
      <c r="T444" s="49">
        <v>14.5823861801</v>
      </c>
      <c r="U444" s="49">
        <v>24.884552869499998</v>
      </c>
      <c r="V444" s="49">
        <v>15.732633827500001</v>
      </c>
      <c r="W444" s="49">
        <v>7.1139999999999999</v>
      </c>
      <c r="X444" s="49">
        <v>38.702781805599997</v>
      </c>
      <c r="Y444" s="49">
        <v>22.343118098000001</v>
      </c>
      <c r="Z444" s="49">
        <v>17.45</v>
      </c>
      <c r="AA444" s="49">
        <v>28.7375725363</v>
      </c>
      <c r="AB444" s="49">
        <v>6.1950880977900002</v>
      </c>
      <c r="AC444" s="49">
        <v>23.1237602538</v>
      </c>
      <c r="AD444" s="49">
        <v>43.9165670139</v>
      </c>
      <c r="AE444" s="49">
        <v>17.422107848300001</v>
      </c>
      <c r="AF444" s="49">
        <v>12.375395007</v>
      </c>
      <c r="AG444" s="49">
        <v>26.6378319851</v>
      </c>
      <c r="AH444" s="49">
        <v>27.396947679</v>
      </c>
      <c r="AI444" s="49">
        <v>36.031910756899997</v>
      </c>
      <c r="AJ444" s="49">
        <v>4.7438075520099998</v>
      </c>
      <c r="AK444" s="49">
        <v>36.506593952999999</v>
      </c>
      <c r="AL444" s="49">
        <v>26.971478344299999</v>
      </c>
      <c r="AM444" s="49">
        <v>16.3665445217</v>
      </c>
      <c r="AN444" s="49">
        <v>87.286564395699997</v>
      </c>
      <c r="AO444" s="49">
        <v>18.136836068000001</v>
      </c>
      <c r="AP444" s="49">
        <v>22.6246816309</v>
      </c>
      <c r="AQ444" s="49">
        <v>6.69</v>
      </c>
      <c r="AR444" s="49">
        <v>24.494206496099999</v>
      </c>
      <c r="AS444" s="49">
        <v>7.6424792853100003</v>
      </c>
      <c r="AT444" s="49">
        <v>20.190082667900001</v>
      </c>
      <c r="AU444" s="49">
        <v>9.0386491950100005</v>
      </c>
      <c r="AV444" s="49">
        <v>38.9122294119</v>
      </c>
      <c r="AW444" s="49">
        <v>22.002232832600001</v>
      </c>
      <c r="AX444" s="49">
        <v>14.1561307797</v>
      </c>
      <c r="AY444" s="49">
        <v>15.2589194227</v>
      </c>
      <c r="AZ444" s="49">
        <v>12.1251129675</v>
      </c>
      <c r="BA444" s="49">
        <v>3.3852912480300001</v>
      </c>
      <c r="BB444" s="49">
        <v>8.8659848254700009</v>
      </c>
      <c r="BC444" s="49">
        <v>25.5283508628</v>
      </c>
      <c r="BD444" s="49">
        <v>21.682425647999999</v>
      </c>
      <c r="BE444" s="49">
        <v>39.826163792599999</v>
      </c>
      <c r="BF444" s="49">
        <v>26.7378542119</v>
      </c>
      <c r="BG444" s="49">
        <v>5.25</v>
      </c>
      <c r="BH444" s="49">
        <v>18.91</v>
      </c>
      <c r="BI444" s="49">
        <v>9.4195246793899994</v>
      </c>
      <c r="BJ444" s="49">
        <v>22.972267906100001</v>
      </c>
      <c r="BK444" s="49">
        <v>16.815396359400001</v>
      </c>
      <c r="BL444" s="49">
        <v>28.494926024600002</v>
      </c>
      <c r="BM444" s="49">
        <v>16.782479559199999</v>
      </c>
      <c r="BN444" s="49">
        <v>8.3392354202399996</v>
      </c>
      <c r="BO444" s="49">
        <v>11.66</v>
      </c>
      <c r="BP444" s="49">
        <v>15.57</v>
      </c>
      <c r="BQ444" s="49">
        <v>7.2661048185699997</v>
      </c>
      <c r="BR444" s="49">
        <v>36.070492250900003</v>
      </c>
      <c r="BS444" s="49">
        <v>19.11</v>
      </c>
      <c r="BT444">
        <v>4.4793788809899997</v>
      </c>
    </row>
    <row r="445" spans="1:72" x14ac:dyDescent="0.3">
      <c r="A445" s="48">
        <v>44112</v>
      </c>
      <c r="B445" s="51">
        <v>97919</v>
      </c>
      <c r="C445" s="49">
        <v>50.171279404899998</v>
      </c>
      <c r="D445" s="49">
        <v>13.627854895</v>
      </c>
      <c r="E445" s="49">
        <v>18.997228438099999</v>
      </c>
      <c r="F445" s="49">
        <v>14.0039507565</v>
      </c>
      <c r="G445" s="49">
        <v>15.7933507469</v>
      </c>
      <c r="H445" s="49">
        <v>12.7661710165</v>
      </c>
      <c r="I445" s="49">
        <v>16.5695753139</v>
      </c>
      <c r="J445" s="49">
        <v>27.219945640700001</v>
      </c>
      <c r="K445" s="49">
        <v>28.171425209999999</v>
      </c>
      <c r="L445" s="49">
        <v>58.782851291299998</v>
      </c>
      <c r="M445" s="49">
        <v>17.855641432199999</v>
      </c>
      <c r="N445" s="49">
        <v>8.2345559848000001</v>
      </c>
      <c r="O445" s="49">
        <v>36.5992034426</v>
      </c>
      <c r="P445" s="49">
        <v>19.023736087500001</v>
      </c>
      <c r="Q445" s="49">
        <v>20.124995414299999</v>
      </c>
      <c r="R445" s="49">
        <v>35.265861478700003</v>
      </c>
      <c r="S445" s="49">
        <v>11.65</v>
      </c>
      <c r="T445" s="49">
        <v>14.612829575099999</v>
      </c>
      <c r="U445" s="49">
        <v>24.953539748699999</v>
      </c>
      <c r="V445" s="49">
        <v>16.2456544958</v>
      </c>
      <c r="W445" s="49">
        <v>7.24</v>
      </c>
      <c r="X445" s="49">
        <v>39.016941928500003</v>
      </c>
      <c r="Y445" s="49">
        <v>22.6200989009</v>
      </c>
      <c r="Z445" s="49">
        <v>17.93</v>
      </c>
      <c r="AA445" s="49">
        <v>29.016578094900002</v>
      </c>
      <c r="AB445" s="49">
        <v>6.1544835877899997</v>
      </c>
      <c r="AC445" s="49">
        <v>23.8027457699</v>
      </c>
      <c r="AD445" s="49">
        <v>44.557118046600003</v>
      </c>
      <c r="AE445" s="49">
        <v>17.736352764399999</v>
      </c>
      <c r="AF445" s="49">
        <v>12.444038244</v>
      </c>
      <c r="AG445" s="49">
        <v>27.071929987800001</v>
      </c>
      <c r="AH445" s="49">
        <v>27.726173747200001</v>
      </c>
      <c r="AI445" s="49">
        <v>36.591805109500001</v>
      </c>
      <c r="AJ445" s="49">
        <v>4.76738658923</v>
      </c>
      <c r="AK445" s="49">
        <v>37.009187862200001</v>
      </c>
      <c r="AL445" s="49">
        <v>26.354987410700002</v>
      </c>
      <c r="AM445" s="49">
        <v>16.449483091899999</v>
      </c>
      <c r="AN445" s="49">
        <v>85.492400486400001</v>
      </c>
      <c r="AO445" s="49">
        <v>18.6982953459</v>
      </c>
      <c r="AP445" s="49">
        <v>22.7378050391</v>
      </c>
      <c r="AQ445" s="49">
        <v>6.69</v>
      </c>
      <c r="AR445" s="49">
        <v>22.926976574600001</v>
      </c>
      <c r="AS445" s="49">
        <v>7.7280875054099996</v>
      </c>
      <c r="AT445" s="49">
        <v>20.4074852434</v>
      </c>
      <c r="AU445" s="49">
        <v>9.0784232288699993</v>
      </c>
      <c r="AV445" s="49">
        <v>39.579130512100001</v>
      </c>
      <c r="AW445" s="49">
        <v>22.193764783199999</v>
      </c>
      <c r="AX445" s="49">
        <v>14.085396256999999</v>
      </c>
      <c r="AY445" s="49">
        <v>15.344933624599999</v>
      </c>
      <c r="AZ445" s="49">
        <v>12.534975941100001</v>
      </c>
      <c r="BA445" s="49">
        <v>3.4674142163099999</v>
      </c>
      <c r="BB445" s="49">
        <v>9.0412019168899995</v>
      </c>
      <c r="BC445" s="49">
        <v>25.878306610599999</v>
      </c>
      <c r="BD445" s="49">
        <v>22.036493251900001</v>
      </c>
      <c r="BE445" s="49">
        <v>39.944841211400004</v>
      </c>
      <c r="BF445" s="49">
        <v>27.196998949899999</v>
      </c>
      <c r="BG445" s="49">
        <v>5.38</v>
      </c>
      <c r="BH445" s="49">
        <v>18.39</v>
      </c>
      <c r="BI445" s="49">
        <v>9.6419657708200006</v>
      </c>
      <c r="BJ445" s="49">
        <v>21.9650964195</v>
      </c>
      <c r="BK445" s="49">
        <v>16.595214156800001</v>
      </c>
      <c r="BL445" s="49">
        <v>28.945367472899999</v>
      </c>
      <c r="BM445" s="49">
        <v>15.4667478832</v>
      </c>
      <c r="BN445" s="49">
        <v>8.3010258650500006</v>
      </c>
      <c r="BO445" s="49">
        <v>11.77</v>
      </c>
      <c r="BP445" s="49">
        <v>14.94</v>
      </c>
      <c r="BQ445" s="49">
        <v>7.0287697365600001</v>
      </c>
      <c r="BR445" s="49">
        <v>35.027881894099998</v>
      </c>
      <c r="BS445" s="49">
        <v>18.510000000000002</v>
      </c>
      <c r="BT445">
        <v>4.2475269720400002</v>
      </c>
    </row>
    <row r="446" spans="1:72" x14ac:dyDescent="0.3">
      <c r="A446" s="48">
        <v>44111</v>
      </c>
      <c r="B446" s="51">
        <v>95526</v>
      </c>
      <c r="C446" s="49">
        <v>49.254460463299999</v>
      </c>
      <c r="D446" s="49">
        <v>13.1944837756</v>
      </c>
      <c r="E446" s="49">
        <v>17.915957023000001</v>
      </c>
      <c r="F446" s="49">
        <v>13.5414599107</v>
      </c>
      <c r="G446" s="49">
        <v>15.0208914609</v>
      </c>
      <c r="H446" s="49">
        <v>12.626191071099999</v>
      </c>
      <c r="I446" s="49">
        <v>16.225193985600001</v>
      </c>
      <c r="J446" s="49">
        <v>25.965650545500001</v>
      </c>
      <c r="K446" s="49">
        <v>28.582087385099999</v>
      </c>
      <c r="L446" s="49">
        <v>55.773122247499998</v>
      </c>
      <c r="M446" s="49">
        <v>17.713648259799999</v>
      </c>
      <c r="N446" s="49">
        <v>7.85504268646</v>
      </c>
      <c r="O446" s="49">
        <v>35.620693214900001</v>
      </c>
      <c r="P446" s="49">
        <v>19.151985993699999</v>
      </c>
      <c r="Q446" s="49">
        <v>19.963995450999999</v>
      </c>
      <c r="R446" s="49">
        <v>35.036116452800002</v>
      </c>
      <c r="S446" s="49">
        <v>11.5025</v>
      </c>
      <c r="T446" s="49">
        <v>13.828912155199999</v>
      </c>
      <c r="U446" s="49">
        <v>24.549473741700002</v>
      </c>
      <c r="V446" s="49">
        <v>16.138775189899999</v>
      </c>
      <c r="W446" s="49">
        <v>7.2960000000000003</v>
      </c>
      <c r="X446" s="49">
        <v>38.004648199199998</v>
      </c>
      <c r="Y446" s="49">
        <v>22.1584642294</v>
      </c>
      <c r="Z446" s="49">
        <v>17.7</v>
      </c>
      <c r="AA446" s="49">
        <v>29.063079021299998</v>
      </c>
      <c r="AB446" s="49">
        <v>6.0326700577699999</v>
      </c>
      <c r="AC446" s="49">
        <v>23.372402837100001</v>
      </c>
      <c r="AD446" s="49">
        <v>44.003914881999997</v>
      </c>
      <c r="AE446" s="49">
        <v>17.209530405100001</v>
      </c>
      <c r="AF446" s="49">
        <v>11.8752799949</v>
      </c>
      <c r="AG446" s="49">
        <v>26.5885026666</v>
      </c>
      <c r="AH446" s="49">
        <v>27.939725791499999</v>
      </c>
      <c r="AI446" s="49">
        <v>36.347980149500003</v>
      </c>
      <c r="AJ446" s="49">
        <v>4.6126491574399999</v>
      </c>
      <c r="AK446" s="49">
        <v>36.689355374500003</v>
      </c>
      <c r="AL446" s="49">
        <v>24.377078998799998</v>
      </c>
      <c r="AM446" s="49">
        <v>16.5877140423</v>
      </c>
      <c r="AN446" s="49">
        <v>86.894397420999994</v>
      </c>
      <c r="AO446" s="49">
        <v>18.902462356099999</v>
      </c>
      <c r="AP446" s="49">
        <v>22.721644552200001</v>
      </c>
      <c r="AQ446" s="49">
        <v>6.37</v>
      </c>
      <c r="AR446" s="49">
        <v>22.195768983800001</v>
      </c>
      <c r="AS446" s="49">
        <v>7.8059131600400002</v>
      </c>
      <c r="AT446" s="49">
        <v>20.4169375293</v>
      </c>
      <c r="AU446" s="49">
        <v>8.9093835849600005</v>
      </c>
      <c r="AV446" s="49">
        <v>39.327834445299999</v>
      </c>
      <c r="AW446" s="49">
        <v>21.906466857200002</v>
      </c>
      <c r="AX446" s="49">
        <v>13.928550141500001</v>
      </c>
      <c r="AY446" s="49">
        <v>15.0782895986</v>
      </c>
      <c r="AZ446" s="49">
        <v>12.4239713857</v>
      </c>
      <c r="BA446" s="49">
        <v>3.3761664737700001</v>
      </c>
      <c r="BB446" s="49">
        <v>9.2777449902899995</v>
      </c>
      <c r="BC446" s="49">
        <v>25.279698094699999</v>
      </c>
      <c r="BD446" s="49">
        <v>22.129225243400001</v>
      </c>
      <c r="BE446" s="49">
        <v>39.836053577500003</v>
      </c>
      <c r="BF446" s="49">
        <v>26.620625768099998</v>
      </c>
      <c r="BG446" s="49">
        <v>5.2</v>
      </c>
      <c r="BH446" s="49">
        <v>17.91</v>
      </c>
      <c r="BI446" s="49">
        <v>9.4366355325699995</v>
      </c>
      <c r="BJ446" s="49">
        <v>21.457131669799999</v>
      </c>
      <c r="BK446" s="49">
        <v>16.3016378867</v>
      </c>
      <c r="BL446" s="49">
        <v>28.368802419000001</v>
      </c>
      <c r="BM446" s="49">
        <v>15.4115423583</v>
      </c>
      <c r="BN446" s="49">
        <v>7.8520635915600003</v>
      </c>
      <c r="BO446" s="49">
        <v>11.4</v>
      </c>
      <c r="BP446" s="49">
        <v>14.9</v>
      </c>
      <c r="BQ446" s="49">
        <v>6.7940806631199999</v>
      </c>
      <c r="BR446" s="49">
        <v>34.4635331689</v>
      </c>
      <c r="BS446" s="49">
        <v>18.3</v>
      </c>
      <c r="BT446">
        <v>4.2568010483999998</v>
      </c>
    </row>
    <row r="447" spans="1:72" x14ac:dyDescent="0.3">
      <c r="A447" s="48">
        <v>44110</v>
      </c>
      <c r="B447" s="51">
        <v>95615</v>
      </c>
      <c r="C447" s="49">
        <v>47.985648535099998</v>
      </c>
      <c r="D447" s="49">
        <v>13.287825247500001</v>
      </c>
      <c r="E447" s="49">
        <v>18.050129388399998</v>
      </c>
      <c r="F447" s="49">
        <v>13.595870598399999</v>
      </c>
      <c r="G447" s="49">
        <v>15.1815018075</v>
      </c>
      <c r="H447" s="49">
        <v>12.4488831403</v>
      </c>
      <c r="I447" s="49">
        <v>16.240298429799999</v>
      </c>
      <c r="J447" s="49">
        <v>26.157278962900001</v>
      </c>
      <c r="K447" s="49">
        <v>28.527332428400001</v>
      </c>
      <c r="L447" s="49">
        <v>56.184876709500003</v>
      </c>
      <c r="M447" s="49">
        <v>17.846766858900001</v>
      </c>
      <c r="N447" s="49">
        <v>7.9256498117299996</v>
      </c>
      <c r="O447" s="49">
        <v>34.79796571</v>
      </c>
      <c r="P447" s="49">
        <v>18.5534864314</v>
      </c>
      <c r="Q447" s="49">
        <v>20.229171861200001</v>
      </c>
      <c r="R447" s="49">
        <v>35.522115546099997</v>
      </c>
      <c r="S447" s="49">
        <v>11.5875</v>
      </c>
      <c r="T447" s="49">
        <v>14.0115725249</v>
      </c>
      <c r="U447" s="49">
        <v>24.2833814932</v>
      </c>
      <c r="V447" s="49">
        <v>16.119774424399999</v>
      </c>
      <c r="W447" s="49">
        <v>7.1459999999999999</v>
      </c>
      <c r="X447" s="49">
        <v>38.510795063800003</v>
      </c>
      <c r="Y447" s="49">
        <v>22.4446777257</v>
      </c>
      <c r="Z447" s="49">
        <v>17.91</v>
      </c>
      <c r="AA447" s="49">
        <v>29.286283468200001</v>
      </c>
      <c r="AB447" s="49">
        <v>6.0442713463500004</v>
      </c>
      <c r="AC447" s="49">
        <v>22.9803126095</v>
      </c>
      <c r="AD447" s="49">
        <v>44.343601035699997</v>
      </c>
      <c r="AE447" s="49">
        <v>17.7455952619</v>
      </c>
      <c r="AF447" s="49">
        <v>12.208690002999999</v>
      </c>
      <c r="AG447" s="49">
        <v>26.341856074100001</v>
      </c>
      <c r="AH447" s="49">
        <v>28.179971841299999</v>
      </c>
      <c r="AI447" s="49">
        <v>36.420224582099998</v>
      </c>
      <c r="AJ447" s="49">
        <v>4.6377018844900002</v>
      </c>
      <c r="AK447" s="49">
        <v>36.990911720100002</v>
      </c>
      <c r="AL447" s="49">
        <v>24.437015617299998</v>
      </c>
      <c r="AM447" s="49">
        <v>16.2928213482</v>
      </c>
      <c r="AN447" s="49">
        <v>87.384606139400006</v>
      </c>
      <c r="AO447" s="49">
        <v>18.715309263399998</v>
      </c>
      <c r="AP447" s="49">
        <v>22.640842117799998</v>
      </c>
      <c r="AQ447" s="49">
        <v>6.62</v>
      </c>
      <c r="AR447" s="49">
        <v>22.285610189500002</v>
      </c>
      <c r="AS447" s="49">
        <v>7.5646536306699996</v>
      </c>
      <c r="AT447" s="49">
        <v>19.991584664099999</v>
      </c>
      <c r="AU447" s="49">
        <v>8.9292706018899999</v>
      </c>
      <c r="AV447" s="49">
        <v>40.004400778899999</v>
      </c>
      <c r="AW447" s="49">
        <v>22.209725779100001</v>
      </c>
      <c r="AX447" s="49">
        <v>13.731723643600001</v>
      </c>
      <c r="AY447" s="49">
        <v>15.095492438999999</v>
      </c>
      <c r="AZ447" s="49">
        <v>12.381277325999999</v>
      </c>
      <c r="BA447" s="49">
        <v>3.5586619588400001</v>
      </c>
      <c r="BB447" s="49">
        <v>9.0412019168899995</v>
      </c>
      <c r="BC447" s="49">
        <v>25.6572819278</v>
      </c>
      <c r="BD447" s="49">
        <v>21.8763198121</v>
      </c>
      <c r="BE447" s="49">
        <v>39.391013256999997</v>
      </c>
      <c r="BF447" s="49">
        <v>26.796468433699999</v>
      </c>
      <c r="BG447" s="49">
        <v>5.24</v>
      </c>
      <c r="BH447" s="49">
        <v>18.170000000000002</v>
      </c>
      <c r="BI447" s="49">
        <v>9.3681921198300007</v>
      </c>
      <c r="BJ447" s="49">
        <v>21.281971411299999</v>
      </c>
      <c r="BK447" s="49">
        <v>15.771569621199999</v>
      </c>
      <c r="BL447" s="49">
        <v>29.116535223300001</v>
      </c>
      <c r="BM447" s="49">
        <v>15.245925783700001</v>
      </c>
      <c r="BN447" s="49">
        <v>8.1004257003000006</v>
      </c>
      <c r="BO447" s="49">
        <v>11.75</v>
      </c>
      <c r="BP447" s="49">
        <v>15.81</v>
      </c>
      <c r="BQ447" s="49">
        <v>6.5769595766800002</v>
      </c>
      <c r="BR447" s="49">
        <v>34.3965765405</v>
      </c>
      <c r="BS447" s="49">
        <v>18.95</v>
      </c>
      <c r="BT447">
        <v>4.2475269720400002</v>
      </c>
    </row>
    <row r="448" spans="1:72" x14ac:dyDescent="0.3">
      <c r="A448" s="48">
        <v>44109</v>
      </c>
      <c r="B448" s="51">
        <v>96089</v>
      </c>
      <c r="C448" s="49">
        <v>48.779679225700001</v>
      </c>
      <c r="D448" s="49">
        <v>13.3544977274</v>
      </c>
      <c r="E448" s="49">
        <v>18.018559420100001</v>
      </c>
      <c r="F448" s="49">
        <v>13.684287965999999</v>
      </c>
      <c r="G448" s="49">
        <v>15.2350385897</v>
      </c>
      <c r="H448" s="49">
        <v>11.9542873334</v>
      </c>
      <c r="I448" s="49">
        <v>16.841455309899999</v>
      </c>
      <c r="J448" s="49">
        <v>26.331486614999999</v>
      </c>
      <c r="K448" s="49">
        <v>28.554709906799999</v>
      </c>
      <c r="L448" s="49">
        <v>56.126054643499998</v>
      </c>
      <c r="M448" s="49">
        <v>18.157376923600001</v>
      </c>
      <c r="N448" s="49">
        <v>7.9079980304199999</v>
      </c>
      <c r="O448" s="49">
        <v>34.1650983985</v>
      </c>
      <c r="P448" s="49">
        <v>18.638986368800001</v>
      </c>
      <c r="Q448" s="49">
        <v>20.484877685299999</v>
      </c>
      <c r="R448" s="49">
        <v>35.442588421700002</v>
      </c>
      <c r="S448" s="49">
        <v>11.775</v>
      </c>
      <c r="T448" s="49">
        <v>14.095291861</v>
      </c>
      <c r="U448" s="49">
        <v>24.204539345499999</v>
      </c>
      <c r="V448" s="49">
        <v>16.314532270699999</v>
      </c>
      <c r="W448" s="49">
        <v>7.306</v>
      </c>
      <c r="X448" s="49">
        <v>37.961014848799998</v>
      </c>
      <c r="Y448" s="49">
        <v>22.5831681272</v>
      </c>
      <c r="Z448" s="49">
        <v>18.02</v>
      </c>
      <c r="AA448" s="49">
        <v>28.9142760567</v>
      </c>
      <c r="AB448" s="49">
        <v>6.0906765006399999</v>
      </c>
      <c r="AC448" s="49">
        <v>23.209828840299998</v>
      </c>
      <c r="AD448" s="49">
        <v>44.479475497199999</v>
      </c>
      <c r="AE448" s="49">
        <v>17.893475222399999</v>
      </c>
      <c r="AF448" s="49">
        <v>12.3557826536</v>
      </c>
      <c r="AG448" s="49">
        <v>26.6378319851</v>
      </c>
      <c r="AH448" s="49">
        <v>28.0731958191</v>
      </c>
      <c r="AI448" s="49">
        <v>36.573744001400001</v>
      </c>
      <c r="AJ448" s="49">
        <v>4.6089649328700002</v>
      </c>
      <c r="AK448" s="49">
        <v>37.383848776400001</v>
      </c>
      <c r="AL448" s="49">
        <v>24.377078998799998</v>
      </c>
      <c r="AM448" s="49">
        <v>16.329682934899999</v>
      </c>
      <c r="AN448" s="49">
        <v>85.306121173400001</v>
      </c>
      <c r="AO448" s="49">
        <v>17.9071481816</v>
      </c>
      <c r="AP448" s="49">
        <v>22.681243335000001</v>
      </c>
      <c r="AQ448" s="49">
        <v>6.42</v>
      </c>
      <c r="AR448" s="49">
        <v>22.495239669499998</v>
      </c>
      <c r="AS448" s="49">
        <v>7.6736095471599999</v>
      </c>
      <c r="AT448" s="49">
        <v>19.5473272272</v>
      </c>
      <c r="AU448" s="49">
        <v>8.7502874495099991</v>
      </c>
      <c r="AV448" s="49">
        <v>39.425960441299999</v>
      </c>
      <c r="AW448" s="49">
        <v>21.986271836699999</v>
      </c>
      <c r="AX448" s="49">
        <v>13.983907594</v>
      </c>
      <c r="AY448" s="49">
        <v>15.052485338</v>
      </c>
      <c r="AZ448" s="49">
        <v>12.8509119832</v>
      </c>
      <c r="BA448" s="49">
        <v>3.5677867331000002</v>
      </c>
      <c r="BB448" s="49">
        <v>9.2602232811499992</v>
      </c>
      <c r="BC448" s="49">
        <v>25.058673411899999</v>
      </c>
      <c r="BD448" s="49">
        <v>22.576024838799999</v>
      </c>
      <c r="BE448" s="49">
        <v>38.6789487442</v>
      </c>
      <c r="BF448" s="49">
        <v>27.079770506100001</v>
      </c>
      <c r="BG448" s="49">
        <v>5.31</v>
      </c>
      <c r="BH448" s="49">
        <v>17.87</v>
      </c>
      <c r="BI448" s="49">
        <v>9.7104091835599995</v>
      </c>
      <c r="BJ448" s="49">
        <v>20.6338784547</v>
      </c>
      <c r="BK448" s="49">
        <v>15.241501355800001</v>
      </c>
      <c r="BL448" s="49">
        <v>29.521932526899999</v>
      </c>
      <c r="BM448" s="49">
        <v>15.1079119716</v>
      </c>
      <c r="BN448" s="49">
        <v>8.0717685339000003</v>
      </c>
      <c r="BO448" s="49">
        <v>11.92</v>
      </c>
      <c r="BP448" s="49">
        <v>14.46</v>
      </c>
      <c r="BQ448" s="49">
        <v>6.5498194408800003</v>
      </c>
      <c r="BR448" s="49">
        <v>33.822662582699998</v>
      </c>
      <c r="BS448" s="49">
        <v>17.66</v>
      </c>
      <c r="BT448">
        <v>4.2197047429600003</v>
      </c>
    </row>
    <row r="449" spans="1:72" x14ac:dyDescent="0.3">
      <c r="A449" s="48">
        <v>44106</v>
      </c>
      <c r="B449" s="51">
        <v>94015</v>
      </c>
      <c r="C449" s="49">
        <v>47.740072032900002</v>
      </c>
      <c r="D449" s="49">
        <v>12.6811056802</v>
      </c>
      <c r="E449" s="49">
        <v>17.8291396101</v>
      </c>
      <c r="F449" s="49">
        <v>13.0449623851</v>
      </c>
      <c r="G449" s="49">
        <v>15.0208914609</v>
      </c>
      <c r="H449" s="49">
        <v>11.6929914354</v>
      </c>
      <c r="I449" s="49">
        <v>16.089253987500001</v>
      </c>
      <c r="J449" s="49">
        <v>25.878546719500001</v>
      </c>
      <c r="K449" s="49">
        <v>27.076326076499999</v>
      </c>
      <c r="L449" s="49">
        <v>55.586852371799999</v>
      </c>
      <c r="M449" s="49">
        <v>17.820143139100001</v>
      </c>
      <c r="N449" s="49">
        <v>7.8726944677799997</v>
      </c>
      <c r="O449" s="49">
        <v>32.641348641</v>
      </c>
      <c r="P449" s="49">
        <v>17.6129871192</v>
      </c>
      <c r="Q449" s="49">
        <v>19.9166425206</v>
      </c>
      <c r="R449" s="49">
        <v>35.142152618600001</v>
      </c>
      <c r="S449" s="49">
        <v>11.775</v>
      </c>
      <c r="T449" s="49">
        <v>13.7908579115</v>
      </c>
      <c r="U449" s="49">
        <v>23.554091626999998</v>
      </c>
      <c r="V449" s="49">
        <v>16.217153347499998</v>
      </c>
      <c r="W449" s="49">
        <v>6.8540000000000001</v>
      </c>
      <c r="X449" s="49">
        <v>38.144274920500003</v>
      </c>
      <c r="Y449" s="49">
        <v>22.5277719666</v>
      </c>
      <c r="Z449" s="49">
        <v>18.04</v>
      </c>
      <c r="AA449" s="49">
        <v>28.179561419100001</v>
      </c>
      <c r="AB449" s="49">
        <v>5.8876539506199999</v>
      </c>
      <c r="AC449" s="49">
        <v>22.836864965299998</v>
      </c>
      <c r="AD449" s="49">
        <v>44.120378706099999</v>
      </c>
      <c r="AE449" s="49">
        <v>17.680897779199999</v>
      </c>
      <c r="AF449" s="49">
        <v>12.1890776496</v>
      </c>
      <c r="AG449" s="49">
        <v>26.6871613036</v>
      </c>
      <c r="AH449" s="49">
        <v>26.987639594099999</v>
      </c>
      <c r="AI449" s="49">
        <v>36.194460730300001</v>
      </c>
      <c r="AJ449" s="49">
        <v>4.5389646661</v>
      </c>
      <c r="AK449" s="49">
        <v>36.552284308399997</v>
      </c>
      <c r="AL449" s="49">
        <v>24.3171423802</v>
      </c>
      <c r="AM449" s="49">
        <v>15.463435646100001</v>
      </c>
      <c r="AN449" s="49">
        <v>85.629658927600005</v>
      </c>
      <c r="AO449" s="49">
        <v>17.685967253899999</v>
      </c>
      <c r="AP449" s="49">
        <v>22.6246816309</v>
      </c>
      <c r="AQ449" s="49">
        <v>6.49</v>
      </c>
      <c r="AR449" s="49">
        <v>21.9736615586</v>
      </c>
      <c r="AS449" s="49">
        <v>7.1988730538799999</v>
      </c>
      <c r="AT449" s="49">
        <v>19.150331219600002</v>
      </c>
      <c r="AU449" s="49">
        <v>8.7602309579799993</v>
      </c>
      <c r="AV449" s="49">
        <v>39.349012970399997</v>
      </c>
      <c r="AW449" s="49">
        <v>21.882525363399999</v>
      </c>
      <c r="AX449" s="49">
        <v>13.5841037701</v>
      </c>
      <c r="AY449" s="49">
        <v>15.052485338</v>
      </c>
      <c r="AZ449" s="49">
        <v>12.756985051699999</v>
      </c>
      <c r="BA449" s="49">
        <v>3.5860362816000002</v>
      </c>
      <c r="BB449" s="49">
        <v>8.7783762797700007</v>
      </c>
      <c r="BC449" s="49">
        <v>24.239040213199999</v>
      </c>
      <c r="BD449" s="49">
        <v>22.1376554245</v>
      </c>
      <c r="BE449" s="49">
        <v>38.817405732799998</v>
      </c>
      <c r="BF449" s="49">
        <v>26.483859250399998</v>
      </c>
      <c r="BG449" s="49">
        <v>5.4</v>
      </c>
      <c r="BH449" s="49">
        <v>17.309999999999999</v>
      </c>
      <c r="BI449" s="49">
        <v>9.6248549176299996</v>
      </c>
      <c r="BJ449" s="49">
        <v>20.5287822996</v>
      </c>
      <c r="BK449" s="49">
        <v>14.197674617700001</v>
      </c>
      <c r="BL449" s="49">
        <v>28.936358643999998</v>
      </c>
      <c r="BM449" s="49">
        <v>15.1539165756</v>
      </c>
      <c r="BN449" s="49">
        <v>8.0144542011199995</v>
      </c>
      <c r="BO449" s="49">
        <v>11.82</v>
      </c>
      <c r="BP449" s="49">
        <v>14.88</v>
      </c>
      <c r="BQ449" s="49">
        <v>6.5588661528100003</v>
      </c>
      <c r="BR449" s="49">
        <v>34.033097700500001</v>
      </c>
      <c r="BS449" s="49">
        <v>17.39</v>
      </c>
      <c r="BT449">
        <v>4.1733343611700002</v>
      </c>
    </row>
    <row r="450" spans="1:72" x14ac:dyDescent="0.3">
      <c r="A450" s="48">
        <v>44105</v>
      </c>
      <c r="B450" s="51">
        <v>95478</v>
      </c>
      <c r="C450" s="49">
        <v>48.182109736900003</v>
      </c>
      <c r="D450" s="49">
        <v>13.2344872635</v>
      </c>
      <c r="E450" s="49">
        <v>17.7738921656</v>
      </c>
      <c r="F450" s="49">
        <v>13.568665254600001</v>
      </c>
      <c r="G450" s="49">
        <v>14.8993057506</v>
      </c>
      <c r="H450" s="49">
        <v>11.851635373500001</v>
      </c>
      <c r="I450" s="49">
        <v>16.472906870799999</v>
      </c>
      <c r="J450" s="49">
        <v>25.9482297803</v>
      </c>
      <c r="K450" s="49">
        <v>27.6147498172</v>
      </c>
      <c r="L450" s="49">
        <v>55.998606833799997</v>
      </c>
      <c r="M450" s="49">
        <v>18.201749790000001</v>
      </c>
      <c r="N450" s="49">
        <v>7.85504268646</v>
      </c>
      <c r="O450" s="49">
        <v>32.568325489599999</v>
      </c>
      <c r="P450" s="49">
        <v>17.7412370254</v>
      </c>
      <c r="Q450" s="49">
        <v>20.314407135900002</v>
      </c>
      <c r="R450" s="49">
        <v>35.990441945000001</v>
      </c>
      <c r="S450" s="49">
        <v>11.75</v>
      </c>
      <c r="T450" s="49">
        <v>13.724453388700001</v>
      </c>
      <c r="U450" s="49">
        <v>23.741341727799998</v>
      </c>
      <c r="V450" s="49">
        <v>16.704047963299999</v>
      </c>
      <c r="W450" s="49">
        <v>7.1059999999999999</v>
      </c>
      <c r="X450" s="49">
        <v>38.397348352800002</v>
      </c>
      <c r="Y450" s="49">
        <v>22.721658528599999</v>
      </c>
      <c r="Z450" s="49">
        <v>18.510000000000002</v>
      </c>
      <c r="AA450" s="49">
        <v>28.179561419100001</v>
      </c>
      <c r="AB450" s="49">
        <v>5.9572616820500004</v>
      </c>
      <c r="AC450" s="49">
        <v>23.2576447217</v>
      </c>
      <c r="AD450" s="49">
        <v>45.7023456505</v>
      </c>
      <c r="AE450" s="49">
        <v>18.041355183</v>
      </c>
      <c r="AF450" s="49">
        <v>12.380519615500001</v>
      </c>
      <c r="AG450" s="49">
        <v>27.140991033700001</v>
      </c>
      <c r="AH450" s="49">
        <v>27.601601721400002</v>
      </c>
      <c r="AI450" s="49">
        <v>36.889813394000001</v>
      </c>
      <c r="AJ450" s="49">
        <v>4.5684384626399996</v>
      </c>
      <c r="AK450" s="49">
        <v>37.511781771499997</v>
      </c>
      <c r="AL450" s="49">
        <v>23.889023676299999</v>
      </c>
      <c r="AM450" s="49">
        <v>15.2422661255</v>
      </c>
      <c r="AN450" s="49">
        <v>87.4826478831</v>
      </c>
      <c r="AO450" s="49">
        <v>18.136836068000001</v>
      </c>
      <c r="AP450" s="49">
        <v>22.721644552200001</v>
      </c>
      <c r="AQ450" s="49">
        <v>6.47</v>
      </c>
      <c r="AR450" s="49">
        <v>22.934463341699999</v>
      </c>
      <c r="AS450" s="49">
        <v>7.28448127398</v>
      </c>
      <c r="AT450" s="49">
        <v>19.424447510499999</v>
      </c>
      <c r="AU450" s="49">
        <v>8.8000049918399998</v>
      </c>
      <c r="AV450" s="49">
        <v>39.5317632139</v>
      </c>
      <c r="AW450" s="49">
        <v>22.1698232894</v>
      </c>
      <c r="AX450" s="49">
        <v>13.793231924200001</v>
      </c>
      <c r="AY450" s="49">
        <v>15.172905220700001</v>
      </c>
      <c r="AZ450" s="49">
        <v>12.978994162399999</v>
      </c>
      <c r="BA450" s="49">
        <v>3.6225353786199999</v>
      </c>
      <c r="BB450" s="49">
        <v>8.8221805526200008</v>
      </c>
      <c r="BC450" s="49">
        <v>24.5061117049</v>
      </c>
      <c r="BD450" s="49">
        <v>22.213527053899998</v>
      </c>
      <c r="BE450" s="49">
        <v>39.440462181500003</v>
      </c>
      <c r="BF450" s="49">
        <v>27.353303541599999</v>
      </c>
      <c r="BG450" s="49">
        <v>5.52</v>
      </c>
      <c r="BH450" s="49">
        <v>17.87</v>
      </c>
      <c r="BI450" s="49">
        <v>9.8815177154300002</v>
      </c>
      <c r="BJ450" s="49">
        <v>21.281971411299999</v>
      </c>
      <c r="BK450" s="49">
        <v>14.5809547481</v>
      </c>
      <c r="BL450" s="49">
        <v>29.548959013800001</v>
      </c>
      <c r="BM450" s="49">
        <v>15.393140516700001</v>
      </c>
      <c r="BN450" s="49">
        <v>7.9571398683299996</v>
      </c>
      <c r="BO450" s="49">
        <v>12.1</v>
      </c>
      <c r="BP450" s="49">
        <v>15.71</v>
      </c>
      <c r="BQ450" s="49">
        <v>6.7578938153800001</v>
      </c>
      <c r="BR450" s="49">
        <v>35.372230268899997</v>
      </c>
      <c r="BS450" s="49">
        <v>17.899999999999999</v>
      </c>
      <c r="BT450">
        <v>4.1455121321000004</v>
      </c>
    </row>
    <row r="451" spans="1:72" x14ac:dyDescent="0.3">
      <c r="A451" s="48">
        <v>44104</v>
      </c>
      <c r="B451" s="51">
        <v>94603</v>
      </c>
      <c r="C451" s="49">
        <v>48.386756822099997</v>
      </c>
      <c r="D451" s="49">
        <v>13.0744733117</v>
      </c>
      <c r="E451" s="49">
        <v>17.7462684433</v>
      </c>
      <c r="F451" s="49">
        <v>13.4462412071</v>
      </c>
      <c r="G451" s="49">
        <v>14.830539724099999</v>
      </c>
      <c r="H451" s="49">
        <v>11.7023234318</v>
      </c>
      <c r="I451" s="49">
        <v>16.617909535399999</v>
      </c>
      <c r="J451" s="49">
        <v>25.800153276100001</v>
      </c>
      <c r="K451" s="49">
        <v>27.6695047738</v>
      </c>
      <c r="L451" s="49">
        <v>55.557441338799997</v>
      </c>
      <c r="M451" s="49">
        <v>18.3437429624</v>
      </c>
      <c r="N451" s="49">
        <v>7.7667837798699999</v>
      </c>
      <c r="O451" s="49">
        <v>31.9841402791</v>
      </c>
      <c r="P451" s="49">
        <v>17.783986994100001</v>
      </c>
      <c r="Q451" s="49">
        <v>20.0587013118</v>
      </c>
      <c r="R451" s="49">
        <v>35.036116452800002</v>
      </c>
      <c r="S451" s="49">
        <v>12.025</v>
      </c>
      <c r="T451" s="49">
        <v>13.701642662799999</v>
      </c>
      <c r="U451" s="49">
        <v>23.081038740699999</v>
      </c>
      <c r="V451" s="49">
        <v>16.229028826</v>
      </c>
      <c r="W451" s="49">
        <v>6.9779999999999998</v>
      </c>
      <c r="X451" s="49">
        <v>38.493341723699999</v>
      </c>
      <c r="Y451" s="49">
        <v>22.407746952</v>
      </c>
      <c r="Z451" s="49">
        <v>18.38</v>
      </c>
      <c r="AA451" s="49">
        <v>27.7331525253</v>
      </c>
      <c r="AB451" s="49">
        <v>5.8586507291899999</v>
      </c>
      <c r="AC451" s="49">
        <v>22.760359555000001</v>
      </c>
      <c r="AD451" s="49">
        <v>45.420891408899998</v>
      </c>
      <c r="AE451" s="49">
        <v>17.810292744600002</v>
      </c>
      <c r="AF451" s="49">
        <v>12.2452133902</v>
      </c>
      <c r="AG451" s="49">
        <v>26.7364906221</v>
      </c>
      <c r="AH451" s="49">
        <v>27.752867752699999</v>
      </c>
      <c r="AI451" s="49">
        <v>36.438285690299999</v>
      </c>
      <c r="AJ451" s="49">
        <v>4.5691753075500001</v>
      </c>
      <c r="AK451" s="49">
        <v>37.575748269000002</v>
      </c>
      <c r="AL451" s="49">
        <v>23.940397920799999</v>
      </c>
      <c r="AM451" s="49">
        <v>15.2054045387</v>
      </c>
      <c r="AN451" s="49">
        <v>88.217960960599996</v>
      </c>
      <c r="AO451" s="49">
        <v>17.685967253899999</v>
      </c>
      <c r="AP451" s="49">
        <v>22.592360657099999</v>
      </c>
      <c r="AQ451" s="49">
        <v>6.24</v>
      </c>
      <c r="AR451" s="49">
        <v>22.260654298999999</v>
      </c>
      <c r="AS451" s="49">
        <v>7.3156115358299996</v>
      </c>
      <c r="AT451" s="49">
        <v>18.365791490500001</v>
      </c>
      <c r="AU451" s="49">
        <v>8.3326600939700004</v>
      </c>
      <c r="AV451" s="49">
        <v>38.117853434700002</v>
      </c>
      <c r="AW451" s="49">
        <v>21.994252334599999</v>
      </c>
      <c r="AX451" s="49">
        <v>13.805533580300001</v>
      </c>
      <c r="AY451" s="49">
        <v>14.975072556300001</v>
      </c>
      <c r="AZ451" s="49">
        <v>13.0216882222</v>
      </c>
      <c r="BA451" s="49">
        <v>3.5860362816000002</v>
      </c>
      <c r="BB451" s="49">
        <v>8.78713713434</v>
      </c>
      <c r="BC451" s="49">
        <v>24.386390001700001</v>
      </c>
      <c r="BD451" s="49">
        <v>21.488531483999999</v>
      </c>
      <c r="BE451" s="49">
        <v>37.778978318299998</v>
      </c>
      <c r="BF451" s="49">
        <v>26.776930359800001</v>
      </c>
      <c r="BG451" s="49">
        <v>5.18</v>
      </c>
      <c r="BH451" s="49">
        <v>17.350000000000001</v>
      </c>
      <c r="BI451" s="49">
        <v>10.0440708207</v>
      </c>
      <c r="BJ451" s="49">
        <v>20.3536220411</v>
      </c>
      <c r="BK451" s="49">
        <v>14.62172923</v>
      </c>
      <c r="BL451" s="49">
        <v>30.6210096609</v>
      </c>
      <c r="BM451" s="49">
        <v>14.8042815848</v>
      </c>
      <c r="BN451" s="49">
        <v>7.7565397035899997</v>
      </c>
      <c r="BO451" s="49">
        <v>11.84</v>
      </c>
      <c r="BP451" s="49">
        <v>16.13</v>
      </c>
      <c r="BQ451" s="49">
        <v>6.3326983544399997</v>
      </c>
      <c r="BR451" s="49">
        <v>33.707879791099998</v>
      </c>
      <c r="BS451" s="49">
        <v>17.079999999999998</v>
      </c>
      <c r="BT451">
        <v>4.1269639793800001</v>
      </c>
    </row>
    <row r="452" spans="1:72" x14ac:dyDescent="0.3">
      <c r="A452" s="48">
        <v>44103</v>
      </c>
      <c r="B452" s="51">
        <v>93580</v>
      </c>
      <c r="C452" s="49">
        <v>47.764629683099997</v>
      </c>
      <c r="D452" s="49">
        <v>12.874455872</v>
      </c>
      <c r="E452" s="49">
        <v>17.667396139099999</v>
      </c>
      <c r="F452" s="49">
        <v>13.3374198317</v>
      </c>
      <c r="G452" s="49">
        <v>14.7082890102</v>
      </c>
      <c r="H452" s="49">
        <v>11.525015501</v>
      </c>
      <c r="I452" s="49">
        <v>16.207068652499999</v>
      </c>
      <c r="J452" s="49">
        <v>25.922098632499999</v>
      </c>
      <c r="K452" s="49">
        <v>27.5326173821</v>
      </c>
      <c r="L452" s="49">
        <v>55.675085470799999</v>
      </c>
      <c r="M452" s="49">
        <v>18.068631190800001</v>
      </c>
      <c r="N452" s="49">
        <v>7.7844355611899996</v>
      </c>
      <c r="O452" s="49">
        <v>31.614156312399999</v>
      </c>
      <c r="P452" s="49">
        <v>17.279537362999999</v>
      </c>
      <c r="Q452" s="49">
        <v>20.465936513100001</v>
      </c>
      <c r="R452" s="49">
        <v>34.285026944899997</v>
      </c>
      <c r="S452" s="49">
        <v>12.0975</v>
      </c>
      <c r="T452" s="49">
        <v>13.602796184100001</v>
      </c>
      <c r="U452" s="49">
        <v>21.612603739699999</v>
      </c>
      <c r="V452" s="49">
        <v>15.642380191399999</v>
      </c>
      <c r="W452" s="49">
        <v>6.8680000000000003</v>
      </c>
      <c r="X452" s="49">
        <v>38.571881754400003</v>
      </c>
      <c r="Y452" s="49">
        <v>22.573935433700001</v>
      </c>
      <c r="Z452" s="49">
        <v>18.21</v>
      </c>
      <c r="AA452" s="49">
        <v>27.203041964000001</v>
      </c>
      <c r="AB452" s="49">
        <v>5.8760526620400002</v>
      </c>
      <c r="AC452" s="49">
        <v>23.0185653146</v>
      </c>
      <c r="AD452" s="49">
        <v>45.5470605517</v>
      </c>
      <c r="AE452" s="49">
        <v>18.2169626361</v>
      </c>
      <c r="AF452" s="49">
        <v>12.254878120600001</v>
      </c>
      <c r="AG452" s="49">
        <v>26.874612713800001</v>
      </c>
      <c r="AH452" s="49">
        <v>27.877439778599999</v>
      </c>
      <c r="AI452" s="49">
        <v>36.248644054700002</v>
      </c>
      <c r="AJ452" s="49">
        <v>4.5669647728099996</v>
      </c>
      <c r="AK452" s="49">
        <v>37.329020349899999</v>
      </c>
      <c r="AL452" s="49">
        <v>23.195471376099999</v>
      </c>
      <c r="AM452" s="49">
        <v>14.117987729299999</v>
      </c>
      <c r="AN452" s="49">
        <v>87.423822836799999</v>
      </c>
      <c r="AO452" s="49">
        <v>17.047945347199999</v>
      </c>
      <c r="AP452" s="49">
        <v>22.6246816309</v>
      </c>
      <c r="AQ452" s="49">
        <v>6.1</v>
      </c>
      <c r="AR452" s="49">
        <v>21.831412983</v>
      </c>
      <c r="AS452" s="49">
        <v>7.0510043100699997</v>
      </c>
      <c r="AT452" s="49">
        <v>18.157841200899998</v>
      </c>
      <c r="AU452" s="49">
        <v>8.3127730770399992</v>
      </c>
      <c r="AV452" s="49">
        <v>37.9351031912</v>
      </c>
      <c r="AW452" s="49">
        <v>22.002232832600001</v>
      </c>
      <c r="AX452" s="49">
        <v>13.605631668299999</v>
      </c>
      <c r="AY452" s="49">
        <v>15.086891018799999</v>
      </c>
      <c r="AZ452" s="49">
        <v>12.808217923400001</v>
      </c>
      <c r="BA452" s="49">
        <v>3.6225353786199999</v>
      </c>
      <c r="BB452" s="49">
        <v>8.6294417520700009</v>
      </c>
      <c r="BC452" s="49">
        <v>24.5153210667</v>
      </c>
      <c r="BD452" s="49">
        <v>21.2440562337</v>
      </c>
      <c r="BE452" s="49">
        <v>37.304268643100002</v>
      </c>
      <c r="BF452" s="49">
        <v>26.640163842100002</v>
      </c>
      <c r="BG452" s="49">
        <v>5.21</v>
      </c>
      <c r="BH452" s="49">
        <v>16.97</v>
      </c>
      <c r="BI452" s="49">
        <v>9.5991886378500002</v>
      </c>
      <c r="BJ452" s="49">
        <v>19.617948955199999</v>
      </c>
      <c r="BK452" s="49">
        <v>14.874531018200001</v>
      </c>
      <c r="BL452" s="49">
        <v>29.1255440523</v>
      </c>
      <c r="BM452" s="49">
        <v>14.4914502772</v>
      </c>
      <c r="BN452" s="49">
        <v>7.5750443164299996</v>
      </c>
      <c r="BO452" s="49">
        <v>11.79</v>
      </c>
      <c r="BP452" s="49">
        <v>15.62</v>
      </c>
      <c r="BQ452" s="49">
        <v>6.1517641157399998</v>
      </c>
      <c r="BR452" s="49">
        <v>33.133965833200001</v>
      </c>
      <c r="BS452" s="49">
        <v>16.47</v>
      </c>
      <c r="BT452">
        <v>4.1455121321000004</v>
      </c>
    </row>
    <row r="453" spans="1:72" x14ac:dyDescent="0.3">
      <c r="A453" s="48">
        <v>44102</v>
      </c>
      <c r="B453" s="51">
        <v>94666</v>
      </c>
      <c r="C453" s="49">
        <v>48.116622669599998</v>
      </c>
      <c r="D453" s="49">
        <v>13.087807807700001</v>
      </c>
      <c r="E453" s="49">
        <v>18.0617576601</v>
      </c>
      <c r="F453" s="49">
        <v>13.725095981799999</v>
      </c>
      <c r="G453" s="49">
        <v>15.0674004821</v>
      </c>
      <c r="H453" s="49">
        <v>11.6463314536</v>
      </c>
      <c r="I453" s="49">
        <v>16.617909535399999</v>
      </c>
      <c r="J453" s="49">
        <v>26.5753773279</v>
      </c>
      <c r="K453" s="49">
        <v>27.852021296099998</v>
      </c>
      <c r="L453" s="49">
        <v>55.537833983500001</v>
      </c>
      <c r="M453" s="49">
        <v>18.299370096000001</v>
      </c>
      <c r="N453" s="49">
        <v>7.9168239210799998</v>
      </c>
      <c r="O453" s="49">
        <v>30.616173244300001</v>
      </c>
      <c r="P453" s="49">
        <v>17.5616871567</v>
      </c>
      <c r="Q453" s="49">
        <v>20.645877648599999</v>
      </c>
      <c r="R453" s="49">
        <v>34.178990779099998</v>
      </c>
      <c r="S453" s="49">
        <v>12.2775</v>
      </c>
      <c r="T453" s="49">
        <v>13.8537141685</v>
      </c>
      <c r="U453" s="49">
        <v>21.799853840499999</v>
      </c>
      <c r="V453" s="49">
        <v>15.749259497300001</v>
      </c>
      <c r="W453" s="49">
        <v>6.96</v>
      </c>
      <c r="X453" s="49">
        <v>38.605928667599997</v>
      </c>
      <c r="Y453" s="49">
        <v>22.389281565099999</v>
      </c>
      <c r="Z453" s="49">
        <v>18.72</v>
      </c>
      <c r="AA453" s="49">
        <v>27.286743631499998</v>
      </c>
      <c r="AB453" s="49">
        <v>5.9166571720499999</v>
      </c>
      <c r="AC453" s="49">
        <v>22.769922731299999</v>
      </c>
      <c r="AD453" s="49">
        <v>45.323838222100001</v>
      </c>
      <c r="AE453" s="49">
        <v>18.595905034899999</v>
      </c>
      <c r="AF453" s="49">
        <v>12.651132066100001</v>
      </c>
      <c r="AG453" s="49">
        <v>26.963405487100001</v>
      </c>
      <c r="AH453" s="49">
        <v>28.064297817300002</v>
      </c>
      <c r="AI453" s="49">
        <v>36.718232866599998</v>
      </c>
      <c r="AJ453" s="49">
        <v>4.5713858422899998</v>
      </c>
      <c r="AK453" s="49">
        <v>37.566610197899998</v>
      </c>
      <c r="AL453" s="49">
        <v>23.777712813299999</v>
      </c>
      <c r="AM453" s="49">
        <v>14.505034390300001</v>
      </c>
      <c r="AN453" s="49">
        <v>89.443482756600005</v>
      </c>
      <c r="AO453" s="49">
        <v>16.8607922546</v>
      </c>
      <c r="AP453" s="49">
        <v>22.576200170300002</v>
      </c>
      <c r="AQ453" s="49">
        <v>6.36</v>
      </c>
      <c r="AR453" s="49">
        <v>21.828917393899999</v>
      </c>
      <c r="AS453" s="49">
        <v>7.1443950956300002</v>
      </c>
      <c r="AT453" s="49">
        <v>18.356339204600001</v>
      </c>
      <c r="AU453" s="49">
        <v>8.4519821955500003</v>
      </c>
      <c r="AV453" s="49">
        <v>38.271748376700003</v>
      </c>
      <c r="AW453" s="49">
        <v>22.161842791400002</v>
      </c>
      <c r="AX453" s="49">
        <v>13.731723643600001</v>
      </c>
      <c r="AY453" s="49">
        <v>15.172905220700001</v>
      </c>
      <c r="AZ453" s="49">
        <v>12.8679896071</v>
      </c>
      <c r="BA453" s="49">
        <v>3.7137831211500001</v>
      </c>
      <c r="BB453" s="49">
        <v>8.8835065346099995</v>
      </c>
      <c r="BC453" s="49">
        <v>24.183784042500001</v>
      </c>
      <c r="BD453" s="49">
        <v>21.050162069700001</v>
      </c>
      <c r="BE453" s="49">
        <v>37.502064341100002</v>
      </c>
      <c r="BF453" s="49">
        <v>26.454552139499999</v>
      </c>
      <c r="BG453" s="49">
        <v>5.33</v>
      </c>
      <c r="BH453" s="49">
        <v>17.29</v>
      </c>
      <c r="BI453" s="49">
        <v>9.7104091835599995</v>
      </c>
      <c r="BJ453" s="49">
        <v>19.7755931879</v>
      </c>
      <c r="BK453" s="49">
        <v>14.6706586084</v>
      </c>
      <c r="BL453" s="49">
        <v>29.080499907499998</v>
      </c>
      <c r="BM453" s="49">
        <v>14.4454456732</v>
      </c>
      <c r="BN453" s="49">
        <v>7.7565397035899997</v>
      </c>
      <c r="BO453" s="49">
        <v>12.21</v>
      </c>
      <c r="BP453" s="49">
        <v>16.25</v>
      </c>
      <c r="BQ453" s="49">
        <v>6.3869786260500003</v>
      </c>
      <c r="BR453" s="49">
        <v>33.459183742699999</v>
      </c>
      <c r="BS453" s="49">
        <v>17.47</v>
      </c>
      <c r="BT453">
        <v>4.4051862701299997</v>
      </c>
    </row>
    <row r="454" spans="1:72" x14ac:dyDescent="0.3">
      <c r="A454" s="48">
        <v>44099</v>
      </c>
      <c r="B454" s="51">
        <v>96999</v>
      </c>
      <c r="C454" s="49">
        <v>48.501359189799999</v>
      </c>
      <c r="D454" s="49">
        <v>13.421170207299999</v>
      </c>
      <c r="E454" s="49">
        <v>18.069644890500001</v>
      </c>
      <c r="F454" s="49">
        <v>14.0651627802</v>
      </c>
      <c r="G454" s="49">
        <v>15.1132444998</v>
      </c>
      <c r="H454" s="49">
        <v>11.982283322500001</v>
      </c>
      <c r="I454" s="49">
        <v>17.324797525099999</v>
      </c>
      <c r="J454" s="49">
        <v>26.392459293200002</v>
      </c>
      <c r="K454" s="49">
        <v>29.230021039099999</v>
      </c>
      <c r="L454" s="49">
        <v>57.841698235199999</v>
      </c>
      <c r="M454" s="49">
        <v>19.169078277099999</v>
      </c>
      <c r="N454" s="49">
        <v>7.9609533743699998</v>
      </c>
      <c r="O454" s="49">
        <v>31.261468809899998</v>
      </c>
      <c r="P454" s="49">
        <v>17.536037175499999</v>
      </c>
      <c r="Q454" s="49">
        <v>21.403524534799999</v>
      </c>
      <c r="R454" s="49">
        <v>35.186334354300001</v>
      </c>
      <c r="S454" s="49">
        <v>12.6075</v>
      </c>
      <c r="T454" s="49">
        <v>13.982974948400001</v>
      </c>
      <c r="U454" s="49">
        <v>22.716393807599999</v>
      </c>
      <c r="V454" s="49">
        <v>16.221903538900001</v>
      </c>
      <c r="W454" s="49">
        <v>7.1</v>
      </c>
      <c r="X454" s="49">
        <v>39.558092827599999</v>
      </c>
      <c r="Y454" s="49">
        <v>23.109431652600001</v>
      </c>
      <c r="Z454" s="49">
        <v>19.59</v>
      </c>
      <c r="AA454" s="49">
        <v>28.4957677188</v>
      </c>
      <c r="AB454" s="49">
        <v>6.0680292813200003</v>
      </c>
      <c r="AC454" s="49">
        <v>23.477597776300001</v>
      </c>
      <c r="AD454" s="49">
        <v>46.886394529100002</v>
      </c>
      <c r="AE454" s="49">
        <v>19.575609773299998</v>
      </c>
      <c r="AF454" s="49">
        <v>13.260010080000001</v>
      </c>
      <c r="AG454" s="49">
        <v>27.930260129499999</v>
      </c>
      <c r="AH454" s="49">
        <v>29.140956040500001</v>
      </c>
      <c r="AI454" s="49">
        <v>37.612257719900001</v>
      </c>
      <c r="AJ454" s="49">
        <v>4.7069653063399999</v>
      </c>
      <c r="AK454" s="49">
        <v>38.6357645139</v>
      </c>
      <c r="AL454" s="49">
        <v>23.289657490900002</v>
      </c>
      <c r="AM454" s="49">
        <v>14.661696134</v>
      </c>
      <c r="AN454" s="49">
        <v>93.5416276423</v>
      </c>
      <c r="AO454" s="49">
        <v>17.6774602952</v>
      </c>
      <c r="AP454" s="49">
        <v>22.8670889341</v>
      </c>
      <c r="AQ454" s="49">
        <v>6.12</v>
      </c>
      <c r="AR454" s="49">
        <v>22.6175235328</v>
      </c>
      <c r="AS454" s="49">
        <v>7.1833079229500001</v>
      </c>
      <c r="AT454" s="49">
        <v>19.017999217100002</v>
      </c>
      <c r="AU454" s="49">
        <v>8.6707393817899998</v>
      </c>
      <c r="AV454" s="49">
        <v>39.762605626899997</v>
      </c>
      <c r="AW454" s="49">
        <v>22.600770178400001</v>
      </c>
      <c r="AX454" s="49">
        <v>14.0054354922</v>
      </c>
      <c r="AY454" s="49">
        <v>15.5169620285</v>
      </c>
      <c r="AZ454" s="49">
        <v>13.4400900077</v>
      </c>
      <c r="BA454" s="49">
        <v>3.7867813151799998</v>
      </c>
      <c r="BB454" s="49">
        <v>8.9973976440300003</v>
      </c>
      <c r="BC454" s="49">
        <v>25.159976391499999</v>
      </c>
      <c r="BD454" s="49">
        <v>21.303067501000001</v>
      </c>
      <c r="BE454" s="49">
        <v>38.253687993500002</v>
      </c>
      <c r="BF454" s="49">
        <v>27.949214797300002</v>
      </c>
      <c r="BG454" s="49">
        <v>5.58</v>
      </c>
      <c r="BH454" s="49">
        <v>17.72</v>
      </c>
      <c r="BI454" s="49">
        <v>10.223734779200001</v>
      </c>
      <c r="BJ454" s="49">
        <v>20.6689105064</v>
      </c>
      <c r="BK454" s="49">
        <v>13.9938022079</v>
      </c>
      <c r="BL454" s="49">
        <v>29.9543563173</v>
      </c>
      <c r="BM454" s="49">
        <v>15.181519338099999</v>
      </c>
      <c r="BN454" s="49">
        <v>7.78519686998</v>
      </c>
      <c r="BO454" s="49">
        <v>12.8</v>
      </c>
      <c r="BP454" s="49">
        <v>16.75</v>
      </c>
      <c r="BQ454" s="49">
        <v>6.5588661528100003</v>
      </c>
      <c r="BR454" s="49">
        <v>34.989620963599997</v>
      </c>
      <c r="BS454" s="49">
        <v>17.84</v>
      </c>
      <c r="BT454">
        <v>4.1269639793800001</v>
      </c>
    </row>
    <row r="455" spans="1:72" x14ac:dyDescent="0.3">
      <c r="A455" s="48">
        <v>44098</v>
      </c>
      <c r="B455" s="51">
        <v>97012</v>
      </c>
      <c r="C455" s="49">
        <v>48.018392068799997</v>
      </c>
      <c r="D455" s="49">
        <v>13.601185903099999</v>
      </c>
      <c r="E455" s="49">
        <v>18.164291655500001</v>
      </c>
      <c r="F455" s="49">
        <v>14.214792171399999</v>
      </c>
      <c r="G455" s="49">
        <v>15.1285258391</v>
      </c>
      <c r="H455" s="49">
        <v>11.8236393844</v>
      </c>
      <c r="I455" s="49">
        <v>17.5735334132</v>
      </c>
      <c r="J455" s="49">
        <v>26.496983884500001</v>
      </c>
      <c r="K455" s="49">
        <v>29.211769386899999</v>
      </c>
      <c r="L455" s="49">
        <v>56.851526790900003</v>
      </c>
      <c r="M455" s="49">
        <v>19.2223257168</v>
      </c>
      <c r="N455" s="49">
        <v>7.9697792650299997</v>
      </c>
      <c r="O455" s="49">
        <v>31.378243168099999</v>
      </c>
      <c r="P455" s="49">
        <v>17.681387069199999</v>
      </c>
      <c r="Q455" s="49">
        <v>21.261465743599999</v>
      </c>
      <c r="R455" s="49">
        <v>35.548624587500001</v>
      </c>
      <c r="S455" s="49">
        <v>12.574999999999999</v>
      </c>
      <c r="T455" s="49">
        <v>14.013389249499999</v>
      </c>
      <c r="U455" s="49">
        <v>23.031452655199999</v>
      </c>
      <c r="V455" s="49">
        <v>16.5045399256</v>
      </c>
      <c r="W455" s="49">
        <v>7.3</v>
      </c>
      <c r="X455" s="49">
        <v>39.809117924299997</v>
      </c>
      <c r="Y455" s="49">
        <v>23.3310162949</v>
      </c>
      <c r="Z455" s="49">
        <v>19.82</v>
      </c>
      <c r="AA455" s="49">
        <v>28.616670127599999</v>
      </c>
      <c r="AB455" s="49">
        <v>6.2062007260499996</v>
      </c>
      <c r="AC455" s="49">
        <v>23.362839660900001</v>
      </c>
      <c r="AD455" s="49">
        <v>46.7796360237</v>
      </c>
      <c r="AE455" s="49">
        <v>19.695762241200001</v>
      </c>
      <c r="AF455" s="49">
        <v>13.327663192699999</v>
      </c>
      <c r="AG455" s="49">
        <v>27.604686627500001</v>
      </c>
      <c r="AH455" s="49">
        <v>29.292222071800001</v>
      </c>
      <c r="AI455" s="49">
        <v>37.675471598500003</v>
      </c>
      <c r="AJ455" s="49">
        <v>4.8255973373899996</v>
      </c>
      <c r="AK455" s="49">
        <v>38.599212229599999</v>
      </c>
      <c r="AL455" s="49">
        <v>23.495154468799999</v>
      </c>
      <c r="AM455" s="49">
        <v>14.5787575638</v>
      </c>
      <c r="AN455" s="49">
        <v>93.286719108699998</v>
      </c>
      <c r="AO455" s="49">
        <v>17.8816273053</v>
      </c>
      <c r="AP455" s="49">
        <v>23.028693802900001</v>
      </c>
      <c r="AQ455" s="49">
        <v>6.18</v>
      </c>
      <c r="AR455" s="49">
        <v>22.285610189500002</v>
      </c>
      <c r="AS455" s="49">
        <v>7.22222075027</v>
      </c>
      <c r="AT455" s="49">
        <v>19.604040942499999</v>
      </c>
      <c r="AU455" s="49">
        <v>8.7701744664400003</v>
      </c>
      <c r="AV455" s="49">
        <v>39.656802854299997</v>
      </c>
      <c r="AW455" s="49">
        <v>22.848165614700001</v>
      </c>
      <c r="AX455" s="49">
        <v>13.8947205872</v>
      </c>
      <c r="AY455" s="49">
        <v>15.4481506669</v>
      </c>
      <c r="AZ455" s="49">
        <v>13.380318323999999</v>
      </c>
      <c r="BA455" s="49">
        <v>3.8050308636899999</v>
      </c>
      <c r="BB455" s="49">
        <v>9.1112887534499993</v>
      </c>
      <c r="BC455" s="49">
        <v>25.648072566</v>
      </c>
      <c r="BD455" s="49">
        <v>21.564403113400001</v>
      </c>
      <c r="BE455" s="49">
        <v>36.414188002099998</v>
      </c>
      <c r="BF455" s="49">
        <v>28.339976276400002</v>
      </c>
      <c r="BG455" s="49">
        <v>5.5</v>
      </c>
      <c r="BH455" s="49">
        <v>17.04</v>
      </c>
      <c r="BI455" s="49">
        <v>10.3862878844</v>
      </c>
      <c r="BJ455" s="49">
        <v>20.511266273699999</v>
      </c>
      <c r="BK455" s="49">
        <v>14.352617649100001</v>
      </c>
      <c r="BL455" s="49">
        <v>29.539950184799999</v>
      </c>
      <c r="BM455" s="49">
        <v>15.2735285462</v>
      </c>
      <c r="BN455" s="49">
        <v>7.8425112027599999</v>
      </c>
      <c r="BO455" s="49">
        <v>12.74</v>
      </c>
      <c r="BP455" s="49">
        <v>17.12</v>
      </c>
      <c r="BQ455" s="49">
        <v>6.44125889766</v>
      </c>
      <c r="BR455" s="49">
        <v>35.314838873100001</v>
      </c>
      <c r="BS455" s="49">
        <v>17.940000000000001</v>
      </c>
      <c r="BT455">
        <v>4.0898676739499997</v>
      </c>
    </row>
    <row r="456" spans="1:72" x14ac:dyDescent="0.3">
      <c r="A456" s="48">
        <v>44097</v>
      </c>
      <c r="B456" s="51">
        <v>95734</v>
      </c>
      <c r="C456" s="49">
        <v>48.378570938700001</v>
      </c>
      <c r="D456" s="49">
        <v>13.487842687200001</v>
      </c>
      <c r="E456" s="49">
        <v>17.730493982500001</v>
      </c>
      <c r="F456" s="49">
        <v>14.1127721319</v>
      </c>
      <c r="G456" s="49">
        <v>14.845821063300001</v>
      </c>
      <c r="H456" s="49">
        <v>11.609003468199999</v>
      </c>
      <c r="I456" s="49">
        <v>16.6556686869</v>
      </c>
      <c r="J456" s="49">
        <v>26.287934701899999</v>
      </c>
      <c r="K456" s="49">
        <v>29.0018753863</v>
      </c>
      <c r="L456" s="49">
        <v>57.812287202199997</v>
      </c>
      <c r="M456" s="49">
        <v>19.186827423699999</v>
      </c>
      <c r="N456" s="49">
        <v>7.7667837798699999</v>
      </c>
      <c r="O456" s="49">
        <v>30.409989114599998</v>
      </c>
      <c r="P456" s="49">
        <v>17.6557370879</v>
      </c>
      <c r="Q456" s="49">
        <v>20.948936403099999</v>
      </c>
      <c r="R456" s="49">
        <v>35.380733991600003</v>
      </c>
      <c r="S456" s="49">
        <v>12.9025</v>
      </c>
      <c r="T456" s="49">
        <v>13.792885566200001</v>
      </c>
      <c r="U456" s="49">
        <v>22.470430090499999</v>
      </c>
      <c r="V456" s="49">
        <v>16.378659854199999</v>
      </c>
      <c r="W456" s="49">
        <v>6.97</v>
      </c>
      <c r="X456" s="49">
        <v>39.731213583900001</v>
      </c>
      <c r="Y456" s="49">
        <v>22.8139854629</v>
      </c>
      <c r="Z456" s="49">
        <v>19.8</v>
      </c>
      <c r="AA456" s="49">
        <v>27.6494508577</v>
      </c>
      <c r="AB456" s="49">
        <v>5.9931864154200003</v>
      </c>
      <c r="AC456" s="49">
        <v>23.200265664</v>
      </c>
      <c r="AD456" s="49">
        <v>46.362307320500001</v>
      </c>
      <c r="AE456" s="49">
        <v>19.852884699299999</v>
      </c>
      <c r="AF456" s="49">
        <v>13.182692236999999</v>
      </c>
      <c r="AG456" s="49">
        <v>26.7463564858</v>
      </c>
      <c r="AH456" s="49">
        <v>29.247732062600001</v>
      </c>
      <c r="AI456" s="49">
        <v>37.386493868099997</v>
      </c>
      <c r="AJ456" s="49">
        <v>4.6760178199800002</v>
      </c>
      <c r="AK456" s="49">
        <v>37.959547254199997</v>
      </c>
      <c r="AL456" s="49">
        <v>22.870101161099999</v>
      </c>
      <c r="AM456" s="49">
        <v>14.846004067799999</v>
      </c>
      <c r="AN456" s="49">
        <v>89.6101537208</v>
      </c>
      <c r="AO456" s="49">
        <v>18.068780398000001</v>
      </c>
      <c r="AP456" s="49">
        <v>22.794366743099999</v>
      </c>
      <c r="AQ456" s="49">
        <v>6.04</v>
      </c>
      <c r="AR456" s="49">
        <v>21.581854078300001</v>
      </c>
      <c r="AS456" s="49">
        <v>7.2300033157300003</v>
      </c>
      <c r="AT456" s="49">
        <v>19.6702069438</v>
      </c>
      <c r="AU456" s="49">
        <v>8.7204569241099996</v>
      </c>
      <c r="AV456" s="49">
        <v>38.935420313900003</v>
      </c>
      <c r="AW456" s="49">
        <v>22.696536153699999</v>
      </c>
      <c r="AX456" s="49">
        <v>13.740949885699999</v>
      </c>
      <c r="AY456" s="49">
        <v>15.370737885200001</v>
      </c>
      <c r="AZ456" s="49">
        <v>13.3461630762</v>
      </c>
      <c r="BA456" s="49">
        <v>3.7685317666699998</v>
      </c>
      <c r="BB456" s="49">
        <v>9.2076581537299997</v>
      </c>
      <c r="BC456" s="49">
        <v>25.684910013100001</v>
      </c>
      <c r="BD456" s="49">
        <v>21.581263475499998</v>
      </c>
      <c r="BE456" s="49">
        <v>35.454878866800001</v>
      </c>
      <c r="BF456" s="49">
        <v>27.6952198358</v>
      </c>
      <c r="BG456" s="49">
        <v>5.51</v>
      </c>
      <c r="BH456" s="49">
        <v>16.93</v>
      </c>
      <c r="BI456" s="49">
        <v>10.5488409897</v>
      </c>
      <c r="BJ456" s="49">
        <v>20.038333575700001</v>
      </c>
      <c r="BK456" s="49">
        <v>13.830704280100001</v>
      </c>
      <c r="BL456" s="49">
        <v>28.143581694800002</v>
      </c>
      <c r="BM456" s="49">
        <v>15.0711082883</v>
      </c>
      <c r="BN456" s="49">
        <v>7.6514634268100004</v>
      </c>
      <c r="BO456" s="49">
        <v>12.65</v>
      </c>
      <c r="BP456" s="49">
        <v>16.36</v>
      </c>
      <c r="BQ456" s="49">
        <v>6.3688852021800004</v>
      </c>
      <c r="BR456" s="49">
        <v>34.807881543599997</v>
      </c>
      <c r="BS456" s="49">
        <v>17.86</v>
      </c>
      <c r="BT456">
        <v>4.0898676739499997</v>
      </c>
    </row>
    <row r="457" spans="1:72" x14ac:dyDescent="0.3">
      <c r="A457" s="48">
        <v>44096</v>
      </c>
      <c r="B457" s="51">
        <v>97293</v>
      </c>
      <c r="C457" s="49">
        <v>47.322591979099997</v>
      </c>
      <c r="D457" s="49">
        <v>13.8678758227</v>
      </c>
      <c r="E457" s="49">
        <v>18.219502268500001</v>
      </c>
      <c r="F457" s="49">
        <v>14.4664416022</v>
      </c>
      <c r="G457" s="49">
        <v>15.204932535199999</v>
      </c>
      <c r="H457" s="49">
        <v>11.9449553371</v>
      </c>
      <c r="I457" s="49">
        <v>17.0937404881</v>
      </c>
      <c r="J457" s="49">
        <v>26.8453991887</v>
      </c>
      <c r="K457" s="49">
        <v>29.613305735800001</v>
      </c>
      <c r="L457" s="49">
        <v>50.724228248999999</v>
      </c>
      <c r="M457" s="49">
        <v>19.967789872000001</v>
      </c>
      <c r="N457" s="49">
        <v>7.9256498117299996</v>
      </c>
      <c r="O457" s="49">
        <v>31.4414959454</v>
      </c>
      <c r="P457" s="49">
        <v>17.715587044100001</v>
      </c>
      <c r="Q457" s="49">
        <v>21.394053948700002</v>
      </c>
      <c r="R457" s="49">
        <v>37.003666992900001</v>
      </c>
      <c r="S457" s="49">
        <v>12.8025</v>
      </c>
      <c r="T457" s="49">
        <v>14.1654607552</v>
      </c>
      <c r="U457" s="49">
        <v>22.746020122299999</v>
      </c>
      <c r="V457" s="49">
        <v>17.093563655899999</v>
      </c>
      <c r="W457" s="49">
        <v>7.3</v>
      </c>
      <c r="X457" s="49">
        <v>40.415040571500001</v>
      </c>
      <c r="Y457" s="49">
        <v>23.3310162949</v>
      </c>
      <c r="Z457" s="49">
        <v>20.38</v>
      </c>
      <c r="AA457" s="49">
        <v>28.756172906900002</v>
      </c>
      <c r="AB457" s="49">
        <v>6.1198435730899998</v>
      </c>
      <c r="AC457" s="49">
        <v>23.267207897999999</v>
      </c>
      <c r="AD457" s="49">
        <v>46.876689210400002</v>
      </c>
      <c r="AE457" s="49">
        <v>20.7494069599</v>
      </c>
      <c r="AF457" s="49">
        <v>13.153698045800001</v>
      </c>
      <c r="AG457" s="49">
        <v>28.019052902799999</v>
      </c>
      <c r="AH457" s="49">
        <v>30.084144236</v>
      </c>
      <c r="AI457" s="49">
        <v>38.136029856299999</v>
      </c>
      <c r="AJ457" s="49">
        <v>4.7629655197499998</v>
      </c>
      <c r="AK457" s="49">
        <v>39.065253854600002</v>
      </c>
      <c r="AL457" s="49">
        <v>23.5379663392</v>
      </c>
      <c r="AM457" s="49">
        <v>15.463435646100001</v>
      </c>
      <c r="AN457" s="49">
        <v>92.404343415599996</v>
      </c>
      <c r="AO457" s="49">
        <v>19.259754623799999</v>
      </c>
      <c r="AP457" s="49">
        <v>22.891329664400001</v>
      </c>
      <c r="AQ457" s="49">
        <v>6.18</v>
      </c>
      <c r="AR457" s="49">
        <v>22.3330263814</v>
      </c>
      <c r="AS457" s="49">
        <v>7.2533510121300004</v>
      </c>
      <c r="AT457" s="49">
        <v>20.190082667900001</v>
      </c>
      <c r="AU457" s="49">
        <v>9.0485927034699998</v>
      </c>
      <c r="AV457" s="49">
        <v>39.349012970399997</v>
      </c>
      <c r="AW457" s="49">
        <v>23.143444038599998</v>
      </c>
      <c r="AX457" s="49">
        <v>13.728648229499999</v>
      </c>
      <c r="AY457" s="49">
        <v>15.688990432300001</v>
      </c>
      <c r="AZ457" s="49">
        <v>13.909724664900001</v>
      </c>
      <c r="BA457" s="49">
        <v>3.8780290577100001</v>
      </c>
      <c r="BB457" s="49">
        <v>9.4266795179899994</v>
      </c>
      <c r="BC457" s="49">
        <v>26.661102362200001</v>
      </c>
      <c r="BD457" s="49">
        <v>21.893180174200001</v>
      </c>
      <c r="BE457" s="49">
        <v>35.840580477899998</v>
      </c>
      <c r="BF457" s="49">
        <v>28.125057462899999</v>
      </c>
      <c r="BG457" s="49">
        <v>5.67</v>
      </c>
      <c r="BH457" s="49">
        <v>17.579999999999998</v>
      </c>
      <c r="BI457" s="49">
        <v>10.8311700673</v>
      </c>
      <c r="BJ457" s="49">
        <v>20.607604415899999</v>
      </c>
      <c r="BK457" s="49">
        <v>13.9448728295</v>
      </c>
      <c r="BL457" s="49">
        <v>28.792217380499999</v>
      </c>
      <c r="BM457" s="49">
        <v>15.3655377543</v>
      </c>
      <c r="BN457" s="49">
        <v>7.9284827019400002</v>
      </c>
      <c r="BO457" s="49">
        <v>12.68</v>
      </c>
      <c r="BP457" s="49">
        <v>16.2</v>
      </c>
      <c r="BQ457" s="49">
        <v>6.6040997124900001</v>
      </c>
      <c r="BR457" s="49">
        <v>35.773970039399998</v>
      </c>
      <c r="BS457" s="49">
        <v>18.18</v>
      </c>
      <c r="BT457">
        <v>4.0713195212300004</v>
      </c>
    </row>
    <row r="458" spans="1:72" x14ac:dyDescent="0.3">
      <c r="A458" s="48">
        <v>44095</v>
      </c>
      <c r="B458" s="51">
        <v>96990</v>
      </c>
      <c r="C458" s="49">
        <v>47.1445402397</v>
      </c>
      <c r="D458" s="49">
        <v>13.9345483027</v>
      </c>
      <c r="E458" s="49">
        <v>18.0617576601</v>
      </c>
      <c r="F458" s="49">
        <v>14.4732429382</v>
      </c>
      <c r="G458" s="49">
        <v>15.1132444998</v>
      </c>
      <c r="H458" s="49">
        <v>11.8796313626</v>
      </c>
      <c r="I458" s="49">
        <v>16.7182503728</v>
      </c>
      <c r="J458" s="49">
        <v>26.897661484299999</v>
      </c>
      <c r="K458" s="49">
        <v>29.841451388700001</v>
      </c>
      <c r="L458" s="49">
        <v>49.812486225999997</v>
      </c>
      <c r="M458" s="49">
        <v>20.402643962599999</v>
      </c>
      <c r="N458" s="49">
        <v>7.9256498117299996</v>
      </c>
      <c r="O458" s="49">
        <v>30.847892957900001</v>
      </c>
      <c r="P458" s="49">
        <v>17.6044371254</v>
      </c>
      <c r="Q458" s="49">
        <v>21.640289186699999</v>
      </c>
      <c r="R458" s="49">
        <v>36.5539084093</v>
      </c>
      <c r="S458" s="49">
        <v>12.9025</v>
      </c>
      <c r="T458" s="49">
        <v>14.0209928248</v>
      </c>
      <c r="U458" s="49">
        <v>22.4999575939</v>
      </c>
      <c r="V458" s="49">
        <v>17.4237019563</v>
      </c>
      <c r="W458" s="49">
        <v>7.4219999999999997</v>
      </c>
      <c r="X458" s="49">
        <v>40.423696609300002</v>
      </c>
      <c r="Y458" s="49">
        <v>23.2109912803</v>
      </c>
      <c r="Z458" s="49">
        <v>20.52</v>
      </c>
      <c r="AA458" s="49">
        <v>28.2353625308</v>
      </c>
      <c r="AB458" s="49">
        <v>6.0104578460100004</v>
      </c>
      <c r="AC458" s="49">
        <v>23.697550830800001</v>
      </c>
      <c r="AD458" s="49">
        <v>45.770282881200004</v>
      </c>
      <c r="AE458" s="49">
        <v>20.712436969799999</v>
      </c>
      <c r="AF458" s="49">
        <v>12.902415056000001</v>
      </c>
      <c r="AG458" s="49">
        <v>27.683613537100001</v>
      </c>
      <c r="AH458" s="49">
        <v>30.030756224899999</v>
      </c>
      <c r="AI458" s="49">
        <v>38.172152072599999</v>
      </c>
      <c r="AJ458" s="49">
        <v>4.75780760536</v>
      </c>
      <c r="AK458" s="49">
        <v>39.001287357000002</v>
      </c>
      <c r="AL458" s="49">
        <v>23.375281231700001</v>
      </c>
      <c r="AM458" s="49">
        <v>14.956588828099999</v>
      </c>
      <c r="AN458" s="49">
        <v>96.051496280400002</v>
      </c>
      <c r="AO458" s="49">
        <v>18.825899727199999</v>
      </c>
      <c r="AP458" s="49">
        <v>22.891329664400001</v>
      </c>
      <c r="AQ458" s="49">
        <v>6.36</v>
      </c>
      <c r="AR458" s="49">
        <v>22.135874846699998</v>
      </c>
      <c r="AS458" s="49">
        <v>7.2377858811999998</v>
      </c>
      <c r="AT458" s="49">
        <v>20.265700955</v>
      </c>
      <c r="AU458" s="49">
        <v>9.0784232288699993</v>
      </c>
      <c r="AV458" s="49">
        <v>39.416342007499999</v>
      </c>
      <c r="AW458" s="49">
        <v>22.744419141400002</v>
      </c>
      <c r="AX458" s="49">
        <v>13.6486874648</v>
      </c>
      <c r="AY458" s="49">
        <v>15.7061932727</v>
      </c>
      <c r="AZ458" s="49">
        <v>14.1146561516</v>
      </c>
      <c r="BA458" s="49">
        <v>3.7867813151799998</v>
      </c>
      <c r="BB458" s="49">
        <v>9.5493314819799995</v>
      </c>
      <c r="BC458" s="49">
        <v>26.918964492099999</v>
      </c>
      <c r="BD458" s="49">
        <v>22.044923433000001</v>
      </c>
      <c r="BE458" s="49">
        <v>35.603225640300003</v>
      </c>
      <c r="BF458" s="49">
        <v>28.379052424400001</v>
      </c>
      <c r="BG458" s="49">
        <v>5.56</v>
      </c>
      <c r="BH458" s="49">
        <v>17.45</v>
      </c>
      <c r="BI458" s="49">
        <v>11.027944879</v>
      </c>
      <c r="BJ458" s="49">
        <v>19.977027485200001</v>
      </c>
      <c r="BK458" s="49">
        <v>13.724690626999999</v>
      </c>
      <c r="BL458" s="49">
        <v>28.999420446799999</v>
      </c>
      <c r="BM458" s="49">
        <v>14.8134825056</v>
      </c>
      <c r="BN458" s="49">
        <v>7.8616159803599999</v>
      </c>
      <c r="BO458" s="49">
        <v>12.4</v>
      </c>
      <c r="BP458" s="49">
        <v>16.52</v>
      </c>
      <c r="BQ458" s="49">
        <v>6.4683990334599999</v>
      </c>
      <c r="BR458" s="49">
        <v>35.802665737200002</v>
      </c>
      <c r="BS458" s="49">
        <v>18.399999999999999</v>
      </c>
      <c r="BT458">
        <v>4.1269639793800001</v>
      </c>
    </row>
    <row r="459" spans="1:72" x14ac:dyDescent="0.3">
      <c r="A459" s="48">
        <v>44092</v>
      </c>
      <c r="B459" s="51">
        <v>98289</v>
      </c>
      <c r="C459" s="49">
        <v>48.448872519699997</v>
      </c>
      <c r="D459" s="49">
        <v>14.434591901999999</v>
      </c>
      <c r="E459" s="49">
        <v>18.219502268500001</v>
      </c>
      <c r="F459" s="49">
        <v>14.922131112000001</v>
      </c>
      <c r="G459" s="49">
        <v>15.3424645883</v>
      </c>
      <c r="H459" s="49">
        <v>11.935623340699999</v>
      </c>
      <c r="I459" s="49">
        <v>16.727190613600001</v>
      </c>
      <c r="J459" s="49">
        <v>27.2983390841</v>
      </c>
      <c r="K459" s="49">
        <v>29.558550779200001</v>
      </c>
      <c r="L459" s="49">
        <v>51.665381304999997</v>
      </c>
      <c r="M459" s="49">
        <v>20.6511320143</v>
      </c>
      <c r="N459" s="49">
        <v>7.9344757023900003</v>
      </c>
      <c r="O459" s="49">
        <v>30.161843603499999</v>
      </c>
      <c r="P459" s="49">
        <v>17.920786894100001</v>
      </c>
      <c r="Q459" s="49">
        <v>21.5739950842</v>
      </c>
      <c r="R459" s="49">
        <v>37.250593274099998</v>
      </c>
      <c r="S459" s="49">
        <v>12.72</v>
      </c>
      <c r="T459" s="49">
        <v>14.2719108092</v>
      </c>
      <c r="U459" s="49">
        <v>22.7302721205</v>
      </c>
      <c r="V459" s="49">
        <v>17.5875835587</v>
      </c>
      <c r="W459" s="49">
        <v>7.6219999999999999</v>
      </c>
      <c r="X459" s="49">
        <v>40.761282084199998</v>
      </c>
      <c r="Y459" s="49">
        <v>23.635695177999999</v>
      </c>
      <c r="Z459" s="49">
        <v>20.94</v>
      </c>
      <c r="AA459" s="49">
        <v>28.1051599368</v>
      </c>
      <c r="AB459" s="49">
        <v>6.1198435730899998</v>
      </c>
      <c r="AC459" s="49">
        <v>24.089641058400002</v>
      </c>
      <c r="AD459" s="49">
        <v>46.071147760199999</v>
      </c>
      <c r="AE459" s="49">
        <v>21.211531836500001</v>
      </c>
      <c r="AF459" s="49">
        <v>13.3759868446</v>
      </c>
      <c r="AG459" s="49">
        <v>27.920394265799999</v>
      </c>
      <c r="AH459" s="49">
        <v>29.808306178799999</v>
      </c>
      <c r="AI459" s="49">
        <v>38.027663207400003</v>
      </c>
      <c r="AJ459" s="49">
        <v>4.7158074453000003</v>
      </c>
      <c r="AK459" s="49">
        <v>39.293705631500004</v>
      </c>
      <c r="AL459" s="49">
        <v>23.409530728</v>
      </c>
      <c r="AM459" s="49">
        <v>15.1132505718</v>
      </c>
      <c r="AN459" s="49">
        <v>92.345518369399997</v>
      </c>
      <c r="AO459" s="49">
        <v>18.553677047099999</v>
      </c>
      <c r="AP459" s="49">
        <v>22.794366743099999</v>
      </c>
      <c r="AQ459" s="49">
        <v>6.68</v>
      </c>
      <c r="AR459" s="49">
        <v>21.751554133500001</v>
      </c>
      <c r="AS459" s="49">
        <v>7.34674179769</v>
      </c>
      <c r="AT459" s="49">
        <v>20.861194966300001</v>
      </c>
      <c r="AU459" s="49">
        <v>9.3468979574300004</v>
      </c>
      <c r="AV459" s="49">
        <v>38.319840546099996</v>
      </c>
      <c r="AW459" s="49">
        <v>23.143444038599998</v>
      </c>
      <c r="AX459" s="49">
        <v>14.0423404606</v>
      </c>
      <c r="AY459" s="49">
        <v>15.551367709200001</v>
      </c>
      <c r="AZ459" s="49">
        <v>14.029268032099999</v>
      </c>
      <c r="BA459" s="49">
        <v>3.8871538319700001</v>
      </c>
      <c r="BB459" s="49">
        <v>9.6018966094099998</v>
      </c>
      <c r="BC459" s="49">
        <v>27.001848748099999</v>
      </c>
      <c r="BD459" s="49">
        <v>22.339979769599999</v>
      </c>
      <c r="BE459" s="49">
        <v>34.614247150300002</v>
      </c>
      <c r="BF459" s="49">
        <v>28.672123533699999</v>
      </c>
      <c r="BG459" s="49">
        <v>5.53</v>
      </c>
      <c r="BH459" s="49">
        <v>17.43</v>
      </c>
      <c r="BI459" s="49">
        <v>11.241830543800001</v>
      </c>
      <c r="BJ459" s="49">
        <v>20.160945756699999</v>
      </c>
      <c r="BK459" s="49">
        <v>14.222139306800001</v>
      </c>
      <c r="BL459" s="49">
        <v>28.801226209500001</v>
      </c>
      <c r="BM459" s="49">
        <v>14.9698981594</v>
      </c>
      <c r="BN459" s="49">
        <v>8.0908733114999993</v>
      </c>
      <c r="BO459" s="49">
        <v>12.99</v>
      </c>
      <c r="BP459" s="49">
        <v>17.28</v>
      </c>
      <c r="BQ459" s="49">
        <v>6.7398003915100002</v>
      </c>
      <c r="BR459" s="49">
        <v>36.166144577200001</v>
      </c>
      <c r="BS459" s="49">
        <v>20.100000000000001</v>
      </c>
      <c r="BT459">
        <v>4.3588158883399997</v>
      </c>
    </row>
    <row r="460" spans="1:72" x14ac:dyDescent="0.3">
      <c r="A460" s="48">
        <v>44091</v>
      </c>
      <c r="B460" s="51">
        <v>100097</v>
      </c>
      <c r="C460" s="49">
        <v>48.778884301399998</v>
      </c>
      <c r="D460" s="49">
        <v>14.7679543016</v>
      </c>
      <c r="E460" s="49">
        <v>18.684848863199999</v>
      </c>
      <c r="F460" s="49">
        <v>15.262197910399999</v>
      </c>
      <c r="G460" s="49">
        <v>15.7168573995</v>
      </c>
      <c r="H460" s="49">
        <v>12.2809072059</v>
      </c>
      <c r="I460" s="49">
        <v>16.891095028999999</v>
      </c>
      <c r="J460" s="49">
        <v>28.0038800751</v>
      </c>
      <c r="K460" s="49">
        <v>30.3890009554</v>
      </c>
      <c r="L460" s="49">
        <v>51.910473246700001</v>
      </c>
      <c r="M460" s="49">
        <v>20.668881160800002</v>
      </c>
      <c r="N460" s="49">
        <v>8.1639488595300005</v>
      </c>
      <c r="O460" s="49">
        <v>30.5656882589</v>
      </c>
      <c r="P460" s="49">
        <v>18.3311865939</v>
      </c>
      <c r="Q460" s="49">
        <v>22.094877318399998</v>
      </c>
      <c r="R460" s="49">
        <v>39.199547136200003</v>
      </c>
      <c r="S460" s="49">
        <v>12.4625</v>
      </c>
      <c r="T460" s="49">
        <v>14.5304323689</v>
      </c>
      <c r="U460" s="49">
        <v>22.440902587099998</v>
      </c>
      <c r="V460" s="49">
        <v>17.958098485800001</v>
      </c>
      <c r="W460" s="49">
        <v>7.8319999999999999</v>
      </c>
      <c r="X460" s="49">
        <v>41.116179634799998</v>
      </c>
      <c r="Y460" s="49">
        <v>24.097329849499999</v>
      </c>
      <c r="Z460" s="49">
        <v>21.36</v>
      </c>
      <c r="AA460" s="49">
        <v>29.1095799478</v>
      </c>
      <c r="AB460" s="49">
        <v>6.28680073548</v>
      </c>
      <c r="AC460" s="49">
        <v>24.300030936700001</v>
      </c>
      <c r="AD460" s="49">
        <v>46.090558397599999</v>
      </c>
      <c r="AE460" s="49">
        <v>21.3778967921</v>
      </c>
      <c r="AF460" s="49">
        <v>13.7142524078</v>
      </c>
      <c r="AG460" s="49">
        <v>27.989455311699999</v>
      </c>
      <c r="AH460" s="49">
        <v>30.635820350300001</v>
      </c>
      <c r="AI460" s="49">
        <v>38.695924208900003</v>
      </c>
      <c r="AJ460" s="49">
        <v>4.8447553051299996</v>
      </c>
      <c r="AK460" s="49">
        <v>40.874591927799997</v>
      </c>
      <c r="AL460" s="49">
        <v>24.026021661600002</v>
      </c>
      <c r="AM460" s="49">
        <v>15.4173586626</v>
      </c>
      <c r="AN460" s="49">
        <v>95.404420772199998</v>
      </c>
      <c r="AO460" s="49">
        <v>19.242740706300001</v>
      </c>
      <c r="AP460" s="49">
        <v>23.125656724199999</v>
      </c>
      <c r="AQ460" s="49">
        <v>6.97</v>
      </c>
      <c r="AR460" s="49">
        <v>21.7365805992</v>
      </c>
      <c r="AS460" s="49">
        <v>7.4868279760399998</v>
      </c>
      <c r="AT460" s="49">
        <v>21.655186981300002</v>
      </c>
      <c r="AU460" s="49">
        <v>9.7346947875800005</v>
      </c>
      <c r="AV460" s="49">
        <v>39.685658155900001</v>
      </c>
      <c r="AW460" s="49">
        <v>23.949474331000001</v>
      </c>
      <c r="AX460" s="49">
        <v>14.051566702700001</v>
      </c>
      <c r="AY460" s="49">
        <v>15.9556344583</v>
      </c>
      <c r="AZ460" s="49">
        <v>14.1231949636</v>
      </c>
      <c r="BA460" s="49">
        <v>4.1608970595699999</v>
      </c>
      <c r="BB460" s="49">
        <v>10.0224176288</v>
      </c>
      <c r="BC460" s="49">
        <v>27.1860359838</v>
      </c>
      <c r="BD460" s="49">
        <v>21.783587820600001</v>
      </c>
      <c r="BE460" s="49">
        <v>35.682343919499999</v>
      </c>
      <c r="BF460" s="49">
        <v>29.1312682718</v>
      </c>
      <c r="BG460" s="49">
        <v>5.77</v>
      </c>
      <c r="BH460" s="49">
        <v>18.079999999999998</v>
      </c>
      <c r="BI460" s="49">
        <v>11.258941396999999</v>
      </c>
      <c r="BJ460" s="49">
        <v>20.6951845452</v>
      </c>
      <c r="BK460" s="49">
        <v>14.197674617700001</v>
      </c>
      <c r="BL460" s="49">
        <v>29.404817750300001</v>
      </c>
      <c r="BM460" s="49">
        <v>15.6599672202</v>
      </c>
      <c r="BN460" s="49">
        <v>8.3201306426400006</v>
      </c>
      <c r="BO460" s="49">
        <v>13.15</v>
      </c>
      <c r="BP460" s="49">
        <v>17.8</v>
      </c>
      <c r="BQ460" s="49">
        <v>6.9297813421400001</v>
      </c>
      <c r="BR460" s="49">
        <v>37.639190402399997</v>
      </c>
      <c r="BS460" s="49">
        <v>21.11</v>
      </c>
      <c r="BT460">
        <v>4.4979270337099999</v>
      </c>
    </row>
    <row r="461" spans="1:72" x14ac:dyDescent="0.3">
      <c r="A461" s="48">
        <v>44090</v>
      </c>
      <c r="B461" s="51">
        <v>99675</v>
      </c>
      <c r="C461" s="49">
        <v>47.906710306900003</v>
      </c>
      <c r="D461" s="49">
        <v>14.487929886</v>
      </c>
      <c r="E461" s="49">
        <v>18.6611871719</v>
      </c>
      <c r="F461" s="49">
        <v>14.928932447999999</v>
      </c>
      <c r="G461" s="49">
        <v>15.678654051400001</v>
      </c>
      <c r="H461" s="49">
        <v>11.720987424500001</v>
      </c>
      <c r="I461" s="49">
        <v>16.992417758599998</v>
      </c>
      <c r="J461" s="49">
        <v>27.951617779500001</v>
      </c>
      <c r="K461" s="49">
        <v>30.462007564299999</v>
      </c>
      <c r="L461" s="49">
        <v>51.645773949700001</v>
      </c>
      <c r="M461" s="49">
        <v>20.713254027200001</v>
      </c>
      <c r="N461" s="49">
        <v>8.1727747501800003</v>
      </c>
      <c r="O461" s="49">
        <v>30.624075437999998</v>
      </c>
      <c r="P461" s="49">
        <v>18.117436750300001</v>
      </c>
      <c r="Q461" s="49">
        <v>21.9149361829</v>
      </c>
      <c r="R461" s="49">
        <v>39.4729298046</v>
      </c>
      <c r="S461" s="49">
        <v>11.89</v>
      </c>
      <c r="T461" s="49">
        <v>14.4772073419</v>
      </c>
      <c r="U461" s="49">
        <v>22.501926094200002</v>
      </c>
      <c r="V461" s="49">
        <v>17.865469753999999</v>
      </c>
      <c r="W461" s="49">
        <v>7.7539999999999996</v>
      </c>
      <c r="X461" s="49">
        <v>41.003651143100001</v>
      </c>
      <c r="Y461" s="49">
        <v>24.208122170599999</v>
      </c>
      <c r="Z461" s="49">
        <v>21.35</v>
      </c>
      <c r="AA461" s="49">
        <v>28.700371795100001</v>
      </c>
      <c r="AB461" s="49">
        <v>6.2234721566499998</v>
      </c>
      <c r="AC461" s="49">
        <v>23.974882943000001</v>
      </c>
      <c r="AD461" s="49">
        <v>45.498533958300001</v>
      </c>
      <c r="AE461" s="49">
        <v>21.211531836500001</v>
      </c>
      <c r="AF461" s="49">
        <v>13.6465992952</v>
      </c>
      <c r="AG461" s="49">
        <v>28.758992680199999</v>
      </c>
      <c r="AH461" s="49">
        <v>30.564636335599999</v>
      </c>
      <c r="AI461" s="49">
        <v>38.58755756</v>
      </c>
      <c r="AJ461" s="49">
        <v>4.81380781877</v>
      </c>
      <c r="AK461" s="49">
        <v>41.687880253700001</v>
      </c>
      <c r="AL461" s="49">
        <v>24.171582020900001</v>
      </c>
      <c r="AM461" s="49">
        <v>15.0303120016</v>
      </c>
      <c r="AN461" s="49">
        <v>96.571117521900007</v>
      </c>
      <c r="AO461" s="49">
        <v>18.766351016000002</v>
      </c>
      <c r="AP461" s="49">
        <v>23.198378915100001</v>
      </c>
      <c r="AQ461" s="49">
        <v>6.92</v>
      </c>
      <c r="AR461" s="49">
        <v>22.253167531900001</v>
      </c>
      <c r="AS461" s="49">
        <v>7.34674179769</v>
      </c>
      <c r="AT461" s="49">
        <v>21.853684985099999</v>
      </c>
      <c r="AU461" s="49">
        <v>9.9236214484200005</v>
      </c>
      <c r="AV461" s="49">
        <v>39.676039721999999</v>
      </c>
      <c r="AW461" s="49">
        <v>23.901591343300002</v>
      </c>
      <c r="AX461" s="49">
        <v>13.744025299700001</v>
      </c>
      <c r="AY461" s="49">
        <v>15.9728372987</v>
      </c>
      <c r="AZ461" s="49">
        <v>14.259815954800001</v>
      </c>
      <c r="BA461" s="49">
        <v>4.1791466080799999</v>
      </c>
      <c r="BB461" s="49">
        <v>9.5318097728400009</v>
      </c>
      <c r="BC461" s="49">
        <v>27.351804495900002</v>
      </c>
      <c r="BD461" s="49">
        <v>21.749867096399999</v>
      </c>
      <c r="BE461" s="49">
        <v>35.7021234893</v>
      </c>
      <c r="BF461" s="49">
        <v>29.697872416500001</v>
      </c>
      <c r="BG461" s="49">
        <v>5.83</v>
      </c>
      <c r="BH461" s="49">
        <v>18.16</v>
      </c>
      <c r="BI461" s="49">
        <v>11.412939075700001</v>
      </c>
      <c r="BJ461" s="49">
        <v>21.027989036400001</v>
      </c>
      <c r="BK461" s="49">
        <v>14.597264540899999</v>
      </c>
      <c r="BL461" s="49">
        <v>29.8012062249</v>
      </c>
      <c r="BM461" s="49">
        <v>16.0924104984</v>
      </c>
      <c r="BN461" s="49">
        <v>8.1481876442899992</v>
      </c>
      <c r="BO461" s="49">
        <v>13.08</v>
      </c>
      <c r="BP461" s="49">
        <v>18.2</v>
      </c>
      <c r="BQ461" s="49">
        <v>6.8664543586000004</v>
      </c>
      <c r="BR461" s="49">
        <v>38.347017616999999</v>
      </c>
      <c r="BS461" s="49">
        <v>21.57</v>
      </c>
      <c r="BT461">
        <v>4.5906677972900001</v>
      </c>
    </row>
    <row r="462" spans="1:72" x14ac:dyDescent="0.3">
      <c r="A462" s="48">
        <v>44089</v>
      </c>
      <c r="B462" s="51">
        <v>100297</v>
      </c>
      <c r="C462" s="49">
        <v>49.187470316800002</v>
      </c>
      <c r="D462" s="49">
        <v>14.447926398</v>
      </c>
      <c r="E462" s="49">
        <v>18.7163977849</v>
      </c>
      <c r="F462" s="49">
        <v>14.8745217603</v>
      </c>
      <c r="G462" s="49">
        <v>15.6480913729</v>
      </c>
      <c r="H462" s="49">
        <v>12.0289433043</v>
      </c>
      <c r="I462" s="49">
        <v>17.069899845799998</v>
      </c>
      <c r="J462" s="49">
        <v>27.864513953399999</v>
      </c>
      <c r="K462" s="49">
        <v>30.2064844332</v>
      </c>
      <c r="L462" s="49">
        <v>51.783025436999999</v>
      </c>
      <c r="M462" s="49">
        <v>21.387721596199999</v>
      </c>
      <c r="N462" s="49">
        <v>8.1727747501800003</v>
      </c>
      <c r="O462" s="49">
        <v>31.178753639499998</v>
      </c>
      <c r="P462" s="49">
        <v>18.339736587699999</v>
      </c>
      <c r="Q462" s="49">
        <v>21.5739950842</v>
      </c>
      <c r="R462" s="49">
        <v>39.031990016800002</v>
      </c>
      <c r="S462" s="49">
        <v>12.06</v>
      </c>
      <c r="T462" s="49">
        <v>14.3859644384</v>
      </c>
      <c r="U462" s="49">
        <v>22.436965586700001</v>
      </c>
      <c r="V462" s="49">
        <v>17.981849442600002</v>
      </c>
      <c r="W462" s="49">
        <v>7.798</v>
      </c>
      <c r="X462" s="49">
        <v>41.5489815257</v>
      </c>
      <c r="Y462" s="49">
        <v>24.097329849499999</v>
      </c>
      <c r="Z462" s="49">
        <v>21.61</v>
      </c>
      <c r="AA462" s="49">
        <v>29.4257862475</v>
      </c>
      <c r="AB462" s="49">
        <v>6.1140864295600004</v>
      </c>
      <c r="AC462" s="49">
        <v>24.386099523199999</v>
      </c>
      <c r="AD462" s="49">
        <v>45.420891408899998</v>
      </c>
      <c r="AE462" s="49">
        <v>21.285471816800001</v>
      </c>
      <c r="AF462" s="49">
        <v>14.062182701499999</v>
      </c>
      <c r="AG462" s="49">
        <v>28.611004724699999</v>
      </c>
      <c r="AH462" s="49">
        <v>30.751494374300002</v>
      </c>
      <c r="AI462" s="49">
        <v>39.499643521499998</v>
      </c>
      <c r="AJ462" s="49">
        <v>4.7902287815499998</v>
      </c>
      <c r="AK462" s="49">
        <v>40.627864008800003</v>
      </c>
      <c r="AL462" s="49">
        <v>24.351391876499999</v>
      </c>
      <c r="AM462" s="49">
        <v>15.288343108899999</v>
      </c>
      <c r="AN462" s="49">
        <v>97.943701933400007</v>
      </c>
      <c r="AO462" s="49">
        <v>18.970518026099999</v>
      </c>
      <c r="AP462" s="49">
        <v>23.077175263499999</v>
      </c>
      <c r="AQ462" s="49">
        <v>6.87</v>
      </c>
      <c r="AR462" s="49">
        <v>22.355486682799999</v>
      </c>
      <c r="AS462" s="49">
        <v>7.4868279760399998</v>
      </c>
      <c r="AT462" s="49">
        <v>21.352713832799999</v>
      </c>
      <c r="AU462" s="49">
        <v>9.7148077706499993</v>
      </c>
      <c r="AV462" s="49">
        <v>39.858789965600003</v>
      </c>
      <c r="AW462" s="49">
        <v>23.702078894700001</v>
      </c>
      <c r="AX462" s="49">
        <v>13.9316255555</v>
      </c>
      <c r="AY462" s="49">
        <v>15.998641559299999</v>
      </c>
      <c r="AZ462" s="49">
        <v>14.6099072447</v>
      </c>
      <c r="BA462" s="49">
        <v>4.19739615658</v>
      </c>
      <c r="BB462" s="49">
        <v>9.8384396828099998</v>
      </c>
      <c r="BC462" s="49">
        <v>26.863708321400001</v>
      </c>
      <c r="BD462" s="49">
        <v>21.800448182699999</v>
      </c>
      <c r="BE462" s="49">
        <v>36.424077787000002</v>
      </c>
      <c r="BF462" s="49">
        <v>29.014039828000001</v>
      </c>
      <c r="BG462" s="49">
        <v>5.8</v>
      </c>
      <c r="BH462" s="49">
        <v>18.55</v>
      </c>
      <c r="BI462" s="49">
        <v>11.840710405299999</v>
      </c>
      <c r="BJ462" s="49">
        <v>21.422099618099999</v>
      </c>
      <c r="BK462" s="49">
        <v>14.197674617700001</v>
      </c>
      <c r="BL462" s="49">
        <v>29.693100277300001</v>
      </c>
      <c r="BM462" s="49">
        <v>16.212022468899999</v>
      </c>
      <c r="BN462" s="49">
        <v>8.2532639210600003</v>
      </c>
      <c r="BO462" s="49">
        <v>13.33</v>
      </c>
      <c r="BP462" s="49">
        <v>17.48</v>
      </c>
      <c r="BQ462" s="49">
        <v>6.78503395118</v>
      </c>
      <c r="BR462" s="49">
        <v>39.2652799496</v>
      </c>
      <c r="BS462" s="49">
        <v>20.86</v>
      </c>
      <c r="BT462">
        <v>4.4886529573500002</v>
      </c>
    </row>
    <row r="463" spans="1:72" x14ac:dyDescent="0.3">
      <c r="A463" s="48">
        <v>44088</v>
      </c>
      <c r="B463" s="51">
        <v>100274</v>
      </c>
      <c r="C463" s="49">
        <v>48.645308104000001</v>
      </c>
      <c r="D463" s="49">
        <v>14.454593645999999</v>
      </c>
      <c r="E463" s="49">
        <v>18.968789158300002</v>
      </c>
      <c r="F463" s="49">
        <v>14.840515080399999</v>
      </c>
      <c r="G463" s="49">
        <v>15.8161861045</v>
      </c>
      <c r="H463" s="49">
        <v>11.730319420800001</v>
      </c>
      <c r="I463" s="49">
        <v>17.502011486499999</v>
      </c>
      <c r="J463" s="49">
        <v>28.186798109800002</v>
      </c>
      <c r="K463" s="49">
        <v>31.365464349500002</v>
      </c>
      <c r="L463" s="49">
        <v>51.792829114699998</v>
      </c>
      <c r="M463" s="49">
        <v>20.597884574599998</v>
      </c>
      <c r="N463" s="49">
        <v>8.2786854380899992</v>
      </c>
      <c r="O463" s="49">
        <v>30.8138337701</v>
      </c>
      <c r="P463" s="49">
        <v>17.339387319299998</v>
      </c>
      <c r="Q463" s="49">
        <v>22.009642043700001</v>
      </c>
      <c r="R463" s="49">
        <v>39.666943311300003</v>
      </c>
      <c r="S463" s="49">
        <v>11.94</v>
      </c>
      <c r="T463" s="49">
        <v>14.568450245299999</v>
      </c>
      <c r="U463" s="49">
        <v>22.4271230855</v>
      </c>
      <c r="V463" s="49">
        <v>17.6327103767</v>
      </c>
      <c r="W463" s="49">
        <v>7.8</v>
      </c>
      <c r="X463" s="49">
        <v>41.5489815257</v>
      </c>
      <c r="Y463" s="49">
        <v>23.875745207200001</v>
      </c>
      <c r="Z463" s="49">
        <v>20.74</v>
      </c>
      <c r="AA463" s="49">
        <v>29.053778835999999</v>
      </c>
      <c r="AB463" s="49">
        <v>6.2292293001800001</v>
      </c>
      <c r="AC463" s="49">
        <v>23.668861301900002</v>
      </c>
      <c r="AD463" s="49">
        <v>46.245843496399999</v>
      </c>
      <c r="AE463" s="49">
        <v>20.656981984600002</v>
      </c>
      <c r="AF463" s="49">
        <v>14.3424598825</v>
      </c>
      <c r="AG463" s="49">
        <v>28.463016769199999</v>
      </c>
      <c r="AH463" s="49">
        <v>31.516722532900001</v>
      </c>
      <c r="AI463" s="49">
        <v>39.084238034099997</v>
      </c>
      <c r="AJ463" s="49">
        <v>4.7570707604500004</v>
      </c>
      <c r="AK463" s="49">
        <v>41.157872131200001</v>
      </c>
      <c r="AL463" s="49">
        <v>24.514076983999999</v>
      </c>
      <c r="AM463" s="49">
        <v>14.928942638000001</v>
      </c>
      <c r="AN463" s="49">
        <v>98.502539872400007</v>
      </c>
      <c r="AO463" s="49">
        <v>18.706802304699998</v>
      </c>
      <c r="AP463" s="49">
        <v>23.1094962373</v>
      </c>
      <c r="AQ463" s="49">
        <v>6.9</v>
      </c>
      <c r="AR463" s="49">
        <v>22.5351690942</v>
      </c>
      <c r="AS463" s="49">
        <v>7.1132648337799997</v>
      </c>
      <c r="AT463" s="49">
        <v>21.456688977599999</v>
      </c>
      <c r="AU463" s="49">
        <v>9.8042993468400006</v>
      </c>
      <c r="AV463" s="49">
        <v>40.282001055899997</v>
      </c>
      <c r="AW463" s="49">
        <v>23.981396322799998</v>
      </c>
      <c r="AX463" s="49">
        <v>13.7009695033</v>
      </c>
      <c r="AY463" s="49">
        <v>15.886823096800001</v>
      </c>
      <c r="AZ463" s="49">
        <v>14.0975785277</v>
      </c>
      <c r="BA463" s="49">
        <v>4.3342677703900003</v>
      </c>
      <c r="BB463" s="49">
        <v>9.5055272091299994</v>
      </c>
      <c r="BC463" s="49">
        <v>26.707149171099999</v>
      </c>
      <c r="BD463" s="49">
        <v>20.670803922600001</v>
      </c>
      <c r="BE463" s="49">
        <v>36.8493385377</v>
      </c>
      <c r="BF463" s="49">
        <v>29.414570344200001</v>
      </c>
      <c r="BG463" s="49">
        <v>5.98</v>
      </c>
      <c r="BH463" s="49">
        <v>18.37</v>
      </c>
      <c r="BI463" s="49">
        <v>11.353051089499999</v>
      </c>
      <c r="BJ463" s="49">
        <v>21.553469811999999</v>
      </c>
      <c r="BK463" s="49">
        <v>14.3852372347</v>
      </c>
      <c r="BL463" s="49">
        <v>29.864268027600001</v>
      </c>
      <c r="BM463" s="49">
        <v>16.4788491724</v>
      </c>
      <c r="BN463" s="49">
        <v>8.3392354202399996</v>
      </c>
      <c r="BO463" s="49">
        <v>13.6</v>
      </c>
      <c r="BP463" s="49">
        <v>17.64</v>
      </c>
      <c r="BQ463" s="49">
        <v>6.9207346302100001</v>
      </c>
      <c r="BR463" s="49">
        <v>39.207888553799997</v>
      </c>
      <c r="BS463" s="49">
        <v>21.2</v>
      </c>
      <c r="BT463">
        <v>4.5072011100699996</v>
      </c>
    </row>
    <row r="464" spans="1:72" x14ac:dyDescent="0.3">
      <c r="A464" s="48">
        <v>44085</v>
      </c>
      <c r="B464" s="51">
        <v>98363</v>
      </c>
      <c r="C464" s="49">
        <v>48.676737797500003</v>
      </c>
      <c r="D464" s="49">
        <v>14.5879386058</v>
      </c>
      <c r="E464" s="49">
        <v>18.637525480699999</v>
      </c>
      <c r="F464" s="49">
        <v>14.990144471700001</v>
      </c>
      <c r="G464" s="49">
        <v>15.6328100337</v>
      </c>
      <c r="H464" s="49">
        <v>11.235723613899999</v>
      </c>
      <c r="I464" s="49">
        <v>16.694409730499999</v>
      </c>
      <c r="J464" s="49">
        <v>27.7836268854</v>
      </c>
      <c r="K464" s="49">
        <v>31.392841827800002</v>
      </c>
      <c r="L464" s="49">
        <v>49.547786928999997</v>
      </c>
      <c r="M464" s="49">
        <v>19.994413591800001</v>
      </c>
      <c r="N464" s="49">
        <v>8.1816006408399993</v>
      </c>
      <c r="O464" s="49">
        <v>30.210499586099999</v>
      </c>
      <c r="P464" s="49">
        <v>17.023037550600002</v>
      </c>
      <c r="Q464" s="49">
        <v>21.6497597728</v>
      </c>
      <c r="R464" s="49">
        <v>38.009009709099999</v>
      </c>
      <c r="S464" s="49">
        <v>11.725</v>
      </c>
      <c r="T464" s="49">
        <v>14.347946562000001</v>
      </c>
      <c r="U464" s="49">
        <v>22.338540575300001</v>
      </c>
      <c r="V464" s="49">
        <v>17.6374605681</v>
      </c>
      <c r="W464" s="49">
        <v>7.9219999999999997</v>
      </c>
      <c r="X464" s="49">
        <v>41.540325487799997</v>
      </c>
      <c r="Y464" s="49">
        <v>23.515670163500001</v>
      </c>
      <c r="Z464" s="49">
        <v>20.100000000000001</v>
      </c>
      <c r="AA464" s="49">
        <v>28.505067904099999</v>
      </c>
      <c r="AB464" s="49">
        <v>6.1946864389899998</v>
      </c>
      <c r="AC464" s="49">
        <v>23.142886606299999</v>
      </c>
      <c r="AD464" s="49">
        <v>45.566471188999998</v>
      </c>
      <c r="AE464" s="49">
        <v>19.926824679500001</v>
      </c>
      <c r="AF464" s="49">
        <v>13.7529113293</v>
      </c>
      <c r="AG464" s="49">
        <v>27.2791131255</v>
      </c>
      <c r="AH464" s="49">
        <v>31.6679885643</v>
      </c>
      <c r="AI464" s="49">
        <v>38.822351965899998</v>
      </c>
      <c r="AJ464" s="49">
        <v>4.6634914564500001</v>
      </c>
      <c r="AK464" s="49">
        <v>39.933370606899999</v>
      </c>
      <c r="AL464" s="49">
        <v>24.351391876499999</v>
      </c>
      <c r="AM464" s="49">
        <v>14.744634704199999</v>
      </c>
      <c r="AN464" s="49">
        <v>96.237775593400002</v>
      </c>
      <c r="AO464" s="49">
        <v>18.400551789400001</v>
      </c>
      <c r="AP464" s="49">
        <v>22.9317308816</v>
      </c>
      <c r="AQ464" s="49">
        <v>6.81</v>
      </c>
      <c r="AR464" s="49">
        <v>21.853873284399999</v>
      </c>
      <c r="AS464" s="49">
        <v>7.0432217446100003</v>
      </c>
      <c r="AT464" s="49">
        <v>20.577626389500001</v>
      </c>
      <c r="AU464" s="49">
        <v>9.2574063812399991</v>
      </c>
      <c r="AV464" s="49">
        <v>39.8395530978</v>
      </c>
      <c r="AW464" s="49">
        <v>23.0157560715</v>
      </c>
      <c r="AX464" s="49">
        <v>13.8086089943</v>
      </c>
      <c r="AY464" s="49">
        <v>15.740598953499999</v>
      </c>
      <c r="AZ464" s="49">
        <v>13.7645648617</v>
      </c>
      <c r="BA464" s="49">
        <v>4.0513997685299996</v>
      </c>
      <c r="BB464" s="49">
        <v>9.3040275539999993</v>
      </c>
      <c r="BC464" s="49">
        <v>25.5743976718</v>
      </c>
      <c r="BD464" s="49">
        <v>20.603362474299999</v>
      </c>
      <c r="BE464" s="49">
        <v>36.631763269899999</v>
      </c>
      <c r="BF464" s="49">
        <v>27.245844134799999</v>
      </c>
      <c r="BG464" s="49">
        <v>5.7</v>
      </c>
      <c r="BH464" s="49">
        <v>17.96</v>
      </c>
      <c r="BI464" s="49">
        <v>11.0621665853</v>
      </c>
      <c r="BJ464" s="49">
        <v>20.721458584000001</v>
      </c>
      <c r="BK464" s="49">
        <v>13.8633238656</v>
      </c>
      <c r="BL464" s="49">
        <v>29.0624822495</v>
      </c>
      <c r="BM464" s="49">
        <v>15.9175930029</v>
      </c>
      <c r="BN464" s="49">
        <v>8.1481876442899992</v>
      </c>
      <c r="BO464" s="49">
        <v>12.98</v>
      </c>
      <c r="BP464" s="49">
        <v>16.88</v>
      </c>
      <c r="BQ464" s="49">
        <v>6.5407727289400004</v>
      </c>
      <c r="BR464" s="49">
        <v>37.543538076099999</v>
      </c>
      <c r="BS464" s="49">
        <v>19.760000000000002</v>
      </c>
      <c r="BT464">
        <v>4.2197047429600003</v>
      </c>
    </row>
    <row r="465" spans="1:72" x14ac:dyDescent="0.3">
      <c r="A465" s="48">
        <v>44084</v>
      </c>
      <c r="B465" s="51">
        <v>98834</v>
      </c>
      <c r="C465" s="49">
        <v>45.989499003900001</v>
      </c>
      <c r="D465" s="49">
        <v>14.7479525576</v>
      </c>
      <c r="E465" s="49">
        <v>18.8583679324</v>
      </c>
      <c r="F465" s="49">
        <v>15.0649591673</v>
      </c>
      <c r="G465" s="49">
        <v>15.930796148700001</v>
      </c>
      <c r="H465" s="49">
        <v>11.487687515599999</v>
      </c>
      <c r="I465" s="49">
        <v>16.68844957</v>
      </c>
      <c r="J465" s="49">
        <v>28.243793205700001</v>
      </c>
      <c r="K465" s="49">
        <v>32.031649655700001</v>
      </c>
      <c r="L465" s="49">
        <v>50.815064127399999</v>
      </c>
      <c r="M465" s="49">
        <v>19.994413591800001</v>
      </c>
      <c r="N465" s="49">
        <v>8.3492925633600006</v>
      </c>
      <c r="O465" s="49">
        <v>30.371064328599999</v>
      </c>
      <c r="P465" s="49">
        <v>16.971737588100002</v>
      </c>
      <c r="Q465" s="49">
        <v>22.170642007000001</v>
      </c>
      <c r="R465" s="49">
        <v>38.8644328974</v>
      </c>
      <c r="S465" s="49">
        <v>11.945</v>
      </c>
      <c r="T465" s="49">
        <v>14.6825038745</v>
      </c>
      <c r="U465" s="49">
        <v>22.1653125554</v>
      </c>
      <c r="V465" s="49">
        <v>17.946223007299999</v>
      </c>
      <c r="W465" s="49">
        <v>7.9180000000000001</v>
      </c>
      <c r="X465" s="49">
        <v>41.895223038399998</v>
      </c>
      <c r="Y465" s="49">
        <v>24.2635183312</v>
      </c>
      <c r="Z465" s="49">
        <v>20.62</v>
      </c>
      <c r="AA465" s="49">
        <v>29.565289026799999</v>
      </c>
      <c r="AB465" s="49">
        <v>6.3501293143200002</v>
      </c>
      <c r="AC465" s="49">
        <v>23.544540010199999</v>
      </c>
      <c r="AD465" s="49">
        <v>46.701993474200002</v>
      </c>
      <c r="AE465" s="49">
        <v>19.8713696943</v>
      </c>
      <c r="AF465" s="49">
        <v>13.868888093900001</v>
      </c>
      <c r="AG465" s="49">
        <v>27.861199083700001</v>
      </c>
      <c r="AH465" s="49">
        <v>32.006112634399997</v>
      </c>
      <c r="AI465" s="49">
        <v>40.023415657800001</v>
      </c>
      <c r="AJ465" s="49">
        <v>4.7614918299299998</v>
      </c>
      <c r="AK465" s="49">
        <v>39.960784820100002</v>
      </c>
      <c r="AL465" s="49">
        <v>24.659637343299998</v>
      </c>
      <c r="AM465" s="49">
        <v>14.1732801094</v>
      </c>
      <c r="AN465" s="49">
        <v>98.218218815699998</v>
      </c>
      <c r="AO465" s="49">
        <v>18.596211840799999</v>
      </c>
      <c r="AP465" s="49">
        <v>23.214539402</v>
      </c>
      <c r="AQ465" s="49">
        <v>7.01</v>
      </c>
      <c r="AR465" s="49">
        <v>22.023573339599999</v>
      </c>
      <c r="AS465" s="49">
        <v>7.0120914827499998</v>
      </c>
      <c r="AT465" s="49">
        <v>21.097502113600001</v>
      </c>
      <c r="AU465" s="49">
        <v>9.4165025166900005</v>
      </c>
      <c r="AV465" s="49">
        <v>40.358948526900001</v>
      </c>
      <c r="AW465" s="49">
        <v>23.7659228783</v>
      </c>
      <c r="AX465" s="49">
        <v>13.233506570699999</v>
      </c>
      <c r="AY465" s="49">
        <v>16.067452920800001</v>
      </c>
      <c r="AZ465" s="49">
        <v>14.1744278353</v>
      </c>
      <c r="BA465" s="49">
        <v>4.2338952536000001</v>
      </c>
      <c r="BB465" s="49">
        <v>9.45296208171</v>
      </c>
      <c r="BC465" s="49">
        <v>26.3571934233</v>
      </c>
      <c r="BD465" s="49">
        <v>20.974290440299999</v>
      </c>
      <c r="BE465" s="49">
        <v>36.483416496399997</v>
      </c>
      <c r="BF465" s="49">
        <v>26.679239989999999</v>
      </c>
      <c r="BG465" s="49">
        <v>5.88</v>
      </c>
      <c r="BH465" s="49">
        <v>18.02</v>
      </c>
      <c r="BI465" s="49">
        <v>11.0621665853</v>
      </c>
      <c r="BJ465" s="49">
        <v>21.054263075200002</v>
      </c>
      <c r="BK465" s="49">
        <v>13.9774924151</v>
      </c>
      <c r="BL465" s="49">
        <v>30.053453436000002</v>
      </c>
      <c r="BM465" s="49">
        <v>16.3776390435</v>
      </c>
      <c r="BN465" s="49">
        <v>8.4443116970100007</v>
      </c>
      <c r="BO465" s="49">
        <v>13.25</v>
      </c>
      <c r="BP465" s="49">
        <v>17.059999999999999</v>
      </c>
      <c r="BQ465" s="49">
        <v>6.2965115066999999</v>
      </c>
      <c r="BR465" s="49">
        <v>38.222669592800003</v>
      </c>
      <c r="BS465" s="49">
        <v>20.25</v>
      </c>
      <c r="BT465">
        <v>4.3680899647000002</v>
      </c>
    </row>
    <row r="466" spans="1:72" x14ac:dyDescent="0.3">
      <c r="A466" s="48">
        <v>44083</v>
      </c>
      <c r="B466" s="51">
        <v>101292</v>
      </c>
      <c r="C466" s="49">
        <v>47.1445402397</v>
      </c>
      <c r="D466" s="49">
        <v>15.154654685100001</v>
      </c>
      <c r="E466" s="49">
        <v>19.2685039142</v>
      </c>
      <c r="F466" s="49">
        <v>15.656675396500001</v>
      </c>
      <c r="G466" s="49">
        <v>16.473283691399999</v>
      </c>
      <c r="H466" s="49">
        <v>11.525015501</v>
      </c>
      <c r="I466" s="49">
        <v>17.361947713300001</v>
      </c>
      <c r="J466" s="49">
        <v>28.842877660399999</v>
      </c>
      <c r="K466" s="49">
        <v>33.199755398199997</v>
      </c>
      <c r="L466" s="49">
        <v>53.702283680100003</v>
      </c>
      <c r="M466" s="49">
        <v>19.524061208199999</v>
      </c>
      <c r="N466" s="49">
        <v>8.5434621578600005</v>
      </c>
      <c r="O466" s="49">
        <v>31.592329491400001</v>
      </c>
      <c r="P466" s="49">
        <v>17.553137162900001</v>
      </c>
      <c r="Q466" s="49">
        <v>22.843053618500001</v>
      </c>
      <c r="R466" s="49">
        <v>40.663467231699997</v>
      </c>
      <c r="S466" s="49">
        <v>12.404999999999999</v>
      </c>
      <c r="T466" s="49">
        <v>15.191943418599999</v>
      </c>
      <c r="U466" s="49">
        <v>22.326729574000002</v>
      </c>
      <c r="V466" s="49">
        <v>18.599374321100001</v>
      </c>
      <c r="W466" s="49">
        <v>8.2620000000000005</v>
      </c>
      <c r="X466" s="49">
        <v>43.712990980100003</v>
      </c>
      <c r="Y466" s="49">
        <v>24.558964520899998</v>
      </c>
      <c r="Z466" s="49">
        <v>19.88</v>
      </c>
      <c r="AA466" s="49">
        <v>29.407185876900002</v>
      </c>
      <c r="AB466" s="49">
        <v>6.4422436108100003</v>
      </c>
      <c r="AC466" s="49">
        <v>23.754929888500001</v>
      </c>
      <c r="AD466" s="49">
        <v>48.623646572299997</v>
      </c>
      <c r="AE466" s="49">
        <v>20.222584600600001</v>
      </c>
      <c r="AF466" s="49">
        <v>14.3038009609</v>
      </c>
      <c r="AG466" s="49">
        <v>28.492614360299999</v>
      </c>
      <c r="AH466" s="49">
        <v>32.7624427911</v>
      </c>
      <c r="AI466" s="49">
        <v>40.908409957099998</v>
      </c>
      <c r="AJ466" s="49">
        <v>4.8845449304499997</v>
      </c>
      <c r="AK466" s="49">
        <v>40.947696496500001</v>
      </c>
      <c r="AL466" s="49">
        <v>25.4388133844</v>
      </c>
      <c r="AM466" s="49">
        <v>14.5695421671</v>
      </c>
      <c r="AN466" s="49">
        <v>100.7869125</v>
      </c>
      <c r="AO466" s="49">
        <v>18.859927562300001</v>
      </c>
      <c r="AP466" s="49">
        <v>23.6266318174</v>
      </c>
      <c r="AQ466" s="49">
        <v>7.19</v>
      </c>
      <c r="AR466" s="49">
        <v>22.7597721084</v>
      </c>
      <c r="AS466" s="49">
        <v>7.2922638394400003</v>
      </c>
      <c r="AT466" s="49">
        <v>21.551211836499998</v>
      </c>
      <c r="AU466" s="49">
        <v>9.6054291775300005</v>
      </c>
      <c r="AV466" s="49">
        <v>41.830568909299998</v>
      </c>
      <c r="AW466" s="49">
        <v>24.292635742600002</v>
      </c>
      <c r="AX466" s="49">
        <v>13.4487855528</v>
      </c>
      <c r="AY466" s="49">
        <v>16.4459154093</v>
      </c>
      <c r="AZ466" s="49">
        <v>13.892647041</v>
      </c>
      <c r="BA466" s="49">
        <v>4.2795191248700002</v>
      </c>
      <c r="BB466" s="49">
        <v>9.8209179736699994</v>
      </c>
      <c r="BC466" s="49">
        <v>26.440077679400002</v>
      </c>
      <c r="BD466" s="49">
        <v>21.168184604299999</v>
      </c>
      <c r="BE466" s="49">
        <v>36.740550903799999</v>
      </c>
      <c r="BF466" s="49">
        <v>27.343534504600001</v>
      </c>
      <c r="BG466" s="49">
        <v>5.9</v>
      </c>
      <c r="BH466" s="49">
        <v>18.510000000000002</v>
      </c>
      <c r="BI466" s="49">
        <v>10.8397254939</v>
      </c>
      <c r="BJ466" s="49">
        <v>21.439615643900002</v>
      </c>
      <c r="BK466" s="49">
        <v>14.3199980635</v>
      </c>
      <c r="BL466" s="49">
        <v>31.080459938299999</v>
      </c>
      <c r="BM466" s="49">
        <v>16.7548767967</v>
      </c>
      <c r="BN466" s="49">
        <v>8.7022261945399997</v>
      </c>
      <c r="BO466" s="49">
        <v>13.65</v>
      </c>
      <c r="BP466" s="49">
        <v>17.71</v>
      </c>
      <c r="BQ466" s="49">
        <v>6.5136325931399996</v>
      </c>
      <c r="BR466" s="49">
        <v>39.160062390699999</v>
      </c>
      <c r="BS466" s="49">
        <v>19.84</v>
      </c>
      <c r="BT466">
        <v>4.4330084991999996</v>
      </c>
    </row>
    <row r="467" spans="1:72" x14ac:dyDescent="0.3">
      <c r="A467" s="48">
        <v>44082</v>
      </c>
      <c r="B467" s="51">
        <v>100050</v>
      </c>
      <c r="C467" s="49">
        <v>46.570948333499999</v>
      </c>
      <c r="D467" s="49">
        <v>14.8412940295</v>
      </c>
      <c r="E467" s="49">
        <v>19.244842222999999</v>
      </c>
      <c r="F467" s="49">
        <v>15.3166085981</v>
      </c>
      <c r="G467" s="49">
        <v>16.519127709100001</v>
      </c>
      <c r="H467" s="49">
        <v>11.525015501</v>
      </c>
      <c r="I467" s="49">
        <v>16.998377919100001</v>
      </c>
      <c r="J467" s="49">
        <v>28.877607193999999</v>
      </c>
      <c r="K467" s="49">
        <v>33.190629571999999</v>
      </c>
      <c r="L467" s="49">
        <v>52.586544598700002</v>
      </c>
      <c r="M467" s="49">
        <v>19.390942609</v>
      </c>
      <c r="N467" s="49">
        <v>8.5081585952199994</v>
      </c>
      <c r="O467" s="49">
        <v>30.6532690276</v>
      </c>
      <c r="P467" s="49">
        <v>16.8349376882</v>
      </c>
      <c r="Q467" s="49">
        <v>22.4358184172</v>
      </c>
      <c r="R467" s="49">
        <v>40.716380006199998</v>
      </c>
      <c r="S467" s="49">
        <v>12.2875</v>
      </c>
      <c r="T467" s="49">
        <v>15.1539255422</v>
      </c>
      <c r="U467" s="49">
        <v>22.574760602600001</v>
      </c>
      <c r="V467" s="49">
        <v>18.0554774089</v>
      </c>
      <c r="W467" s="49">
        <v>8.2739999999999991</v>
      </c>
      <c r="X467" s="49">
        <v>42.587706063799999</v>
      </c>
      <c r="Y467" s="49">
        <v>24.540499134099999</v>
      </c>
      <c r="Z467" s="49">
        <v>19.850000000000001</v>
      </c>
      <c r="AA467" s="49">
        <v>29.379285321099999</v>
      </c>
      <c r="AB467" s="49">
        <v>6.1716578648700002</v>
      </c>
      <c r="AC467" s="49">
        <v>23.362839660900001</v>
      </c>
      <c r="AD467" s="49">
        <v>47.740462572699997</v>
      </c>
      <c r="AE467" s="49">
        <v>19.8898546894</v>
      </c>
      <c r="AF467" s="49">
        <v>14.02352378</v>
      </c>
      <c r="AG467" s="49">
        <v>27.328442444</v>
      </c>
      <c r="AH467" s="49">
        <v>32.967096833600003</v>
      </c>
      <c r="AI467" s="49">
        <v>39.842804576299997</v>
      </c>
      <c r="AJ467" s="49">
        <v>4.7408601723499997</v>
      </c>
      <c r="AK467" s="49">
        <v>40.0064751755</v>
      </c>
      <c r="AL467" s="49">
        <v>25.6100608659</v>
      </c>
      <c r="AM467" s="49">
        <v>13.878387415400001</v>
      </c>
      <c r="AN467" s="49">
        <v>97.414276517499999</v>
      </c>
      <c r="AO467" s="49">
        <v>18.885448438499999</v>
      </c>
      <c r="AP467" s="49">
        <v>23.238780132300001</v>
      </c>
      <c r="AQ467" s="49">
        <v>7.36</v>
      </c>
      <c r="AR467" s="49">
        <v>21.883820352899999</v>
      </c>
      <c r="AS467" s="49">
        <v>6.9498309590399998</v>
      </c>
      <c r="AT467" s="49">
        <v>21.8820418428</v>
      </c>
      <c r="AU467" s="49">
        <v>9.8042993468400006</v>
      </c>
      <c r="AV467" s="49">
        <v>41.8401873432</v>
      </c>
      <c r="AW467" s="49">
        <v>23.558429931700001</v>
      </c>
      <c r="AX467" s="49">
        <v>13.3872772722</v>
      </c>
      <c r="AY467" s="49">
        <v>16.179271383300001</v>
      </c>
      <c r="AZ467" s="49">
        <v>13.9438799127</v>
      </c>
      <c r="BA467" s="49">
        <v>4.2886438991200002</v>
      </c>
      <c r="BB467" s="49">
        <v>9.2339407174399994</v>
      </c>
      <c r="BC467" s="49">
        <v>26.209843634799999</v>
      </c>
      <c r="BD467" s="49">
        <v>21.218765690600002</v>
      </c>
      <c r="BE467" s="49">
        <v>36.780110043400001</v>
      </c>
      <c r="BF467" s="49">
        <v>28.085981315000002</v>
      </c>
      <c r="BG467" s="49">
        <v>6.15</v>
      </c>
      <c r="BH467" s="49">
        <v>18.149999999999999</v>
      </c>
      <c r="BI467" s="49">
        <v>10.7456158014</v>
      </c>
      <c r="BJ467" s="49">
        <v>20.9754409588</v>
      </c>
      <c r="BK467" s="49">
        <v>14.059041379</v>
      </c>
      <c r="BL467" s="49">
        <v>31.0083893065</v>
      </c>
      <c r="BM467" s="49">
        <v>16.460447330800001</v>
      </c>
      <c r="BN467" s="49">
        <v>8.7404357497300005</v>
      </c>
      <c r="BO467" s="49">
        <v>13.62</v>
      </c>
      <c r="BP467" s="49">
        <v>18</v>
      </c>
      <c r="BQ467" s="49">
        <v>6.62219313635</v>
      </c>
      <c r="BR467" s="49">
        <v>37.9644083118</v>
      </c>
      <c r="BS467" s="49">
        <v>20.39</v>
      </c>
      <c r="BT467">
        <v>4.4515566519199998</v>
      </c>
    </row>
    <row r="468" spans="1:72" x14ac:dyDescent="0.3">
      <c r="A468" s="48">
        <v>44078</v>
      </c>
      <c r="B468" s="51">
        <v>101241</v>
      </c>
      <c r="C468" s="49">
        <v>47.529553985</v>
      </c>
      <c r="D468" s="49">
        <v>15.281332397</v>
      </c>
      <c r="E468" s="49">
        <v>19.686527126400001</v>
      </c>
      <c r="F468" s="49">
        <v>15.8675168115</v>
      </c>
      <c r="G468" s="49">
        <v>16.786551145699999</v>
      </c>
      <c r="H468" s="49">
        <v>11.7583154099</v>
      </c>
      <c r="I468" s="49">
        <v>17.3828082753</v>
      </c>
      <c r="J468" s="49">
        <v>29.476691648700001</v>
      </c>
      <c r="K468" s="49">
        <v>33.263636180900001</v>
      </c>
      <c r="L468" s="49">
        <v>49.669963491200001</v>
      </c>
      <c r="M468" s="49">
        <v>19.4086917556</v>
      </c>
      <c r="N468" s="49">
        <v>8.6228951737900008</v>
      </c>
      <c r="O468" s="49">
        <v>31.378243168099999</v>
      </c>
      <c r="P468" s="49">
        <v>17.031587544400001</v>
      </c>
      <c r="Q468" s="49">
        <v>22.521053691900001</v>
      </c>
      <c r="R468" s="49">
        <v>40.831024351099998</v>
      </c>
      <c r="S468" s="49">
        <v>12.1625</v>
      </c>
      <c r="T468" s="49">
        <v>15.450464978299999</v>
      </c>
      <c r="U468" s="49">
        <v>22.114131549500001</v>
      </c>
      <c r="V468" s="49">
        <v>18.257360542299999</v>
      </c>
      <c r="W468" s="49">
        <v>8.81</v>
      </c>
      <c r="X468" s="49">
        <v>42.3972732318</v>
      </c>
      <c r="Y468" s="49">
        <v>24.928272258100002</v>
      </c>
      <c r="Z468" s="49">
        <v>19.98</v>
      </c>
      <c r="AA468" s="49">
        <v>30.0116979206</v>
      </c>
      <c r="AB468" s="49">
        <v>6.21195786958</v>
      </c>
      <c r="AC468" s="49">
        <v>23.8601248276</v>
      </c>
      <c r="AD468" s="49">
        <v>47.711346616699998</v>
      </c>
      <c r="AE468" s="49">
        <v>19.862127196799999</v>
      </c>
      <c r="AF468" s="49">
        <v>13.9172117458</v>
      </c>
      <c r="AG468" s="49">
        <v>27.2396496707</v>
      </c>
      <c r="AH468" s="49">
        <v>33.047178850199998</v>
      </c>
      <c r="AI468" s="49">
        <v>39.084238034099997</v>
      </c>
      <c r="AJ468" s="49">
        <v>4.7128600656500002</v>
      </c>
      <c r="AK468" s="49">
        <v>40.308031521099998</v>
      </c>
      <c r="AL468" s="49">
        <v>26.0381795698</v>
      </c>
      <c r="AM468" s="49">
        <v>13.795448845099999</v>
      </c>
      <c r="AN468" s="49">
        <v>100.29670378199999</v>
      </c>
      <c r="AO468" s="49">
        <v>18.6132257583</v>
      </c>
      <c r="AP468" s="49">
        <v>22.964051855400001</v>
      </c>
      <c r="AQ468" s="49">
        <v>7.41</v>
      </c>
      <c r="AR468" s="49">
        <v>22.153343970000002</v>
      </c>
      <c r="AS468" s="49">
        <v>7.0587868755300001</v>
      </c>
      <c r="AT468" s="49">
        <v>21.031336112399998</v>
      </c>
      <c r="AU468" s="49">
        <v>9.3966154997599993</v>
      </c>
      <c r="AV468" s="49">
        <v>42.3980565078</v>
      </c>
      <c r="AW468" s="49">
        <v>23.422761466699999</v>
      </c>
      <c r="AX468" s="49">
        <v>13.6240841525</v>
      </c>
      <c r="AY468" s="49">
        <v>16.256684165100001</v>
      </c>
      <c r="AZ468" s="49">
        <v>14.276893578699999</v>
      </c>
      <c r="BA468" s="49">
        <v>4.2703943506100002</v>
      </c>
      <c r="BB468" s="49">
        <v>9.3303101177199999</v>
      </c>
      <c r="BC468" s="49">
        <v>26.2374717201</v>
      </c>
      <c r="BD468" s="49">
        <v>21.336788225199999</v>
      </c>
      <c r="BE468" s="49">
        <v>36.691101979300001</v>
      </c>
      <c r="BF468" s="49">
        <v>27.138384727999998</v>
      </c>
      <c r="BG468" s="49">
        <v>6.01</v>
      </c>
      <c r="BH468" s="49">
        <v>18.899999999999999</v>
      </c>
      <c r="BI468" s="49">
        <v>10.8910580535</v>
      </c>
      <c r="BJ468" s="49">
        <v>20.887860829600001</v>
      </c>
      <c r="BK468" s="49">
        <v>13.936717933100001</v>
      </c>
      <c r="BL468" s="49">
        <v>30.584974345100001</v>
      </c>
      <c r="BM468" s="49">
        <v>16.497251014</v>
      </c>
      <c r="BN468" s="49">
        <v>8.8359596377099994</v>
      </c>
      <c r="BO468" s="49">
        <v>13.54</v>
      </c>
      <c r="BP468" s="49">
        <v>18.07</v>
      </c>
      <c r="BQ468" s="49">
        <v>6.4322121857200001</v>
      </c>
      <c r="BR468" s="49">
        <v>37.973973544400003</v>
      </c>
      <c r="BS468" s="49">
        <v>19.98</v>
      </c>
      <c r="BT468">
        <v>4.4886529573500002</v>
      </c>
    </row>
    <row r="469" spans="1:72" x14ac:dyDescent="0.3">
      <c r="A469" s="48">
        <v>44077</v>
      </c>
      <c r="B469" s="51">
        <v>100721</v>
      </c>
      <c r="C469" s="49">
        <v>46.610235450300003</v>
      </c>
      <c r="D469" s="49">
        <v>15.254663405000001</v>
      </c>
      <c r="E469" s="49">
        <v>19.623429283099998</v>
      </c>
      <c r="F469" s="49">
        <v>15.8471128036</v>
      </c>
      <c r="G469" s="49">
        <v>16.771269806399999</v>
      </c>
      <c r="H469" s="49">
        <v>11.7583154099</v>
      </c>
      <c r="I469" s="49">
        <v>17.230824180999999</v>
      </c>
      <c r="J469" s="49">
        <v>29.3204087475</v>
      </c>
      <c r="K469" s="49">
        <v>33.409649398699997</v>
      </c>
      <c r="L469" s="49">
        <v>49.6112403817</v>
      </c>
      <c r="M469" s="49">
        <v>19.532935781500001</v>
      </c>
      <c r="N469" s="49">
        <v>8.6405469551100005</v>
      </c>
      <c r="O469" s="49">
        <v>31.349049578500001</v>
      </c>
      <c r="P469" s="49">
        <v>16.569887882</v>
      </c>
      <c r="Q469" s="49">
        <v>22.312700798200002</v>
      </c>
      <c r="R469" s="49">
        <v>40.293077809899998</v>
      </c>
      <c r="S469" s="49">
        <v>12.147500000000001</v>
      </c>
      <c r="T469" s="49">
        <v>15.473275704100001</v>
      </c>
      <c r="U469" s="49">
        <v>21.9645255322</v>
      </c>
      <c r="V469" s="49">
        <v>18.2169839156</v>
      </c>
      <c r="W469" s="49">
        <v>8.6739999999999995</v>
      </c>
      <c r="X469" s="49">
        <v>42.284744740199997</v>
      </c>
      <c r="Y469" s="49">
        <v>24.900574177799999</v>
      </c>
      <c r="Z469" s="49">
        <v>19.86</v>
      </c>
      <c r="AA469" s="49">
        <v>30.337204405600001</v>
      </c>
      <c r="AB469" s="49">
        <v>6.28680073548</v>
      </c>
      <c r="AC469" s="49">
        <v>24.0992042347</v>
      </c>
      <c r="AD469" s="49">
        <v>47.546356199100003</v>
      </c>
      <c r="AE469" s="49">
        <v>19.390759822700002</v>
      </c>
      <c r="AF469" s="49">
        <v>13.337327923</v>
      </c>
      <c r="AG469" s="49">
        <v>27.742808719300001</v>
      </c>
      <c r="AH469" s="49">
        <v>33.3586089147</v>
      </c>
      <c r="AI469" s="49">
        <v>39.084238034099997</v>
      </c>
      <c r="AJ469" s="49">
        <v>4.6531756276699996</v>
      </c>
      <c r="AK469" s="49">
        <v>39.768885327500001</v>
      </c>
      <c r="AL469" s="49">
        <v>25.3874391399</v>
      </c>
      <c r="AM469" s="49">
        <v>13.8507412253</v>
      </c>
      <c r="AN469" s="49">
        <v>100.492787269</v>
      </c>
      <c r="AO469" s="49">
        <v>17.8816273053</v>
      </c>
      <c r="AP469" s="49">
        <v>22.891329664400001</v>
      </c>
      <c r="AQ469" s="49">
        <v>7.44</v>
      </c>
      <c r="AR469" s="49">
        <v>22.085963065800001</v>
      </c>
      <c r="AS469" s="49">
        <v>6.8642227389399997</v>
      </c>
      <c r="AT469" s="49">
        <v>20.483103530600001</v>
      </c>
      <c r="AU469" s="49">
        <v>9.2872369066400005</v>
      </c>
      <c r="AV469" s="49">
        <v>42.224924698099997</v>
      </c>
      <c r="AW469" s="49">
        <v>23.4706444543</v>
      </c>
      <c r="AX469" s="49">
        <v>13.464162623</v>
      </c>
      <c r="AY469" s="49">
        <v>16.1534671227</v>
      </c>
      <c r="AZ469" s="49">
        <v>14.430592193700001</v>
      </c>
      <c r="BA469" s="49">
        <v>4.1608970595699999</v>
      </c>
      <c r="BB469" s="49">
        <v>9.10252789888</v>
      </c>
      <c r="BC469" s="49">
        <v>25.509932139299998</v>
      </c>
      <c r="BD469" s="49">
        <v>21.2440562337</v>
      </c>
      <c r="BE469" s="49">
        <v>37.017464881000002</v>
      </c>
      <c r="BF469" s="49">
        <v>26.923465914499999</v>
      </c>
      <c r="BG469" s="49">
        <v>5.8</v>
      </c>
      <c r="BH469" s="49">
        <v>19.190000000000001</v>
      </c>
      <c r="BI469" s="49">
        <v>10.8568363471</v>
      </c>
      <c r="BJ469" s="49">
        <v>21.281971411299999</v>
      </c>
      <c r="BK469" s="49">
        <v>13.961182622300001</v>
      </c>
      <c r="BL469" s="49">
        <v>28.404837734899999</v>
      </c>
      <c r="BM469" s="49">
        <v>16.764077717599999</v>
      </c>
      <c r="BN469" s="49">
        <v>8.6449118617600007</v>
      </c>
      <c r="BO469" s="49">
        <v>13.12</v>
      </c>
      <c r="BP469" s="49">
        <v>18.100000000000001</v>
      </c>
      <c r="BQ469" s="49">
        <v>6.2603246589600001</v>
      </c>
      <c r="BR469" s="49">
        <v>38.0313649402</v>
      </c>
      <c r="BS469" s="49">
        <v>19.27</v>
      </c>
      <c r="BT469">
        <v>4.4979270337099999</v>
      </c>
    </row>
    <row r="470" spans="1:72" x14ac:dyDescent="0.3">
      <c r="A470" s="48">
        <v>44076</v>
      </c>
      <c r="B470" s="51">
        <v>101911</v>
      </c>
      <c r="C470" s="49">
        <v>48.181720124999998</v>
      </c>
      <c r="D470" s="49">
        <v>15.2013254211</v>
      </c>
      <c r="E470" s="49">
        <v>19.158082688299999</v>
      </c>
      <c r="F470" s="49">
        <v>15.8471128036</v>
      </c>
      <c r="G470" s="49">
        <v>16.137094228300001</v>
      </c>
      <c r="H470" s="49">
        <v>11.9076273516</v>
      </c>
      <c r="I470" s="49">
        <v>17.8715414413</v>
      </c>
      <c r="J470" s="49">
        <v>28.868924810599999</v>
      </c>
      <c r="K470" s="49">
        <v>34.440867749500001</v>
      </c>
      <c r="L470" s="49">
        <v>49.963579039000003</v>
      </c>
      <c r="M470" s="49">
        <v>20.021037311699999</v>
      </c>
      <c r="N470" s="49">
        <v>8.4640291419300002</v>
      </c>
      <c r="O470" s="49">
        <v>32.507061964000002</v>
      </c>
      <c r="P470" s="49">
        <v>16.9204376257</v>
      </c>
      <c r="Q470" s="49">
        <v>22.625230138700001</v>
      </c>
      <c r="R470" s="49">
        <v>40.196071056599997</v>
      </c>
      <c r="S470" s="49">
        <v>12.315</v>
      </c>
      <c r="T470" s="49">
        <v>14.903007557800001</v>
      </c>
      <c r="U470" s="49">
        <v>22.1692495558</v>
      </c>
      <c r="V470" s="49">
        <v>18.789381976000001</v>
      </c>
      <c r="W470" s="49">
        <v>8.6760000000000002</v>
      </c>
      <c r="X470" s="49">
        <v>42.068343794699999</v>
      </c>
      <c r="Y470" s="49">
        <v>25.140624206999998</v>
      </c>
      <c r="Z470" s="49">
        <v>20.45</v>
      </c>
      <c r="AA470" s="49">
        <v>30.932416264</v>
      </c>
      <c r="AB470" s="49">
        <v>6.25801501783</v>
      </c>
      <c r="AC470" s="49">
        <v>24.2809045841</v>
      </c>
      <c r="AD470" s="49">
        <v>48.817752945800002</v>
      </c>
      <c r="AE470" s="49">
        <v>19.178182379399999</v>
      </c>
      <c r="AF470" s="49">
        <v>13.636934564800001</v>
      </c>
      <c r="AG470" s="49">
        <v>29.449603139099999</v>
      </c>
      <c r="AH470" s="49">
        <v>33.687834983000002</v>
      </c>
      <c r="AI470" s="49">
        <v>39.5809185082</v>
      </c>
      <c r="AJ470" s="49">
        <v>4.7320180333900002</v>
      </c>
      <c r="AK470" s="49">
        <v>40.646140150900003</v>
      </c>
      <c r="AL470" s="49">
        <v>24.5568888544</v>
      </c>
      <c r="AM470" s="49">
        <v>14.0626953492</v>
      </c>
      <c r="AN470" s="49">
        <v>108.728293738</v>
      </c>
      <c r="AO470" s="49">
        <v>18.128329109199999</v>
      </c>
      <c r="AP470" s="49">
        <v>23.093335750400001</v>
      </c>
      <c r="AQ470" s="49">
        <v>7.57</v>
      </c>
      <c r="AR470" s="49">
        <v>23.336253178300002</v>
      </c>
      <c r="AS470" s="49">
        <v>7.0043089172900004</v>
      </c>
      <c r="AT470" s="49">
        <v>20.747767535600001</v>
      </c>
      <c r="AU470" s="49">
        <v>9.50599409288</v>
      </c>
      <c r="AV470" s="49">
        <v>42.484622412599997</v>
      </c>
      <c r="AW470" s="49">
        <v>23.167385532400001</v>
      </c>
      <c r="AX470" s="49">
        <v>13.7594023698</v>
      </c>
      <c r="AY470" s="49">
        <v>16.179271383300001</v>
      </c>
      <c r="AZ470" s="49">
        <v>14.9599985346</v>
      </c>
      <c r="BA470" s="49">
        <v>4.2703943506100002</v>
      </c>
      <c r="BB470" s="49">
        <v>9.37411439057</v>
      </c>
      <c r="BC470" s="49">
        <v>26.007237675599999</v>
      </c>
      <c r="BD470" s="49">
        <v>21.513822027100002</v>
      </c>
      <c r="BE470" s="49">
        <v>37.027354665899999</v>
      </c>
      <c r="BF470" s="49">
        <v>27.079770506100001</v>
      </c>
      <c r="BG470" s="49">
        <v>5.93</v>
      </c>
      <c r="BH470" s="49">
        <v>20.61</v>
      </c>
      <c r="BI470" s="49">
        <v>11.0621665853</v>
      </c>
      <c r="BJ470" s="49">
        <v>21.290729424199998</v>
      </c>
      <c r="BK470" s="49">
        <v>13.9448728295</v>
      </c>
      <c r="BL470" s="49">
        <v>29.008429275699999</v>
      </c>
      <c r="BM470" s="49">
        <v>16.782479559199999</v>
      </c>
      <c r="BN470" s="49">
        <v>8.4061021418199999</v>
      </c>
      <c r="BO470" s="49">
        <v>13.39</v>
      </c>
      <c r="BP470" s="49">
        <v>18.5</v>
      </c>
      <c r="BQ470" s="49">
        <v>6.45030560959</v>
      </c>
      <c r="BR470" s="49">
        <v>39.026149133799997</v>
      </c>
      <c r="BS470" s="49">
        <v>18.86</v>
      </c>
      <c r="BT470">
        <v>4.66486040816</v>
      </c>
    </row>
    <row r="471" spans="1:72" x14ac:dyDescent="0.3">
      <c r="A471" s="48">
        <v>44075</v>
      </c>
      <c r="B471" s="51">
        <v>102167</v>
      </c>
      <c r="C471" s="49">
        <v>48.5274467534</v>
      </c>
      <c r="D471" s="49">
        <v>15.247996156999999</v>
      </c>
      <c r="E471" s="49">
        <v>19.197518840400001</v>
      </c>
      <c r="F471" s="49">
        <v>15.8879208194</v>
      </c>
      <c r="G471" s="49">
        <v>16.153158882100001</v>
      </c>
      <c r="H471" s="49">
        <v>11.804975391699999</v>
      </c>
      <c r="I471" s="49">
        <v>17.895382083499999</v>
      </c>
      <c r="J471" s="49">
        <v>28.834195276999999</v>
      </c>
      <c r="K471" s="49">
        <v>33.309265311499999</v>
      </c>
      <c r="L471" s="49">
        <v>49.327412018899999</v>
      </c>
      <c r="M471" s="49">
        <v>19.7902984065</v>
      </c>
      <c r="N471" s="49">
        <v>8.5787657204999999</v>
      </c>
      <c r="O471" s="49">
        <v>32.565449143099997</v>
      </c>
      <c r="P471" s="49">
        <v>17.099987494299999</v>
      </c>
      <c r="Q471" s="49">
        <v>22.700994827399999</v>
      </c>
      <c r="R471" s="49">
        <v>40.099064303299997</v>
      </c>
      <c r="S471" s="49">
        <v>12.465</v>
      </c>
      <c r="T471" s="49">
        <v>14.905098673299999</v>
      </c>
      <c r="U471" s="49">
        <v>22.0767300451</v>
      </c>
      <c r="V471" s="49">
        <v>19.4021566632</v>
      </c>
      <c r="W471" s="49">
        <v>8.8000000000000007</v>
      </c>
      <c r="X471" s="49">
        <v>42.570393988200003</v>
      </c>
      <c r="Y471" s="49">
        <v>24.835945323800001</v>
      </c>
      <c r="Z471" s="49">
        <v>19.88</v>
      </c>
      <c r="AA471" s="49">
        <v>29.909395882399998</v>
      </c>
      <c r="AB471" s="49">
        <v>6.2407435872399999</v>
      </c>
      <c r="AC471" s="49">
        <v>24.950326923900001</v>
      </c>
      <c r="AD471" s="49">
        <v>47.895747671499997</v>
      </c>
      <c r="AE471" s="49">
        <v>19.085757404100001</v>
      </c>
      <c r="AF471" s="49">
        <v>13.578946182499999</v>
      </c>
      <c r="AG471" s="49">
        <v>28.463016769199999</v>
      </c>
      <c r="AH471" s="49">
        <v>32.824728804099998</v>
      </c>
      <c r="AI471" s="49">
        <v>39.382246318500002</v>
      </c>
      <c r="AJ471" s="49">
        <v>4.6627546115399996</v>
      </c>
      <c r="AK471" s="49">
        <v>40.463378729399999</v>
      </c>
      <c r="AL471" s="49">
        <v>25.0021323064</v>
      </c>
      <c r="AM471" s="49">
        <v>14.2562186796</v>
      </c>
      <c r="AN471" s="49">
        <v>111.28718324800001</v>
      </c>
      <c r="AO471" s="49">
        <v>18.2899613256</v>
      </c>
      <c r="AP471" s="49">
        <v>23.069095020100001</v>
      </c>
      <c r="AQ471" s="49">
        <v>7.67</v>
      </c>
      <c r="AR471" s="49">
        <v>23.7904503848</v>
      </c>
      <c r="AS471" s="49">
        <v>7.1132648337799997</v>
      </c>
      <c r="AT471" s="49">
        <v>20.861194966300001</v>
      </c>
      <c r="AU471" s="49">
        <v>9.6153726860000006</v>
      </c>
      <c r="AV471" s="49">
        <v>42.5038592804</v>
      </c>
      <c r="AW471" s="49">
        <v>23.350936985200001</v>
      </c>
      <c r="AX471" s="49">
        <v>13.8947205872</v>
      </c>
      <c r="AY471" s="49">
        <v>16.334096946799999</v>
      </c>
      <c r="AZ471" s="49">
        <v>14.6867565522</v>
      </c>
      <c r="BA471" s="49">
        <v>4.1517722853199999</v>
      </c>
      <c r="BB471" s="49">
        <v>9.3390709722899992</v>
      </c>
      <c r="BC471" s="49">
        <v>24.395599363500001</v>
      </c>
      <c r="BD471" s="49">
        <v>21.4379503977</v>
      </c>
      <c r="BE471" s="49">
        <v>37.482284771300002</v>
      </c>
      <c r="BF471" s="49">
        <v>27.245844134799999</v>
      </c>
      <c r="BG471" s="49">
        <v>5.95</v>
      </c>
      <c r="BH471" s="49">
        <v>20.47</v>
      </c>
      <c r="BI471" s="49">
        <v>11.0450557321</v>
      </c>
      <c r="BJ471" s="49">
        <v>21.483405708599999</v>
      </c>
      <c r="BK471" s="49">
        <v>14.0345766898</v>
      </c>
      <c r="BL471" s="49">
        <v>28.215652326600001</v>
      </c>
      <c r="BM471" s="49">
        <v>16.856086925700001</v>
      </c>
      <c r="BN471" s="49">
        <v>8.3392354202399996</v>
      </c>
      <c r="BO471" s="49">
        <v>13.41</v>
      </c>
      <c r="BP471" s="49">
        <v>18.7</v>
      </c>
      <c r="BQ471" s="49">
        <v>6.61314642442</v>
      </c>
      <c r="BR471" s="49">
        <v>38.117452033900001</v>
      </c>
      <c r="BS471" s="49">
        <v>18.82</v>
      </c>
      <c r="BT471">
        <v>4.6092159500100003</v>
      </c>
    </row>
    <row r="472" spans="1:72" x14ac:dyDescent="0.3">
      <c r="A472" s="48">
        <v>44074</v>
      </c>
      <c r="B472" s="51">
        <v>99369</v>
      </c>
      <c r="C472" s="49">
        <v>46.893102691800003</v>
      </c>
      <c r="D472" s="49">
        <v>14.594605853799999</v>
      </c>
      <c r="E472" s="49">
        <v>18.562596791699999</v>
      </c>
      <c r="F472" s="49">
        <v>15.1805818788</v>
      </c>
      <c r="G472" s="49">
        <v>15.8325385263</v>
      </c>
      <c r="H472" s="49">
        <v>11.487687515599999</v>
      </c>
      <c r="I472" s="49">
        <v>17.522872048499998</v>
      </c>
      <c r="J472" s="49">
        <v>28.347981806500002</v>
      </c>
      <c r="K472" s="49">
        <v>32.4058085263</v>
      </c>
      <c r="L472" s="49">
        <v>47.203592890300001</v>
      </c>
      <c r="M472" s="49">
        <v>19.914542432400001</v>
      </c>
      <c r="N472" s="49">
        <v>8.3051631100699996</v>
      </c>
      <c r="O472" s="49">
        <v>31.4414959454</v>
      </c>
      <c r="P472" s="49">
        <v>16.321938063400001</v>
      </c>
      <c r="Q472" s="49">
        <v>21.9717596994</v>
      </c>
      <c r="R472" s="49">
        <v>38.335305152099998</v>
      </c>
      <c r="S472" s="49">
        <v>12.375</v>
      </c>
      <c r="T472" s="49">
        <v>14.4568821485</v>
      </c>
      <c r="U472" s="49">
        <v>21.2204324464</v>
      </c>
      <c r="V472" s="49">
        <v>19.7726715903</v>
      </c>
      <c r="W472" s="49">
        <v>8.3780000000000001</v>
      </c>
      <c r="X472" s="49">
        <v>41.981783416500001</v>
      </c>
      <c r="Y472" s="49">
        <v>24.355845265500001</v>
      </c>
      <c r="Z472" s="49">
        <v>19.59</v>
      </c>
      <c r="AA472" s="49">
        <v>29.435086432799999</v>
      </c>
      <c r="AB472" s="49">
        <v>6.06227213779</v>
      </c>
      <c r="AC472" s="49">
        <v>24.577363048900001</v>
      </c>
      <c r="AD472" s="49">
        <v>46.342896683200003</v>
      </c>
      <c r="AE472" s="49">
        <v>17.9674152027</v>
      </c>
      <c r="AF472" s="49">
        <v>12.883085595200001</v>
      </c>
      <c r="AG472" s="49">
        <v>28.472882632899999</v>
      </c>
      <c r="AH472" s="49">
        <v>31.934928619600001</v>
      </c>
      <c r="AI472" s="49">
        <v>38.497252019199998</v>
      </c>
      <c r="AJ472" s="49">
        <v>4.5522278745399998</v>
      </c>
      <c r="AK472" s="49">
        <v>39.704918829999997</v>
      </c>
      <c r="AL472" s="49">
        <v>24.214393891299999</v>
      </c>
      <c r="AM472" s="49">
        <v>14.016618365699999</v>
      </c>
      <c r="AN472" s="49">
        <v>109.894990488</v>
      </c>
      <c r="AO472" s="49">
        <v>18.111315191700001</v>
      </c>
      <c r="AP472" s="49">
        <v>22.794366743099999</v>
      </c>
      <c r="AQ472" s="49">
        <v>7.34</v>
      </c>
      <c r="AR472" s="49">
        <v>23.2638810959</v>
      </c>
      <c r="AS472" s="49">
        <v>6.8408750425499996</v>
      </c>
      <c r="AT472" s="49">
        <v>19.6796592297</v>
      </c>
      <c r="AU472" s="49">
        <v>9.2275758558500005</v>
      </c>
      <c r="AV472" s="49">
        <v>41.5323974593</v>
      </c>
      <c r="AW472" s="49">
        <v>22.935951092</v>
      </c>
      <c r="AX472" s="49">
        <v>13.5287463176</v>
      </c>
      <c r="AY472" s="49">
        <v>16.076054340999999</v>
      </c>
      <c r="AZ472" s="49">
        <v>15.199085269199999</v>
      </c>
      <c r="BA472" s="49">
        <v>4.1608970595699999</v>
      </c>
      <c r="BB472" s="49">
        <v>8.8922673891899997</v>
      </c>
      <c r="BC472" s="49">
        <v>24.036434254</v>
      </c>
      <c r="BD472" s="49">
        <v>21.1766147853</v>
      </c>
      <c r="BE472" s="49">
        <v>36.839448752800003</v>
      </c>
      <c r="BF472" s="49">
        <v>26.327554658699999</v>
      </c>
      <c r="BG472" s="49">
        <v>5.7</v>
      </c>
      <c r="BH472" s="49">
        <v>20.5</v>
      </c>
      <c r="BI472" s="49">
        <v>11.199053410799999</v>
      </c>
      <c r="BJ472" s="49">
        <v>21.115569165699998</v>
      </c>
      <c r="BK472" s="49">
        <v>12.9744401589</v>
      </c>
      <c r="BL472" s="49">
        <v>28.143581694800002</v>
      </c>
      <c r="BM472" s="49">
        <v>16.5340546973</v>
      </c>
      <c r="BN472" s="49">
        <v>8.0908733114999993</v>
      </c>
      <c r="BO472" s="49">
        <v>12.92</v>
      </c>
      <c r="BP472" s="49">
        <v>18.3</v>
      </c>
      <c r="BQ472" s="49">
        <v>6.4322121857200001</v>
      </c>
      <c r="BR472" s="49">
        <v>37.151363538200002</v>
      </c>
      <c r="BS472" s="49">
        <v>17.89</v>
      </c>
      <c r="BT472">
        <v>4.5442974155</v>
      </c>
    </row>
    <row r="473" spans="1:72" x14ac:dyDescent="0.3">
      <c r="A473" s="48">
        <v>44071</v>
      </c>
      <c r="B473" s="51">
        <v>102142</v>
      </c>
      <c r="C473" s="49">
        <v>48.008856810799998</v>
      </c>
      <c r="D473" s="49">
        <v>15.027976973299999</v>
      </c>
      <c r="E473" s="49">
        <v>19.256230981800002</v>
      </c>
      <c r="F473" s="49">
        <v>15.7178874202</v>
      </c>
      <c r="G473" s="49">
        <v>16.389807240100001</v>
      </c>
      <c r="H473" s="49">
        <v>11.8982953553</v>
      </c>
      <c r="I473" s="49">
        <v>18.1844498707</v>
      </c>
      <c r="J473" s="49">
        <v>28.9904781782</v>
      </c>
      <c r="K473" s="49">
        <v>34.212722096699999</v>
      </c>
      <c r="L473" s="49">
        <v>48.9359246219</v>
      </c>
      <c r="M473" s="49">
        <v>20.305023656500001</v>
      </c>
      <c r="N473" s="49">
        <v>8.6134141268800004</v>
      </c>
      <c r="O473" s="49">
        <v>32.6919546978</v>
      </c>
      <c r="P473" s="49">
        <v>16.757987744499999</v>
      </c>
      <c r="Q473" s="49">
        <v>22.805171274199999</v>
      </c>
      <c r="R473" s="49">
        <v>38.555775046000001</v>
      </c>
      <c r="S473" s="49">
        <v>12.71</v>
      </c>
      <c r="T473" s="49">
        <v>15.140602271100001</v>
      </c>
      <c r="U473" s="49">
        <v>21.190904943</v>
      </c>
      <c r="V473" s="49">
        <v>20.4139474256</v>
      </c>
      <c r="W473" s="49">
        <v>8.5980000000000008</v>
      </c>
      <c r="X473" s="49">
        <v>43.0118519169</v>
      </c>
      <c r="Y473" s="49">
        <v>25.4360703967</v>
      </c>
      <c r="Z473" s="49">
        <v>19.920000000000002</v>
      </c>
      <c r="AA473" s="49">
        <v>31.285823304899999</v>
      </c>
      <c r="AB473" s="49">
        <v>6.3155864531399999</v>
      </c>
      <c r="AC473" s="49">
        <v>25.026832334200002</v>
      </c>
      <c r="AD473" s="49">
        <v>48.7012891217</v>
      </c>
      <c r="AE473" s="49">
        <v>18.743784995399999</v>
      </c>
      <c r="AF473" s="49">
        <v>12.989397629400001</v>
      </c>
      <c r="AG473" s="49">
        <v>28.413687450800001</v>
      </c>
      <c r="AH473" s="49">
        <v>33.420894927600003</v>
      </c>
      <c r="AI473" s="49">
        <v>39.156482466699998</v>
      </c>
      <c r="AJ473" s="49">
        <v>4.7305443435700001</v>
      </c>
      <c r="AK473" s="49">
        <v>41.760984822300003</v>
      </c>
      <c r="AL473" s="49">
        <v>25.070631298999999</v>
      </c>
      <c r="AM473" s="49">
        <v>14.0534799525</v>
      </c>
      <c r="AN473" s="49">
        <v>113.297038993</v>
      </c>
      <c r="AO473" s="49">
        <v>18.706802304699998</v>
      </c>
      <c r="AP473" s="49">
        <v>22.947891368499999</v>
      </c>
      <c r="AQ473" s="49">
        <v>7.56</v>
      </c>
      <c r="AR473" s="49">
        <v>23.6032812063</v>
      </c>
      <c r="AS473" s="49">
        <v>6.9576135245100001</v>
      </c>
      <c r="AT473" s="49">
        <v>20.4263898152</v>
      </c>
      <c r="AU473" s="49">
        <v>9.4065590082200004</v>
      </c>
      <c r="AV473" s="49">
        <v>43.090583746599997</v>
      </c>
      <c r="AW473" s="49">
        <v>23.542468935799999</v>
      </c>
      <c r="AX473" s="49">
        <v>13.7501761277</v>
      </c>
      <c r="AY473" s="49">
        <v>15.0782895986</v>
      </c>
      <c r="AZ473" s="49">
        <v>15.0453866541</v>
      </c>
      <c r="BA473" s="49">
        <v>4.2521448021000001</v>
      </c>
      <c r="BB473" s="49">
        <v>8.8046588434800004</v>
      </c>
      <c r="BC473" s="49">
        <v>23.7877814858</v>
      </c>
      <c r="BD473" s="49">
        <v>20.552781388</v>
      </c>
      <c r="BE473" s="49">
        <v>37.4427256317</v>
      </c>
      <c r="BF473" s="49">
        <v>26.962542062400001</v>
      </c>
      <c r="BG473" s="49">
        <v>6.01</v>
      </c>
      <c r="BH473" s="49">
        <v>20.22</v>
      </c>
      <c r="BI473" s="49">
        <v>11.3017185299</v>
      </c>
      <c r="BJ473" s="49">
        <v>22.157772703900001</v>
      </c>
      <c r="BK473" s="49">
        <v>13.374030082100001</v>
      </c>
      <c r="BL473" s="49">
        <v>28.377811248</v>
      </c>
      <c r="BM473" s="49">
        <v>16.782479559199999</v>
      </c>
      <c r="BN473" s="49">
        <v>8.2819210874499998</v>
      </c>
      <c r="BO473" s="49">
        <v>13.39</v>
      </c>
      <c r="BP473" s="49">
        <v>19.16</v>
      </c>
      <c r="BQ473" s="49">
        <v>6.8031273750499999</v>
      </c>
      <c r="BR473" s="49">
        <v>38.452235176000002</v>
      </c>
      <c r="BS473" s="49">
        <v>18.98</v>
      </c>
      <c r="BT473">
        <v>4.6370381790800002</v>
      </c>
    </row>
    <row r="474" spans="1:72" x14ac:dyDescent="0.3">
      <c r="A474" s="48">
        <v>44070</v>
      </c>
      <c r="B474" s="51">
        <v>100623</v>
      </c>
      <c r="C474" s="49">
        <v>47.765276686199996</v>
      </c>
      <c r="D474" s="49">
        <v>14.7679543016</v>
      </c>
      <c r="E474" s="49">
        <v>19.059175814100001</v>
      </c>
      <c r="F474" s="49">
        <v>15.4050259657</v>
      </c>
      <c r="G474" s="49">
        <v>16.061553066199998</v>
      </c>
      <c r="H474" s="49">
        <v>11.8329713808</v>
      </c>
      <c r="I474" s="49">
        <v>17.963923929900002</v>
      </c>
      <c r="J474" s="49">
        <v>28.434805640499999</v>
      </c>
      <c r="K474" s="49">
        <v>32.907728962500002</v>
      </c>
      <c r="L474" s="49">
        <v>48.064865163599997</v>
      </c>
      <c r="M474" s="49">
        <v>20.500264268599999</v>
      </c>
      <c r="N474" s="49">
        <v>8.5341495796999993</v>
      </c>
      <c r="O474" s="49">
        <v>32.254050854600003</v>
      </c>
      <c r="P474" s="49">
        <v>16.458737963299999</v>
      </c>
      <c r="Q474" s="49">
        <v>22.445289003300001</v>
      </c>
      <c r="R474" s="49">
        <v>37.647439083099997</v>
      </c>
      <c r="S474" s="49">
        <v>12.7</v>
      </c>
      <c r="T474" s="49">
        <v>14.859517331799999</v>
      </c>
      <c r="U474" s="49">
        <v>21.210589945300001</v>
      </c>
      <c r="V474" s="49">
        <v>19.694293432599999</v>
      </c>
      <c r="W474" s="49">
        <v>8.6140000000000008</v>
      </c>
      <c r="X474" s="49">
        <v>42.656954366299999</v>
      </c>
      <c r="Y474" s="49">
        <v>24.466637586699999</v>
      </c>
      <c r="Z474" s="49">
        <v>19.7</v>
      </c>
      <c r="AA474" s="49">
        <v>30.197701626299999</v>
      </c>
      <c r="AB474" s="49">
        <v>6.2062007260499996</v>
      </c>
      <c r="AC474" s="49">
        <v>24.9407637477</v>
      </c>
      <c r="AD474" s="49">
        <v>49.060385912800001</v>
      </c>
      <c r="AE474" s="49">
        <v>17.976657700200001</v>
      </c>
      <c r="AF474" s="49">
        <v>12.544820032000001</v>
      </c>
      <c r="AG474" s="49">
        <v>27.831601492600001</v>
      </c>
      <c r="AH474" s="49">
        <v>32.504400737700003</v>
      </c>
      <c r="AI474" s="49">
        <v>38.822351965899998</v>
      </c>
      <c r="AJ474" s="49">
        <v>4.7239127393500002</v>
      </c>
      <c r="AK474" s="49">
        <v>40.728382790600001</v>
      </c>
      <c r="AL474" s="49">
        <v>24.676762091499999</v>
      </c>
      <c r="AM474" s="49">
        <v>13.777018051800001</v>
      </c>
      <c r="AN474" s="49">
        <v>109.05183149200001</v>
      </c>
      <c r="AO474" s="49">
        <v>18.910969314799999</v>
      </c>
      <c r="AP474" s="49">
        <v>22.842848203799999</v>
      </c>
      <c r="AQ474" s="49">
        <v>7.33</v>
      </c>
      <c r="AR474" s="49">
        <v>22.954428054099999</v>
      </c>
      <c r="AS474" s="49">
        <v>6.8408750425499996</v>
      </c>
      <c r="AT474" s="49">
        <v>20.322414670400001</v>
      </c>
      <c r="AU474" s="49">
        <v>9.3667849743599998</v>
      </c>
      <c r="AV474" s="49">
        <v>42.321109036800003</v>
      </c>
      <c r="AW474" s="49">
        <v>23.031717067399999</v>
      </c>
      <c r="AX474" s="49">
        <v>13.4395593107</v>
      </c>
      <c r="AY474" s="49">
        <v>14.7428342111</v>
      </c>
      <c r="AZ474" s="49">
        <v>15.2588569528</v>
      </c>
      <c r="BA474" s="49">
        <v>4.2430200278500001</v>
      </c>
      <c r="BB474" s="49">
        <v>8.5505940609300009</v>
      </c>
      <c r="BC474" s="49">
        <v>23.272057226000001</v>
      </c>
      <c r="BD474" s="49">
        <v>20.569641750100001</v>
      </c>
      <c r="BE474" s="49">
        <v>34.218655754300002</v>
      </c>
      <c r="BF474" s="49">
        <v>27.070001469200001</v>
      </c>
      <c r="BG474" s="49">
        <v>6.07</v>
      </c>
      <c r="BH474" s="49">
        <v>20.36</v>
      </c>
      <c r="BI474" s="49">
        <v>11.276052250199999</v>
      </c>
      <c r="BJ474" s="49">
        <v>20.6338784547</v>
      </c>
      <c r="BK474" s="49">
        <v>13.4311143569</v>
      </c>
      <c r="BL474" s="49">
        <v>26.873336810400001</v>
      </c>
      <c r="BM474" s="49">
        <v>16.727274034299999</v>
      </c>
      <c r="BN474" s="49">
        <v>8.1481876442899992</v>
      </c>
      <c r="BO474" s="49">
        <v>12.7</v>
      </c>
      <c r="BP474" s="49">
        <v>19.09</v>
      </c>
      <c r="BQ474" s="49">
        <v>6.6764734079599997</v>
      </c>
      <c r="BR474" s="49">
        <v>37.141798305599998</v>
      </c>
      <c r="BS474" s="49">
        <v>18.3</v>
      </c>
      <c r="BT474">
        <v>4.5999418736499997</v>
      </c>
    </row>
    <row r="475" spans="1:72" x14ac:dyDescent="0.3">
      <c r="A475" s="48">
        <v>44069</v>
      </c>
      <c r="B475" s="51">
        <v>100627</v>
      </c>
      <c r="C475" s="49">
        <v>48.519589330099997</v>
      </c>
      <c r="D475" s="49">
        <v>14.814625037600001</v>
      </c>
      <c r="E475" s="49">
        <v>18.751769752600001</v>
      </c>
      <c r="F475" s="49">
        <v>15.479840661300001</v>
      </c>
      <c r="G475" s="49">
        <v>15.8249047083</v>
      </c>
      <c r="H475" s="49">
        <v>11.851635373500001</v>
      </c>
      <c r="I475" s="49">
        <v>18.0294856961</v>
      </c>
      <c r="J475" s="49">
        <v>28.174334138399999</v>
      </c>
      <c r="K475" s="49">
        <v>33.218007050399997</v>
      </c>
      <c r="L475" s="49">
        <v>47.389549403799997</v>
      </c>
      <c r="M475" s="49">
        <v>20.7221286005</v>
      </c>
      <c r="N475" s="49">
        <v>8.46369220443</v>
      </c>
      <c r="O475" s="49">
        <v>32.322169230199997</v>
      </c>
      <c r="P475" s="49">
        <v>16.706687781999999</v>
      </c>
      <c r="Q475" s="49">
        <v>22.521053691900001</v>
      </c>
      <c r="R475" s="49">
        <v>37.9208217515</v>
      </c>
      <c r="S475" s="49">
        <v>12.505000000000001</v>
      </c>
      <c r="T475" s="49">
        <v>14.555641721700001</v>
      </c>
      <c r="U475" s="49">
        <v>21.247991449600001</v>
      </c>
      <c r="V475" s="49">
        <v>19.677667762799999</v>
      </c>
      <c r="W475" s="49">
        <v>8.766</v>
      </c>
      <c r="X475" s="49">
        <v>42.674266441999997</v>
      </c>
      <c r="Y475" s="49">
        <v>24.3096817984</v>
      </c>
      <c r="Z475" s="49">
        <v>19.600000000000001</v>
      </c>
      <c r="AA475" s="49">
        <v>30.225602182199999</v>
      </c>
      <c r="AB475" s="49">
        <v>6.1313578601599996</v>
      </c>
      <c r="AC475" s="49">
        <v>25.0363955105</v>
      </c>
      <c r="AD475" s="49">
        <v>48.730405077699999</v>
      </c>
      <c r="AE475" s="49">
        <v>18.115295163199999</v>
      </c>
      <c r="AF475" s="49">
        <v>12.8540914041</v>
      </c>
      <c r="AG475" s="49">
        <v>27.723076991900001</v>
      </c>
      <c r="AH475" s="49">
        <v>32.851422809600002</v>
      </c>
      <c r="AI475" s="49">
        <v>38.9307186148</v>
      </c>
      <c r="AJ475" s="49">
        <v>4.7327548783099997</v>
      </c>
      <c r="AK475" s="49">
        <v>40.527345226900003</v>
      </c>
      <c r="AL475" s="49">
        <v>24.3171423802</v>
      </c>
      <c r="AM475" s="49">
        <v>13.463694564300001</v>
      </c>
      <c r="AN475" s="49">
        <v>108.826335482</v>
      </c>
      <c r="AO475" s="49">
        <v>19.319303335099999</v>
      </c>
      <c r="AP475" s="49">
        <v>22.7620457694</v>
      </c>
      <c r="AQ475" s="49">
        <v>7.31</v>
      </c>
      <c r="AR475" s="49">
        <v>22.497735258500001</v>
      </c>
      <c r="AS475" s="49">
        <v>6.9187006971900002</v>
      </c>
      <c r="AT475" s="49">
        <v>20.331866956300001</v>
      </c>
      <c r="AU475" s="49">
        <v>9.3767284828299999</v>
      </c>
      <c r="AV475" s="49">
        <v>42.917451936900001</v>
      </c>
      <c r="AW475" s="49">
        <v>22.784321631099999</v>
      </c>
      <c r="AX475" s="49">
        <v>13.768628611900001</v>
      </c>
      <c r="AY475" s="49">
        <v>14.8804569342</v>
      </c>
      <c r="AZ475" s="49">
        <v>15.429633191800001</v>
      </c>
      <c r="BA475" s="49">
        <v>4.3251429961300003</v>
      </c>
      <c r="BB475" s="49">
        <v>8.5330723517900005</v>
      </c>
      <c r="BC475" s="49">
        <v>23.133916799200001</v>
      </c>
      <c r="BD475" s="49">
        <v>20.847837724600002</v>
      </c>
      <c r="BE475" s="49">
        <v>34.367002527799997</v>
      </c>
      <c r="BF475" s="49">
        <v>29.258265752500002</v>
      </c>
      <c r="BG475" s="49">
        <v>6.06</v>
      </c>
      <c r="BH475" s="49">
        <v>20.29</v>
      </c>
      <c r="BI475" s="49">
        <v>11.5669367543</v>
      </c>
      <c r="BJ475" s="49">
        <v>20.712700570999999</v>
      </c>
      <c r="BK475" s="49">
        <v>13.2924811182</v>
      </c>
      <c r="BL475" s="49">
        <v>26.936398613200002</v>
      </c>
      <c r="BM475" s="49">
        <v>17.058507183500002</v>
      </c>
      <c r="BN475" s="49">
        <v>8.0717685339000003</v>
      </c>
      <c r="BO475" s="49">
        <v>13.02</v>
      </c>
      <c r="BP475" s="49">
        <v>18.87</v>
      </c>
      <c r="BQ475" s="49">
        <v>6.6583799840899998</v>
      </c>
      <c r="BR475" s="49">
        <v>37.514842378200001</v>
      </c>
      <c r="BS475" s="49">
        <v>17.55</v>
      </c>
      <c r="BT475">
        <v>4.6092159500100003</v>
      </c>
    </row>
    <row r="476" spans="1:72" x14ac:dyDescent="0.3">
      <c r="A476" s="48">
        <v>44068</v>
      </c>
      <c r="B476" s="51">
        <v>102117</v>
      </c>
      <c r="C476" s="49">
        <v>48.417442826200002</v>
      </c>
      <c r="D476" s="49">
        <v>15.247996156999999</v>
      </c>
      <c r="E476" s="49">
        <v>19.1537622946</v>
      </c>
      <c r="F476" s="49">
        <v>15.9355301711</v>
      </c>
      <c r="G476" s="49">
        <v>16.1607927001</v>
      </c>
      <c r="H476" s="49">
        <v>11.8982953553</v>
      </c>
      <c r="I476" s="49">
        <v>18.431796534</v>
      </c>
      <c r="J476" s="49">
        <v>28.868924810599999</v>
      </c>
      <c r="K476" s="49">
        <v>34.860655750699998</v>
      </c>
      <c r="L476" s="49">
        <v>48.123588273199999</v>
      </c>
      <c r="M476" s="49">
        <v>21.1037352514</v>
      </c>
      <c r="N476" s="49">
        <v>8.5869926111500003</v>
      </c>
      <c r="O476" s="49">
        <v>33.227170506199997</v>
      </c>
      <c r="P476" s="49">
        <v>16.7152377757</v>
      </c>
      <c r="Q476" s="49">
        <v>22.852524204600002</v>
      </c>
      <c r="R476" s="49">
        <v>38.617506616299998</v>
      </c>
      <c r="S476" s="49">
        <v>12.285</v>
      </c>
      <c r="T476" s="49">
        <v>14.889904892800001</v>
      </c>
      <c r="U476" s="49">
        <v>21.147597938000001</v>
      </c>
      <c r="V476" s="49">
        <v>20.102809890700001</v>
      </c>
      <c r="W476" s="49">
        <v>8.86</v>
      </c>
      <c r="X476" s="49">
        <v>43.2801890892</v>
      </c>
      <c r="Y476" s="49">
        <v>24.697454922399999</v>
      </c>
      <c r="Z476" s="49">
        <v>20</v>
      </c>
      <c r="AA476" s="49">
        <v>30.941716449299999</v>
      </c>
      <c r="AB476" s="49">
        <v>6.4019436060999997</v>
      </c>
      <c r="AC476" s="49">
        <v>24.988579629099998</v>
      </c>
      <c r="AD476" s="49">
        <v>50.409425208899997</v>
      </c>
      <c r="AE476" s="49">
        <v>18.8731799609</v>
      </c>
      <c r="AF476" s="49">
        <v>13.0473860117</v>
      </c>
      <c r="AG476" s="49">
        <v>27.466564535700002</v>
      </c>
      <c r="AH476" s="49">
        <v>34.221715093599997</v>
      </c>
      <c r="AI476" s="49">
        <v>39.219696345199999</v>
      </c>
      <c r="AJ476" s="49">
        <v>4.8270710272099997</v>
      </c>
      <c r="AK476" s="49">
        <v>41.203562486599999</v>
      </c>
      <c r="AL476" s="49">
        <v>24.950758061999998</v>
      </c>
      <c r="AM476" s="49">
        <v>13.675648688200001</v>
      </c>
      <c r="AN476" s="49">
        <v>112.091125546</v>
      </c>
      <c r="AO476" s="49">
        <v>19.8637486955</v>
      </c>
      <c r="AP476" s="49">
        <v>22.923650638200002</v>
      </c>
      <c r="AQ476" s="49">
        <v>7.66</v>
      </c>
      <c r="AR476" s="49">
        <v>21.961183613399999</v>
      </c>
      <c r="AS476" s="49">
        <v>6.9731786554299999</v>
      </c>
      <c r="AT476" s="49">
        <v>20.445294387000001</v>
      </c>
      <c r="AU476" s="49">
        <v>9.7148077706499993</v>
      </c>
      <c r="AV476" s="49">
        <v>43.6869266466</v>
      </c>
      <c r="AW476" s="49">
        <v>23.358917483100001</v>
      </c>
      <c r="AX476" s="49">
        <v>13.9100976573</v>
      </c>
      <c r="AY476" s="49">
        <v>15.215912321699999</v>
      </c>
      <c r="AZ476" s="49">
        <v>15.224701704999999</v>
      </c>
      <c r="BA476" s="49">
        <v>4.4346402871699997</v>
      </c>
      <c r="BB476" s="49">
        <v>8.6557243157800006</v>
      </c>
      <c r="BC476" s="49">
        <v>23.437825738099999</v>
      </c>
      <c r="BD476" s="49">
        <v>20.940569716100001</v>
      </c>
      <c r="BE476" s="49">
        <v>35.444989081899998</v>
      </c>
      <c r="BF476" s="49">
        <v>30.000712562899999</v>
      </c>
      <c r="BG476" s="49">
        <v>6.2</v>
      </c>
      <c r="BH476" s="49">
        <v>20.7</v>
      </c>
      <c r="BI476" s="49">
        <v>11.5754921809</v>
      </c>
      <c r="BJ476" s="49">
        <v>21.106811152700001</v>
      </c>
      <c r="BK476" s="49">
        <v>13.080453812</v>
      </c>
      <c r="BL476" s="49">
        <v>27.657104930599999</v>
      </c>
      <c r="BM476" s="49">
        <v>17.417343095100001</v>
      </c>
      <c r="BN476" s="49">
        <v>8.3678925866299991</v>
      </c>
      <c r="BO476" s="49">
        <v>13.47</v>
      </c>
      <c r="BP476" s="49">
        <v>19.649999999999999</v>
      </c>
      <c r="BQ476" s="49">
        <v>7.1197622927699999</v>
      </c>
      <c r="BR476" s="49">
        <v>37.725277495999997</v>
      </c>
      <c r="BS476" s="49">
        <v>18.09</v>
      </c>
      <c r="BT476">
        <v>4.7576011717400002</v>
      </c>
    </row>
    <row r="477" spans="1:72" x14ac:dyDescent="0.3">
      <c r="A477" s="48">
        <v>44067</v>
      </c>
      <c r="B477" s="51">
        <v>102297</v>
      </c>
      <c r="C477" s="49">
        <v>49.470337558200001</v>
      </c>
      <c r="D477" s="49">
        <v>15.3146686369</v>
      </c>
      <c r="E477" s="49">
        <v>19.2956420153</v>
      </c>
      <c r="F477" s="49">
        <v>16.010344866800001</v>
      </c>
      <c r="G477" s="49">
        <v>16.1607927001</v>
      </c>
      <c r="H477" s="49">
        <v>12.000947315199999</v>
      </c>
      <c r="I477" s="49">
        <v>18.148688907299999</v>
      </c>
      <c r="J477" s="49">
        <v>29.0425724786</v>
      </c>
      <c r="K477" s="49">
        <v>34.121463835500002</v>
      </c>
      <c r="L477" s="49">
        <v>47.996354869199997</v>
      </c>
      <c r="M477" s="49">
        <v>21.760453673899999</v>
      </c>
      <c r="N477" s="49">
        <v>8.6574499864199996</v>
      </c>
      <c r="O477" s="49">
        <v>32.341631623200001</v>
      </c>
      <c r="P477" s="49">
        <v>16.7323377632</v>
      </c>
      <c r="Q477" s="49">
        <v>22.852524204600002</v>
      </c>
      <c r="R477" s="49">
        <v>37.030123380200003</v>
      </c>
      <c r="S477" s="49">
        <v>12</v>
      </c>
      <c r="T477" s="49">
        <v>14.897501783099999</v>
      </c>
      <c r="U477" s="49">
        <v>21.226337947099999</v>
      </c>
      <c r="V477" s="49">
        <v>20.280942067200002</v>
      </c>
      <c r="W477" s="49">
        <v>8.8559999999999999</v>
      </c>
      <c r="X477" s="49">
        <v>43.2801890892</v>
      </c>
      <c r="Y477" s="49">
        <v>24.4574048932</v>
      </c>
      <c r="Z477" s="49">
        <v>20.37</v>
      </c>
      <c r="AA477" s="49">
        <v>30.030298291200001</v>
      </c>
      <c r="AB477" s="49">
        <v>6.2177150131200003</v>
      </c>
      <c r="AC477" s="49">
        <v>25.418922561799999</v>
      </c>
      <c r="AD477" s="49">
        <v>49.836811406899997</v>
      </c>
      <c r="AE477" s="49">
        <v>19.085757404100001</v>
      </c>
      <c r="AF477" s="49">
        <v>13.008727090200001</v>
      </c>
      <c r="AG477" s="49">
        <v>27.436966944600002</v>
      </c>
      <c r="AH477" s="49">
        <v>33.189546879700004</v>
      </c>
      <c r="AI477" s="49">
        <v>38.596588113999999</v>
      </c>
      <c r="AJ477" s="49">
        <v>4.6789651996300003</v>
      </c>
      <c r="AK477" s="49">
        <v>41.623913756199997</v>
      </c>
      <c r="AL477" s="49">
        <v>25.130567917600001</v>
      </c>
      <c r="AM477" s="49">
        <v>13.4084021842</v>
      </c>
      <c r="AN477" s="49">
        <v>112.88526367</v>
      </c>
      <c r="AO477" s="49">
        <v>20.5868401898</v>
      </c>
      <c r="AP477" s="49">
        <v>22.8266877169</v>
      </c>
      <c r="AQ477" s="49">
        <v>7.64</v>
      </c>
      <c r="AR477" s="49">
        <v>21.731589421100001</v>
      </c>
      <c r="AS477" s="49">
        <v>7.0198740482200002</v>
      </c>
      <c r="AT477" s="49">
        <v>20.880099538100001</v>
      </c>
      <c r="AU477" s="49">
        <v>9.7446382960500006</v>
      </c>
      <c r="AV477" s="49">
        <v>43.956242795000001</v>
      </c>
      <c r="AW477" s="49">
        <v>23.446702960500001</v>
      </c>
      <c r="AX477" s="49">
        <v>14.0177371483</v>
      </c>
      <c r="AY477" s="49">
        <v>15.1901080611</v>
      </c>
      <c r="AZ477" s="49">
        <v>15.207624081100001</v>
      </c>
      <c r="BA477" s="49">
        <v>4.5897614494800001</v>
      </c>
      <c r="BB477" s="49">
        <v>8.4892680789400004</v>
      </c>
      <c r="BC477" s="49">
        <v>23.023404457800002</v>
      </c>
      <c r="BD477" s="49">
        <v>21.1850449664</v>
      </c>
      <c r="BE477" s="49">
        <v>36.137274024900002</v>
      </c>
      <c r="BF477" s="49">
        <v>29.639258194699998</v>
      </c>
      <c r="BG477" s="49">
        <v>6.37</v>
      </c>
      <c r="BH477" s="49">
        <v>20.350000000000001</v>
      </c>
      <c r="BI477" s="49">
        <v>11.823599552099999</v>
      </c>
      <c r="BJ477" s="49">
        <v>21.194391282000002</v>
      </c>
      <c r="BK477" s="49">
        <v>12.958130366200001</v>
      </c>
      <c r="BL477" s="49">
        <v>27.098557534600001</v>
      </c>
      <c r="BM477" s="49">
        <v>17.582959669699999</v>
      </c>
      <c r="BN477" s="49">
        <v>8.5016260297899997</v>
      </c>
      <c r="BO477" s="49">
        <v>13.53</v>
      </c>
      <c r="BP477" s="49">
        <v>20.09</v>
      </c>
      <c r="BQ477" s="49">
        <v>7.1649958524499997</v>
      </c>
      <c r="BR477" s="49">
        <v>38.050495405500001</v>
      </c>
      <c r="BS477" s="49">
        <v>18.34</v>
      </c>
      <c r="BT477">
        <v>4.7576011717400002</v>
      </c>
    </row>
    <row r="478" spans="1:72" x14ac:dyDescent="0.3">
      <c r="A478" s="48">
        <v>44064</v>
      </c>
      <c r="B478" s="51">
        <v>101521</v>
      </c>
      <c r="C478" s="49">
        <v>48.873173381900003</v>
      </c>
      <c r="D478" s="49">
        <v>15.0413114693</v>
      </c>
      <c r="E478" s="49">
        <v>18.980353747100001</v>
      </c>
      <c r="F478" s="49">
        <v>15.6974834123</v>
      </c>
      <c r="G478" s="49">
        <v>15.802003254300001</v>
      </c>
      <c r="H478" s="49">
        <v>12.103599275100001</v>
      </c>
      <c r="I478" s="49">
        <v>18.169549469300001</v>
      </c>
      <c r="J478" s="49">
        <v>28.224702193500001</v>
      </c>
      <c r="K478" s="49">
        <v>31.091689566100001</v>
      </c>
      <c r="L478" s="49">
        <v>47.927844574700003</v>
      </c>
      <c r="M478" s="49">
        <v>21.636209648000001</v>
      </c>
      <c r="N478" s="49">
        <v>8.5693782673399994</v>
      </c>
      <c r="O478" s="49">
        <v>32.891444226399997</v>
      </c>
      <c r="P478" s="49">
        <v>16.826387694400001</v>
      </c>
      <c r="Q478" s="49">
        <v>22.1990537653</v>
      </c>
      <c r="R478" s="49">
        <v>37.012485788600003</v>
      </c>
      <c r="S478" s="49">
        <v>12.192500000000001</v>
      </c>
      <c r="T478" s="49">
        <v>14.6695950755</v>
      </c>
      <c r="U478" s="49">
        <v>21.161377439599999</v>
      </c>
      <c r="V478" s="49">
        <v>19.7987976428</v>
      </c>
      <c r="W478" s="49">
        <v>8.9540000000000006</v>
      </c>
      <c r="X478" s="49">
        <v>42.778138895799998</v>
      </c>
      <c r="Y478" s="49">
        <v>24.5866626012</v>
      </c>
      <c r="Z478" s="49">
        <v>20.52</v>
      </c>
      <c r="AA478" s="49">
        <v>30.393005517300001</v>
      </c>
      <c r="AB478" s="49">
        <v>6.2234721566499998</v>
      </c>
      <c r="AC478" s="49">
        <v>24.969453276500001</v>
      </c>
      <c r="AD478" s="49">
        <v>50.360898615499998</v>
      </c>
      <c r="AE478" s="49">
        <v>19.159697384400001</v>
      </c>
      <c r="AF478" s="49">
        <v>12.9990623598</v>
      </c>
      <c r="AG478" s="49">
        <v>27.723076991900001</v>
      </c>
      <c r="AH478" s="49">
        <v>30.7248003688</v>
      </c>
      <c r="AI478" s="49">
        <v>38.5604658978</v>
      </c>
      <c r="AJ478" s="49">
        <v>4.5920174998599999</v>
      </c>
      <c r="AK478" s="49">
        <v>41.249252841999997</v>
      </c>
      <c r="AL478" s="49">
        <v>24.745261084100001</v>
      </c>
      <c r="AM478" s="49">
        <v>13.343894407300001</v>
      </c>
      <c r="AN478" s="49">
        <v>113.502926655</v>
      </c>
      <c r="AO478" s="49">
        <v>20.578333230999998</v>
      </c>
      <c r="AP478" s="49">
        <v>22.883249420999999</v>
      </c>
      <c r="AQ478" s="49">
        <v>7.24</v>
      </c>
      <c r="AR478" s="49">
        <v>21.798970325399999</v>
      </c>
      <c r="AS478" s="49">
        <v>7.0354391791399999</v>
      </c>
      <c r="AT478" s="49">
        <v>20.936813253499999</v>
      </c>
      <c r="AU478" s="49">
        <v>9.7744688214399993</v>
      </c>
      <c r="AV478" s="49">
        <v>44.437164488599997</v>
      </c>
      <c r="AW478" s="49">
        <v>23.534488437899999</v>
      </c>
      <c r="AX478" s="49">
        <v>14.0454158746</v>
      </c>
      <c r="AY478" s="49">
        <v>15.052485338</v>
      </c>
      <c r="AZ478" s="49">
        <v>14.9173044748</v>
      </c>
      <c r="BA478" s="49">
        <v>4.5076384811999999</v>
      </c>
      <c r="BB478" s="49">
        <v>8.3841378240900006</v>
      </c>
      <c r="BC478" s="49">
        <v>23.0049857343</v>
      </c>
      <c r="BD478" s="49">
        <v>21.0670224317</v>
      </c>
      <c r="BE478" s="49">
        <v>36.344959507799999</v>
      </c>
      <c r="BF478" s="49">
        <v>31.563758479600001</v>
      </c>
      <c r="BG478" s="49">
        <v>6.56</v>
      </c>
      <c r="BH478" s="49">
        <v>19.739999999999998</v>
      </c>
      <c r="BI478" s="49">
        <v>11.7038235798</v>
      </c>
      <c r="BJ478" s="49">
        <v>21.597259876599999</v>
      </c>
      <c r="BK478" s="49">
        <v>13.496353528</v>
      </c>
      <c r="BL478" s="49">
        <v>26.729195546900002</v>
      </c>
      <c r="BM478" s="49">
        <v>17.7209734819</v>
      </c>
      <c r="BN478" s="49">
        <v>8.3583401978299996</v>
      </c>
      <c r="BO478" s="49">
        <v>13.42</v>
      </c>
      <c r="BP478" s="49">
        <v>19.97</v>
      </c>
      <c r="BQ478" s="49">
        <v>7.44544392243</v>
      </c>
      <c r="BR478" s="49">
        <v>38.700931224400001</v>
      </c>
      <c r="BS478" s="49">
        <v>17.71</v>
      </c>
      <c r="BT478">
        <v>4.7576011717400002</v>
      </c>
    </row>
    <row r="479" spans="1:72" x14ac:dyDescent="0.3">
      <c r="A479" s="48">
        <v>44063</v>
      </c>
      <c r="B479" s="51">
        <v>101467</v>
      </c>
      <c r="C479" s="49">
        <v>49.462480134899998</v>
      </c>
      <c r="D479" s="49">
        <v>15.154654685100001</v>
      </c>
      <c r="E479" s="49">
        <v>19.011882573899999</v>
      </c>
      <c r="F479" s="49">
        <v>15.8199074597</v>
      </c>
      <c r="G479" s="49">
        <v>15.802003254300001</v>
      </c>
      <c r="H479" s="49">
        <v>12.0196113079</v>
      </c>
      <c r="I479" s="49">
        <v>18.577820467700001</v>
      </c>
      <c r="J479" s="49">
        <v>27.967724631799999</v>
      </c>
      <c r="K479" s="49">
        <v>29.0383786907</v>
      </c>
      <c r="L479" s="49">
        <v>48.877201512299997</v>
      </c>
      <c r="M479" s="49">
        <v>21.680582514400001</v>
      </c>
      <c r="N479" s="49">
        <v>8.5165352358799993</v>
      </c>
      <c r="O479" s="49">
        <v>32.706551492599999</v>
      </c>
      <c r="P479" s="49">
        <v>17.330837325499999</v>
      </c>
      <c r="Q479" s="49">
        <v>22.341112556399999</v>
      </c>
      <c r="R479" s="49">
        <v>36.262888149399998</v>
      </c>
      <c r="S479" s="49">
        <v>12.25</v>
      </c>
      <c r="T479" s="49">
        <v>14.601223063200001</v>
      </c>
      <c r="U479" s="49">
        <v>21.407439967999998</v>
      </c>
      <c r="V479" s="49">
        <v>19.905676948699998</v>
      </c>
      <c r="W479" s="49">
        <v>9.1780000000000008</v>
      </c>
      <c r="X479" s="49">
        <v>43.098412295099997</v>
      </c>
      <c r="Y479" s="49">
        <v>24.448172199799998</v>
      </c>
      <c r="Z479" s="49">
        <v>20.59</v>
      </c>
      <c r="AA479" s="49">
        <v>29.611789953199999</v>
      </c>
      <c r="AB479" s="49">
        <v>6.0162149895399999</v>
      </c>
      <c r="AC479" s="49">
        <v>25.0363955105</v>
      </c>
      <c r="AD479" s="49">
        <v>49.972685868399999</v>
      </c>
      <c r="AE479" s="49">
        <v>18.4202975818</v>
      </c>
      <c r="AF479" s="49">
        <v>13.221351158499999</v>
      </c>
      <c r="AG479" s="49">
        <v>27.170588624800001</v>
      </c>
      <c r="AH479" s="49">
        <v>29.274426068099999</v>
      </c>
      <c r="AI479" s="49">
        <v>38.5604658978</v>
      </c>
      <c r="AJ479" s="49">
        <v>4.44317482737</v>
      </c>
      <c r="AK479" s="49">
        <v>40.755797003799998</v>
      </c>
      <c r="AL479" s="49">
        <v>24.745261084100001</v>
      </c>
      <c r="AM479" s="49">
        <v>13.6480024981</v>
      </c>
      <c r="AN479" s="49">
        <v>110.600891042</v>
      </c>
      <c r="AO479" s="49">
        <v>20.739965447399999</v>
      </c>
      <c r="AP479" s="49">
        <v>23.1498974545</v>
      </c>
      <c r="AQ479" s="49">
        <v>7.16</v>
      </c>
      <c r="AR479" s="49">
        <v>21.798970325399999</v>
      </c>
      <c r="AS479" s="49">
        <v>7.22222075027</v>
      </c>
      <c r="AT479" s="49">
        <v>21.173120400799998</v>
      </c>
      <c r="AU479" s="49">
        <v>9.82418636377</v>
      </c>
      <c r="AV479" s="49">
        <v>44.9661783516</v>
      </c>
      <c r="AW479" s="49">
        <v>23.366897981000001</v>
      </c>
      <c r="AX479" s="49">
        <v>14.3006752391</v>
      </c>
      <c r="AY479" s="49">
        <v>14.889058354399999</v>
      </c>
      <c r="AZ479" s="49">
        <v>14.9087656629</v>
      </c>
      <c r="BA479" s="49">
        <v>4.4528898356799997</v>
      </c>
      <c r="BB479" s="49">
        <v>8.5418332063599998</v>
      </c>
      <c r="BC479" s="49">
        <v>22.728704880799999</v>
      </c>
      <c r="BD479" s="49">
        <v>21.1428940612</v>
      </c>
      <c r="BE479" s="49">
        <v>35.138405749999997</v>
      </c>
      <c r="BF479" s="49">
        <v>31.114382778500001</v>
      </c>
      <c r="BG479" s="49">
        <v>6.57</v>
      </c>
      <c r="BH479" s="49">
        <v>19.55</v>
      </c>
      <c r="BI479" s="49">
        <v>11.5754921809</v>
      </c>
      <c r="BJ479" s="49">
        <v>21.395825579299999</v>
      </c>
      <c r="BK479" s="49">
        <v>12.9907499517</v>
      </c>
      <c r="BL479" s="49">
        <v>24.792297318900001</v>
      </c>
      <c r="BM479" s="49">
        <v>17.122913629199999</v>
      </c>
      <c r="BN479" s="49">
        <v>8.3487878090300001</v>
      </c>
      <c r="BO479" s="49">
        <v>13.71</v>
      </c>
      <c r="BP479" s="49">
        <v>19.170000000000002</v>
      </c>
      <c r="BQ479" s="49">
        <v>7.7439854162800001</v>
      </c>
      <c r="BR479" s="49">
        <v>38.356582849699997</v>
      </c>
      <c r="BS479" s="49">
        <v>17.7</v>
      </c>
      <c r="BT479">
        <v>4.8132456298899999</v>
      </c>
    </row>
    <row r="480" spans="1:72" x14ac:dyDescent="0.3">
      <c r="A480" s="48">
        <v>44062</v>
      </c>
      <c r="B480" s="51">
        <v>100853</v>
      </c>
      <c r="C480" s="49">
        <v>49.022464425899997</v>
      </c>
      <c r="D480" s="49">
        <v>15.261330653</v>
      </c>
      <c r="E480" s="49">
        <v>19.011882573899999</v>
      </c>
      <c r="F480" s="49">
        <v>15.989940858900001</v>
      </c>
      <c r="G480" s="49">
        <v>15.840172344300001</v>
      </c>
      <c r="H480" s="49">
        <v>11.991615318799999</v>
      </c>
      <c r="I480" s="49">
        <v>17.752338229999999</v>
      </c>
      <c r="J480" s="49">
        <v>27.9420268756</v>
      </c>
      <c r="K480" s="49">
        <v>28.901491299100002</v>
      </c>
      <c r="L480" s="49">
        <v>47.9669933144</v>
      </c>
      <c r="M480" s="49">
        <v>21.840324833299999</v>
      </c>
      <c r="N480" s="49">
        <v>8.5693782673399994</v>
      </c>
      <c r="O480" s="49">
        <v>32.054561325999998</v>
      </c>
      <c r="P480" s="49">
        <v>17.117087481799999</v>
      </c>
      <c r="Q480" s="49">
        <v>22.085406732300001</v>
      </c>
      <c r="R480" s="49">
        <v>35.063531926499998</v>
      </c>
      <c r="S480" s="49">
        <v>12.22</v>
      </c>
      <c r="T480" s="49">
        <v>14.6999826365</v>
      </c>
      <c r="U480" s="49">
        <v>21.0905114314</v>
      </c>
      <c r="V480" s="49">
        <v>19.703793815400001</v>
      </c>
      <c r="W480" s="49">
        <v>9.3420000000000005</v>
      </c>
      <c r="X480" s="49">
        <v>42.907979463099998</v>
      </c>
      <c r="Y480" s="49">
        <v>24.485102973499998</v>
      </c>
      <c r="Z480" s="49">
        <v>20.83</v>
      </c>
      <c r="AA480" s="49">
        <v>29.528088285700001</v>
      </c>
      <c r="AB480" s="49">
        <v>6.0565149942599996</v>
      </c>
      <c r="AC480" s="49">
        <v>24.6443052829</v>
      </c>
      <c r="AD480" s="49">
        <v>51.1955560217</v>
      </c>
      <c r="AE480" s="49">
        <v>18.198477641</v>
      </c>
      <c r="AF480" s="49">
        <v>13.1633627762</v>
      </c>
      <c r="AG480" s="49">
        <v>27.328442444</v>
      </c>
      <c r="AH480" s="49">
        <v>29.5057741161</v>
      </c>
      <c r="AI480" s="49">
        <v>38.858474182199998</v>
      </c>
      <c r="AJ480" s="49">
        <v>4.49917504078</v>
      </c>
      <c r="AK480" s="49">
        <v>40.097855886300003</v>
      </c>
      <c r="AL480" s="49">
        <v>24.8308848249</v>
      </c>
      <c r="AM480" s="49">
        <v>13.7217256716</v>
      </c>
      <c r="AN480" s="49">
        <v>110.189115719</v>
      </c>
      <c r="AO480" s="49">
        <v>20.144478334399999</v>
      </c>
      <c r="AP480" s="49">
        <v>23.0044530726</v>
      </c>
      <c r="AQ480" s="49">
        <v>7.16</v>
      </c>
      <c r="AR480" s="49">
        <v>22.385433751400001</v>
      </c>
      <c r="AS480" s="49">
        <v>7.1288299647100004</v>
      </c>
      <c r="AT480" s="49">
        <v>20.379128385800001</v>
      </c>
      <c r="AU480" s="49">
        <v>9.50599409288</v>
      </c>
      <c r="AV480" s="49">
        <v>44.639151599999998</v>
      </c>
      <c r="AW480" s="49">
        <v>23.422761466699999</v>
      </c>
      <c r="AX480" s="49">
        <v>14.1807340919</v>
      </c>
      <c r="AY480" s="49">
        <v>14.957869715899999</v>
      </c>
      <c r="AZ480" s="49">
        <v>14.703834176100001</v>
      </c>
      <c r="BA480" s="49">
        <v>4.4711393841899998</v>
      </c>
      <c r="BB480" s="49">
        <v>8.4542246606500004</v>
      </c>
      <c r="BC480" s="49">
        <v>22.793170413199999</v>
      </c>
      <c r="BD480" s="49">
        <v>20.906848991899999</v>
      </c>
      <c r="BE480" s="49">
        <v>33.753835864000003</v>
      </c>
      <c r="BF480" s="49">
        <v>30.2840146353</v>
      </c>
      <c r="BG480" s="49">
        <v>6.58</v>
      </c>
      <c r="BH480" s="49">
        <v>19.28</v>
      </c>
      <c r="BI480" s="49">
        <v>11.489937915000001</v>
      </c>
      <c r="BJ480" s="49">
        <v>20.6251204418</v>
      </c>
      <c r="BK480" s="49">
        <v>12.5096110646</v>
      </c>
      <c r="BL480" s="49">
        <v>25.080579845799999</v>
      </c>
      <c r="BM480" s="49">
        <v>16.837685084</v>
      </c>
      <c r="BN480" s="49">
        <v>8.4729688634000002</v>
      </c>
      <c r="BO480" s="49">
        <v>13.69</v>
      </c>
      <c r="BP480" s="49">
        <v>18.940000000000001</v>
      </c>
      <c r="BQ480" s="49">
        <v>7.3278366672799997</v>
      </c>
      <c r="BR480" s="49">
        <v>37.428755284499999</v>
      </c>
      <c r="BS480" s="49">
        <v>17.75</v>
      </c>
      <c r="BT480">
        <v>4.5906677972900001</v>
      </c>
    </row>
    <row r="481" spans="1:72" x14ac:dyDescent="0.3">
      <c r="A481" s="48">
        <v>44061</v>
      </c>
      <c r="B481" s="51">
        <v>102065</v>
      </c>
      <c r="C481" s="49">
        <v>49.548911791999998</v>
      </c>
      <c r="D481" s="49">
        <v>15.348004876899999</v>
      </c>
      <c r="E481" s="49">
        <v>19.106469054400002</v>
      </c>
      <c r="F481" s="49">
        <v>16.057954218500001</v>
      </c>
      <c r="G481" s="49">
        <v>15.901242888200001</v>
      </c>
      <c r="H481" s="49">
        <v>12.2062512351</v>
      </c>
      <c r="I481" s="49">
        <v>18.416896132600002</v>
      </c>
      <c r="J481" s="49">
        <v>28.0705156565</v>
      </c>
      <c r="K481" s="49">
        <v>29.731941475300001</v>
      </c>
      <c r="L481" s="49">
        <v>48.544437224900001</v>
      </c>
      <c r="M481" s="49">
        <v>21.1747318376</v>
      </c>
      <c r="N481" s="49">
        <v>8.6310284707000005</v>
      </c>
      <c r="O481" s="49">
        <v>32.940100209000001</v>
      </c>
      <c r="P481" s="49">
        <v>16.6639378132</v>
      </c>
      <c r="Q481" s="49">
        <v>22.691524241300002</v>
      </c>
      <c r="R481" s="49">
        <v>36.430445268699998</v>
      </c>
      <c r="S481" s="49">
        <v>12.092499999999999</v>
      </c>
      <c r="T481" s="49">
        <v>14.7531608683</v>
      </c>
      <c r="U481" s="49">
        <v>21.840510017900002</v>
      </c>
      <c r="V481" s="49">
        <v>20.228689962099999</v>
      </c>
      <c r="W481" s="49">
        <v>8.81</v>
      </c>
      <c r="X481" s="49">
        <v>43.2801890892</v>
      </c>
      <c r="Y481" s="49">
        <v>24.946737644999999</v>
      </c>
      <c r="Z481" s="49">
        <v>21.09</v>
      </c>
      <c r="AA481" s="49">
        <v>30.579009223100002</v>
      </c>
      <c r="AB481" s="49">
        <v>6.0219721330700002</v>
      </c>
      <c r="AC481" s="49">
        <v>24.7399370457</v>
      </c>
      <c r="AD481" s="49">
        <v>53.913045251299998</v>
      </c>
      <c r="AE481" s="49">
        <v>17.3851378582</v>
      </c>
      <c r="AF481" s="49">
        <v>13.134368585100001</v>
      </c>
      <c r="AG481" s="49">
        <v>27.624418354900001</v>
      </c>
      <c r="AH481" s="49">
        <v>30.582432339299999</v>
      </c>
      <c r="AI481" s="49">
        <v>39.093268588100003</v>
      </c>
      <c r="AJ481" s="49">
        <v>4.5205435432699996</v>
      </c>
      <c r="AK481" s="49">
        <v>40.956834567500003</v>
      </c>
      <c r="AL481" s="49">
        <v>24.882259069300002</v>
      </c>
      <c r="AM481" s="49">
        <v>13.6572178948</v>
      </c>
      <c r="AN481" s="49">
        <v>112.159754767</v>
      </c>
      <c r="AO481" s="49">
        <v>20.399687097099999</v>
      </c>
      <c r="AP481" s="49">
        <v>22.729724795599999</v>
      </c>
      <c r="AQ481" s="49">
        <v>7.39</v>
      </c>
      <c r="AR481" s="49">
        <v>22.3355219705</v>
      </c>
      <c r="AS481" s="49">
        <v>6.9653960899699996</v>
      </c>
      <c r="AT481" s="49">
        <v>20.643792390800002</v>
      </c>
      <c r="AU481" s="49">
        <v>9.69492075372</v>
      </c>
      <c r="AV481" s="49">
        <v>46.6109305437</v>
      </c>
      <c r="AW481" s="49">
        <v>23.853708355599998</v>
      </c>
      <c r="AX481" s="49">
        <v>14.2545440287</v>
      </c>
      <c r="AY481" s="49">
        <v>15.095492438999999</v>
      </c>
      <c r="AZ481" s="49">
        <v>13.875569417099999</v>
      </c>
      <c r="BA481" s="49">
        <v>4.4163907386699996</v>
      </c>
      <c r="BB481" s="49">
        <v>8.2790075692399991</v>
      </c>
      <c r="BC481" s="49">
        <v>23.014195096000002</v>
      </c>
      <c r="BD481" s="49">
        <v>20.417898491300001</v>
      </c>
      <c r="BE481" s="49">
        <v>34.376892312700001</v>
      </c>
      <c r="BF481" s="49">
        <v>30.674776114499998</v>
      </c>
      <c r="BG481" s="49">
        <v>6.96</v>
      </c>
      <c r="BH481" s="49">
        <v>18.97</v>
      </c>
      <c r="BI481" s="49">
        <v>11.4728270618</v>
      </c>
      <c r="BJ481" s="49">
        <v>21.308245450000001</v>
      </c>
      <c r="BK481" s="49">
        <v>12.346513136800001</v>
      </c>
      <c r="BL481" s="49">
        <v>25.576065439099999</v>
      </c>
      <c r="BM481" s="49">
        <v>17.297731124599999</v>
      </c>
      <c r="BN481" s="49">
        <v>8.5684927513800009</v>
      </c>
      <c r="BO481" s="49">
        <v>13.69</v>
      </c>
      <c r="BP481" s="49">
        <v>19.34</v>
      </c>
      <c r="BQ481" s="49">
        <v>7.6727234747599997</v>
      </c>
      <c r="BR481" s="49">
        <v>37.3139724929</v>
      </c>
      <c r="BS481" s="49">
        <v>18.14</v>
      </c>
      <c r="BT481">
        <v>4.5721196445799999</v>
      </c>
    </row>
    <row r="482" spans="1:72" x14ac:dyDescent="0.3">
      <c r="A482" s="48">
        <v>44060</v>
      </c>
      <c r="B482" s="51">
        <v>99595</v>
      </c>
      <c r="C482" s="49">
        <v>48.896745652</v>
      </c>
      <c r="D482" s="49">
        <v>15.067980461199999</v>
      </c>
      <c r="E482" s="49">
        <v>18.985950113800001</v>
      </c>
      <c r="F482" s="49">
        <v>15.8199074597</v>
      </c>
      <c r="G482" s="49">
        <v>15.733298892300001</v>
      </c>
      <c r="H482" s="49">
        <v>11.991615318799999</v>
      </c>
      <c r="I482" s="49">
        <v>17.3142664288</v>
      </c>
      <c r="J482" s="49">
        <v>27.693615232599999</v>
      </c>
      <c r="K482" s="49">
        <v>29.0292528646</v>
      </c>
      <c r="L482" s="49">
        <v>46.704446459099998</v>
      </c>
      <c r="M482" s="49">
        <v>21.201355557399999</v>
      </c>
      <c r="N482" s="49">
        <v>8.46369220443</v>
      </c>
      <c r="O482" s="49">
        <v>33.071471361999997</v>
      </c>
      <c r="P482" s="49">
        <v>15.4070887324</v>
      </c>
      <c r="Q482" s="49">
        <v>22.170642007000001</v>
      </c>
      <c r="R482" s="49">
        <v>35.786673178500003</v>
      </c>
      <c r="S482" s="49">
        <v>11.685</v>
      </c>
      <c r="T482" s="49">
        <v>14.5480448315</v>
      </c>
      <c r="U482" s="49">
        <v>21.728305505000002</v>
      </c>
      <c r="V482" s="49">
        <v>19.3689053236</v>
      </c>
      <c r="W482" s="49">
        <v>8.4139999999999997</v>
      </c>
      <c r="X482" s="49">
        <v>42.579050025999997</v>
      </c>
      <c r="Y482" s="49">
        <v>24.235820250900002</v>
      </c>
      <c r="Z482" s="49">
        <v>20.98</v>
      </c>
      <c r="AA482" s="49">
        <v>30.188401441</v>
      </c>
      <c r="AB482" s="49">
        <v>5.8665292577499999</v>
      </c>
      <c r="AC482" s="49">
        <v>24.5582366963</v>
      </c>
      <c r="AD482" s="49">
        <v>52.903692108900003</v>
      </c>
      <c r="AE482" s="49">
        <v>16.8860429914</v>
      </c>
      <c r="AF482" s="49">
        <v>12.593143683899999</v>
      </c>
      <c r="AG482" s="49">
        <v>26.6378319851</v>
      </c>
      <c r="AH482" s="49">
        <v>30.0752462341</v>
      </c>
      <c r="AI482" s="49">
        <v>38.741076979200002</v>
      </c>
      <c r="AJ482" s="49">
        <v>4.4262273943599997</v>
      </c>
      <c r="AK482" s="49">
        <v>39.594633861299997</v>
      </c>
      <c r="AL482" s="49">
        <v>24.582575976600001</v>
      </c>
      <c r="AM482" s="49">
        <v>12.846262986099999</v>
      </c>
      <c r="AN482" s="49">
        <v>106.336075192</v>
      </c>
      <c r="AO482" s="49">
        <v>19.9488182831</v>
      </c>
      <c r="AP482" s="49">
        <v>22.931115327800001</v>
      </c>
      <c r="AQ482" s="49">
        <v>7.39</v>
      </c>
      <c r="AR482" s="49">
        <v>20.376484568599999</v>
      </c>
      <c r="AS482" s="49">
        <v>6.5062247276100003</v>
      </c>
      <c r="AT482" s="49">
        <v>20.653244676700002</v>
      </c>
      <c r="AU482" s="49">
        <v>9.5954856690699994</v>
      </c>
      <c r="AV482" s="49">
        <v>45.341297272600002</v>
      </c>
      <c r="AW482" s="49">
        <v>23.167385532400001</v>
      </c>
      <c r="AX482" s="49">
        <v>13.8209106504</v>
      </c>
      <c r="AY482" s="49">
        <v>14.828848412999999</v>
      </c>
      <c r="AZ482" s="49">
        <v>13.730409613899999</v>
      </c>
      <c r="BA482" s="49">
        <v>4.3798916416499996</v>
      </c>
      <c r="BB482" s="49">
        <v>7.7533562949999997</v>
      </c>
      <c r="BC482" s="49">
        <v>22.434005303700001</v>
      </c>
      <c r="BD482" s="49">
        <v>20.299875956600001</v>
      </c>
      <c r="BE482" s="49">
        <v>34.060419195900003</v>
      </c>
      <c r="BF482" s="49">
        <v>29.688103379600001</v>
      </c>
      <c r="BG482" s="49">
        <v>6.88</v>
      </c>
      <c r="BH482" s="49">
        <v>17.54</v>
      </c>
      <c r="BI482" s="49">
        <v>11.3616065161</v>
      </c>
      <c r="BJ482" s="49">
        <v>20.5813303772</v>
      </c>
      <c r="BK482" s="49">
        <v>11.9469232136</v>
      </c>
      <c r="BL482" s="49">
        <v>24.585094252600001</v>
      </c>
      <c r="BM482" s="49">
        <v>16.046405894300001</v>
      </c>
      <c r="BN482" s="49">
        <v>8.1577400330799996</v>
      </c>
      <c r="BO482" s="49">
        <v>12.8</v>
      </c>
      <c r="BP482" s="49">
        <v>18.87</v>
      </c>
      <c r="BQ482" s="49">
        <v>7.0094272865200002</v>
      </c>
      <c r="BR482" s="49">
        <v>35.314838873100001</v>
      </c>
      <c r="BS482" s="49">
        <v>17.55</v>
      </c>
      <c r="BT482">
        <v>4.4144603464900003</v>
      </c>
    </row>
    <row r="483" spans="1:72" x14ac:dyDescent="0.3">
      <c r="A483" s="48">
        <v>44057</v>
      </c>
      <c r="B483" s="51">
        <v>101353</v>
      </c>
      <c r="C483" s="49">
        <v>48.205292395100003</v>
      </c>
      <c r="D483" s="49">
        <v>15.114651197200001</v>
      </c>
      <c r="E483" s="49">
        <v>19.449981206099999</v>
      </c>
      <c r="F483" s="49">
        <v>15.813106123700001</v>
      </c>
      <c r="G483" s="49">
        <v>16.206595608099999</v>
      </c>
      <c r="H483" s="49">
        <v>12.374227169499999</v>
      </c>
      <c r="I483" s="49">
        <v>18.050346258099999</v>
      </c>
      <c r="J483" s="49">
        <v>28.421718324099999</v>
      </c>
      <c r="K483" s="49">
        <v>31.100815392200001</v>
      </c>
      <c r="L483" s="49">
        <v>48.524862855099997</v>
      </c>
      <c r="M483" s="49">
        <v>20.6777557341</v>
      </c>
      <c r="N483" s="49">
        <v>8.7273586282399993</v>
      </c>
      <c r="O483" s="49">
        <v>33.655343152999997</v>
      </c>
      <c r="P483" s="49">
        <v>15.381438751199999</v>
      </c>
      <c r="Q483" s="49">
        <v>22.7388771717</v>
      </c>
      <c r="R483" s="49">
        <v>36.6950091414</v>
      </c>
      <c r="S483" s="49">
        <v>12.3</v>
      </c>
      <c r="T483" s="49">
        <v>14.943083124599999</v>
      </c>
      <c r="U483" s="49">
        <v>22.240115564</v>
      </c>
      <c r="V483" s="49">
        <v>19.665792284399998</v>
      </c>
      <c r="W483" s="49">
        <v>8.6180000000000003</v>
      </c>
      <c r="X483" s="49">
        <v>43.496590034699999</v>
      </c>
      <c r="Y483" s="49">
        <v>24.965203031800002</v>
      </c>
      <c r="Z483" s="49">
        <v>20.7</v>
      </c>
      <c r="AA483" s="49">
        <v>31.155620710899999</v>
      </c>
      <c r="AB483" s="49">
        <v>5.98742927189</v>
      </c>
      <c r="AC483" s="49">
        <v>24.051388353299998</v>
      </c>
      <c r="AD483" s="49">
        <v>54.7574079762</v>
      </c>
      <c r="AE483" s="49">
        <v>17.3574103656</v>
      </c>
      <c r="AF483" s="49">
        <v>13.0473860117</v>
      </c>
      <c r="AG483" s="49">
        <v>27.397503489799998</v>
      </c>
      <c r="AH483" s="49">
        <v>31.7124785735</v>
      </c>
      <c r="AI483" s="49">
        <v>39.544796291899999</v>
      </c>
      <c r="AJ483" s="49">
        <v>4.4822276077799996</v>
      </c>
      <c r="AK483" s="49">
        <v>40.866021187100003</v>
      </c>
      <c r="AL483" s="49">
        <v>24.745261084100001</v>
      </c>
      <c r="AM483" s="49">
        <v>12.606662672100001</v>
      </c>
      <c r="AN483" s="49">
        <v>111.37542081700001</v>
      </c>
      <c r="AO483" s="49">
        <v>20.391180138399999</v>
      </c>
      <c r="AP483" s="49">
        <v>22.986106012099999</v>
      </c>
      <c r="AQ483" s="49">
        <v>7.68</v>
      </c>
      <c r="AR483" s="49">
        <v>20.4039360481</v>
      </c>
      <c r="AS483" s="49">
        <v>6.4673119003000004</v>
      </c>
      <c r="AT483" s="49">
        <v>21.428332119899999</v>
      </c>
      <c r="AU483" s="49">
        <v>10.192096177</v>
      </c>
      <c r="AV483" s="49">
        <v>45.783745230699999</v>
      </c>
      <c r="AW483" s="49">
        <v>23.9654353269</v>
      </c>
      <c r="AX483" s="49">
        <v>13.6240841525</v>
      </c>
      <c r="AY483" s="49">
        <v>15.1298981198</v>
      </c>
      <c r="AZ483" s="49">
        <v>13.030227034099999</v>
      </c>
      <c r="BA483" s="49">
        <v>4.5167632554499999</v>
      </c>
      <c r="BB483" s="49">
        <v>7.6920303130100001</v>
      </c>
      <c r="BC483" s="49">
        <v>22.802379774999999</v>
      </c>
      <c r="BD483" s="49">
        <v>20.148132697800001</v>
      </c>
      <c r="BE483" s="49">
        <v>34.119757905299998</v>
      </c>
      <c r="BF483" s="49">
        <v>30.625930929599999</v>
      </c>
      <c r="BG483" s="49">
        <v>7.19</v>
      </c>
      <c r="BH483" s="49">
        <v>18.600000000000001</v>
      </c>
      <c r="BI483" s="49">
        <v>11.1562762779</v>
      </c>
      <c r="BJ483" s="49">
        <v>21.334519488800002</v>
      </c>
      <c r="BK483" s="49">
        <v>12.4525267899</v>
      </c>
      <c r="BL483" s="49">
        <v>25.3418358859</v>
      </c>
      <c r="BM483" s="49">
        <v>16.837685084</v>
      </c>
      <c r="BN483" s="49">
        <v>8.5780451401699995</v>
      </c>
      <c r="BO483" s="49">
        <v>13.37</v>
      </c>
      <c r="BP483" s="49">
        <v>19.440000000000001</v>
      </c>
      <c r="BQ483" s="49">
        <v>7.5830888547299997</v>
      </c>
      <c r="BR483" s="49">
        <v>36.864406559300001</v>
      </c>
      <c r="BS483" s="49">
        <v>18.68</v>
      </c>
      <c r="BT483">
        <v>4.7112307899500001</v>
      </c>
    </row>
    <row r="484" spans="1:72" x14ac:dyDescent="0.3">
      <c r="A484" s="48">
        <v>44056</v>
      </c>
      <c r="B484" s="51">
        <v>100460</v>
      </c>
      <c r="C484" s="49">
        <v>47.419550057800002</v>
      </c>
      <c r="D484" s="49">
        <v>15.227994412999999</v>
      </c>
      <c r="E484" s="49">
        <v>19.269087729500001</v>
      </c>
      <c r="F484" s="49">
        <v>15.8743181474</v>
      </c>
      <c r="G484" s="49">
        <v>16.183694154099999</v>
      </c>
      <c r="H484" s="49">
        <v>12.3275671877</v>
      </c>
      <c r="I484" s="49">
        <v>18.074186900299999</v>
      </c>
      <c r="J484" s="49">
        <v>28.327493218200001</v>
      </c>
      <c r="K484" s="49">
        <v>30.462007564299999</v>
      </c>
      <c r="L484" s="49">
        <v>47.976780499299998</v>
      </c>
      <c r="M484" s="49">
        <v>19.6571798073</v>
      </c>
      <c r="N484" s="49">
        <v>8.6658364626900006</v>
      </c>
      <c r="O484" s="49">
        <v>33.523972000000001</v>
      </c>
      <c r="P484" s="49">
        <v>15.2702888325</v>
      </c>
      <c r="Q484" s="49">
        <v>22.312700798200002</v>
      </c>
      <c r="R484" s="49">
        <v>35.839585953099999</v>
      </c>
      <c r="S484" s="49">
        <v>12.282500000000001</v>
      </c>
      <c r="T484" s="49">
        <v>14.8215328805</v>
      </c>
      <c r="U484" s="49">
        <v>21.671218998400001</v>
      </c>
      <c r="V484" s="49">
        <v>19.725169676499998</v>
      </c>
      <c r="W484" s="49">
        <v>8.7159999999999993</v>
      </c>
      <c r="X484" s="49">
        <v>42.830075122700002</v>
      </c>
      <c r="Y484" s="49">
        <v>25.020599192399999</v>
      </c>
      <c r="Z484" s="49">
        <v>20.93</v>
      </c>
      <c r="AA484" s="49">
        <v>30.7743131141</v>
      </c>
      <c r="AB484" s="49">
        <v>5.9989435589499998</v>
      </c>
      <c r="AC484" s="49">
        <v>24.147020116099998</v>
      </c>
      <c r="AD484" s="49">
        <v>54.446837778599999</v>
      </c>
      <c r="AE484" s="49">
        <v>17.144832922300001</v>
      </c>
      <c r="AF484" s="49">
        <v>13.1923569674</v>
      </c>
      <c r="AG484" s="49">
        <v>27.515893854200002</v>
      </c>
      <c r="AH484" s="49">
        <v>31.276476483100002</v>
      </c>
      <c r="AI484" s="49">
        <v>38.9307186148</v>
      </c>
      <c r="AJ484" s="49">
        <v>4.3812798546499998</v>
      </c>
      <c r="AK484" s="49">
        <v>40.738882454500001</v>
      </c>
      <c r="AL484" s="49">
        <v>24.7024492137</v>
      </c>
      <c r="AM484" s="49">
        <v>12.615878068800001</v>
      </c>
      <c r="AN484" s="49">
        <v>119.61092728600001</v>
      </c>
      <c r="AO484" s="49">
        <v>20.484756684699999</v>
      </c>
      <c r="AP484" s="49">
        <v>22.483334041900001</v>
      </c>
      <c r="AQ484" s="49">
        <v>7.6</v>
      </c>
      <c r="AR484" s="49">
        <v>20.077013882900001</v>
      </c>
      <c r="AS484" s="49">
        <v>6.4283990729799996</v>
      </c>
      <c r="AT484" s="49">
        <v>20.823385822700001</v>
      </c>
      <c r="AU484" s="49">
        <v>9.7148077706499993</v>
      </c>
      <c r="AV484" s="49">
        <v>45.254731367799998</v>
      </c>
      <c r="AW484" s="49">
        <v>23.7818838741</v>
      </c>
      <c r="AX484" s="49">
        <v>13.307316507399999</v>
      </c>
      <c r="AY484" s="49">
        <v>14.9922753967</v>
      </c>
      <c r="AZ484" s="49">
        <v>12.6203640606</v>
      </c>
      <c r="BA484" s="49">
        <v>4.55326235247</v>
      </c>
      <c r="BB484" s="49">
        <v>7.6131826218700001</v>
      </c>
      <c r="BC484" s="49">
        <v>23.041823181400002</v>
      </c>
      <c r="BD484" s="49">
        <v>21.480101303000001</v>
      </c>
      <c r="BE484" s="49">
        <v>34.406561667399998</v>
      </c>
      <c r="BF484" s="49">
        <v>30.704083225400002</v>
      </c>
      <c r="BG484" s="49">
        <v>6.92</v>
      </c>
      <c r="BH484" s="49">
        <v>18.78</v>
      </c>
      <c r="BI484" s="49">
        <v>11.036500305500001</v>
      </c>
      <c r="BJ484" s="49">
        <v>20.9404089071</v>
      </c>
      <c r="BK484" s="49">
        <v>12.305738654800001</v>
      </c>
      <c r="BL484" s="49">
        <v>25.494985978300001</v>
      </c>
      <c r="BM484" s="49">
        <v>16.469648251599999</v>
      </c>
      <c r="BN484" s="49">
        <v>8.5780451401699995</v>
      </c>
      <c r="BO484" s="49">
        <v>13.43</v>
      </c>
      <c r="BP484" s="49">
        <v>18.93</v>
      </c>
      <c r="BQ484" s="49">
        <v>7.4396734626800001</v>
      </c>
      <c r="BR484" s="49">
        <v>34.664403054200001</v>
      </c>
      <c r="BS484" s="49">
        <v>18.23</v>
      </c>
      <c r="BT484">
        <v>4.9430826988999996</v>
      </c>
    </row>
    <row r="485" spans="1:72" x14ac:dyDescent="0.3">
      <c r="A485" s="48">
        <v>44055</v>
      </c>
      <c r="B485" s="51">
        <v>102117</v>
      </c>
      <c r="C485" s="49">
        <v>48.323153745699997</v>
      </c>
      <c r="D485" s="49">
        <v>15.6546982845</v>
      </c>
      <c r="E485" s="49">
        <v>19.835362960699999</v>
      </c>
      <c r="F485" s="49">
        <v>16.3572130011</v>
      </c>
      <c r="G485" s="49">
        <v>16.527215964</v>
      </c>
      <c r="H485" s="49">
        <v>12.5795310893</v>
      </c>
      <c r="I485" s="49">
        <v>18.327493724100002</v>
      </c>
      <c r="J485" s="49">
        <v>28.9099756914</v>
      </c>
      <c r="K485" s="49">
        <v>32.734338266400002</v>
      </c>
      <c r="L485" s="49">
        <v>49.376347943500001</v>
      </c>
      <c r="M485" s="49">
        <v>19.852420419400001</v>
      </c>
      <c r="N485" s="49">
        <v>8.8855584825299996</v>
      </c>
      <c r="O485" s="49">
        <v>33.086068156700001</v>
      </c>
      <c r="P485" s="49">
        <v>15.484038676100001</v>
      </c>
      <c r="Q485" s="49">
        <v>22.7388771717</v>
      </c>
      <c r="R485" s="49">
        <v>36.906660239600001</v>
      </c>
      <c r="S485" s="49">
        <v>12.217499999999999</v>
      </c>
      <c r="T485" s="49">
        <v>15.269749405400001</v>
      </c>
      <c r="U485" s="49">
        <v>21.948777530400001</v>
      </c>
      <c r="V485" s="49">
        <v>19.8320489824</v>
      </c>
      <c r="W485" s="49">
        <v>8.8800000000000008</v>
      </c>
      <c r="X485" s="49">
        <v>42.847387198299998</v>
      </c>
      <c r="Y485" s="49">
        <v>25.9205510689</v>
      </c>
      <c r="Z485" s="49">
        <v>22.7</v>
      </c>
      <c r="AA485" s="49">
        <v>31.481127195900001</v>
      </c>
      <c r="AB485" s="49">
        <v>6.2004435825200002</v>
      </c>
      <c r="AC485" s="49">
        <v>23.448908247399999</v>
      </c>
      <c r="AD485" s="49">
        <v>54.805934569599998</v>
      </c>
      <c r="AE485" s="49">
        <v>17.246500395200002</v>
      </c>
      <c r="AF485" s="49">
        <v>13.385651574900001</v>
      </c>
      <c r="AG485" s="49">
        <v>27.624418354900001</v>
      </c>
      <c r="AH485" s="49">
        <v>33.056076851999997</v>
      </c>
      <c r="AI485" s="49">
        <v>39.535765737799998</v>
      </c>
      <c r="AJ485" s="49">
        <v>4.4335958435</v>
      </c>
      <c r="AK485" s="49">
        <v>42.228221893399997</v>
      </c>
      <c r="AL485" s="49">
        <v>25.644310362199999</v>
      </c>
      <c r="AM485" s="49">
        <v>12.726462829100001</v>
      </c>
      <c r="AN485" s="49">
        <v>117.905000946</v>
      </c>
      <c r="AO485" s="49">
        <v>20.986667251299998</v>
      </c>
      <c r="AP485" s="49">
        <v>22.255515492899999</v>
      </c>
      <c r="AQ485" s="49">
        <v>7.8</v>
      </c>
      <c r="AR485" s="49">
        <v>19.979685910099999</v>
      </c>
      <c r="AS485" s="49">
        <v>6.4750944657599998</v>
      </c>
      <c r="AT485" s="49">
        <v>22.1372535619</v>
      </c>
      <c r="AU485" s="49">
        <v>10.530175464799999</v>
      </c>
      <c r="AV485" s="49">
        <v>46.043442945300001</v>
      </c>
      <c r="AW485" s="49">
        <v>24.101103791900002</v>
      </c>
      <c r="AX485" s="49">
        <v>13.5287463176</v>
      </c>
      <c r="AY485" s="49">
        <v>15.1987094813</v>
      </c>
      <c r="AZ485" s="49">
        <v>12.5691311889</v>
      </c>
      <c r="BA485" s="49">
        <v>4.5897614494800001</v>
      </c>
      <c r="BB485" s="49">
        <v>7.56937834902</v>
      </c>
      <c r="BC485" s="49">
        <v>23.170754246400001</v>
      </c>
      <c r="BD485" s="49">
        <v>20.2914457756</v>
      </c>
      <c r="BE485" s="49">
        <v>33.625268660300001</v>
      </c>
      <c r="BF485" s="49">
        <v>31.241380259300001</v>
      </c>
      <c r="BG485" s="49">
        <v>7.19</v>
      </c>
      <c r="BH485" s="49">
        <v>18.16</v>
      </c>
      <c r="BI485" s="49">
        <v>11.335940236300001</v>
      </c>
      <c r="BJ485" s="49">
        <v>21.369551540500002</v>
      </c>
      <c r="BK485" s="49">
        <v>12.2323445873</v>
      </c>
      <c r="BL485" s="49">
        <v>25.1346328196</v>
      </c>
      <c r="BM485" s="49">
        <v>16.331634439399998</v>
      </c>
      <c r="BN485" s="49">
        <v>8.7308833609299992</v>
      </c>
      <c r="BO485" s="49">
        <v>13.71</v>
      </c>
      <c r="BP485" s="49">
        <v>19.72</v>
      </c>
      <c r="BQ485" s="49">
        <v>7.2872946086199999</v>
      </c>
      <c r="BR485" s="49">
        <v>35.869622365700003</v>
      </c>
      <c r="BS485" s="49">
        <v>18.75</v>
      </c>
      <c r="BT485">
        <v>4.8967123171100004</v>
      </c>
    </row>
    <row r="486" spans="1:72" x14ac:dyDescent="0.3">
      <c r="A486" s="48">
        <v>44054</v>
      </c>
      <c r="B486" s="51">
        <v>102174</v>
      </c>
      <c r="C486" s="49">
        <v>47.364548094200003</v>
      </c>
      <c r="D486" s="49">
        <v>15.388008364799999</v>
      </c>
      <c r="E486" s="49">
        <v>20.063446039900001</v>
      </c>
      <c r="F486" s="49">
        <v>16.112364906300002</v>
      </c>
      <c r="G486" s="49">
        <v>16.679892324000001</v>
      </c>
      <c r="H486" s="49">
        <v>12.5142071148</v>
      </c>
      <c r="I486" s="49">
        <v>18.130808425600001</v>
      </c>
      <c r="J486" s="49">
        <v>29.064162228400001</v>
      </c>
      <c r="K486" s="49">
        <v>33.446152703199999</v>
      </c>
      <c r="L486" s="49">
        <v>49.709112230899997</v>
      </c>
      <c r="M486" s="49">
        <v>19.355444315900002</v>
      </c>
      <c r="N486" s="49">
        <v>8.9646584096800002</v>
      </c>
      <c r="O486" s="49">
        <v>32.7795354665</v>
      </c>
      <c r="P486" s="49">
        <v>15.518238651100001</v>
      </c>
      <c r="Q486" s="49">
        <v>22.644171310899999</v>
      </c>
      <c r="R486" s="49">
        <v>37.471063168000001</v>
      </c>
      <c r="S486" s="49">
        <v>12.327500000000001</v>
      </c>
      <c r="T486" s="49">
        <v>15.3457183079</v>
      </c>
      <c r="U486" s="49">
        <v>22.505863094599999</v>
      </c>
      <c r="V486" s="49">
        <v>19.9508037668</v>
      </c>
      <c r="W486" s="49">
        <v>8.76</v>
      </c>
      <c r="X486" s="49">
        <v>44.137136833200003</v>
      </c>
      <c r="Y486" s="49">
        <v>25.884736835999998</v>
      </c>
      <c r="Z486" s="49">
        <v>22.37</v>
      </c>
      <c r="AA486" s="49">
        <v>31.2486225637</v>
      </c>
      <c r="AB486" s="49">
        <v>6.3386150272600004</v>
      </c>
      <c r="AC486" s="49">
        <v>22.903807199199999</v>
      </c>
      <c r="AD486" s="49">
        <v>55.446485602300001</v>
      </c>
      <c r="AE486" s="49">
        <v>17.3851378582</v>
      </c>
      <c r="AF486" s="49">
        <v>13.6465992952</v>
      </c>
      <c r="AG486" s="49">
        <v>27.140991033700001</v>
      </c>
      <c r="AH486" s="49">
        <v>34.203919089899998</v>
      </c>
      <c r="AI486" s="49">
        <v>40.456882253400003</v>
      </c>
      <c r="AJ486" s="49">
        <v>4.4424379824600004</v>
      </c>
      <c r="AK486" s="49">
        <v>43.653991965899998</v>
      </c>
      <c r="AL486" s="49">
        <v>25.507312377000002</v>
      </c>
      <c r="AM486" s="49">
        <v>12.827832192700001</v>
      </c>
      <c r="AN486" s="49">
        <v>117.65009241200001</v>
      </c>
      <c r="AO486" s="49">
        <v>21.046215962600002</v>
      </c>
      <c r="AP486" s="49">
        <v>22.506901478</v>
      </c>
      <c r="AQ486" s="49">
        <v>8.02</v>
      </c>
      <c r="AR486" s="49">
        <v>20.211775691500002</v>
      </c>
      <c r="AS486" s="49">
        <v>6.4673119003000004</v>
      </c>
      <c r="AT486" s="49">
        <v>22.392465281</v>
      </c>
      <c r="AU486" s="49">
        <v>10.9676898373</v>
      </c>
      <c r="AV486" s="49">
        <v>47.726668872899999</v>
      </c>
      <c r="AW486" s="49">
        <v>24.532050680899999</v>
      </c>
      <c r="AX486" s="49">
        <v>13.307316507399999</v>
      </c>
      <c r="AY486" s="49">
        <v>15.276122263</v>
      </c>
      <c r="AZ486" s="49">
        <v>11.9970307883</v>
      </c>
      <c r="BA486" s="49">
        <v>4.6171357722400002</v>
      </c>
      <c r="BB486" s="49">
        <v>7.4292046758900003</v>
      </c>
      <c r="BC486" s="49">
        <v>23.907503189</v>
      </c>
      <c r="BD486" s="49">
        <v>20.181853422</v>
      </c>
      <c r="BE486" s="49">
        <v>33.743946079099999</v>
      </c>
      <c r="BF486" s="49">
        <v>31.5735275165</v>
      </c>
      <c r="BG486" s="49">
        <v>7.33</v>
      </c>
      <c r="BH486" s="49">
        <v>18.739999999999998</v>
      </c>
      <c r="BI486" s="49">
        <v>11.147720851300001</v>
      </c>
      <c r="BJ486" s="49">
        <v>21.973854432500001</v>
      </c>
      <c r="BK486" s="49">
        <v>12.4688365827</v>
      </c>
      <c r="BL486" s="49">
        <v>25.675162557699998</v>
      </c>
      <c r="BM486" s="49">
        <v>16.515652855700001</v>
      </c>
      <c r="BN486" s="49">
        <v>9.2085028008100007</v>
      </c>
      <c r="BO486" s="49">
        <v>13.95</v>
      </c>
      <c r="BP486" s="49">
        <v>20.350000000000001</v>
      </c>
      <c r="BQ486" s="49">
        <v>7.6727234747599997</v>
      </c>
      <c r="BR486" s="49">
        <v>37.591364239199997</v>
      </c>
      <c r="BS486" s="49">
        <v>19.5</v>
      </c>
      <c r="BT486">
        <v>4.9894530806899997</v>
      </c>
    </row>
    <row r="487" spans="1:72" x14ac:dyDescent="0.3">
      <c r="A487" s="48">
        <v>44053</v>
      </c>
      <c r="B487" s="51">
        <v>103444</v>
      </c>
      <c r="C487" s="49">
        <v>48.873173381900003</v>
      </c>
      <c r="D487" s="49">
        <v>15.6346965405</v>
      </c>
      <c r="E487" s="49">
        <v>20.299394053</v>
      </c>
      <c r="F487" s="49">
        <v>16.391219680900001</v>
      </c>
      <c r="G487" s="49">
        <v>16.817301047899999</v>
      </c>
      <c r="H487" s="49">
        <v>12.3555631768</v>
      </c>
      <c r="I487" s="49">
        <v>18.550999745199999</v>
      </c>
      <c r="J487" s="49">
        <v>29.4924581645</v>
      </c>
      <c r="K487" s="49">
        <v>33.99370227</v>
      </c>
      <c r="L487" s="49">
        <v>49.82655845</v>
      </c>
      <c r="M487" s="49">
        <v>19.479688341799999</v>
      </c>
      <c r="N487" s="49">
        <v>9.1052805023799994</v>
      </c>
      <c r="O487" s="49">
        <v>33.567762384300003</v>
      </c>
      <c r="P487" s="49">
        <v>15.6122885823</v>
      </c>
      <c r="Q487" s="49">
        <v>23.2976417502</v>
      </c>
      <c r="R487" s="49">
        <v>37.612163900100001</v>
      </c>
      <c r="S487" s="49">
        <v>12.452500000000001</v>
      </c>
      <c r="T487" s="49">
        <v>15.5432374544</v>
      </c>
      <c r="U487" s="49">
        <v>22.8149176302</v>
      </c>
      <c r="V487" s="49">
        <v>20.658582281299999</v>
      </c>
      <c r="W487" s="49">
        <v>9.0820000000000007</v>
      </c>
      <c r="X487" s="49">
        <v>44.933492312399999</v>
      </c>
      <c r="Y487" s="49">
        <v>25.732526346099998</v>
      </c>
      <c r="Z487" s="49">
        <v>21.92</v>
      </c>
      <c r="AA487" s="49">
        <v>31.629930160499999</v>
      </c>
      <c r="AB487" s="49">
        <v>6.4422436108100003</v>
      </c>
      <c r="AC487" s="49">
        <v>22.358706151100002</v>
      </c>
      <c r="AD487" s="49">
        <v>57.251674876199999</v>
      </c>
      <c r="AE487" s="49">
        <v>17.579230306300001</v>
      </c>
      <c r="AF487" s="49">
        <v>13.868888093900001</v>
      </c>
      <c r="AG487" s="49">
        <v>26.223465709799999</v>
      </c>
      <c r="AH487" s="49">
        <v>34.684411189499997</v>
      </c>
      <c r="AI487" s="49">
        <v>40.917440511199999</v>
      </c>
      <c r="AJ487" s="49">
        <v>4.5271751474900004</v>
      </c>
      <c r="AK487" s="49">
        <v>44.716508516700003</v>
      </c>
      <c r="AL487" s="49">
        <v>25.9782429513</v>
      </c>
      <c r="AM487" s="49">
        <v>12.8739091761</v>
      </c>
      <c r="AN487" s="49">
        <v>119.39523545</v>
      </c>
      <c r="AO487" s="49">
        <v>21.752293539299998</v>
      </c>
      <c r="AP487" s="49">
        <v>22.726864214999999</v>
      </c>
      <c r="AQ487" s="49">
        <v>7.93</v>
      </c>
      <c r="AR487" s="49">
        <v>20.446361061899999</v>
      </c>
      <c r="AS487" s="49">
        <v>6.5684852513200003</v>
      </c>
      <c r="AT487" s="49">
        <v>21.532307264699998</v>
      </c>
      <c r="AU487" s="49">
        <v>10.7986501934</v>
      </c>
      <c r="AV487" s="49">
        <v>47.2265103115</v>
      </c>
      <c r="AW487" s="49">
        <v>24.978958565799999</v>
      </c>
      <c r="AX487" s="49">
        <v>13.6517628788</v>
      </c>
      <c r="AY487" s="49">
        <v>15.3965421458</v>
      </c>
      <c r="AZ487" s="49">
        <v>12.0909577197</v>
      </c>
      <c r="BA487" s="49">
        <v>4.6992587405200004</v>
      </c>
      <c r="BB487" s="49">
        <v>7.6044217672999999</v>
      </c>
      <c r="BC487" s="49">
        <v>23.9259219126</v>
      </c>
      <c r="BD487" s="49">
        <v>20.190283603099999</v>
      </c>
      <c r="BE487" s="49">
        <v>33.437362747199998</v>
      </c>
      <c r="BF487" s="49">
        <v>31.290225444099999</v>
      </c>
      <c r="BG487" s="49">
        <v>7.39</v>
      </c>
      <c r="BH487" s="49">
        <v>19.170000000000002</v>
      </c>
      <c r="BI487" s="49">
        <v>11.181942557599999</v>
      </c>
      <c r="BJ487" s="49">
        <v>22.438029117599999</v>
      </c>
      <c r="BK487" s="49">
        <v>12.3628229296</v>
      </c>
      <c r="BL487" s="49">
        <v>25.494985978300001</v>
      </c>
      <c r="BM487" s="49">
        <v>16.837685084</v>
      </c>
      <c r="BN487" s="49">
        <v>9.2849219111900005</v>
      </c>
      <c r="BO487" s="49">
        <v>14.21</v>
      </c>
      <c r="BP487" s="49">
        <v>19.100000000000001</v>
      </c>
      <c r="BQ487" s="49">
        <v>7.5293080827100001</v>
      </c>
      <c r="BR487" s="49">
        <v>37.840060287599997</v>
      </c>
      <c r="BS487" s="49">
        <v>17.98</v>
      </c>
      <c r="BT487">
        <v>4.9616308516199998</v>
      </c>
    </row>
    <row r="488" spans="1:72" x14ac:dyDescent="0.3">
      <c r="A488" s="48">
        <v>44050</v>
      </c>
      <c r="B488" s="51">
        <v>102775</v>
      </c>
      <c r="C488" s="49">
        <v>47.498124291499998</v>
      </c>
      <c r="D488" s="49">
        <v>15.194658173100001</v>
      </c>
      <c r="E488" s="49">
        <v>20.039851238600001</v>
      </c>
      <c r="F488" s="49">
        <v>15.853914139500001</v>
      </c>
      <c r="G488" s="49">
        <v>16.672258505999999</v>
      </c>
      <c r="H488" s="49">
        <v>12.420887151300001</v>
      </c>
      <c r="I488" s="49">
        <v>18.6404021536</v>
      </c>
      <c r="J488" s="49">
        <v>29.218348765399998</v>
      </c>
      <c r="K488" s="49">
        <v>34.367861140599999</v>
      </c>
      <c r="L488" s="49">
        <v>49.728686600800003</v>
      </c>
      <c r="M488" s="49">
        <v>19.231200290099999</v>
      </c>
      <c r="N488" s="49">
        <v>8.9734472904700002</v>
      </c>
      <c r="O488" s="49">
        <v>33.305020078399998</v>
      </c>
      <c r="P488" s="49">
        <v>15.0565389888</v>
      </c>
      <c r="Q488" s="49">
        <v>23.344994680599999</v>
      </c>
      <c r="R488" s="49">
        <v>38.114835258200003</v>
      </c>
      <c r="S488" s="49">
        <v>12.532500000000001</v>
      </c>
      <c r="T488" s="49">
        <v>15.4140903201</v>
      </c>
      <c r="U488" s="49">
        <v>23.427121200799998</v>
      </c>
      <c r="V488" s="49">
        <v>20.687083429600001</v>
      </c>
      <c r="W488" s="49">
        <v>8.7780000000000005</v>
      </c>
      <c r="X488" s="49">
        <v>43.886111736499998</v>
      </c>
      <c r="Y488" s="49">
        <v>25.562408739799999</v>
      </c>
      <c r="Z488" s="49">
        <v>22.42</v>
      </c>
      <c r="AA488" s="49">
        <v>32.029838127799998</v>
      </c>
      <c r="AB488" s="49">
        <v>6.43648646728</v>
      </c>
      <c r="AC488" s="49">
        <v>22.062247686300001</v>
      </c>
      <c r="AD488" s="49">
        <v>57.736940810100002</v>
      </c>
      <c r="AE488" s="49">
        <v>17.764080257</v>
      </c>
      <c r="AF488" s="49">
        <v>13.9848648584</v>
      </c>
      <c r="AG488" s="49">
        <v>28.319374976599999</v>
      </c>
      <c r="AH488" s="49">
        <v>34.951351244900003</v>
      </c>
      <c r="AI488" s="49">
        <v>41.007227934299998</v>
      </c>
      <c r="AJ488" s="49">
        <v>4.5315962169699997</v>
      </c>
      <c r="AK488" s="49">
        <v>44.562125770000002</v>
      </c>
      <c r="AL488" s="49">
        <v>25.044944176800001</v>
      </c>
      <c r="AM488" s="49">
        <v>11.9339387137</v>
      </c>
      <c r="AN488" s="49">
        <v>119.28738953200001</v>
      </c>
      <c r="AO488" s="49">
        <v>19.8977765305</v>
      </c>
      <c r="AP488" s="49">
        <v>22.593315410399999</v>
      </c>
      <c r="AQ488" s="49">
        <v>7.5</v>
      </c>
      <c r="AR488" s="49">
        <v>21.374720187400001</v>
      </c>
      <c r="AS488" s="49">
        <v>6.3038780255600004</v>
      </c>
      <c r="AT488" s="49">
        <v>21.551211836499998</v>
      </c>
      <c r="AU488" s="49">
        <v>10.7787631764</v>
      </c>
      <c r="AV488" s="49">
        <v>47.515063327699998</v>
      </c>
      <c r="AW488" s="49">
        <v>24.883192590499998</v>
      </c>
      <c r="AX488" s="49">
        <v>13.282713195199999</v>
      </c>
      <c r="AY488" s="49">
        <v>15.4653535073</v>
      </c>
      <c r="AZ488" s="49">
        <v>11.834793361299999</v>
      </c>
      <c r="BA488" s="49">
        <v>4.7905064830599997</v>
      </c>
      <c r="BB488" s="49">
        <v>7.2715092936200003</v>
      </c>
      <c r="BC488" s="49">
        <v>23.981178083300001</v>
      </c>
      <c r="BD488" s="49">
        <v>20.046970525300001</v>
      </c>
      <c r="BE488" s="49">
        <v>34.317553603299999</v>
      </c>
      <c r="BF488" s="49">
        <v>31.436760998800001</v>
      </c>
      <c r="BG488" s="49">
        <v>7.29</v>
      </c>
      <c r="BH488" s="49">
        <v>19.03</v>
      </c>
      <c r="BI488" s="49">
        <v>11.216164264</v>
      </c>
      <c r="BJ488" s="49">
        <v>22.630705401899998</v>
      </c>
      <c r="BK488" s="49">
        <v>12.550385546599999</v>
      </c>
      <c r="BL488" s="49">
        <v>25.837321479100002</v>
      </c>
      <c r="BM488" s="49">
        <v>17.067708104299999</v>
      </c>
      <c r="BN488" s="49">
        <v>9.3040266887899996</v>
      </c>
      <c r="BO488" s="49">
        <v>14.54</v>
      </c>
      <c r="BP488" s="49">
        <v>19.010000000000002</v>
      </c>
      <c r="BQ488" s="49">
        <v>7.7444311707900004</v>
      </c>
      <c r="BR488" s="49">
        <v>38.576583200199998</v>
      </c>
      <c r="BS488" s="49">
        <v>17.97</v>
      </c>
      <c r="BT488">
        <v>5.0080012334099999</v>
      </c>
    </row>
    <row r="489" spans="1:72" x14ac:dyDescent="0.3">
      <c r="A489" s="48">
        <v>44049</v>
      </c>
      <c r="B489" s="51">
        <v>104125</v>
      </c>
      <c r="C489" s="49">
        <v>48.582448716999998</v>
      </c>
      <c r="D489" s="49">
        <v>15.4813498367</v>
      </c>
      <c r="E489" s="49">
        <v>20.472422595800001</v>
      </c>
      <c r="F489" s="49">
        <v>16.2075836098</v>
      </c>
      <c r="G489" s="49">
        <v>16.7714981399</v>
      </c>
      <c r="H489" s="49">
        <v>12.374227169499999</v>
      </c>
      <c r="I489" s="49">
        <v>19.087414195600001</v>
      </c>
      <c r="J489" s="49">
        <v>29.423930814799999</v>
      </c>
      <c r="K489" s="49">
        <v>34.714642532900001</v>
      </c>
      <c r="L489" s="49">
        <v>50.531235764599998</v>
      </c>
      <c r="M489" s="49">
        <v>19.568434074599999</v>
      </c>
      <c r="N489" s="49">
        <v>9.0701249791999992</v>
      </c>
      <c r="O489" s="49">
        <v>33.976472637999997</v>
      </c>
      <c r="P489" s="49">
        <v>15.4412887074</v>
      </c>
      <c r="Q489" s="49">
        <v>23.695406365499998</v>
      </c>
      <c r="R489" s="49">
        <v>37.788539815199996</v>
      </c>
      <c r="S489" s="49">
        <v>12.807499999999999</v>
      </c>
      <c r="T489" s="49">
        <v>15.5128498934</v>
      </c>
      <c r="U489" s="49">
        <v>23.354286692399999</v>
      </c>
      <c r="V489" s="49">
        <v>20.867590701699999</v>
      </c>
      <c r="W489" s="49">
        <v>8.4359999999999999</v>
      </c>
      <c r="X489" s="49">
        <v>44.422786081200002</v>
      </c>
      <c r="Y489" s="49">
        <v>25.759387020799998</v>
      </c>
      <c r="Z489" s="49">
        <v>21.91</v>
      </c>
      <c r="AA489" s="49">
        <v>32.606449615599999</v>
      </c>
      <c r="AB489" s="49">
        <v>6.5689007684899998</v>
      </c>
      <c r="AC489" s="49">
        <v>22.234384859399999</v>
      </c>
      <c r="AD489" s="49">
        <v>57.863109952899997</v>
      </c>
      <c r="AE489" s="49">
        <v>17.616200296500001</v>
      </c>
      <c r="AF489" s="49">
        <v>14.187824196399999</v>
      </c>
      <c r="AG489" s="49">
        <v>28.3587347751</v>
      </c>
      <c r="AH489" s="49">
        <v>35.1026172762</v>
      </c>
      <c r="AI489" s="49">
        <v>41.220068217700003</v>
      </c>
      <c r="AJ489" s="49">
        <v>4.6782283547199999</v>
      </c>
      <c r="AK489" s="49">
        <v>44.852728587400001</v>
      </c>
      <c r="AL489" s="49">
        <v>25.338979126200002</v>
      </c>
      <c r="AM489" s="49">
        <v>12.081385060800001</v>
      </c>
      <c r="AN489" s="49">
        <v>120.601148897</v>
      </c>
      <c r="AO489" s="49">
        <v>20.501770602200001</v>
      </c>
      <c r="AP489" s="49">
        <v>22.6954409668</v>
      </c>
      <c r="AQ489" s="49">
        <v>7.58</v>
      </c>
      <c r="AR489" s="49">
        <v>21.439605502599999</v>
      </c>
      <c r="AS489" s="49">
        <v>6.4750944657599998</v>
      </c>
      <c r="AT489" s="49">
        <v>22.3168469939</v>
      </c>
      <c r="AU489" s="49">
        <v>11.2560515828</v>
      </c>
      <c r="AV489" s="49">
        <v>48.938591540700003</v>
      </c>
      <c r="AW489" s="49">
        <v>25.346061471199999</v>
      </c>
      <c r="AX489" s="49">
        <v>13.4856905212</v>
      </c>
      <c r="AY489" s="49">
        <v>15.7319975333</v>
      </c>
      <c r="AZ489" s="49">
        <v>11.9031038569</v>
      </c>
      <c r="BA489" s="49">
        <v>5.1098735819299996</v>
      </c>
      <c r="BB489" s="49">
        <v>7.29779185733</v>
      </c>
      <c r="BC489" s="49">
        <v>23.852247018300002</v>
      </c>
      <c r="BD489" s="49">
        <v>20.232434508299999</v>
      </c>
      <c r="BE489" s="49">
        <v>35.395540157399999</v>
      </c>
      <c r="BF489" s="49">
        <v>32.609045436300001</v>
      </c>
      <c r="BG489" s="49">
        <v>7.27</v>
      </c>
      <c r="BH489" s="49">
        <v>19.59</v>
      </c>
      <c r="BI489" s="49">
        <v>11.3273848097</v>
      </c>
      <c r="BJ489" s="49">
        <v>22.9459938673</v>
      </c>
      <c r="BK489" s="49">
        <v>12.8358069203</v>
      </c>
      <c r="BL489" s="49">
        <v>26.017498058499999</v>
      </c>
      <c r="BM489" s="49">
        <v>17.472548620000001</v>
      </c>
      <c r="BN489" s="49">
        <v>9.3422362439800004</v>
      </c>
      <c r="BO489" s="49">
        <v>14.45</v>
      </c>
      <c r="BP489" s="49">
        <v>19.59</v>
      </c>
      <c r="BQ489" s="49">
        <v>7.7444311707900004</v>
      </c>
      <c r="BR489" s="49">
        <v>38.978322970699999</v>
      </c>
      <c r="BS489" s="49">
        <v>18.600000000000001</v>
      </c>
      <c r="BT489">
        <v>4.9523567752600002</v>
      </c>
    </row>
    <row r="490" spans="1:72" x14ac:dyDescent="0.3">
      <c r="A490" s="48">
        <v>44048</v>
      </c>
      <c r="B490" s="51">
        <v>102801</v>
      </c>
      <c r="C490" s="49">
        <v>48.865315958499998</v>
      </c>
      <c r="D490" s="49">
        <v>15.4546808448</v>
      </c>
      <c r="E490" s="49">
        <v>20.1892849802</v>
      </c>
      <c r="F490" s="49">
        <v>16.153172922100001</v>
      </c>
      <c r="G490" s="49">
        <v>16.656990870000001</v>
      </c>
      <c r="H490" s="49">
        <v>12.299571198600001</v>
      </c>
      <c r="I490" s="49">
        <v>18.9235097802</v>
      </c>
      <c r="J490" s="49">
        <v>28.550207104999998</v>
      </c>
      <c r="K490" s="49">
        <v>33.491781833799998</v>
      </c>
      <c r="L490" s="49">
        <v>49.924430299299999</v>
      </c>
      <c r="M490" s="49">
        <v>19.355444315900002</v>
      </c>
      <c r="N490" s="49">
        <v>8.9646584096800002</v>
      </c>
      <c r="O490" s="49">
        <v>33.183380121900001</v>
      </c>
      <c r="P490" s="49">
        <v>15.834588419799999</v>
      </c>
      <c r="Q490" s="49">
        <v>23.8374651566</v>
      </c>
      <c r="R490" s="49">
        <v>35.927773910600003</v>
      </c>
      <c r="S490" s="49">
        <v>12.4475</v>
      </c>
      <c r="T490" s="49">
        <v>15.3001369664</v>
      </c>
      <c r="U490" s="49">
        <v>23.218460176800001</v>
      </c>
      <c r="V490" s="49">
        <v>20.879466180200001</v>
      </c>
      <c r="W490" s="49">
        <v>8.6980000000000004</v>
      </c>
      <c r="X490" s="49">
        <v>43.323469278300003</v>
      </c>
      <c r="Y490" s="49">
        <v>25.257987759999999</v>
      </c>
      <c r="Z490" s="49">
        <v>20.66</v>
      </c>
      <c r="AA490" s="49">
        <v>32.801753506600001</v>
      </c>
      <c r="AB490" s="49">
        <v>6.3155864531399999</v>
      </c>
      <c r="AC490" s="49">
        <v>21.8901105132</v>
      </c>
      <c r="AD490" s="49">
        <v>56.7275876677</v>
      </c>
      <c r="AE490" s="49">
        <v>17.459077838399999</v>
      </c>
      <c r="AF490" s="49">
        <v>13.762576059700001</v>
      </c>
      <c r="AG490" s="49">
        <v>25.583868985100001</v>
      </c>
      <c r="AH490" s="49">
        <v>34.008163049399997</v>
      </c>
      <c r="AI490" s="49">
        <v>40.235681907</v>
      </c>
      <c r="AJ490" s="49">
        <v>4.4475958968500002</v>
      </c>
      <c r="AK490" s="49">
        <v>43.5813412615</v>
      </c>
      <c r="AL490" s="49">
        <v>24.658738075799999</v>
      </c>
      <c r="AM490" s="49">
        <v>12.090600457500001</v>
      </c>
      <c r="AN490" s="49">
        <v>119.120718568</v>
      </c>
      <c r="AO490" s="49">
        <v>19.906283489300002</v>
      </c>
      <c r="AP490" s="49">
        <v>22.286938741</v>
      </c>
      <c r="AQ490" s="49">
        <v>7.66</v>
      </c>
      <c r="AR490" s="49">
        <v>20.713389089900001</v>
      </c>
      <c r="AS490" s="49">
        <v>6.6385283404999997</v>
      </c>
      <c r="AT490" s="49">
        <v>20.728862963800001</v>
      </c>
      <c r="AU490" s="49">
        <v>10.1224916177</v>
      </c>
      <c r="AV490" s="49">
        <v>48.842407201999997</v>
      </c>
      <c r="AW490" s="49">
        <v>24.6198361583</v>
      </c>
      <c r="AX490" s="49">
        <v>13.605631668299999</v>
      </c>
      <c r="AY490" s="49">
        <v>15.3277307842</v>
      </c>
      <c r="AZ490" s="49">
        <v>12.005569600199999</v>
      </c>
      <c r="BA490" s="49">
        <v>4.6171357722400002</v>
      </c>
      <c r="BB490" s="49">
        <v>7.4467263850299998</v>
      </c>
      <c r="BC490" s="49">
        <v>24.128527871799999</v>
      </c>
      <c r="BD490" s="49">
        <v>19.600170929899999</v>
      </c>
      <c r="BE490" s="49">
        <v>33.625268660300001</v>
      </c>
      <c r="BF490" s="49">
        <v>31.993596106599998</v>
      </c>
      <c r="BG490" s="49">
        <v>7.38</v>
      </c>
      <c r="BH490" s="49">
        <v>20</v>
      </c>
      <c r="BI490" s="49">
        <v>11.3872727959</v>
      </c>
      <c r="BJ490" s="49">
        <v>22.972267906100001</v>
      </c>
      <c r="BK490" s="49">
        <v>13.0641440192</v>
      </c>
      <c r="BL490" s="49">
        <v>25.3418358859</v>
      </c>
      <c r="BM490" s="49">
        <v>17.352936649499998</v>
      </c>
      <c r="BN490" s="49">
        <v>9.3422362439800004</v>
      </c>
      <c r="BO490" s="49">
        <v>14.08</v>
      </c>
      <c r="BP490" s="49">
        <v>19.850000000000001</v>
      </c>
      <c r="BQ490" s="49">
        <v>7.8788831008400004</v>
      </c>
      <c r="BR490" s="49">
        <v>38.165278197100001</v>
      </c>
      <c r="BS490" s="49">
        <v>17.63</v>
      </c>
      <c r="BT490">
        <v>5.1471123787800002</v>
      </c>
    </row>
    <row r="491" spans="1:72" x14ac:dyDescent="0.3">
      <c r="A491" s="48">
        <v>44047</v>
      </c>
      <c r="B491" s="51">
        <v>101215</v>
      </c>
      <c r="C491" s="49">
        <v>47.694559875899998</v>
      </c>
      <c r="D491" s="49">
        <v>14.5212661259</v>
      </c>
      <c r="E491" s="49">
        <v>20.205014847800001</v>
      </c>
      <c r="F491" s="49">
        <v>15.173780542799999</v>
      </c>
      <c r="G491" s="49">
        <v>16.580652690000001</v>
      </c>
      <c r="H491" s="49">
        <v>12.504875118499999</v>
      </c>
      <c r="I491" s="49">
        <v>18.840067532399999</v>
      </c>
      <c r="J491" s="49">
        <v>28.524509348799999</v>
      </c>
      <c r="K491" s="49">
        <v>33.765556617100003</v>
      </c>
      <c r="L491" s="49">
        <v>48.838052772700003</v>
      </c>
      <c r="M491" s="49">
        <v>19.488562915100001</v>
      </c>
      <c r="N491" s="49">
        <v>8.9734472904700002</v>
      </c>
      <c r="O491" s="49">
        <v>32.497330767500003</v>
      </c>
      <c r="P491" s="49">
        <v>14.945389070099999</v>
      </c>
      <c r="Q491" s="49">
        <v>23.487053471799999</v>
      </c>
      <c r="R491" s="49">
        <v>34.816605645400003</v>
      </c>
      <c r="S491" s="49">
        <v>12.4025</v>
      </c>
      <c r="T491" s="49">
        <v>15.2089742834</v>
      </c>
      <c r="U491" s="49">
        <v>23.309011187199999</v>
      </c>
      <c r="V491" s="49">
        <v>20.459074243700002</v>
      </c>
      <c r="W491" s="49">
        <v>7.6580000000000004</v>
      </c>
      <c r="X491" s="49">
        <v>43.825519471699998</v>
      </c>
      <c r="Y491" s="49">
        <v>25.159498619499999</v>
      </c>
      <c r="Z491" s="49">
        <v>20.39</v>
      </c>
      <c r="AA491" s="49">
        <v>33.759672591200001</v>
      </c>
      <c r="AB491" s="49">
        <v>6.3674007449100003</v>
      </c>
      <c r="AC491" s="49">
        <v>19.939222551299999</v>
      </c>
      <c r="AD491" s="49">
        <v>57.135211052099997</v>
      </c>
      <c r="AE491" s="49">
        <v>17.422107848300001</v>
      </c>
      <c r="AF491" s="49">
        <v>13.7142524078</v>
      </c>
      <c r="AG491" s="49">
        <v>25.524829287500001</v>
      </c>
      <c r="AH491" s="49">
        <v>34.0704490623</v>
      </c>
      <c r="AI491" s="49">
        <v>40.6879675092</v>
      </c>
      <c r="AJ491" s="49">
        <v>4.4682275544200003</v>
      </c>
      <c r="AK491" s="49">
        <v>43.481446543099999</v>
      </c>
      <c r="AL491" s="49">
        <v>24.497180826400001</v>
      </c>
      <c r="AM491" s="49">
        <v>11.758846176600001</v>
      </c>
      <c r="AN491" s="49">
        <v>120.58154054800001</v>
      </c>
      <c r="AO491" s="49">
        <v>19.2002059125</v>
      </c>
      <c r="AP491" s="49">
        <v>22.483334041900001</v>
      </c>
      <c r="AQ491" s="49">
        <v>7.47</v>
      </c>
      <c r="AR491" s="49">
        <v>20.588609637600001</v>
      </c>
      <c r="AS491" s="49">
        <v>6.2883128946299998</v>
      </c>
      <c r="AT491" s="49">
        <v>19.188140363199999</v>
      </c>
      <c r="AU491" s="49">
        <v>9.3966154997599993</v>
      </c>
      <c r="AV491" s="49">
        <v>48.323011772900003</v>
      </c>
      <c r="AW491" s="49">
        <v>24.396382215900001</v>
      </c>
      <c r="AX491" s="49">
        <v>13.199677016400001</v>
      </c>
      <c r="AY491" s="49">
        <v>15.422346406300001</v>
      </c>
      <c r="AZ491" s="49">
        <v>12.082418907799999</v>
      </c>
      <c r="BA491" s="49">
        <v>4.6810091920200003</v>
      </c>
      <c r="BB491" s="49">
        <v>7.1663790387699997</v>
      </c>
      <c r="BC491" s="49">
        <v>24.036434254</v>
      </c>
      <c r="BD491" s="49">
        <v>19.347265498500001</v>
      </c>
      <c r="BE491" s="49">
        <v>30.8956880279</v>
      </c>
      <c r="BF491" s="49">
        <v>31.964288995699999</v>
      </c>
      <c r="BG491" s="49">
        <v>7.4</v>
      </c>
      <c r="BH491" s="49">
        <v>19.86</v>
      </c>
      <c r="BI491" s="49">
        <v>11.2846076768</v>
      </c>
      <c r="BJ491" s="49">
        <v>22.6744954666</v>
      </c>
      <c r="BK491" s="49">
        <v>13.153847879600001</v>
      </c>
      <c r="BL491" s="49">
        <v>25.152650477600002</v>
      </c>
      <c r="BM491" s="49">
        <v>17.0953108667</v>
      </c>
      <c r="BN491" s="49">
        <v>9.4091029655600007</v>
      </c>
      <c r="BO491" s="49">
        <v>13.9</v>
      </c>
      <c r="BP491" s="49">
        <v>18.920000000000002</v>
      </c>
      <c r="BQ491" s="49">
        <v>7.7802850187999999</v>
      </c>
      <c r="BR491" s="49">
        <v>37.256581097100003</v>
      </c>
      <c r="BS491" s="49">
        <v>17.649999999999999</v>
      </c>
      <c r="BT491">
        <v>4.7205048663099998</v>
      </c>
    </row>
    <row r="492" spans="1:72" x14ac:dyDescent="0.3">
      <c r="A492" s="48">
        <v>44046</v>
      </c>
      <c r="B492" s="51">
        <v>102829</v>
      </c>
      <c r="C492" s="49">
        <v>47.348833247400002</v>
      </c>
      <c r="D492" s="49">
        <v>14.534600621899999</v>
      </c>
      <c r="E492" s="49">
        <v>21.455539316700001</v>
      </c>
      <c r="F492" s="49">
        <v>15.194184550699999</v>
      </c>
      <c r="G492" s="49">
        <v>16.93259093</v>
      </c>
      <c r="H492" s="49">
        <v>12.7941670056</v>
      </c>
      <c r="I492" s="49">
        <v>19.039732911200002</v>
      </c>
      <c r="J492" s="49">
        <v>29.423930814799999</v>
      </c>
      <c r="K492" s="49">
        <v>34.267477053299999</v>
      </c>
      <c r="L492" s="49">
        <v>49.219752984700001</v>
      </c>
      <c r="M492" s="49">
        <v>19.967789872000001</v>
      </c>
      <c r="N492" s="49">
        <v>9.4041024493700007</v>
      </c>
      <c r="O492" s="49">
        <v>32.390287605799998</v>
      </c>
      <c r="P492" s="49">
        <v>14.962489057599999</v>
      </c>
      <c r="Q492" s="49">
        <v>24.007935706000001</v>
      </c>
      <c r="R492" s="49">
        <v>35.998324276699996</v>
      </c>
      <c r="S492" s="49">
        <v>12.47</v>
      </c>
      <c r="T492" s="49">
        <v>15.6744738657</v>
      </c>
      <c r="U492" s="49">
        <v>23.318853688299999</v>
      </c>
      <c r="V492" s="49">
        <v>20.903217136999999</v>
      </c>
      <c r="W492" s="49">
        <v>7.9020000000000001</v>
      </c>
      <c r="X492" s="49">
        <v>44.492034383700002</v>
      </c>
      <c r="Y492" s="49">
        <v>25.311709109399999</v>
      </c>
      <c r="Z492" s="49">
        <v>20.63</v>
      </c>
      <c r="AA492" s="49">
        <v>33.564368700199999</v>
      </c>
      <c r="AB492" s="49">
        <v>6.51132933318</v>
      </c>
      <c r="AC492" s="49">
        <v>19.958348903899999</v>
      </c>
      <c r="AD492" s="49">
        <v>58.367786524099998</v>
      </c>
      <c r="AE492" s="49">
        <v>17.523775321199999</v>
      </c>
      <c r="AF492" s="49">
        <v>14.0911768926</v>
      </c>
      <c r="AG492" s="49">
        <v>25.4165898418</v>
      </c>
      <c r="AH492" s="49">
        <v>34.257307101000002</v>
      </c>
      <c r="AI492" s="49">
        <v>40.900807792599998</v>
      </c>
      <c r="AJ492" s="49">
        <v>4.6531756276699996</v>
      </c>
      <c r="AK492" s="49">
        <v>44.434987037500001</v>
      </c>
      <c r="AL492" s="49">
        <v>25.202930916100001</v>
      </c>
      <c r="AM492" s="49">
        <v>11.998446490599999</v>
      </c>
      <c r="AN492" s="49">
        <v>123.532597033</v>
      </c>
      <c r="AO492" s="49">
        <v>19.821213901699998</v>
      </c>
      <c r="AP492" s="49">
        <v>22.506901478</v>
      </c>
      <c r="AQ492" s="49">
        <v>7.66</v>
      </c>
      <c r="AR492" s="49">
        <v>20.606078760900001</v>
      </c>
      <c r="AS492" s="49">
        <v>6.2805303291700003</v>
      </c>
      <c r="AT492" s="49">
        <v>19.452804368199999</v>
      </c>
      <c r="AU492" s="49">
        <v>9.5358246182700004</v>
      </c>
      <c r="AV492" s="49">
        <v>48.1402615294</v>
      </c>
      <c r="AW492" s="49">
        <v>24.771465619200001</v>
      </c>
      <c r="AX492" s="49">
        <v>13.298090265300001</v>
      </c>
      <c r="AY492" s="49">
        <v>15.7750046343</v>
      </c>
      <c r="AZ492" s="49">
        <v>12.381277325999999</v>
      </c>
      <c r="BA492" s="49">
        <v>4.9273780968600001</v>
      </c>
      <c r="BB492" s="49">
        <v>7.3591178393299996</v>
      </c>
      <c r="BC492" s="49">
        <v>24.349552554599999</v>
      </c>
      <c r="BD492" s="49">
        <v>19.760344369799999</v>
      </c>
      <c r="BE492" s="49">
        <v>30.569325126199999</v>
      </c>
      <c r="BF492" s="49">
        <v>32.970499804600003</v>
      </c>
      <c r="BG492" s="49">
        <v>7.85</v>
      </c>
      <c r="BH492" s="49">
        <v>20.11</v>
      </c>
      <c r="BI492" s="49">
        <v>11.4813824884</v>
      </c>
      <c r="BJ492" s="49">
        <v>23.427684578200001</v>
      </c>
      <c r="BK492" s="49">
        <v>13.53712801</v>
      </c>
      <c r="BL492" s="49">
        <v>25.215712280399998</v>
      </c>
      <c r="BM492" s="49">
        <v>16.984899816999999</v>
      </c>
      <c r="BN492" s="49">
        <v>9.6479126854999997</v>
      </c>
      <c r="BO492" s="49">
        <v>14.18</v>
      </c>
      <c r="BP492" s="49">
        <v>20</v>
      </c>
      <c r="BQ492" s="49">
        <v>7.9595542588699999</v>
      </c>
      <c r="BR492" s="49">
        <v>39.035714366500002</v>
      </c>
      <c r="BS492" s="49">
        <v>17.63</v>
      </c>
      <c r="BT492">
        <v>4.7483270953799996</v>
      </c>
    </row>
    <row r="493" spans="1:72" x14ac:dyDescent="0.3">
      <c r="A493" s="48">
        <v>44043</v>
      </c>
      <c r="B493" s="51">
        <v>102912</v>
      </c>
      <c r="C493" s="49">
        <v>47.7024172992</v>
      </c>
      <c r="D493" s="49">
        <v>14.8012905416</v>
      </c>
      <c r="E493" s="49">
        <v>21.137009499200001</v>
      </c>
      <c r="F493" s="49">
        <v>15.439032645499999</v>
      </c>
      <c r="G493" s="49">
        <v>17.115645967100001</v>
      </c>
      <c r="H493" s="49">
        <v>12.9714749363</v>
      </c>
      <c r="I493" s="49">
        <v>18.905629298499999</v>
      </c>
      <c r="J493" s="49">
        <v>28.764355073099999</v>
      </c>
      <c r="K493" s="49">
        <v>33.710801660500003</v>
      </c>
      <c r="L493" s="49">
        <v>49.836345634899999</v>
      </c>
      <c r="M493" s="49">
        <v>19.115830837499999</v>
      </c>
      <c r="N493" s="49">
        <v>9.3777358069800005</v>
      </c>
      <c r="O493" s="49">
        <v>32.7698042699</v>
      </c>
      <c r="P493" s="49">
        <v>14.9197390888</v>
      </c>
      <c r="Q493" s="49">
        <v>24.178406255399999</v>
      </c>
      <c r="R493" s="49">
        <v>36.2717069451</v>
      </c>
      <c r="S493" s="49">
        <v>12.592499999999999</v>
      </c>
      <c r="T493" s="49">
        <v>15.735198219700001</v>
      </c>
      <c r="U493" s="49">
        <v>24.429087816300001</v>
      </c>
      <c r="V493" s="49">
        <v>21.470865006099999</v>
      </c>
      <c r="W493" s="49">
        <v>7.9180000000000001</v>
      </c>
      <c r="X493" s="49">
        <v>45.496134770600001</v>
      </c>
      <c r="Y493" s="49">
        <v>24.917752547399999</v>
      </c>
      <c r="Z493" s="49">
        <v>20.7</v>
      </c>
      <c r="AA493" s="49">
        <v>33.592269256000002</v>
      </c>
      <c r="AB493" s="49">
        <v>6.4975380874299997</v>
      </c>
      <c r="AC493" s="49">
        <v>19.757522201899999</v>
      </c>
      <c r="AD493" s="49">
        <v>59.056864150199999</v>
      </c>
      <c r="AE493" s="49">
        <v>17.505290326099999</v>
      </c>
      <c r="AF493" s="49">
        <v>14.458436646999999</v>
      </c>
      <c r="AG493" s="49">
        <v>25.4165898418</v>
      </c>
      <c r="AH493" s="49">
        <v>34.212817091799998</v>
      </c>
      <c r="AI493" s="49">
        <v>40.945149518299999</v>
      </c>
      <c r="AJ493" s="49">
        <v>4.8911765346699996</v>
      </c>
      <c r="AK493" s="49">
        <v>44.634776474399999</v>
      </c>
      <c r="AL493" s="49">
        <v>25.415506244300001</v>
      </c>
      <c r="AM493" s="49">
        <v>11.2888609454</v>
      </c>
      <c r="AN493" s="49">
        <v>116.983408555</v>
      </c>
      <c r="AO493" s="49">
        <v>19.3958659639</v>
      </c>
      <c r="AP493" s="49">
        <v>22.750431651100001</v>
      </c>
      <c r="AQ493" s="49">
        <v>7.61</v>
      </c>
      <c r="AR493" s="49">
        <v>20.141899198200001</v>
      </c>
      <c r="AS493" s="49">
        <v>6.2571826327800002</v>
      </c>
      <c r="AT493" s="49">
        <v>19.982132378199999</v>
      </c>
      <c r="AU493" s="49">
        <v>9.8440733806999994</v>
      </c>
      <c r="AV493" s="49">
        <v>48.765459731</v>
      </c>
      <c r="AW493" s="49">
        <v>25.058763545200001</v>
      </c>
      <c r="AX493" s="49">
        <v>13.2396573988</v>
      </c>
      <c r="AY493" s="49">
        <v>15.9642358785</v>
      </c>
      <c r="AZ493" s="49">
        <v>12.304428018499999</v>
      </c>
      <c r="BA493" s="49">
        <v>4.9000037741</v>
      </c>
      <c r="BB493" s="49">
        <v>7.1225747659199996</v>
      </c>
      <c r="BC493" s="49">
        <v>23.5851755266</v>
      </c>
      <c r="BD493" s="49">
        <v>19.558020024699999</v>
      </c>
      <c r="BE493" s="49">
        <v>31.113263295700001</v>
      </c>
      <c r="BF493" s="49">
        <v>33.107266322299999</v>
      </c>
      <c r="BG493" s="49">
        <v>8.2799999999999994</v>
      </c>
      <c r="BH493" s="49">
        <v>19.52</v>
      </c>
      <c r="BI493" s="49">
        <v>11.618269313900001</v>
      </c>
      <c r="BJ493" s="49">
        <v>24.0144714443</v>
      </c>
      <c r="BK493" s="49">
        <v>13.1293831904</v>
      </c>
      <c r="BL493" s="49">
        <v>25.224721109299999</v>
      </c>
      <c r="BM493" s="49">
        <v>17.610562432199998</v>
      </c>
      <c r="BN493" s="49">
        <v>9.4282077431500007</v>
      </c>
      <c r="BO493" s="49">
        <v>14.52</v>
      </c>
      <c r="BP493" s="49">
        <v>20.8</v>
      </c>
      <c r="BQ493" s="49">
        <v>8.2643119669799994</v>
      </c>
      <c r="BR493" s="49">
        <v>39.3800627412</v>
      </c>
      <c r="BS493" s="49">
        <v>17.91</v>
      </c>
      <c r="BT493">
        <v>4.85961601168</v>
      </c>
    </row>
    <row r="494" spans="1:72" x14ac:dyDescent="0.3">
      <c r="A494" s="48">
        <v>44042</v>
      </c>
      <c r="B494" s="51">
        <v>105008</v>
      </c>
      <c r="C494" s="49">
        <v>48.142433008099999</v>
      </c>
      <c r="D494" s="49">
        <v>15.214659917100001</v>
      </c>
      <c r="E494" s="49">
        <v>21.860179775799999</v>
      </c>
      <c r="F494" s="49">
        <v>15.860715475499999</v>
      </c>
      <c r="G494" s="49">
        <v>17.855493408600001</v>
      </c>
      <c r="H494" s="49">
        <v>13.578054699500001</v>
      </c>
      <c r="I494" s="49">
        <v>19.254298691300001</v>
      </c>
      <c r="J494" s="49">
        <v>29.809397157300001</v>
      </c>
      <c r="K494" s="49">
        <v>34.815026620099999</v>
      </c>
      <c r="L494" s="49">
        <v>48.896775882199996</v>
      </c>
      <c r="M494" s="49">
        <v>19.497437488399999</v>
      </c>
      <c r="N494" s="49">
        <v>9.5886689460299994</v>
      </c>
      <c r="O494" s="49">
        <v>33.086068156700001</v>
      </c>
      <c r="P494" s="49">
        <v>15.167688907500001</v>
      </c>
      <c r="Q494" s="49">
        <v>24.102641566799999</v>
      </c>
      <c r="R494" s="49">
        <v>36.500995634799999</v>
      </c>
      <c r="S494" s="49">
        <v>12.4725</v>
      </c>
      <c r="T494" s="49">
        <v>16.3196701265</v>
      </c>
      <c r="U494" s="49">
        <v>24.659402342900002</v>
      </c>
      <c r="V494" s="49">
        <v>20.924592998200001</v>
      </c>
      <c r="W494" s="49">
        <v>7.9320000000000004</v>
      </c>
      <c r="X494" s="49">
        <v>44.405474005499997</v>
      </c>
      <c r="Y494" s="49">
        <v>25.132637944900001</v>
      </c>
      <c r="Z494" s="49">
        <v>21.2</v>
      </c>
      <c r="AA494" s="49">
        <v>33.722471849999998</v>
      </c>
      <c r="AB494" s="49">
        <v>6.6274888491799997</v>
      </c>
      <c r="AC494" s="49">
        <v>20.360002307799999</v>
      </c>
      <c r="AD494" s="49">
        <v>57.397254656400001</v>
      </c>
      <c r="AE494" s="49">
        <v>18.253932626200001</v>
      </c>
      <c r="AF494" s="49">
        <v>14.332795152099999</v>
      </c>
      <c r="AG494" s="49">
        <v>25.701948380400001</v>
      </c>
      <c r="AH494" s="49">
        <v>34.871269228300001</v>
      </c>
      <c r="AI494" s="49">
        <v>39.614897747000001</v>
      </c>
      <c r="AJ494" s="49">
        <v>4.9619136463500002</v>
      </c>
      <c r="AK494" s="49">
        <v>44.889053939500002</v>
      </c>
      <c r="AL494" s="49">
        <v>26.401855767400001</v>
      </c>
      <c r="AM494" s="49">
        <v>11.777276970000001</v>
      </c>
      <c r="AN494" s="49">
        <v>119.61092728600001</v>
      </c>
      <c r="AO494" s="49">
        <v>20.255068798300002</v>
      </c>
      <c r="AP494" s="49">
        <v>22.938971139900001</v>
      </c>
      <c r="AQ494" s="49">
        <v>7.95</v>
      </c>
      <c r="AR494" s="49">
        <v>20.762261216599999</v>
      </c>
      <c r="AS494" s="49">
        <v>6.3194431564900002</v>
      </c>
      <c r="AT494" s="49">
        <v>20.4169375293</v>
      </c>
      <c r="AU494" s="49">
        <v>10.2418137193</v>
      </c>
      <c r="AV494" s="49">
        <v>48.909736239099999</v>
      </c>
      <c r="AW494" s="49">
        <v>25.3221199774</v>
      </c>
      <c r="AX494" s="49">
        <v>13.1812245322</v>
      </c>
      <c r="AY494" s="49">
        <v>15.929830197699999</v>
      </c>
      <c r="AZ494" s="49">
        <v>12.4922818813</v>
      </c>
      <c r="BA494" s="49">
        <v>4.4163907386699996</v>
      </c>
      <c r="BB494" s="49">
        <v>7.1926616024800003</v>
      </c>
      <c r="BC494" s="49">
        <v>23.6035942502</v>
      </c>
      <c r="BD494" s="49">
        <v>19.790884446500002</v>
      </c>
      <c r="BE494" s="49">
        <v>30.905577812800001</v>
      </c>
      <c r="BF494" s="49">
        <v>34.279550759800003</v>
      </c>
      <c r="BG494" s="49">
        <v>9.4600000000000009</v>
      </c>
      <c r="BH494" s="49">
        <v>20.2</v>
      </c>
      <c r="BI494" s="49">
        <v>11.951930951</v>
      </c>
      <c r="BJ494" s="49">
        <v>24.1896317028</v>
      </c>
      <c r="BK494" s="49">
        <v>12.7379481636</v>
      </c>
      <c r="BL494" s="49">
        <v>25.882365623999998</v>
      </c>
      <c r="BM494" s="49">
        <v>18.171818601599998</v>
      </c>
      <c r="BN494" s="49">
        <v>9.6670174630899997</v>
      </c>
      <c r="BO494" s="49">
        <v>13.58</v>
      </c>
      <c r="BP494" s="49">
        <v>21.5</v>
      </c>
      <c r="BQ494" s="49">
        <v>8.5601062130799992</v>
      </c>
      <c r="BR494" s="49">
        <v>39.035714366500002</v>
      </c>
      <c r="BS494" s="49">
        <v>18.55</v>
      </c>
      <c r="BT494">
        <v>4.9430826988999996</v>
      </c>
    </row>
    <row r="495" spans="1:72" x14ac:dyDescent="0.3">
      <c r="A495" s="48">
        <v>44041</v>
      </c>
      <c r="B495" s="51">
        <v>105605</v>
      </c>
      <c r="C495" s="49">
        <v>49.462480134899998</v>
      </c>
      <c r="D495" s="49">
        <v>15.448013596799999</v>
      </c>
      <c r="E495" s="49">
        <v>22.237486007099999</v>
      </c>
      <c r="F495" s="49">
        <v>16.2075836098</v>
      </c>
      <c r="G495" s="49">
        <v>18.5038133316</v>
      </c>
      <c r="H495" s="49">
        <v>14.137974481000001</v>
      </c>
      <c r="I495" s="49">
        <v>19.260258851900002</v>
      </c>
      <c r="J495" s="49">
        <v>30.794477810499998</v>
      </c>
      <c r="K495" s="49">
        <v>34.795156433599999</v>
      </c>
      <c r="L495" s="49">
        <v>44.110842454199997</v>
      </c>
      <c r="M495" s="49">
        <v>19.6749289539</v>
      </c>
      <c r="N495" s="49">
        <v>9.7820243235</v>
      </c>
      <c r="O495" s="49">
        <v>32.589777134400002</v>
      </c>
      <c r="P495" s="49">
        <v>15.381438751199999</v>
      </c>
      <c r="Q495" s="49">
        <v>23.534406402199998</v>
      </c>
      <c r="R495" s="49">
        <v>36.774378303200002</v>
      </c>
      <c r="S495" s="49">
        <v>12.475</v>
      </c>
      <c r="T495" s="49">
        <v>16.7447406042</v>
      </c>
      <c r="U495" s="49">
        <v>23.740112736899999</v>
      </c>
      <c r="V495" s="49">
        <v>19.9626792452</v>
      </c>
      <c r="W495" s="49">
        <v>7.8739999999999997</v>
      </c>
      <c r="X495" s="49">
        <v>43.712990980100003</v>
      </c>
      <c r="Y495" s="49">
        <v>25.284848434699999</v>
      </c>
      <c r="Z495" s="49">
        <v>21.86</v>
      </c>
      <c r="AA495" s="49">
        <v>33.666670738299999</v>
      </c>
      <c r="AB495" s="49">
        <v>6.60041577382</v>
      </c>
      <c r="AC495" s="49">
        <v>20.130486077</v>
      </c>
      <c r="AD495" s="49">
        <v>57.222558920200001</v>
      </c>
      <c r="AE495" s="49">
        <v>17.976657700200001</v>
      </c>
      <c r="AF495" s="49">
        <v>14.178159466</v>
      </c>
      <c r="AG495" s="49">
        <v>25.672428531600001</v>
      </c>
      <c r="AH495" s="49">
        <v>34.520731615199999</v>
      </c>
      <c r="AI495" s="49">
        <v>39.464135879600001</v>
      </c>
      <c r="AJ495" s="49">
        <v>4.8012814552499998</v>
      </c>
      <c r="AK495" s="49">
        <v>44.843647249299998</v>
      </c>
      <c r="AL495" s="49">
        <v>26.325328649199999</v>
      </c>
      <c r="AM495" s="49">
        <v>11.980015697200001</v>
      </c>
      <c r="AN495" s="49">
        <v>120.993315872</v>
      </c>
      <c r="AO495" s="49">
        <v>20.408194055900001</v>
      </c>
      <c r="AP495" s="49">
        <v>22.734720027000002</v>
      </c>
      <c r="AQ495" s="49">
        <v>8.18</v>
      </c>
      <c r="AR495" s="49">
        <v>19.994488800300001</v>
      </c>
      <c r="AS495" s="49">
        <v>6.39726881112</v>
      </c>
      <c r="AT495" s="49">
        <v>20.700506106100001</v>
      </c>
      <c r="AU495" s="49">
        <v>10.2815877532</v>
      </c>
      <c r="AV495" s="49">
        <v>49.142594624300003</v>
      </c>
      <c r="AW495" s="49">
        <v>25.058763545200001</v>
      </c>
      <c r="AX495" s="49">
        <v>13.5410479737</v>
      </c>
      <c r="AY495" s="49">
        <v>15.8266131554</v>
      </c>
      <c r="AZ495" s="49">
        <v>12.4239713857</v>
      </c>
      <c r="BA495" s="49">
        <v>4.5076384811999999</v>
      </c>
      <c r="BB495" s="49">
        <v>7.14009647506</v>
      </c>
      <c r="BC495" s="49">
        <v>22.922101478199998</v>
      </c>
      <c r="BD495" s="49">
        <v>19.840631118699999</v>
      </c>
      <c r="BE495" s="49">
        <v>29.570456851199999</v>
      </c>
      <c r="BF495" s="49">
        <v>32.706735806099999</v>
      </c>
      <c r="BG495" s="49">
        <v>9.24</v>
      </c>
      <c r="BH495" s="49">
        <v>20.12</v>
      </c>
      <c r="BI495" s="49">
        <v>12.054596070200001</v>
      </c>
      <c r="BJ495" s="49">
        <v>23.559054772100001</v>
      </c>
      <c r="BK495" s="49">
        <v>12.460681686299999</v>
      </c>
      <c r="BL495" s="49">
        <v>25.576065439099999</v>
      </c>
      <c r="BM495" s="49">
        <v>18.365037938699999</v>
      </c>
      <c r="BN495" s="49">
        <v>9.6001507415099994</v>
      </c>
      <c r="BO495" s="49">
        <v>13.44</v>
      </c>
      <c r="BP495" s="49">
        <v>21.44</v>
      </c>
      <c r="BQ495" s="49">
        <v>8.5242523650699997</v>
      </c>
      <c r="BR495" s="49">
        <v>38.356582849699997</v>
      </c>
      <c r="BS495" s="49">
        <v>18.45</v>
      </c>
      <c r="BT495">
        <v>4.8874382407499999</v>
      </c>
    </row>
    <row r="496" spans="1:72" x14ac:dyDescent="0.3">
      <c r="A496" s="48">
        <v>44040</v>
      </c>
      <c r="B496" s="51">
        <v>104109</v>
      </c>
      <c r="C496" s="49">
        <v>47.411692634399998</v>
      </c>
      <c r="D496" s="49">
        <v>15.2013254211</v>
      </c>
      <c r="E496" s="49">
        <v>21.726550485600001</v>
      </c>
      <c r="F496" s="49">
        <v>15.9083248273</v>
      </c>
      <c r="G496" s="49">
        <v>17.939393634000002</v>
      </c>
      <c r="H496" s="49">
        <v>14.081982502800001</v>
      </c>
      <c r="I496" s="49">
        <v>19.439063668700001</v>
      </c>
      <c r="J496" s="49">
        <v>30.006413287899999</v>
      </c>
      <c r="K496" s="49">
        <v>34.051109063299997</v>
      </c>
      <c r="L496" s="49">
        <v>43.934673125499998</v>
      </c>
      <c r="M496" s="49">
        <v>19.7459255401</v>
      </c>
      <c r="N496" s="49">
        <v>9.5623023036500001</v>
      </c>
      <c r="O496" s="49">
        <v>32.6919546978</v>
      </c>
      <c r="P496" s="49">
        <v>15.1591389137</v>
      </c>
      <c r="Q496" s="49">
        <v>23.534406402199998</v>
      </c>
      <c r="R496" s="49">
        <v>35.407464961000002</v>
      </c>
      <c r="S496" s="49">
        <v>12.452500000000001</v>
      </c>
      <c r="T496" s="49">
        <v>16.258945772600001</v>
      </c>
      <c r="U496" s="49">
        <v>23.129877666599999</v>
      </c>
      <c r="V496" s="49">
        <v>19.630165849099999</v>
      </c>
      <c r="W496" s="49">
        <v>7.8739999999999997</v>
      </c>
      <c r="X496" s="49">
        <v>44.145792870999998</v>
      </c>
      <c r="Y496" s="49">
        <v>25.132637944900001</v>
      </c>
      <c r="Z496" s="49">
        <v>21.3</v>
      </c>
      <c r="AA496" s="49">
        <v>33.648070367700001</v>
      </c>
      <c r="AB496" s="49">
        <v>6.7087080752699997</v>
      </c>
      <c r="AC496" s="49">
        <v>20.2165546636</v>
      </c>
      <c r="AD496" s="49">
        <v>58.3483758868</v>
      </c>
      <c r="AE496" s="49">
        <v>18.022870187900001</v>
      </c>
      <c r="AF496" s="49">
        <v>13.9655353977</v>
      </c>
      <c r="AG496" s="49">
        <v>25.534669237100001</v>
      </c>
      <c r="AH496" s="49">
        <v>33.738102904400002</v>
      </c>
      <c r="AI496" s="49">
        <v>38.9763768969</v>
      </c>
      <c r="AJ496" s="49">
        <v>4.8528605991799996</v>
      </c>
      <c r="AK496" s="49">
        <v>45.424852884000003</v>
      </c>
      <c r="AL496" s="49">
        <v>25.4325122706</v>
      </c>
      <c r="AM496" s="49">
        <v>11.334937928900001</v>
      </c>
      <c r="AN496" s="49">
        <v>119.444256322</v>
      </c>
      <c r="AO496" s="49">
        <v>20.2465618395</v>
      </c>
      <c r="AP496" s="49">
        <v>22.781854899199999</v>
      </c>
      <c r="AQ496" s="49">
        <v>8.17</v>
      </c>
      <c r="AR496" s="49">
        <v>20.041851384499999</v>
      </c>
      <c r="AS496" s="49">
        <v>6.3583559838100001</v>
      </c>
      <c r="AT496" s="49">
        <v>20.4074852434</v>
      </c>
      <c r="AU496" s="49">
        <v>10.251757227800001</v>
      </c>
      <c r="AV496" s="49">
        <v>47.221991567800004</v>
      </c>
      <c r="AW496" s="49">
        <v>24.899153586400001</v>
      </c>
      <c r="AX496" s="49">
        <v>13.199677016400001</v>
      </c>
      <c r="AY496" s="49">
        <v>15.5943748102</v>
      </c>
      <c r="AZ496" s="49">
        <v>12.7655238637</v>
      </c>
      <c r="BA496" s="49">
        <v>4.6718844177600003</v>
      </c>
      <c r="BB496" s="49">
        <v>6.9999228019300004</v>
      </c>
      <c r="BC496" s="49">
        <v>22.599773815799999</v>
      </c>
      <c r="BD496" s="49">
        <v>20.0147444716</v>
      </c>
      <c r="BE496" s="49">
        <v>28.443021372600001</v>
      </c>
      <c r="BF496" s="49">
        <v>32.609045436300001</v>
      </c>
      <c r="BG496" s="49">
        <v>9</v>
      </c>
      <c r="BH496" s="49">
        <v>20.41</v>
      </c>
      <c r="BI496" s="49">
        <v>12.6106987987</v>
      </c>
      <c r="BJ496" s="49">
        <v>22.473061169299999</v>
      </c>
      <c r="BK496" s="49">
        <v>12.436216997100001</v>
      </c>
      <c r="BL496" s="49">
        <v>25.287782912099999</v>
      </c>
      <c r="BM496" s="49">
        <v>18.0798093935</v>
      </c>
      <c r="BN496" s="49">
        <v>9.1511884680200009</v>
      </c>
      <c r="BO496" s="49">
        <v>13.33</v>
      </c>
      <c r="BP496" s="49">
        <v>21.49</v>
      </c>
      <c r="BQ496" s="49">
        <v>8.2912023529900001</v>
      </c>
      <c r="BR496" s="49">
        <v>37.467016215000001</v>
      </c>
      <c r="BS496" s="49">
        <v>19.079999999999998</v>
      </c>
      <c r="BT496">
        <v>5.0080012334099999</v>
      </c>
    </row>
    <row r="497" spans="1:72" x14ac:dyDescent="0.3">
      <c r="A497" s="48">
        <v>44039</v>
      </c>
      <c r="B497" s="51">
        <v>104477</v>
      </c>
      <c r="C497" s="49">
        <v>48.221007241899997</v>
      </c>
      <c r="D497" s="49">
        <v>15.468015340699999</v>
      </c>
      <c r="E497" s="49">
        <v>21.852319229300001</v>
      </c>
      <c r="F497" s="49">
        <v>16.166775594000001</v>
      </c>
      <c r="G497" s="49">
        <v>18.061430325300002</v>
      </c>
      <c r="H497" s="49">
        <v>14.2592904336</v>
      </c>
      <c r="I497" s="49">
        <v>19.737071696800001</v>
      </c>
      <c r="J497" s="49">
        <v>29.903622263300001</v>
      </c>
      <c r="K497" s="49">
        <v>34.401249002199997</v>
      </c>
      <c r="L497" s="49">
        <v>44.4436067416</v>
      </c>
      <c r="M497" s="49">
        <v>19.506312061599999</v>
      </c>
      <c r="N497" s="49">
        <v>9.6853466347699992</v>
      </c>
      <c r="O497" s="49">
        <v>34.034859817099999</v>
      </c>
      <c r="P497" s="49">
        <v>15.253188845</v>
      </c>
      <c r="Q497" s="49">
        <v>23.685935779400001</v>
      </c>
      <c r="R497" s="49">
        <v>35.275183024699999</v>
      </c>
      <c r="S497" s="49">
        <v>12.725</v>
      </c>
      <c r="T497" s="49">
        <v>16.380394480500001</v>
      </c>
      <c r="U497" s="49">
        <v>23.1613736702</v>
      </c>
      <c r="V497" s="49">
        <v>19.713294198100002</v>
      </c>
      <c r="W497" s="49">
        <v>8.0280000000000005</v>
      </c>
      <c r="X497" s="49">
        <v>43.972672114700003</v>
      </c>
      <c r="Y497" s="49">
        <v>25.508687390399999</v>
      </c>
      <c r="Z497" s="49">
        <v>20.12</v>
      </c>
      <c r="AA497" s="49">
        <v>33.713171664699999</v>
      </c>
      <c r="AB497" s="49">
        <v>6.6870496149800003</v>
      </c>
      <c r="AC497" s="49">
        <v>20.503449952099999</v>
      </c>
      <c r="AD497" s="49">
        <v>59.095685424899997</v>
      </c>
      <c r="AE497" s="49">
        <v>17.921202715</v>
      </c>
      <c r="AF497" s="49">
        <v>14.265142039400001</v>
      </c>
      <c r="AG497" s="49">
        <v>25.8200277758</v>
      </c>
      <c r="AH497" s="49">
        <v>33.8401849101</v>
      </c>
      <c r="AI497" s="49">
        <v>39.348847392800003</v>
      </c>
      <c r="AJ497" s="49">
        <v>4.7968603857699996</v>
      </c>
      <c r="AK497" s="49">
        <v>44.952623305800003</v>
      </c>
      <c r="AL497" s="49">
        <v>25.100894758599999</v>
      </c>
      <c r="AM497" s="49">
        <v>11.2796455487</v>
      </c>
      <c r="AN497" s="49">
        <v>118.140301131</v>
      </c>
      <c r="AO497" s="49">
        <v>20.450728849699999</v>
      </c>
      <c r="AP497" s="49">
        <v>22.499045666000001</v>
      </c>
      <c r="AQ497" s="49">
        <v>8.02</v>
      </c>
      <c r="AR497" s="49">
        <v>19.780110788000002</v>
      </c>
      <c r="AS497" s="49">
        <v>6.4206165075100001</v>
      </c>
      <c r="AT497" s="49">
        <v>20.095559809000001</v>
      </c>
      <c r="AU497" s="49">
        <v>10.0727740754</v>
      </c>
      <c r="AV497" s="49">
        <v>47.776195434800002</v>
      </c>
      <c r="AW497" s="49">
        <v>24.906357253100001</v>
      </c>
      <c r="AX497" s="49">
        <v>13.421106826500001</v>
      </c>
      <c r="AY497" s="49">
        <v>15.9040259371</v>
      </c>
      <c r="AZ497" s="49">
        <v>12.705752180099999</v>
      </c>
      <c r="BA497" s="49">
        <v>4.7813817087999997</v>
      </c>
      <c r="BB497" s="49">
        <v>7.0875313476399997</v>
      </c>
      <c r="BC497" s="49">
        <v>22.378749132999999</v>
      </c>
      <c r="BD497" s="49">
        <v>19.898668903000001</v>
      </c>
      <c r="BE497" s="49">
        <v>29.135306315600001</v>
      </c>
      <c r="BF497" s="49">
        <v>32.628583510299997</v>
      </c>
      <c r="BG497" s="49">
        <v>8.33</v>
      </c>
      <c r="BH497" s="49">
        <v>18.91</v>
      </c>
      <c r="BI497" s="49">
        <v>12.0460406436</v>
      </c>
      <c r="BJ497" s="49">
        <v>22.753317582899999</v>
      </c>
      <c r="BK497" s="49">
        <v>12.476991479100001</v>
      </c>
      <c r="BL497" s="49">
        <v>25.765250847400001</v>
      </c>
      <c r="BM497" s="49">
        <v>18.089010314300001</v>
      </c>
      <c r="BN497" s="49">
        <v>8.9983502472599994</v>
      </c>
      <c r="BO497" s="49">
        <v>13.58</v>
      </c>
      <c r="BP497" s="49">
        <v>21.01</v>
      </c>
      <c r="BQ497" s="49">
        <v>8.2732754289799999</v>
      </c>
      <c r="BR497" s="49">
        <v>37.792234124499998</v>
      </c>
      <c r="BS497" s="49">
        <v>18.52</v>
      </c>
      <c r="BT497">
        <v>5.0080012334099999</v>
      </c>
    </row>
    <row r="498" spans="1:72" x14ac:dyDescent="0.3">
      <c r="A498" s="48">
        <v>44036</v>
      </c>
      <c r="B498" s="51">
        <v>102381</v>
      </c>
      <c r="C498" s="49">
        <v>46.044500967499999</v>
      </c>
      <c r="D498" s="49">
        <v>15.154654685100001</v>
      </c>
      <c r="E498" s="49">
        <v>20.806866546799998</v>
      </c>
      <c r="F498" s="49">
        <v>15.8675168115</v>
      </c>
      <c r="G498" s="49">
        <v>17.268191831300001</v>
      </c>
      <c r="H498" s="49">
        <v>13.9326705611</v>
      </c>
      <c r="I498" s="49">
        <v>19.474824632099999</v>
      </c>
      <c r="J498" s="49">
        <v>29.081294065800002</v>
      </c>
      <c r="K498" s="49">
        <v>33.350829185400002</v>
      </c>
      <c r="L498" s="49">
        <v>43.748716612000003</v>
      </c>
      <c r="M498" s="49">
        <v>19.586183221100001</v>
      </c>
      <c r="N498" s="49">
        <v>9.1843804295200009</v>
      </c>
      <c r="O498" s="49">
        <v>32.396709421899999</v>
      </c>
      <c r="P498" s="49">
        <v>14.6546892827</v>
      </c>
      <c r="Q498" s="49">
        <v>23.335524094499998</v>
      </c>
      <c r="R498" s="49">
        <v>36.333438515399997</v>
      </c>
      <c r="S498" s="49">
        <v>12.8025</v>
      </c>
      <c r="T498" s="49">
        <v>15.7276076754</v>
      </c>
      <c r="U498" s="49">
        <v>22.470430090499999</v>
      </c>
      <c r="V498" s="49">
        <v>19.5802888397</v>
      </c>
      <c r="W498" s="49">
        <v>7.6980000000000004</v>
      </c>
      <c r="X498" s="49">
        <v>42.760826820200002</v>
      </c>
      <c r="Y498" s="49">
        <v>25.069963037299999</v>
      </c>
      <c r="Z498" s="49">
        <v>20.329999999999998</v>
      </c>
      <c r="AA498" s="49">
        <v>31.853134607400001</v>
      </c>
      <c r="AB498" s="49">
        <v>6.5029527025</v>
      </c>
      <c r="AC498" s="49">
        <v>20.513013128299999</v>
      </c>
      <c r="AD498" s="49">
        <v>59.7265311389</v>
      </c>
      <c r="AE498" s="49">
        <v>17.699382774299998</v>
      </c>
      <c r="AF498" s="49">
        <v>14.1491652749</v>
      </c>
      <c r="AG498" s="49">
        <v>25.9381071711</v>
      </c>
      <c r="AH498" s="49">
        <v>33.219186041699999</v>
      </c>
      <c r="AI498" s="49">
        <v>39.189217180299998</v>
      </c>
      <c r="AJ498" s="49">
        <v>4.6443334887100001</v>
      </c>
      <c r="AK498" s="49">
        <v>43.590422599599997</v>
      </c>
      <c r="AL498" s="49">
        <v>24.684247115200002</v>
      </c>
      <c r="AM498" s="49">
        <v>10.6990755573</v>
      </c>
      <c r="AN498" s="49">
        <v>119.208956137</v>
      </c>
      <c r="AO498" s="49">
        <v>20.5357984372</v>
      </c>
      <c r="AP498" s="49">
        <v>22.279082929000001</v>
      </c>
      <c r="AQ498" s="49">
        <v>8.02</v>
      </c>
      <c r="AR498" s="49">
        <v>19.8598793508</v>
      </c>
      <c r="AS498" s="49">
        <v>6.1404441508199996</v>
      </c>
      <c r="AT498" s="49">
        <v>20.199534953800001</v>
      </c>
      <c r="AU498" s="49">
        <v>10.2418137193</v>
      </c>
      <c r="AV498" s="49">
        <v>48.760385060799997</v>
      </c>
      <c r="AW498" s="49">
        <v>24.3102947802</v>
      </c>
      <c r="AX498" s="49">
        <v>12.7137615997</v>
      </c>
      <c r="AY498" s="49">
        <v>15.7922074746</v>
      </c>
      <c r="AZ498" s="49">
        <v>12.663058120300001</v>
      </c>
      <c r="BA498" s="49">
        <v>4.8087560315699998</v>
      </c>
      <c r="BB498" s="49">
        <v>6.6144452008199996</v>
      </c>
      <c r="BC498" s="49">
        <v>22.498470836199999</v>
      </c>
      <c r="BD498" s="49">
        <v>19.683099989900001</v>
      </c>
      <c r="BE498" s="49">
        <v>28.779274059199999</v>
      </c>
      <c r="BF498" s="49">
        <v>32.6774286952</v>
      </c>
      <c r="BG498" s="49">
        <v>8.2799999999999994</v>
      </c>
      <c r="BH498" s="49">
        <v>19.54</v>
      </c>
      <c r="BI498" s="49">
        <v>11.977597230800001</v>
      </c>
      <c r="BJ498" s="49">
        <v>22.630705401899998</v>
      </c>
      <c r="BK498" s="49">
        <v>12.6074698213</v>
      </c>
      <c r="BL498" s="49">
        <v>25.4048976887</v>
      </c>
      <c r="BM498" s="49">
        <v>17.9233937397</v>
      </c>
      <c r="BN498" s="49">
        <v>9.0461121912499998</v>
      </c>
      <c r="BO498" s="49">
        <v>13.72</v>
      </c>
      <c r="BP498" s="49">
        <v>20.64</v>
      </c>
      <c r="BQ498" s="49">
        <v>8.2194946569600003</v>
      </c>
      <c r="BR498" s="49">
        <v>37.725277495999997</v>
      </c>
      <c r="BS498" s="49">
        <v>18.84</v>
      </c>
      <c r="BT498">
        <v>5.1842086842099997</v>
      </c>
    </row>
    <row r="499" spans="1:72" x14ac:dyDescent="0.3">
      <c r="A499" s="48">
        <v>44035</v>
      </c>
      <c r="B499" s="51">
        <v>102293</v>
      </c>
      <c r="C499" s="49">
        <v>46.240936551799997</v>
      </c>
      <c r="D499" s="49">
        <v>15.047978717299999</v>
      </c>
      <c r="E499" s="49">
        <v>20.830448186200002</v>
      </c>
      <c r="F499" s="49">
        <v>15.7995034518</v>
      </c>
      <c r="G499" s="49">
        <v>17.161409726399999</v>
      </c>
      <c r="H499" s="49">
        <v>13.438074754200001</v>
      </c>
      <c r="I499" s="49">
        <v>19.525485996800001</v>
      </c>
      <c r="J499" s="49">
        <v>29.423930814799999</v>
      </c>
      <c r="K499" s="49">
        <v>33.6659551304</v>
      </c>
      <c r="L499" s="49">
        <v>44.9036044331</v>
      </c>
      <c r="M499" s="49">
        <v>19.8435458461</v>
      </c>
      <c r="N499" s="49">
        <v>9.1140693831699995</v>
      </c>
      <c r="O499" s="49">
        <v>32.527830866099997</v>
      </c>
      <c r="P499" s="49">
        <v>14.0134397516</v>
      </c>
      <c r="Q499" s="49">
        <v>22.928288893200001</v>
      </c>
      <c r="R499" s="49">
        <v>36.218794170599999</v>
      </c>
      <c r="S499" s="49">
        <v>13.0425</v>
      </c>
      <c r="T499" s="49">
        <v>15.849056383300001</v>
      </c>
      <c r="U499" s="49">
        <v>22.519642596200001</v>
      </c>
      <c r="V499" s="49">
        <v>19.703793815400001</v>
      </c>
      <c r="W499" s="49">
        <v>7.9</v>
      </c>
      <c r="X499" s="49">
        <v>43.0811002194</v>
      </c>
      <c r="Y499" s="49">
        <v>24.953566780300001</v>
      </c>
      <c r="Z499" s="49">
        <v>20.399999999999999</v>
      </c>
      <c r="AA499" s="49">
        <v>31.3788251577</v>
      </c>
      <c r="AB499" s="49">
        <v>6.5733426984500003</v>
      </c>
      <c r="AC499" s="49">
        <v>20.426944541800001</v>
      </c>
      <c r="AD499" s="49">
        <v>59.3965503039</v>
      </c>
      <c r="AE499" s="49">
        <v>17.699382774299998</v>
      </c>
      <c r="AF499" s="49">
        <v>14.1105063534</v>
      </c>
      <c r="AG499" s="49">
        <v>25.8101878262</v>
      </c>
      <c r="AH499" s="49">
        <v>33.380815884199997</v>
      </c>
      <c r="AI499" s="49">
        <v>38.843351719700003</v>
      </c>
      <c r="AJ499" s="49">
        <v>4.6715967505</v>
      </c>
      <c r="AK499" s="49">
        <v>44.0808148538</v>
      </c>
      <c r="AL499" s="49">
        <v>24.624726023299999</v>
      </c>
      <c r="AM499" s="49">
        <v>10.735937143999999</v>
      </c>
      <c r="AN499" s="49">
        <v>117.65009241200001</v>
      </c>
      <c r="AO499" s="49">
        <v>20.442221890900001</v>
      </c>
      <c r="AP499" s="49">
        <v>22.1298225004</v>
      </c>
      <c r="AQ499" s="49">
        <v>8.2200000000000006</v>
      </c>
      <c r="AR499" s="49">
        <v>20.041851384499999</v>
      </c>
      <c r="AS499" s="49">
        <v>5.9692277106200002</v>
      </c>
      <c r="AT499" s="49">
        <v>20.615435533100001</v>
      </c>
      <c r="AU499" s="49">
        <v>10.3611358209</v>
      </c>
      <c r="AV499" s="49">
        <v>48.053297368400003</v>
      </c>
      <c r="AW499" s="49">
        <v>23.834953820799999</v>
      </c>
      <c r="AX499" s="49">
        <v>12.5999712806</v>
      </c>
      <c r="AY499" s="49">
        <v>15.4395492467</v>
      </c>
      <c r="AZ499" s="49">
        <v>12.9448389146</v>
      </c>
      <c r="BA499" s="49">
        <v>4.7631321602999996</v>
      </c>
      <c r="BB499" s="49">
        <v>6.4041846911300002</v>
      </c>
      <c r="BC499" s="49">
        <v>22.369539771199999</v>
      </c>
      <c r="BD499" s="49">
        <v>19.865504454900002</v>
      </c>
      <c r="BE499" s="49">
        <v>28.759494489400002</v>
      </c>
      <c r="BF499" s="49">
        <v>33.263570913899997</v>
      </c>
      <c r="BG499" s="49">
        <v>8.75</v>
      </c>
      <c r="BH499" s="49">
        <v>19.8</v>
      </c>
      <c r="BI499" s="49">
        <v>11.977597230800001</v>
      </c>
      <c r="BJ499" s="49">
        <v>22.861121435000001</v>
      </c>
      <c r="BK499" s="49">
        <v>12.631934510500001</v>
      </c>
      <c r="BL499" s="49">
        <v>25.693180215600002</v>
      </c>
      <c r="BM499" s="49">
        <v>18.328234255400002</v>
      </c>
      <c r="BN499" s="49">
        <v>9.3613410215700004</v>
      </c>
      <c r="BO499" s="49">
        <v>13.6</v>
      </c>
      <c r="BP499" s="49">
        <v>21.1</v>
      </c>
      <c r="BQ499" s="49">
        <v>8.2912023529900001</v>
      </c>
      <c r="BR499" s="49">
        <v>37.773103659199997</v>
      </c>
      <c r="BS499" s="49">
        <v>19.100000000000001</v>
      </c>
      <c r="BT499">
        <v>4.85961601168</v>
      </c>
    </row>
    <row r="500" spans="1:72" x14ac:dyDescent="0.3">
      <c r="A500" s="48">
        <v>44034</v>
      </c>
      <c r="B500" s="51">
        <v>104289</v>
      </c>
      <c r="C500" s="49">
        <v>46.547376063400002</v>
      </c>
      <c r="D500" s="49">
        <v>15.367701927600001</v>
      </c>
      <c r="E500" s="49">
        <v>21.278499335900001</v>
      </c>
      <c r="F500" s="49">
        <v>15.984452860899999</v>
      </c>
      <c r="G500" s="49">
        <v>17.413110402400001</v>
      </c>
      <c r="H500" s="49">
        <v>13.7273666413</v>
      </c>
      <c r="I500" s="49">
        <v>19.877135469900001</v>
      </c>
      <c r="J500" s="49">
        <v>30.1520339062</v>
      </c>
      <c r="K500" s="49">
        <v>34.234932531200002</v>
      </c>
      <c r="L500" s="49">
        <v>45.402750864200002</v>
      </c>
      <c r="M500" s="49">
        <v>19.577308647799999</v>
      </c>
      <c r="N500" s="49">
        <v>9.2459025950800005</v>
      </c>
      <c r="O500" s="49">
        <v>33.120305539999997</v>
      </c>
      <c r="P500" s="49">
        <v>14.3126895328</v>
      </c>
      <c r="Q500" s="49">
        <v>23.013524167900002</v>
      </c>
      <c r="R500" s="49">
        <v>37.6386202873</v>
      </c>
      <c r="S500" s="49">
        <v>12.875</v>
      </c>
      <c r="T500" s="49">
        <v>16.046410533700001</v>
      </c>
      <c r="U500" s="49">
        <v>23.218460176800001</v>
      </c>
      <c r="V500" s="49">
        <v>19.955553958100001</v>
      </c>
      <c r="W500" s="49">
        <v>8.1240000000000006</v>
      </c>
      <c r="X500" s="49">
        <v>44.639187026599998</v>
      </c>
      <c r="Y500" s="49">
        <v>25.365430458799999</v>
      </c>
      <c r="Z500" s="49">
        <v>20.58</v>
      </c>
      <c r="AA500" s="49">
        <v>31.239322378400001</v>
      </c>
      <c r="AB500" s="49">
        <v>6.71412269035</v>
      </c>
      <c r="AC500" s="49">
        <v>20.226117839800001</v>
      </c>
      <c r="AD500" s="49">
        <v>61.3570246767</v>
      </c>
      <c r="AE500" s="49">
        <v>18.235447631100001</v>
      </c>
      <c r="AF500" s="49">
        <v>14.2748067698</v>
      </c>
      <c r="AG500" s="49">
        <v>25.879067473399999</v>
      </c>
      <c r="AH500" s="49">
        <v>33.763623405799997</v>
      </c>
      <c r="AI500" s="49">
        <v>39.384320773399999</v>
      </c>
      <c r="AJ500" s="49">
        <v>4.6111754676099999</v>
      </c>
      <c r="AK500" s="49">
        <v>43.908269431000001</v>
      </c>
      <c r="AL500" s="49">
        <v>25.143409824199999</v>
      </c>
      <c r="AM500" s="49">
        <v>10.8833834911</v>
      </c>
      <c r="AN500" s="49">
        <v>123.091409187</v>
      </c>
      <c r="AO500" s="49">
        <v>20.603854107299998</v>
      </c>
      <c r="AP500" s="49">
        <v>22.2476596809</v>
      </c>
      <c r="AQ500" s="49">
        <v>8.31</v>
      </c>
      <c r="AR500" s="49">
        <v>21.101277608099998</v>
      </c>
      <c r="AS500" s="49">
        <v>6.2027046745299996</v>
      </c>
      <c r="AT500" s="49">
        <v>20.955717825200001</v>
      </c>
      <c r="AU500" s="49">
        <v>10.8682547526</v>
      </c>
      <c r="AV500" s="49">
        <v>48.903713647099998</v>
      </c>
      <c r="AW500" s="49">
        <v>23.9254949559</v>
      </c>
      <c r="AX500" s="49">
        <v>12.732214083800001</v>
      </c>
      <c r="AY500" s="49">
        <v>15.5771719698</v>
      </c>
      <c r="AZ500" s="49">
        <v>13.1156151536</v>
      </c>
      <c r="BA500" s="49">
        <v>5.0368753879000003</v>
      </c>
      <c r="BB500" s="49">
        <v>6.5794017825399997</v>
      </c>
      <c r="BC500" s="49">
        <v>22.9773576489</v>
      </c>
      <c r="BD500" s="49">
        <v>20.304933393100001</v>
      </c>
      <c r="BE500" s="49">
        <v>28.8089434139</v>
      </c>
      <c r="BF500" s="49">
        <v>33.791098910800002</v>
      </c>
      <c r="BG500" s="49">
        <v>9.39</v>
      </c>
      <c r="BH500" s="49">
        <v>21.29</v>
      </c>
      <c r="BI500" s="49">
        <v>12.2085937489</v>
      </c>
      <c r="BJ500" s="49">
        <v>23.711041731200002</v>
      </c>
      <c r="BK500" s="49">
        <v>12.721638370799999</v>
      </c>
      <c r="BL500" s="49">
        <v>25.314809399000001</v>
      </c>
      <c r="BM500" s="49">
        <v>18.852686741599999</v>
      </c>
      <c r="BN500" s="49">
        <v>9.5332840199300009</v>
      </c>
      <c r="BO500" s="49">
        <v>13.95</v>
      </c>
      <c r="BP500" s="49">
        <v>21.9</v>
      </c>
      <c r="BQ500" s="49">
        <v>8.5063254410599995</v>
      </c>
      <c r="BR500" s="49">
        <v>39.026149133799997</v>
      </c>
      <c r="BS500" s="49">
        <v>20</v>
      </c>
      <c r="BT500">
        <v>5.0450975388400003</v>
      </c>
    </row>
    <row r="501" spans="1:72" x14ac:dyDescent="0.3">
      <c r="A501" s="48">
        <v>44033</v>
      </c>
      <c r="B501" s="51">
        <v>104309</v>
      </c>
      <c r="C501" s="49">
        <v>46.908817538500003</v>
      </c>
      <c r="D501" s="49">
        <v>15.581049633399999</v>
      </c>
      <c r="E501" s="49">
        <v>21.773713764499998</v>
      </c>
      <c r="F501" s="49">
        <v>16.1527811345</v>
      </c>
      <c r="G501" s="49">
        <v>17.718202130800002</v>
      </c>
      <c r="H501" s="49">
        <v>13.699370652200001</v>
      </c>
      <c r="I501" s="49">
        <v>19.707270893899999</v>
      </c>
      <c r="J501" s="49">
        <v>30.400445549200001</v>
      </c>
      <c r="K501" s="49">
        <v>33.928560084600001</v>
      </c>
      <c r="L501" s="49">
        <v>45.892110110399997</v>
      </c>
      <c r="M501" s="49">
        <v>19.7636746867</v>
      </c>
      <c r="N501" s="49">
        <v>9.2459025950800005</v>
      </c>
      <c r="O501" s="49">
        <v>29.079822518099999</v>
      </c>
      <c r="P501" s="49">
        <v>13.8082399017</v>
      </c>
      <c r="Q501" s="49">
        <v>22.767288929900001</v>
      </c>
      <c r="R501" s="49">
        <v>37.303506048599999</v>
      </c>
      <c r="S501" s="49">
        <v>12.68</v>
      </c>
      <c r="T501" s="49">
        <v>16.2437646841</v>
      </c>
      <c r="U501" s="49">
        <v>23.055074657900001</v>
      </c>
      <c r="V501" s="49">
        <v>19.862925226400002</v>
      </c>
      <c r="W501" s="49">
        <v>8.23</v>
      </c>
      <c r="X501" s="49">
        <v>45.617319299999998</v>
      </c>
      <c r="Y501" s="49">
        <v>25.257987759999999</v>
      </c>
      <c r="Z501" s="49">
        <v>20.89</v>
      </c>
      <c r="AA501" s="49">
        <v>31.388125342999999</v>
      </c>
      <c r="AB501" s="49">
        <v>6.2322219488600004</v>
      </c>
      <c r="AC501" s="49">
        <v>20.0731070193</v>
      </c>
      <c r="AD501" s="49">
        <v>60.318555578199998</v>
      </c>
      <c r="AE501" s="49">
        <v>18.300145113900001</v>
      </c>
      <c r="AF501" s="49">
        <v>14.4004482647</v>
      </c>
      <c r="AG501" s="49">
        <v>25.8495476246</v>
      </c>
      <c r="AH501" s="49">
        <v>33.457377388499999</v>
      </c>
      <c r="AI501" s="49">
        <v>38.949771861400002</v>
      </c>
      <c r="AJ501" s="49">
        <v>4.5419120457600002</v>
      </c>
      <c r="AK501" s="49">
        <v>42.836671542099999</v>
      </c>
      <c r="AL501" s="49">
        <v>26.095747294700001</v>
      </c>
      <c r="AM501" s="49">
        <v>10.745152540699999</v>
      </c>
      <c r="AN501" s="49">
        <v>116.895170986</v>
      </c>
      <c r="AO501" s="49">
        <v>20.9356254988</v>
      </c>
      <c r="AP501" s="49">
        <v>22.184813184599999</v>
      </c>
      <c r="AQ501" s="49">
        <v>8.5</v>
      </c>
      <c r="AR501" s="49">
        <v>21.014030742700001</v>
      </c>
      <c r="AS501" s="49">
        <v>5.8914020559900004</v>
      </c>
      <c r="AT501" s="49">
        <v>21.7686144121</v>
      </c>
      <c r="AU501" s="49">
        <v>11.425091226699999</v>
      </c>
      <c r="AV501" s="49">
        <v>48.531059322700003</v>
      </c>
      <c r="AW501" s="49">
        <v>23.495424564099999</v>
      </c>
      <c r="AX501" s="49">
        <v>12.532312171899999</v>
      </c>
      <c r="AY501" s="49">
        <v>15.4395492467</v>
      </c>
      <c r="AZ501" s="49">
        <v>13.047304658</v>
      </c>
      <c r="BA501" s="49">
        <v>4.8635046770899999</v>
      </c>
      <c r="BB501" s="49">
        <v>6.47427152769</v>
      </c>
      <c r="BC501" s="49">
        <v>23.253638502400001</v>
      </c>
      <c r="BD501" s="49">
        <v>20.238604496800001</v>
      </c>
      <c r="BE501" s="49">
        <v>29.026518681700001</v>
      </c>
      <c r="BF501" s="49">
        <v>34.191629426900001</v>
      </c>
      <c r="BG501" s="49">
        <v>9.4</v>
      </c>
      <c r="BH501" s="49">
        <v>20.62</v>
      </c>
      <c r="BI501" s="49">
        <v>12.294148014799999</v>
      </c>
      <c r="BJ501" s="49">
        <v>23.797768292000001</v>
      </c>
      <c r="BK501" s="49">
        <v>12.746103059999999</v>
      </c>
      <c r="BL501" s="49">
        <v>26.855319152500002</v>
      </c>
      <c r="BM501" s="49">
        <v>19.009102395399999</v>
      </c>
      <c r="BN501" s="49">
        <v>9.51417924233</v>
      </c>
      <c r="BO501" s="49">
        <v>14.04</v>
      </c>
      <c r="BP501" s="49">
        <v>22.65</v>
      </c>
      <c r="BQ501" s="49">
        <v>8.6138869851000006</v>
      </c>
      <c r="BR501" s="49">
        <v>38.203539127600003</v>
      </c>
      <c r="BS501" s="49">
        <v>20.66</v>
      </c>
      <c r="BT501">
        <v>5.1100160733499997</v>
      </c>
    </row>
    <row r="502" spans="1:72" x14ac:dyDescent="0.3">
      <c r="A502" s="48">
        <v>44032</v>
      </c>
      <c r="B502" s="51">
        <v>104426</v>
      </c>
      <c r="C502" s="49">
        <v>47.773134109600001</v>
      </c>
      <c r="D502" s="49">
        <v>15.161021337699999</v>
      </c>
      <c r="E502" s="49">
        <v>21.459291905099999</v>
      </c>
      <c r="F502" s="49">
        <v>15.8228577182</v>
      </c>
      <c r="G502" s="49">
        <v>17.2529372449</v>
      </c>
      <c r="H502" s="49">
        <v>13.1767788562</v>
      </c>
      <c r="I502" s="49">
        <v>20.085741089599999</v>
      </c>
      <c r="J502" s="49">
        <v>30.2548249309</v>
      </c>
      <c r="K502" s="49">
        <v>35.013993895399999</v>
      </c>
      <c r="L502" s="49">
        <v>45.226581535599998</v>
      </c>
      <c r="M502" s="49">
        <v>20.1097830444</v>
      </c>
      <c r="N502" s="49">
        <v>9.1580137871399998</v>
      </c>
      <c r="O502" s="49">
        <v>29.215800312100001</v>
      </c>
      <c r="P502" s="49">
        <v>13.9450398016</v>
      </c>
      <c r="Q502" s="49">
        <v>23.013524167900002</v>
      </c>
      <c r="R502" s="49">
        <v>37.700351857599998</v>
      </c>
      <c r="S502" s="49">
        <v>12.817500000000001</v>
      </c>
      <c r="T502" s="49">
        <v>15.978095635500001</v>
      </c>
      <c r="U502" s="49">
        <v>22.818854630699999</v>
      </c>
      <c r="V502" s="49">
        <v>20.128935943199998</v>
      </c>
      <c r="W502" s="49">
        <v>8.0239999999999991</v>
      </c>
      <c r="X502" s="49">
        <v>46.214585909500002</v>
      </c>
      <c r="Y502" s="49">
        <v>25.347523342300001</v>
      </c>
      <c r="Z502" s="49">
        <v>21.25</v>
      </c>
      <c r="AA502" s="49">
        <v>31.853134607400001</v>
      </c>
      <c r="AB502" s="49">
        <v>6.3026119448099998</v>
      </c>
      <c r="AC502" s="49">
        <v>20.340875955200001</v>
      </c>
      <c r="AD502" s="49">
        <v>60.765000237400002</v>
      </c>
      <c r="AE502" s="49">
        <v>18.253932626200001</v>
      </c>
      <c r="AF502" s="49">
        <v>14.497095568500001</v>
      </c>
      <c r="AG502" s="49">
        <v>25.9676270199</v>
      </c>
      <c r="AH502" s="49">
        <v>34.367608606600001</v>
      </c>
      <c r="AI502" s="49">
        <v>39.455267534500003</v>
      </c>
      <c r="AJ502" s="49">
        <v>4.6222281413099999</v>
      </c>
      <c r="AK502" s="49">
        <v>43.336145134399999</v>
      </c>
      <c r="AL502" s="49">
        <v>25.381494191800002</v>
      </c>
      <c r="AM502" s="49">
        <v>10.938675871199999</v>
      </c>
      <c r="AN502" s="49">
        <v>117.297142135</v>
      </c>
      <c r="AO502" s="49">
        <v>21.360973436599998</v>
      </c>
      <c r="AP502" s="49">
        <v>22.2476596809</v>
      </c>
      <c r="AQ502" s="49">
        <v>8.32</v>
      </c>
      <c r="AR502" s="49">
        <v>21.687077990700001</v>
      </c>
      <c r="AS502" s="49">
        <v>5.9770102760899997</v>
      </c>
      <c r="AT502" s="49">
        <v>21.9198509864</v>
      </c>
      <c r="AU502" s="49">
        <v>11.4350347352</v>
      </c>
      <c r="AV502" s="49">
        <v>49.104373667899999</v>
      </c>
      <c r="AW502" s="49">
        <v>23.495424564099999</v>
      </c>
      <c r="AX502" s="49">
        <v>12.695309115500001</v>
      </c>
      <c r="AY502" s="49">
        <v>15.740598953499999</v>
      </c>
      <c r="AZ502" s="49">
        <v>12.8936060429</v>
      </c>
      <c r="BA502" s="49">
        <v>4.7813817087999997</v>
      </c>
      <c r="BB502" s="49">
        <v>6.5355975096899996</v>
      </c>
      <c r="BC502" s="49">
        <v>23.493081908800001</v>
      </c>
      <c r="BD502" s="49">
        <v>20.2054400486</v>
      </c>
      <c r="BE502" s="49">
        <v>29.155085885399998</v>
      </c>
      <c r="BF502" s="49">
        <v>34.474931499299998</v>
      </c>
      <c r="BG502" s="49">
        <v>9.6</v>
      </c>
      <c r="BH502" s="49">
        <v>21.17</v>
      </c>
      <c r="BI502" s="49">
        <v>12.268481735</v>
      </c>
      <c r="BJ502" s="49">
        <v>24.309455000900002</v>
      </c>
      <c r="BK502" s="49">
        <v>12.892891195000001</v>
      </c>
      <c r="BL502" s="49">
        <v>28.693120261899999</v>
      </c>
      <c r="BM502" s="49">
        <v>19.5427558025</v>
      </c>
      <c r="BN502" s="49">
        <v>9.4759696871399992</v>
      </c>
      <c r="BO502" s="49">
        <v>14.35</v>
      </c>
      <c r="BP502" s="49">
        <v>21.62</v>
      </c>
      <c r="BQ502" s="49">
        <v>9.0889504712699996</v>
      </c>
      <c r="BR502" s="49">
        <v>38.576583200199998</v>
      </c>
      <c r="BS502" s="49">
        <v>20.62</v>
      </c>
      <c r="BT502">
        <v>5.1192901497100003</v>
      </c>
    </row>
    <row r="503" spans="1:72" x14ac:dyDescent="0.3">
      <c r="A503" s="48">
        <v>44029</v>
      </c>
      <c r="B503" s="51">
        <v>102888</v>
      </c>
      <c r="C503" s="49">
        <v>47.961712270600003</v>
      </c>
      <c r="D503" s="49">
        <v>15.161021337699999</v>
      </c>
      <c r="E503" s="49">
        <v>21.396407533200001</v>
      </c>
      <c r="F503" s="49">
        <v>15.9238546824</v>
      </c>
      <c r="G503" s="49">
        <v>17.092764087500001</v>
      </c>
      <c r="H503" s="49">
        <v>13.2141068416</v>
      </c>
      <c r="I503" s="49">
        <v>19.039732911200002</v>
      </c>
      <c r="J503" s="49">
        <v>30.374747793000001</v>
      </c>
      <c r="K503" s="49">
        <v>35.3641338344</v>
      </c>
      <c r="L503" s="49">
        <v>44.972114727499999</v>
      </c>
      <c r="M503" s="49">
        <v>19.781423833200002</v>
      </c>
      <c r="N503" s="49">
        <v>9.0261805752300006</v>
      </c>
      <c r="O503" s="49">
        <v>28.210535906400001</v>
      </c>
      <c r="P503" s="49">
        <v>13.9450398016</v>
      </c>
      <c r="Q503" s="49">
        <v>23.193495325099999</v>
      </c>
      <c r="R503" s="49">
        <v>37.2594120698</v>
      </c>
      <c r="S503" s="49">
        <v>12.55</v>
      </c>
      <c r="T503" s="49">
        <v>15.7807414851</v>
      </c>
      <c r="U503" s="49">
        <v>22.161375554900001</v>
      </c>
      <c r="V503" s="49">
        <v>19.4116570459</v>
      </c>
      <c r="W503" s="49">
        <v>7.8319999999999999</v>
      </c>
      <c r="X503" s="49">
        <v>43.747615131400003</v>
      </c>
      <c r="Y503" s="49">
        <v>24.667052916999999</v>
      </c>
      <c r="Z503" s="49">
        <v>20.68</v>
      </c>
      <c r="AA503" s="49">
        <v>31.341624416599998</v>
      </c>
      <c r="AB503" s="49">
        <v>6.1347588775500004</v>
      </c>
      <c r="AC503" s="49">
        <v>20.025291137899998</v>
      </c>
      <c r="AD503" s="49">
        <v>61.997575709400003</v>
      </c>
      <c r="AE503" s="49">
        <v>18.022870187900001</v>
      </c>
      <c r="AF503" s="49">
        <v>14.2554773091</v>
      </c>
      <c r="AG503" s="49">
        <v>25.298510446400002</v>
      </c>
      <c r="AH503" s="49">
        <v>34.716388792899998</v>
      </c>
      <c r="AI503" s="49">
        <v>39.0207186226</v>
      </c>
      <c r="AJ503" s="49">
        <v>4.6914915631599996</v>
      </c>
      <c r="AK503" s="49">
        <v>43.345226472500002</v>
      </c>
      <c r="AL503" s="49">
        <v>25.347482139299998</v>
      </c>
      <c r="AM503" s="49">
        <v>10.9663220613</v>
      </c>
      <c r="AN503" s="49">
        <v>113.218605598</v>
      </c>
      <c r="AO503" s="49">
        <v>21.335452560299998</v>
      </c>
      <c r="AP503" s="49">
        <v>22.145534124400001</v>
      </c>
      <c r="AQ503" s="49">
        <v>8.3800000000000008</v>
      </c>
      <c r="AR503" s="49">
        <v>20.440694198100001</v>
      </c>
      <c r="AS503" s="49">
        <v>5.9147497523799997</v>
      </c>
      <c r="AT503" s="49">
        <v>21.522854978800002</v>
      </c>
      <c r="AU503" s="49">
        <v>11.265995091200001</v>
      </c>
      <c r="AV503" s="49">
        <v>46.839782004299998</v>
      </c>
      <c r="AW503" s="49">
        <v>23.125714929000001</v>
      </c>
      <c r="AX503" s="49">
        <v>12.544613827999999</v>
      </c>
      <c r="AY503" s="49">
        <v>15.551367709200001</v>
      </c>
      <c r="AZ503" s="49">
        <v>12.4752042574</v>
      </c>
      <c r="BA503" s="49">
        <v>4.7996312573099997</v>
      </c>
      <c r="BB503" s="49">
        <v>6.5618800734000002</v>
      </c>
      <c r="BC503" s="49">
        <v>23.852247018300002</v>
      </c>
      <c r="BD503" s="49">
        <v>19.956706687299999</v>
      </c>
      <c r="BE503" s="49">
        <v>28.680376210199999</v>
      </c>
      <c r="BF503" s="49">
        <v>33.507796838399997</v>
      </c>
      <c r="BG503" s="49">
        <v>9.35</v>
      </c>
      <c r="BH503" s="49">
        <v>19.72</v>
      </c>
      <c r="BI503" s="49">
        <v>12.165816615900001</v>
      </c>
      <c r="BJ503" s="49">
        <v>23.945203445400001</v>
      </c>
      <c r="BK503" s="49">
        <v>12.3791327224</v>
      </c>
      <c r="BL503" s="49">
        <v>27.621069614700001</v>
      </c>
      <c r="BM503" s="49">
        <v>19.110312524299999</v>
      </c>
      <c r="BN503" s="49">
        <v>9.5237316311299995</v>
      </c>
      <c r="BO503" s="49">
        <v>13.94</v>
      </c>
      <c r="BP503" s="49">
        <v>21.8</v>
      </c>
      <c r="BQ503" s="49">
        <v>8.8738273831899992</v>
      </c>
      <c r="BR503" s="49">
        <v>38.117452033900001</v>
      </c>
      <c r="BS503" s="49">
        <v>20.8</v>
      </c>
      <c r="BT503">
        <v>5.0080012334099999</v>
      </c>
    </row>
    <row r="504" spans="1:72" x14ac:dyDescent="0.3">
      <c r="A504" s="48">
        <v>44028</v>
      </c>
      <c r="B504" s="51">
        <v>100553</v>
      </c>
      <c r="C504" s="49">
        <v>47.238829320199997</v>
      </c>
      <c r="D504" s="49">
        <v>15.147687106099999</v>
      </c>
      <c r="E504" s="49">
        <v>21.207754417499999</v>
      </c>
      <c r="F504" s="49">
        <v>15.9103884205</v>
      </c>
      <c r="G504" s="49">
        <v>17.0088638621</v>
      </c>
      <c r="H504" s="49">
        <v>13.1114548817</v>
      </c>
      <c r="I504" s="49">
        <v>18.327493724100002</v>
      </c>
      <c r="J504" s="49">
        <v>29.466760408399999</v>
      </c>
      <c r="K504" s="49">
        <v>30.926110108100001</v>
      </c>
      <c r="L504" s="49">
        <v>43.641057577799998</v>
      </c>
      <c r="M504" s="49">
        <v>19.009335958200001</v>
      </c>
      <c r="N504" s="49">
        <v>8.9207140057099998</v>
      </c>
      <c r="O504" s="49">
        <v>26.4913880822</v>
      </c>
      <c r="P504" s="49">
        <v>13.885189845399999</v>
      </c>
      <c r="Q504" s="49">
        <v>22.791512133299999</v>
      </c>
      <c r="R504" s="49">
        <v>36.633277571100002</v>
      </c>
      <c r="S504" s="49">
        <v>12.664999999999999</v>
      </c>
      <c r="T504" s="49">
        <v>15.4847102596</v>
      </c>
      <c r="U504" s="49">
        <v>22.047202541699999</v>
      </c>
      <c r="V504" s="49">
        <v>18.4616187713</v>
      </c>
      <c r="W504" s="49">
        <v>7.9340000000000002</v>
      </c>
      <c r="X504" s="49">
        <v>43.193628711000002</v>
      </c>
      <c r="Y504" s="49">
        <v>24.532749543600001</v>
      </c>
      <c r="Z504" s="49">
        <v>20.149999999999999</v>
      </c>
      <c r="AA504" s="49">
        <v>30.179101255700001</v>
      </c>
      <c r="AB504" s="49">
        <v>6.0914419569699998</v>
      </c>
      <c r="AC504" s="49">
        <v>19.776648554499999</v>
      </c>
      <c r="AD504" s="49">
        <v>58.231912062600003</v>
      </c>
      <c r="AE504" s="49">
        <v>17.874990227400001</v>
      </c>
      <c r="AF504" s="49">
        <v>13.897882285</v>
      </c>
      <c r="AG504" s="49">
        <v>24.737633318699999</v>
      </c>
      <c r="AH504" s="49">
        <v>31.041436585500001</v>
      </c>
      <c r="AI504" s="49">
        <v>38.302382666100002</v>
      </c>
      <c r="AJ504" s="49">
        <v>4.5021224204400001</v>
      </c>
      <c r="AK504" s="49">
        <v>42.0647578086</v>
      </c>
      <c r="AL504" s="49">
        <v>24.8713134041</v>
      </c>
      <c r="AM504" s="49">
        <v>10.7727987308</v>
      </c>
      <c r="AN504" s="49">
        <v>108.44397268100001</v>
      </c>
      <c r="AO504" s="49">
        <v>20.6208680248</v>
      </c>
      <c r="AP504" s="49">
        <v>22.090543440200001</v>
      </c>
      <c r="AQ504" s="49">
        <v>8.26</v>
      </c>
      <c r="AR504" s="49">
        <v>19.9870104976</v>
      </c>
      <c r="AS504" s="49">
        <v>5.8758369250599998</v>
      </c>
      <c r="AT504" s="49">
        <v>21.296000117399998</v>
      </c>
      <c r="AU504" s="49">
        <v>10.9478028204</v>
      </c>
      <c r="AV504" s="49">
        <v>44.508303667100002</v>
      </c>
      <c r="AW504" s="49">
        <v>22.816366050700001</v>
      </c>
      <c r="AX504" s="49">
        <v>12.2955052916</v>
      </c>
      <c r="AY504" s="49">
        <v>15.104093859200001</v>
      </c>
      <c r="AZ504" s="49">
        <v>11.4761632594</v>
      </c>
      <c r="BA504" s="49">
        <v>4.3981411901599996</v>
      </c>
      <c r="BB504" s="49">
        <v>6.47427152769</v>
      </c>
      <c r="BC504" s="49">
        <v>23.769362762299998</v>
      </c>
      <c r="BD504" s="49">
        <v>19.840631118699999</v>
      </c>
      <c r="BE504" s="49">
        <v>28.828722983700001</v>
      </c>
      <c r="BF504" s="49">
        <v>33.214725729000001</v>
      </c>
      <c r="BG504" s="49">
        <v>9.19</v>
      </c>
      <c r="BH504" s="49">
        <v>19</v>
      </c>
      <c r="BI504" s="49">
        <v>11.678157300100001</v>
      </c>
      <c r="BJ504" s="49">
        <v>22.6789956573</v>
      </c>
      <c r="BK504" s="49">
        <v>12.3791327224</v>
      </c>
      <c r="BL504" s="49">
        <v>26.224701124700001</v>
      </c>
      <c r="BM504" s="49">
        <v>19.0459060787</v>
      </c>
      <c r="BN504" s="49">
        <v>9.6288079079000006</v>
      </c>
      <c r="BO504" s="49">
        <v>13.65</v>
      </c>
      <c r="BP504" s="49">
        <v>22.2</v>
      </c>
      <c r="BQ504" s="49">
        <v>9.0262062372499994</v>
      </c>
      <c r="BR504" s="49">
        <v>38.710496456999998</v>
      </c>
      <c r="BS504" s="49">
        <v>21.03</v>
      </c>
      <c r="BT504">
        <v>4.9709049279800004</v>
      </c>
    </row>
    <row r="505" spans="1:72" x14ac:dyDescent="0.3">
      <c r="A505" s="48">
        <v>44027</v>
      </c>
      <c r="B505" s="51">
        <v>101790</v>
      </c>
      <c r="C505" s="49">
        <v>48.551019023499997</v>
      </c>
      <c r="D505" s="49">
        <v>15.5610482859</v>
      </c>
      <c r="E505" s="49">
        <v>21.569339555900001</v>
      </c>
      <c r="F505" s="49">
        <v>16.294176884300001</v>
      </c>
      <c r="G505" s="49">
        <v>17.313955590599999</v>
      </c>
      <c r="H505" s="49">
        <v>13.335422794299999</v>
      </c>
      <c r="I505" s="49">
        <v>18.4437168551</v>
      </c>
      <c r="J505" s="49">
        <v>29.715172051300001</v>
      </c>
      <c r="K505" s="49">
        <v>31.4688270135</v>
      </c>
      <c r="L505" s="49">
        <v>43.787865351699999</v>
      </c>
      <c r="M505" s="49">
        <v>19.6571798073</v>
      </c>
      <c r="N505" s="49">
        <v>9.0261805752300006</v>
      </c>
      <c r="O505" s="49">
        <v>26.394261086499998</v>
      </c>
      <c r="P505" s="49">
        <v>14.1502396516</v>
      </c>
      <c r="Q505" s="49">
        <v>22.810209025900001</v>
      </c>
      <c r="R505" s="49">
        <v>36.6685527542</v>
      </c>
      <c r="S505" s="49">
        <v>12.375</v>
      </c>
      <c r="T505" s="49">
        <v>15.7427887639</v>
      </c>
      <c r="U505" s="49">
        <v>22.120037050099999</v>
      </c>
      <c r="V505" s="49">
        <v>18.383240613600002</v>
      </c>
      <c r="W505" s="49">
        <v>8.0259999999999998</v>
      </c>
      <c r="X505" s="49">
        <v>42.154904172899997</v>
      </c>
      <c r="Y505" s="49">
        <v>24.676006475299999</v>
      </c>
      <c r="Z505" s="49">
        <v>20.309999999999999</v>
      </c>
      <c r="AA505" s="49">
        <v>29.546688656200001</v>
      </c>
      <c r="AB505" s="49">
        <v>6.1997342584200004</v>
      </c>
      <c r="AC505" s="49">
        <v>20.044417490400001</v>
      </c>
      <c r="AD505" s="49">
        <v>59.5712460401</v>
      </c>
      <c r="AE505" s="49">
        <v>17.819535242200001</v>
      </c>
      <c r="AF505" s="49">
        <v>13.868888093900001</v>
      </c>
      <c r="AG505" s="49">
        <v>24.599874024199998</v>
      </c>
      <c r="AH505" s="49">
        <v>31.985695138800001</v>
      </c>
      <c r="AI505" s="49">
        <v>38.320119356399999</v>
      </c>
      <c r="AJ505" s="49">
        <v>4.5544384092800003</v>
      </c>
      <c r="AK505" s="49">
        <v>42.3008725977</v>
      </c>
      <c r="AL505" s="49">
        <v>24.998858600999998</v>
      </c>
      <c r="AM505" s="49">
        <v>10.9939682513</v>
      </c>
      <c r="AN505" s="49">
        <v>111.757783617</v>
      </c>
      <c r="AO505" s="49">
        <v>20.510277560999999</v>
      </c>
      <c r="AP505" s="49">
        <v>22.2476596809</v>
      </c>
      <c r="AQ505" s="49">
        <v>8.8000000000000007</v>
      </c>
      <c r="AR505" s="49">
        <v>20.316055818799999</v>
      </c>
      <c r="AS505" s="49">
        <v>5.9614451451599999</v>
      </c>
      <c r="AT505" s="49">
        <v>21.5039504071</v>
      </c>
      <c r="AU505" s="49">
        <v>10.9875768542</v>
      </c>
      <c r="AV505" s="49">
        <v>44.814071317900002</v>
      </c>
      <c r="AW505" s="49">
        <v>23.238891347900001</v>
      </c>
      <c r="AX505" s="49">
        <v>12.523085929800001</v>
      </c>
      <c r="AY505" s="49">
        <v>15.233115162100001</v>
      </c>
      <c r="AZ505" s="49">
        <v>11.373697516</v>
      </c>
      <c r="BA505" s="49">
        <v>4.4711393841899998</v>
      </c>
      <c r="BB505" s="49">
        <v>6.5794017825399997</v>
      </c>
      <c r="BC505" s="49">
        <v>24.285087022100001</v>
      </c>
      <c r="BD505" s="49">
        <v>19.981580023500001</v>
      </c>
      <c r="BE505" s="49">
        <v>28.541919221600001</v>
      </c>
      <c r="BF505" s="49">
        <v>33.214725729000001</v>
      </c>
      <c r="BG505" s="49">
        <v>8.75</v>
      </c>
      <c r="BH505" s="49">
        <v>18.45</v>
      </c>
      <c r="BI505" s="49">
        <v>12.165816615900001</v>
      </c>
      <c r="BJ505" s="49">
        <v>23.1473190858</v>
      </c>
      <c r="BK505" s="49">
        <v>12.3872876188</v>
      </c>
      <c r="BL505" s="49">
        <v>26.846310323499999</v>
      </c>
      <c r="BM505" s="49">
        <v>18.806682137599999</v>
      </c>
      <c r="BN505" s="49">
        <v>9.5905983527099998</v>
      </c>
      <c r="BO505" s="49">
        <v>14.05</v>
      </c>
      <c r="BP505" s="49">
        <v>21.7</v>
      </c>
      <c r="BQ505" s="49">
        <v>9.4205985653899997</v>
      </c>
      <c r="BR505" s="49">
        <v>38.222669592800003</v>
      </c>
      <c r="BS505" s="49">
        <v>21.95</v>
      </c>
      <c r="BT505">
        <v>5.0821938442699999</v>
      </c>
    </row>
    <row r="506" spans="1:72" x14ac:dyDescent="0.3">
      <c r="A506" s="48">
        <v>44026</v>
      </c>
      <c r="B506" s="51">
        <v>100440</v>
      </c>
      <c r="C506" s="49">
        <v>48.480302213199998</v>
      </c>
      <c r="D506" s="49">
        <v>15.2676951906</v>
      </c>
      <c r="E506" s="49">
        <v>21.419989172600001</v>
      </c>
      <c r="F506" s="49">
        <v>15.917121551399999</v>
      </c>
      <c r="G506" s="49">
        <v>17.031745741799998</v>
      </c>
      <c r="H506" s="49">
        <v>12.9808069327</v>
      </c>
      <c r="I506" s="49">
        <v>18.220210834100001</v>
      </c>
      <c r="J506" s="49">
        <v>29.423930814799999</v>
      </c>
      <c r="K506" s="49">
        <v>30.462174689000001</v>
      </c>
      <c r="L506" s="49">
        <v>42.965741817999998</v>
      </c>
      <c r="M506" s="49">
        <v>19.532935781500001</v>
      </c>
      <c r="N506" s="49">
        <v>8.9295028864999999</v>
      </c>
      <c r="O506" s="49">
        <v>26.219432494199999</v>
      </c>
      <c r="P506" s="49">
        <v>14.192989620300001</v>
      </c>
      <c r="Q506" s="49">
        <v>22.1558177834</v>
      </c>
      <c r="R506" s="49">
        <v>36.959573014100002</v>
      </c>
      <c r="S506" s="49">
        <v>12.29</v>
      </c>
      <c r="T506" s="49">
        <v>15.4239859056</v>
      </c>
      <c r="U506" s="49">
        <v>21.683029999799999</v>
      </c>
      <c r="V506" s="49">
        <v>17.6968379602</v>
      </c>
      <c r="W506" s="49">
        <v>7.9740000000000002</v>
      </c>
      <c r="X506" s="49">
        <v>41.462421147500002</v>
      </c>
      <c r="Y506" s="49">
        <v>24.4521675196</v>
      </c>
      <c r="Z506" s="49">
        <v>20.100000000000001</v>
      </c>
      <c r="AA506" s="49">
        <v>29.481587359199999</v>
      </c>
      <c r="AB506" s="49">
        <v>6.1780757981300001</v>
      </c>
      <c r="AC506" s="49">
        <v>19.508879618600002</v>
      </c>
      <c r="AD506" s="49">
        <v>55.126210086</v>
      </c>
      <c r="AE506" s="49">
        <v>17.412865350800001</v>
      </c>
      <c r="AF506" s="49">
        <v>13.7915702509</v>
      </c>
      <c r="AG506" s="49">
        <v>24.2849956367</v>
      </c>
      <c r="AH506" s="49">
        <v>30.7351905682</v>
      </c>
      <c r="AI506" s="49">
        <v>38.479749568899997</v>
      </c>
      <c r="AJ506" s="49">
        <v>4.4100168062699998</v>
      </c>
      <c r="AK506" s="49">
        <v>42.137408512900002</v>
      </c>
      <c r="AL506" s="49">
        <v>24.488677813199999</v>
      </c>
      <c r="AM506" s="49">
        <v>11.233568565300001</v>
      </c>
      <c r="AN506" s="49">
        <v>113.42449326000001</v>
      </c>
      <c r="AO506" s="49">
        <v>20.161492251999999</v>
      </c>
      <c r="AP506" s="49">
        <v>22.224092244800001</v>
      </c>
      <c r="AQ506" s="49">
        <v>8.01</v>
      </c>
      <c r="AR506" s="49">
        <v>20.0667790603</v>
      </c>
      <c r="AS506" s="49">
        <v>5.9380974487699998</v>
      </c>
      <c r="AT506" s="49">
        <v>21.617377837799999</v>
      </c>
      <c r="AU506" s="49">
        <v>10.788706684899999</v>
      </c>
      <c r="AV506" s="49">
        <v>45.492493293000003</v>
      </c>
      <c r="AW506" s="49">
        <v>22.929542469600001</v>
      </c>
      <c r="AX506" s="49">
        <v>12.523085929800001</v>
      </c>
      <c r="AY506" s="49">
        <v>15.035282497600001</v>
      </c>
      <c r="AZ506" s="49">
        <v>10.989450978300001</v>
      </c>
      <c r="BA506" s="49">
        <v>4.4711393841899998</v>
      </c>
      <c r="BB506" s="49">
        <v>6.5881626371099999</v>
      </c>
      <c r="BC506" s="49">
        <v>23.6035942502</v>
      </c>
      <c r="BD506" s="49">
        <v>19.815757782599999</v>
      </c>
      <c r="BE506" s="49">
        <v>29.461669217299999</v>
      </c>
      <c r="BF506" s="49">
        <v>33.703177578000002</v>
      </c>
      <c r="BG506" s="49">
        <v>8.6199999999999992</v>
      </c>
      <c r="BH506" s="49">
        <v>17.75</v>
      </c>
      <c r="BI506" s="49">
        <v>11.584047607500001</v>
      </c>
      <c r="BJ506" s="49">
        <v>23.312099551300001</v>
      </c>
      <c r="BK506" s="49">
        <v>12.069246659499999</v>
      </c>
      <c r="BL506" s="49">
        <v>26.305780585400001</v>
      </c>
      <c r="BM506" s="49">
        <v>19.1931208116</v>
      </c>
      <c r="BN506" s="49">
        <v>9.3422362439800004</v>
      </c>
      <c r="BO506" s="49">
        <v>14.03</v>
      </c>
      <c r="BP506" s="49">
        <v>22.7</v>
      </c>
      <c r="BQ506" s="49">
        <v>8.7393754531500001</v>
      </c>
      <c r="BR506" s="49">
        <v>39.1313666928</v>
      </c>
      <c r="BS506" s="49">
        <v>20.52</v>
      </c>
      <c r="BT506">
        <v>5.0914679206300004</v>
      </c>
    </row>
    <row r="507" spans="1:72" x14ac:dyDescent="0.3">
      <c r="A507" s="48">
        <v>44025</v>
      </c>
      <c r="B507" s="51">
        <v>98697</v>
      </c>
      <c r="C507" s="49">
        <v>45.298045747000003</v>
      </c>
      <c r="D507" s="49">
        <v>14.7743286211</v>
      </c>
      <c r="E507" s="49">
        <v>21.066264580799999</v>
      </c>
      <c r="F507" s="49">
        <v>15.385204206899999</v>
      </c>
      <c r="G507" s="49">
        <v>16.749535892899999</v>
      </c>
      <c r="H507" s="49">
        <v>13.064794899900001</v>
      </c>
      <c r="I507" s="49">
        <v>17.847700798999998</v>
      </c>
      <c r="J507" s="49">
        <v>28.952805285</v>
      </c>
      <c r="K507" s="49">
        <v>30.733533141700001</v>
      </c>
      <c r="L507" s="49">
        <v>41.204048531600002</v>
      </c>
      <c r="M507" s="49">
        <v>19.737050966799998</v>
      </c>
      <c r="N507" s="49">
        <v>8.82403631697</v>
      </c>
      <c r="O507" s="49">
        <v>26.6807857238</v>
      </c>
      <c r="P507" s="49">
        <v>13.902289832899999</v>
      </c>
      <c r="Q507" s="49">
        <v>22.342786709799999</v>
      </c>
      <c r="R507" s="49">
        <v>37.717989449100003</v>
      </c>
      <c r="S507" s="49">
        <v>11.95</v>
      </c>
      <c r="T507" s="49">
        <v>15.211450666799999</v>
      </c>
      <c r="U507" s="49">
        <v>21.560982985700001</v>
      </c>
      <c r="V507" s="49">
        <v>17.380950233899998</v>
      </c>
      <c r="W507" s="49">
        <v>7.7279999999999998</v>
      </c>
      <c r="X507" s="49">
        <v>41.860598887099997</v>
      </c>
      <c r="Y507" s="49">
        <v>24.514842427200001</v>
      </c>
      <c r="Z507" s="49">
        <v>20.079999999999998</v>
      </c>
      <c r="AA507" s="49">
        <v>29.853594770699999</v>
      </c>
      <c r="AB507" s="49">
        <v>6.3188557900299998</v>
      </c>
      <c r="AC507" s="49">
        <v>19.145478919799999</v>
      </c>
      <c r="AD507" s="49">
        <v>55.184441997999997</v>
      </c>
      <c r="AE507" s="49">
        <v>16.359220632100001</v>
      </c>
      <c r="AF507" s="49">
        <v>13.7529113293</v>
      </c>
      <c r="AG507" s="49">
        <v>24.275155687000002</v>
      </c>
      <c r="AH507" s="49">
        <v>30.820258906300001</v>
      </c>
      <c r="AI507" s="49">
        <v>39.0207186226</v>
      </c>
      <c r="AJ507" s="49">
        <v>4.4085431164399997</v>
      </c>
      <c r="AK507" s="49">
        <v>42.055676470599998</v>
      </c>
      <c r="AL507" s="49">
        <v>24.140054274899999</v>
      </c>
      <c r="AM507" s="49">
        <v>10.7543679374</v>
      </c>
      <c r="AN507" s="49">
        <v>114.708840102</v>
      </c>
      <c r="AO507" s="49">
        <v>19.7701721492</v>
      </c>
      <c r="AP507" s="49">
        <v>22.349785237300001</v>
      </c>
      <c r="AQ507" s="49">
        <v>8.16</v>
      </c>
      <c r="AR507" s="49">
        <v>20.0667790603</v>
      </c>
      <c r="AS507" s="49">
        <v>5.7668810085700004</v>
      </c>
      <c r="AT507" s="49">
        <v>21.664639267199998</v>
      </c>
      <c r="AU507" s="49">
        <v>10.748932651000001</v>
      </c>
      <c r="AV507" s="49">
        <v>44.8905132306</v>
      </c>
      <c r="AW507" s="49">
        <v>22.574923023699998</v>
      </c>
      <c r="AX507" s="49">
        <v>11.732704524100001</v>
      </c>
      <c r="AY507" s="49">
        <v>15.155702380299999</v>
      </c>
      <c r="AZ507" s="49">
        <v>11.1004555337</v>
      </c>
      <c r="BA507" s="49">
        <v>4.54413757822</v>
      </c>
      <c r="BB507" s="49">
        <v>6.47427152769</v>
      </c>
      <c r="BC507" s="49">
        <v>23.6035942502</v>
      </c>
      <c r="BD507" s="49">
        <v>20.1391111523</v>
      </c>
      <c r="BE507" s="49">
        <v>28.680376210199999</v>
      </c>
      <c r="BF507" s="49">
        <v>33.1951876551</v>
      </c>
      <c r="BG507" s="49">
        <v>8.68</v>
      </c>
      <c r="BH507" s="49">
        <v>17.649999999999999</v>
      </c>
      <c r="BI507" s="49">
        <v>11.173387131</v>
      </c>
      <c r="BJ507" s="49">
        <v>23.017229244500001</v>
      </c>
      <c r="BK507" s="49">
        <v>12.134485830599999</v>
      </c>
      <c r="BL507" s="49">
        <v>26.8373014945</v>
      </c>
      <c r="BM507" s="49">
        <v>19.321933702999999</v>
      </c>
      <c r="BN507" s="49">
        <v>9.5332840199300009</v>
      </c>
      <c r="BO507" s="49">
        <v>13.85</v>
      </c>
      <c r="BP507" s="49">
        <v>22.52</v>
      </c>
      <c r="BQ507" s="49">
        <v>8.4704715930500001</v>
      </c>
      <c r="BR507" s="49">
        <v>38.710496456999998</v>
      </c>
      <c r="BS507" s="49">
        <v>20.170000000000002</v>
      </c>
      <c r="BT507">
        <v>5.1007419969900001</v>
      </c>
    </row>
    <row r="508" spans="1:72" x14ac:dyDescent="0.3">
      <c r="A508" s="48">
        <v>44022</v>
      </c>
      <c r="B508" s="51">
        <v>100031</v>
      </c>
      <c r="C508" s="49">
        <v>44.7637409576</v>
      </c>
      <c r="D508" s="49">
        <v>15.0076776742</v>
      </c>
      <c r="E508" s="49">
        <v>21.380686440200002</v>
      </c>
      <c r="F508" s="49">
        <v>15.486201170999999</v>
      </c>
      <c r="G508" s="49">
        <v>16.9859819825</v>
      </c>
      <c r="H508" s="49">
        <v>13.8580145903</v>
      </c>
      <c r="I508" s="49">
        <v>17.865581280699999</v>
      </c>
      <c r="J508" s="49">
        <v>29.244046521600001</v>
      </c>
      <c r="K508" s="49">
        <v>31.748938964699999</v>
      </c>
      <c r="L508" s="49">
        <v>42.613403160700003</v>
      </c>
      <c r="M508" s="49">
        <v>20.2695253634</v>
      </c>
      <c r="N508" s="49">
        <v>8.9910250520599995</v>
      </c>
      <c r="O508" s="49">
        <v>26.564233329</v>
      </c>
      <c r="P508" s="49">
        <v>13.7654899329</v>
      </c>
      <c r="Q508" s="49">
        <v>22.847602811200002</v>
      </c>
      <c r="R508" s="49">
        <v>39.1642719532</v>
      </c>
      <c r="S508" s="49">
        <v>11.942500000000001</v>
      </c>
      <c r="T508" s="49">
        <v>15.5226629808</v>
      </c>
      <c r="U508" s="49">
        <v>21.771612510000001</v>
      </c>
      <c r="V508" s="49">
        <v>17.670711907699999</v>
      </c>
      <c r="W508" s="49">
        <v>7.2240000000000002</v>
      </c>
      <c r="X508" s="49">
        <v>42.405929269600001</v>
      </c>
      <c r="Y508" s="49">
        <v>24.819263406899999</v>
      </c>
      <c r="Z508" s="49">
        <v>20.6</v>
      </c>
      <c r="AA508" s="49">
        <v>30.048898661700001</v>
      </c>
      <c r="AB508" s="49">
        <v>6.2376365639299998</v>
      </c>
      <c r="AC508" s="49">
        <v>19.5566955</v>
      </c>
      <c r="AD508" s="49">
        <v>56.989631271999997</v>
      </c>
      <c r="AE508" s="49">
        <v>17.1078629322</v>
      </c>
      <c r="AF508" s="49">
        <v>14.013859049600001</v>
      </c>
      <c r="AG508" s="49">
        <v>24.668753671400001</v>
      </c>
      <c r="AH508" s="49">
        <v>31.5518466143</v>
      </c>
      <c r="AI508" s="49">
        <v>38.080674037599998</v>
      </c>
      <c r="AJ508" s="49">
        <v>4.4593854154599999</v>
      </c>
      <c r="AK508" s="49">
        <v>43.199925063800002</v>
      </c>
      <c r="AL508" s="49">
        <v>24.684247115200002</v>
      </c>
      <c r="AM508" s="49">
        <v>10.348890483</v>
      </c>
      <c r="AN508" s="49">
        <v>117.88539259700001</v>
      </c>
      <c r="AO508" s="49">
        <v>20.076422664399999</v>
      </c>
      <c r="AP508" s="49">
        <v>22.3812084855</v>
      </c>
      <c r="AQ508" s="49">
        <v>8.06</v>
      </c>
      <c r="AR508" s="49">
        <v>19.9870104976</v>
      </c>
      <c r="AS508" s="49">
        <v>5.6968379193900001</v>
      </c>
      <c r="AT508" s="49">
        <v>22.118348990099999</v>
      </c>
      <c r="AU508" s="49">
        <v>11.2063340405</v>
      </c>
      <c r="AV508" s="49">
        <v>45.865147617399998</v>
      </c>
      <c r="AW508" s="49">
        <v>22.891816996599999</v>
      </c>
      <c r="AX508" s="49">
        <v>11.5512550964</v>
      </c>
      <c r="AY508" s="49">
        <v>15.2417165823</v>
      </c>
      <c r="AZ508" s="49">
        <v>11.339542268200001</v>
      </c>
      <c r="BA508" s="49">
        <v>4.4802641584399998</v>
      </c>
      <c r="BB508" s="49">
        <v>6.5093149459699999</v>
      </c>
      <c r="BC508" s="49">
        <v>23.428616376299999</v>
      </c>
      <c r="BD508" s="49">
        <v>20.644868986900001</v>
      </c>
      <c r="BE508" s="49">
        <v>29.461669217299999</v>
      </c>
      <c r="BF508" s="49">
        <v>34.728926460799997</v>
      </c>
      <c r="BG508" s="49">
        <v>8.64</v>
      </c>
      <c r="BH508" s="49">
        <v>17.62</v>
      </c>
      <c r="BI508" s="49">
        <v>11.4984933416</v>
      </c>
      <c r="BJ508" s="49">
        <v>24.309455000900002</v>
      </c>
      <c r="BK508" s="49">
        <v>12.566695339400001</v>
      </c>
      <c r="BL508" s="49">
        <v>26.711177888999998</v>
      </c>
      <c r="BM508" s="49">
        <v>19.8463861892</v>
      </c>
      <c r="BN508" s="49">
        <v>8.9314835256799991</v>
      </c>
      <c r="BO508" s="49">
        <v>14.29</v>
      </c>
      <c r="BP508" s="49">
        <v>22</v>
      </c>
      <c r="BQ508" s="49">
        <v>8.4615081310499995</v>
      </c>
      <c r="BR508" s="49">
        <v>40.547021122099999</v>
      </c>
      <c r="BS508" s="49">
        <v>20.9</v>
      </c>
      <c r="BT508">
        <v>5.1934827605700002</v>
      </c>
    </row>
    <row r="509" spans="1:72" x14ac:dyDescent="0.3">
      <c r="A509" s="48">
        <v>44021</v>
      </c>
      <c r="B509" s="51">
        <v>99160</v>
      </c>
      <c r="C509" s="49">
        <v>44.331582672099998</v>
      </c>
      <c r="D509" s="49">
        <v>14.7609943895</v>
      </c>
      <c r="E509" s="49">
        <v>21.184172778099999</v>
      </c>
      <c r="F509" s="49">
        <v>15.250541588000001</v>
      </c>
      <c r="G509" s="49">
        <v>16.7419085997</v>
      </c>
      <c r="H509" s="49">
        <v>13.6620426668</v>
      </c>
      <c r="I509" s="49">
        <v>17.549692771</v>
      </c>
      <c r="J509" s="49">
        <v>29.089859984499999</v>
      </c>
      <c r="K509" s="49">
        <v>32.177860389899998</v>
      </c>
      <c r="L509" s="49">
        <v>42.407872277300001</v>
      </c>
      <c r="M509" s="49">
        <v>19.737050966799998</v>
      </c>
      <c r="N509" s="49">
        <v>8.9646584096800002</v>
      </c>
      <c r="O509" s="49">
        <v>26.447680934099999</v>
      </c>
      <c r="P509" s="49">
        <v>13.722739964200001</v>
      </c>
      <c r="Q509" s="49">
        <v>22.454968065700001</v>
      </c>
      <c r="R509" s="49">
        <v>38.899708080499998</v>
      </c>
      <c r="S509" s="49">
        <v>12.015000000000001</v>
      </c>
      <c r="T509" s="49">
        <v>15.4088048171</v>
      </c>
      <c r="U509" s="49">
        <v>22.145627553099999</v>
      </c>
      <c r="V509" s="49">
        <v>17.516330688099998</v>
      </c>
      <c r="W509" s="49">
        <v>7.3280000000000003</v>
      </c>
      <c r="X509" s="49">
        <v>43.176316635399999</v>
      </c>
      <c r="Y509" s="49">
        <v>25.114730828399999</v>
      </c>
      <c r="Z509" s="49">
        <v>20.7</v>
      </c>
      <c r="AA509" s="49">
        <v>30.067499032299999</v>
      </c>
      <c r="AB509" s="49">
        <v>6.2647096393000004</v>
      </c>
      <c r="AC509" s="49">
        <v>19.7383958494</v>
      </c>
      <c r="AD509" s="49">
        <v>56.436428107399998</v>
      </c>
      <c r="AE509" s="49">
        <v>17.1818029125</v>
      </c>
      <c r="AF509" s="49">
        <v>13.9848648584</v>
      </c>
      <c r="AG509" s="49">
        <v>24.688433570600001</v>
      </c>
      <c r="AH509" s="49">
        <v>32.198365984100001</v>
      </c>
      <c r="AI509" s="49">
        <v>38.382197772399998</v>
      </c>
      <c r="AJ509" s="49">
        <v>4.5205435432699996</v>
      </c>
      <c r="AK509" s="49">
        <v>43.354307810500003</v>
      </c>
      <c r="AL509" s="49">
        <v>24.658738075799999</v>
      </c>
      <c r="AM509" s="49">
        <v>10.210659532699999</v>
      </c>
      <c r="AN509" s="49">
        <v>117.826567551</v>
      </c>
      <c r="AO509" s="49">
        <v>20.050901788099999</v>
      </c>
      <c r="AP509" s="49">
        <v>22.428343357700001</v>
      </c>
      <c r="AQ509" s="49">
        <v>7.99</v>
      </c>
      <c r="AR509" s="49">
        <v>19.792574626</v>
      </c>
      <c r="AS509" s="49">
        <v>5.7046204848600004</v>
      </c>
      <c r="AT509" s="49">
        <v>22.089992132399999</v>
      </c>
      <c r="AU509" s="49">
        <v>10.9676898373</v>
      </c>
      <c r="AV509" s="49">
        <v>44.909623708700003</v>
      </c>
      <c r="AW509" s="49">
        <v>22.831456239800001</v>
      </c>
      <c r="AX509" s="49">
        <v>11.323674458099999</v>
      </c>
      <c r="AY509" s="49">
        <v>15.276122263</v>
      </c>
      <c r="AZ509" s="49">
        <v>11.1687660292</v>
      </c>
      <c r="BA509" s="49">
        <v>4.4711393841899998</v>
      </c>
      <c r="BB509" s="49">
        <v>6.5443583642599998</v>
      </c>
      <c r="BC509" s="49">
        <v>23.6680597826</v>
      </c>
      <c r="BD509" s="49">
        <v>20.3546800654</v>
      </c>
      <c r="BE509" s="49">
        <v>29.7781423341</v>
      </c>
      <c r="BF509" s="49">
        <v>33.781329873799997</v>
      </c>
      <c r="BG509" s="49">
        <v>7.78</v>
      </c>
      <c r="BH509" s="49">
        <v>17.55</v>
      </c>
      <c r="BI509" s="49">
        <v>11.3444956629</v>
      </c>
      <c r="BJ509" s="49">
        <v>23.329444863500001</v>
      </c>
      <c r="BK509" s="49">
        <v>12.6890187852</v>
      </c>
      <c r="BL509" s="49">
        <v>27.404857719500001</v>
      </c>
      <c r="BM509" s="49">
        <v>18.687070167000002</v>
      </c>
      <c r="BN509" s="49">
        <v>8.8837215816900006</v>
      </c>
      <c r="BO509" s="49">
        <v>14.41</v>
      </c>
      <c r="BP509" s="49">
        <v>19.3</v>
      </c>
      <c r="BQ509" s="49">
        <v>8.4615081310499995</v>
      </c>
      <c r="BR509" s="49">
        <v>40.279194608499999</v>
      </c>
      <c r="BS509" s="49">
        <v>19.71</v>
      </c>
      <c r="BT509">
        <v>5.0543716152</v>
      </c>
    </row>
    <row r="510" spans="1:72" x14ac:dyDescent="0.3">
      <c r="A510" s="48">
        <v>44020</v>
      </c>
      <c r="B510" s="51">
        <v>99769</v>
      </c>
      <c r="C510" s="49">
        <v>45.038750775700002</v>
      </c>
      <c r="D510" s="49">
        <v>15.1010172955</v>
      </c>
      <c r="E510" s="49">
        <v>21.176312231600001</v>
      </c>
      <c r="F510" s="49">
        <v>15.701661361199999</v>
      </c>
      <c r="G510" s="49">
        <v>17.1232732603</v>
      </c>
      <c r="H510" s="49">
        <v>13.7273666413</v>
      </c>
      <c r="I510" s="49">
        <v>18.074186900299999</v>
      </c>
      <c r="J510" s="49">
        <v>29.201216927899999</v>
      </c>
      <c r="K510" s="49">
        <v>29.630592333999999</v>
      </c>
      <c r="L510" s="49">
        <v>43.4746754341</v>
      </c>
      <c r="M510" s="49">
        <v>20.074284751299999</v>
      </c>
      <c r="N510" s="49">
        <v>8.93829176729</v>
      </c>
      <c r="O510" s="49">
        <v>26.369979337499998</v>
      </c>
      <c r="P510" s="49">
        <v>13.6457900205</v>
      </c>
      <c r="Q510" s="49">
        <v>22.931738828099999</v>
      </c>
      <c r="R510" s="49">
        <v>38.449949496899997</v>
      </c>
      <c r="S510" s="49">
        <v>12.095000000000001</v>
      </c>
      <c r="T510" s="49">
        <v>15.606158967500001</v>
      </c>
      <c r="U510" s="49">
        <v>22.143659052899999</v>
      </c>
      <c r="V510" s="49">
        <v>17.870219945399999</v>
      </c>
      <c r="W510" s="49">
        <v>7.33</v>
      </c>
      <c r="X510" s="49">
        <v>42.241464551100002</v>
      </c>
      <c r="Y510" s="49">
        <v>25.374384017000001</v>
      </c>
      <c r="Z510" s="49">
        <v>20.91</v>
      </c>
      <c r="AA510" s="49">
        <v>30.262802923300001</v>
      </c>
      <c r="AB510" s="49">
        <v>6.2268073337900001</v>
      </c>
      <c r="AC510" s="49">
        <v>20.082670195599999</v>
      </c>
      <c r="AD510" s="49">
        <v>57.018747228000002</v>
      </c>
      <c r="AE510" s="49">
        <v>17.348167868000001</v>
      </c>
      <c r="AF510" s="49">
        <v>14.709719636899999</v>
      </c>
      <c r="AG510" s="49">
        <v>23.9307574507</v>
      </c>
      <c r="AH510" s="49">
        <v>29.4336449947</v>
      </c>
      <c r="AI510" s="49">
        <v>38.586169710599997</v>
      </c>
      <c r="AJ510" s="49">
        <v>4.61412284726</v>
      </c>
      <c r="AK510" s="49">
        <v>43.590422599599997</v>
      </c>
      <c r="AL510" s="49">
        <v>25.0838887323</v>
      </c>
      <c r="AM510" s="49">
        <v>10.46869064</v>
      </c>
      <c r="AN510" s="49">
        <v>113.14997637800001</v>
      </c>
      <c r="AO510" s="49">
        <v>21.565140446699999</v>
      </c>
      <c r="AP510" s="49">
        <v>22.671873530700001</v>
      </c>
      <c r="AQ510" s="49">
        <v>8.18</v>
      </c>
      <c r="AR510" s="49">
        <v>19.119527378000001</v>
      </c>
      <c r="AS510" s="49">
        <v>5.73575074671</v>
      </c>
      <c r="AT510" s="49">
        <v>21.598473265999999</v>
      </c>
      <c r="AU510" s="49">
        <v>10.8085937018</v>
      </c>
      <c r="AV510" s="49">
        <v>45.330054228599998</v>
      </c>
      <c r="AW510" s="49">
        <v>23.3218873884</v>
      </c>
      <c r="AX510" s="49">
        <v>11.4313139492</v>
      </c>
      <c r="AY510" s="49">
        <v>15.4395492467</v>
      </c>
      <c r="AZ510" s="49">
        <v>11.365158704100001</v>
      </c>
      <c r="BA510" s="49">
        <v>4.56238712672</v>
      </c>
      <c r="BB510" s="49">
        <v>6.74585801938</v>
      </c>
      <c r="BC510" s="49">
        <v>24.192993404300001</v>
      </c>
      <c r="BD510" s="49">
        <v>20.644868986900001</v>
      </c>
      <c r="BE510" s="49">
        <v>30.084725666099999</v>
      </c>
      <c r="BF510" s="49">
        <v>33.752022762899998</v>
      </c>
      <c r="BG510" s="49">
        <v>7.66</v>
      </c>
      <c r="BH510" s="49">
        <v>16.37</v>
      </c>
      <c r="BI510" s="49">
        <v>11.6268247405</v>
      </c>
      <c r="BJ510" s="49">
        <v>23.190682366200001</v>
      </c>
      <c r="BK510" s="49">
        <v>12.786877541899999</v>
      </c>
      <c r="BL510" s="49">
        <v>27.702149075400001</v>
      </c>
      <c r="BM510" s="49">
        <v>18.585860038100002</v>
      </c>
      <c r="BN510" s="49">
        <v>8.9887978584700008</v>
      </c>
      <c r="BO510" s="49">
        <v>14.9</v>
      </c>
      <c r="BP510" s="49">
        <v>19.05</v>
      </c>
      <c r="BQ510" s="49">
        <v>8.5511427510800004</v>
      </c>
      <c r="BR510" s="49">
        <v>40.250498910600001</v>
      </c>
      <c r="BS510" s="49">
        <v>19.84</v>
      </c>
      <c r="BT510">
        <v>5.2862235241500004</v>
      </c>
    </row>
    <row r="511" spans="1:72" x14ac:dyDescent="0.3">
      <c r="A511" s="48">
        <v>44019</v>
      </c>
      <c r="B511" s="51">
        <v>97761</v>
      </c>
      <c r="C511" s="49">
        <v>44.292295555199999</v>
      </c>
      <c r="D511" s="49">
        <v>14.8209984317</v>
      </c>
      <c r="E511" s="49">
        <v>20.728261081900001</v>
      </c>
      <c r="F511" s="49">
        <v>15.3246060284</v>
      </c>
      <c r="G511" s="49">
        <v>16.5588535626</v>
      </c>
      <c r="H511" s="49">
        <v>13.484734736</v>
      </c>
      <c r="I511" s="49">
        <v>17.037118962800001</v>
      </c>
      <c r="J511" s="49">
        <v>28.507377511400001</v>
      </c>
      <c r="K511" s="49">
        <v>29.324219887400002</v>
      </c>
      <c r="L511" s="49">
        <v>43.073400852200002</v>
      </c>
      <c r="M511" s="49">
        <v>20.367145669399999</v>
      </c>
      <c r="N511" s="49">
        <v>8.7800919130100006</v>
      </c>
      <c r="O511" s="49">
        <v>26.180581695899999</v>
      </c>
      <c r="P511" s="49">
        <v>13.483340139299999</v>
      </c>
      <c r="Q511" s="49">
        <v>22.782163687000001</v>
      </c>
      <c r="R511" s="49">
        <v>37.691533061900003</v>
      </c>
      <c r="S511" s="49">
        <v>11.8725</v>
      </c>
      <c r="T511" s="49">
        <v>15.0900019588</v>
      </c>
      <c r="U511" s="49">
        <v>22.192871558499998</v>
      </c>
      <c r="V511" s="49">
        <v>17.4569532959</v>
      </c>
      <c r="W511" s="49">
        <v>7.43</v>
      </c>
      <c r="X511" s="49">
        <v>41.973127378699999</v>
      </c>
      <c r="Y511" s="49">
        <v>24.890891872699999</v>
      </c>
      <c r="Z511" s="49">
        <v>20.5</v>
      </c>
      <c r="AA511" s="49">
        <v>30.095399588199999</v>
      </c>
      <c r="AB511" s="49">
        <v>6.0968565720400001</v>
      </c>
      <c r="AC511" s="49">
        <v>19.690579968000002</v>
      </c>
      <c r="AD511" s="49">
        <v>55.9899834482</v>
      </c>
      <c r="AE511" s="49">
        <v>16.673465548199999</v>
      </c>
      <c r="AF511" s="49">
        <v>14.5067602989</v>
      </c>
      <c r="AG511" s="49">
        <v>24.127556442900001</v>
      </c>
      <c r="AH511" s="49">
        <v>29.084864808399999</v>
      </c>
      <c r="AI511" s="49">
        <v>38.914298480900001</v>
      </c>
      <c r="AJ511" s="49">
        <v>4.5389646661</v>
      </c>
      <c r="AK511" s="49">
        <v>43.209006401800004</v>
      </c>
      <c r="AL511" s="49">
        <v>24.2590964587</v>
      </c>
      <c r="AM511" s="49">
        <v>10.081643979000001</v>
      </c>
      <c r="AN511" s="49">
        <v>114.806881846</v>
      </c>
      <c r="AO511" s="49">
        <v>20.2465618395</v>
      </c>
      <c r="AP511" s="49">
        <v>22.357641049400002</v>
      </c>
      <c r="AQ511" s="49">
        <v>8.1999999999999993</v>
      </c>
      <c r="AR511" s="49">
        <v>18.625959396100001</v>
      </c>
      <c r="AS511" s="49">
        <v>5.6501425266099998</v>
      </c>
      <c r="AT511" s="49">
        <v>21.173120400799998</v>
      </c>
      <c r="AU511" s="49">
        <v>10.6793280918</v>
      </c>
      <c r="AV511" s="49">
        <v>45.406496141300003</v>
      </c>
      <c r="AW511" s="49">
        <v>23.578420604600002</v>
      </c>
      <c r="AX511" s="49">
        <v>11.2344874513</v>
      </c>
      <c r="AY511" s="49">
        <v>15.215912321699999</v>
      </c>
      <c r="AZ511" s="49">
        <v>11.6298618745</v>
      </c>
      <c r="BA511" s="49">
        <v>4.3342677703900003</v>
      </c>
      <c r="BB511" s="49">
        <v>6.5268366551200003</v>
      </c>
      <c r="BC511" s="49">
        <v>23.7048972298</v>
      </c>
      <c r="BD511" s="49">
        <v>19.964997799399999</v>
      </c>
      <c r="BE511" s="49">
        <v>29.323212228700001</v>
      </c>
      <c r="BF511" s="49">
        <v>33.605487208200003</v>
      </c>
      <c r="BG511" s="49">
        <v>7.45</v>
      </c>
      <c r="BH511" s="49">
        <v>15.86</v>
      </c>
      <c r="BI511" s="49">
        <v>11.720934433</v>
      </c>
      <c r="BJ511" s="49">
        <v>22.2106722288</v>
      </c>
      <c r="BK511" s="49">
        <v>12.0121623847</v>
      </c>
      <c r="BL511" s="49">
        <v>27.1886458243</v>
      </c>
      <c r="BM511" s="49">
        <v>17.785379927600001</v>
      </c>
      <c r="BN511" s="49">
        <v>8.7881976937200008</v>
      </c>
      <c r="BO511" s="49">
        <v>14.36</v>
      </c>
      <c r="BP511" s="49">
        <v>20.28</v>
      </c>
      <c r="BQ511" s="49">
        <v>8.7573023771499994</v>
      </c>
      <c r="BR511" s="49">
        <v>39.504410765400003</v>
      </c>
      <c r="BS511" s="49">
        <v>20.149999999999999</v>
      </c>
      <c r="BT511">
        <v>5.2862235241500004</v>
      </c>
    </row>
    <row r="512" spans="1:72" x14ac:dyDescent="0.3">
      <c r="A512" s="48">
        <v>44018</v>
      </c>
      <c r="B512" s="51">
        <v>98937</v>
      </c>
      <c r="C512" s="49">
        <v>44.4494440227</v>
      </c>
      <c r="D512" s="49">
        <v>15.0076776742</v>
      </c>
      <c r="E512" s="49">
        <v>21.797295403900002</v>
      </c>
      <c r="F512" s="49">
        <v>15.5871981352</v>
      </c>
      <c r="G512" s="49">
        <v>17.2758191245</v>
      </c>
      <c r="H512" s="49">
        <v>13.400746768799999</v>
      </c>
      <c r="I512" s="49">
        <v>16.843413744500001</v>
      </c>
      <c r="J512" s="49">
        <v>29.698040213900001</v>
      </c>
      <c r="K512" s="49">
        <v>28.720228492699999</v>
      </c>
      <c r="L512" s="49">
        <v>42.329574797900001</v>
      </c>
      <c r="M512" s="49">
        <v>19.808047553000002</v>
      </c>
      <c r="N512" s="49">
        <v>9.1052805023799994</v>
      </c>
      <c r="O512" s="49">
        <v>25.835780861100002</v>
      </c>
      <c r="P512" s="49">
        <v>13.8082399017</v>
      </c>
      <c r="Q512" s="49">
        <v>22.576497867899999</v>
      </c>
      <c r="R512" s="49">
        <v>37.4975195552</v>
      </c>
      <c r="S512" s="49">
        <v>11.8375</v>
      </c>
      <c r="T512" s="49">
        <v>15.735198219700001</v>
      </c>
      <c r="U512" s="49">
        <v>22.578697602999998</v>
      </c>
      <c r="V512" s="49">
        <v>18.2359846811</v>
      </c>
      <c r="W512" s="49">
        <v>7.4320000000000004</v>
      </c>
      <c r="X512" s="49">
        <v>42.215496437600002</v>
      </c>
      <c r="Y512" s="49">
        <v>25.096823711900001</v>
      </c>
      <c r="Z512" s="49">
        <v>21.15</v>
      </c>
      <c r="AA512" s="49">
        <v>30.337204405600001</v>
      </c>
      <c r="AB512" s="49">
        <v>6.1510027227700004</v>
      </c>
      <c r="AC512" s="49">
        <v>19.7383958494</v>
      </c>
      <c r="AD512" s="49">
        <v>57.4263706124</v>
      </c>
      <c r="AE512" s="49">
        <v>17.1355904248</v>
      </c>
      <c r="AF512" s="49">
        <v>14.8836847837</v>
      </c>
      <c r="AG512" s="49">
        <v>23.970117249099999</v>
      </c>
      <c r="AH512" s="49">
        <v>28.719070954399999</v>
      </c>
      <c r="AI512" s="49">
        <v>39.517345950500001</v>
      </c>
      <c r="AJ512" s="49">
        <v>4.6119123125200003</v>
      </c>
      <c r="AK512" s="49">
        <v>42.909322246499997</v>
      </c>
      <c r="AL512" s="49">
        <v>25.364488165600001</v>
      </c>
      <c r="AM512" s="49">
        <v>10.321244292999999</v>
      </c>
      <c r="AN512" s="49">
        <v>115.93436189800001</v>
      </c>
      <c r="AO512" s="49">
        <v>20.5272914785</v>
      </c>
      <c r="AP512" s="49">
        <v>22.373352673399999</v>
      </c>
      <c r="AQ512" s="49">
        <v>8.4700000000000006</v>
      </c>
      <c r="AR512" s="49">
        <v>17.9454338454</v>
      </c>
      <c r="AS512" s="49">
        <v>5.7279681812499996</v>
      </c>
      <c r="AT512" s="49">
        <v>21.551211836499998</v>
      </c>
      <c r="AU512" s="49">
        <v>10.8682547526</v>
      </c>
      <c r="AV512" s="49">
        <v>45.922479052</v>
      </c>
      <c r="AW512" s="49">
        <v>23.759502874799999</v>
      </c>
      <c r="AX512" s="49">
        <v>11.212959553099999</v>
      </c>
      <c r="AY512" s="49">
        <v>15.4481506669</v>
      </c>
      <c r="AZ512" s="49">
        <v>10.7759806796</v>
      </c>
      <c r="BA512" s="49">
        <v>4.4072659644099996</v>
      </c>
      <c r="BB512" s="49">
        <v>6.66701032825</v>
      </c>
      <c r="BC512" s="49">
        <v>23.0049857343</v>
      </c>
      <c r="BD512" s="49">
        <v>19.973288911400001</v>
      </c>
      <c r="BE512" s="49">
        <v>29.253983734399998</v>
      </c>
      <c r="BF512" s="49">
        <v>34.152553279000003</v>
      </c>
      <c r="BG512" s="49">
        <v>7.6</v>
      </c>
      <c r="BH512" s="49">
        <v>15.96</v>
      </c>
      <c r="BI512" s="49">
        <v>11.3958282225</v>
      </c>
      <c r="BJ512" s="49">
        <v>22.2019995727</v>
      </c>
      <c r="BK512" s="49">
        <v>11.8572193533</v>
      </c>
      <c r="BL512" s="49">
        <v>27.6661137595</v>
      </c>
      <c r="BM512" s="49">
        <v>17.536955065699999</v>
      </c>
      <c r="BN512" s="49">
        <v>8.9410359144800005</v>
      </c>
      <c r="BO512" s="49">
        <v>14.64</v>
      </c>
      <c r="BP512" s="49">
        <v>21.79</v>
      </c>
      <c r="BQ512" s="49">
        <v>8.4435812070399994</v>
      </c>
      <c r="BR512" s="49">
        <v>40.527890656899999</v>
      </c>
      <c r="BS512" s="49">
        <v>20.170000000000002</v>
      </c>
      <c r="BT512">
        <v>5.4160605931700001</v>
      </c>
    </row>
    <row r="513" spans="1:72" x14ac:dyDescent="0.3">
      <c r="A513" s="48">
        <v>44015</v>
      </c>
      <c r="B513" s="51">
        <v>96764</v>
      </c>
      <c r="C513" s="49">
        <v>43.420121560799998</v>
      </c>
      <c r="D513" s="49">
        <v>14.6543205366</v>
      </c>
      <c r="E513" s="49">
        <v>20.830448186200002</v>
      </c>
      <c r="F513" s="49">
        <v>15.149544623800001</v>
      </c>
      <c r="G513" s="49">
        <v>16.284271007000001</v>
      </c>
      <c r="H513" s="49">
        <v>13.195442848900001</v>
      </c>
      <c r="I513" s="49">
        <v>16.837453583999999</v>
      </c>
      <c r="J513" s="49">
        <v>28.695827723299999</v>
      </c>
      <c r="K513" s="49">
        <v>28.527651526300001</v>
      </c>
      <c r="L513" s="49">
        <v>41.791279627100003</v>
      </c>
      <c r="M513" s="49">
        <v>19.479688341799999</v>
      </c>
      <c r="N513" s="49">
        <v>8.7625141514199996</v>
      </c>
      <c r="O513" s="49">
        <v>26.224288844</v>
      </c>
      <c r="P513" s="49">
        <v>13.432040176799999</v>
      </c>
      <c r="Q513" s="49">
        <v>22.660633884799999</v>
      </c>
      <c r="R513" s="49">
        <v>36.157062600300002</v>
      </c>
      <c r="S513" s="49">
        <v>11.9475</v>
      </c>
      <c r="T513" s="49">
        <v>14.748427467799999</v>
      </c>
      <c r="U513" s="49">
        <v>22.5629496012</v>
      </c>
      <c r="V513" s="49">
        <v>17.960473581399999</v>
      </c>
      <c r="W513" s="49">
        <v>6.9660000000000002</v>
      </c>
      <c r="X513" s="49">
        <v>42.345337004900003</v>
      </c>
      <c r="Y513" s="49">
        <v>24.855077639800001</v>
      </c>
      <c r="Z513" s="49">
        <v>20.190000000000001</v>
      </c>
      <c r="AA513" s="49">
        <v>30.132600329300001</v>
      </c>
      <c r="AB513" s="49">
        <v>6.0264665760899998</v>
      </c>
      <c r="AC513" s="49">
        <v>19.958348903899999</v>
      </c>
      <c r="AD513" s="49">
        <v>56.174384503100001</v>
      </c>
      <c r="AE513" s="49">
        <v>17.033922951899999</v>
      </c>
      <c r="AF513" s="49">
        <v>14.3038009609</v>
      </c>
      <c r="AG513" s="49">
        <v>23.812678055399999</v>
      </c>
      <c r="AH513" s="49">
        <v>28.880700796900001</v>
      </c>
      <c r="AI513" s="49">
        <v>39.951894862400003</v>
      </c>
      <c r="AJ513" s="49">
        <v>4.5058066449999998</v>
      </c>
      <c r="AK513" s="49">
        <v>42.909322246499997</v>
      </c>
      <c r="AL513" s="49">
        <v>24.182569340600001</v>
      </c>
      <c r="AM513" s="49">
        <v>9.8696898551400007</v>
      </c>
      <c r="AN513" s="49">
        <v>106.728242167</v>
      </c>
      <c r="AO513" s="49">
        <v>19.999860035600001</v>
      </c>
      <c r="AP513" s="49">
        <v>22.310506177099999</v>
      </c>
      <c r="AQ513" s="49">
        <v>8.19</v>
      </c>
      <c r="AR513" s="49">
        <v>17.947926613</v>
      </c>
      <c r="AS513" s="49">
        <v>5.6579250920800002</v>
      </c>
      <c r="AT513" s="49">
        <v>20.180630382</v>
      </c>
      <c r="AU513" s="49">
        <v>10.4207968717</v>
      </c>
      <c r="AV513" s="49">
        <v>46.3429095718</v>
      </c>
      <c r="AW513" s="49">
        <v>23.238891347900001</v>
      </c>
      <c r="AX513" s="49">
        <v>11.068415093700001</v>
      </c>
      <c r="AY513" s="49">
        <v>15.611577650599999</v>
      </c>
      <c r="AZ513" s="49">
        <v>10.545432757</v>
      </c>
      <c r="BA513" s="49">
        <v>4.3798916416499996</v>
      </c>
      <c r="BB513" s="49">
        <v>6.5355975096899996</v>
      </c>
      <c r="BC513" s="49">
        <v>22.830007860399999</v>
      </c>
      <c r="BD513" s="49">
        <v>19.824048894699999</v>
      </c>
      <c r="BE513" s="49">
        <v>28.977069757199999</v>
      </c>
      <c r="BF513" s="49">
        <v>33.683639503999999</v>
      </c>
      <c r="BG513" s="49">
        <v>7.2</v>
      </c>
      <c r="BH513" s="49">
        <v>15.55</v>
      </c>
      <c r="BI513" s="49">
        <v>11.2931631034</v>
      </c>
      <c r="BJ513" s="49">
        <v>21.959165202400001</v>
      </c>
      <c r="BK513" s="49">
        <v>11.6615018399</v>
      </c>
      <c r="BL513" s="49">
        <v>25.765250847400001</v>
      </c>
      <c r="BM513" s="49">
        <v>17.730174402700001</v>
      </c>
      <c r="BN513" s="49">
        <v>8.9983502472599994</v>
      </c>
      <c r="BO513" s="49">
        <v>13.87</v>
      </c>
      <c r="BP513" s="49">
        <v>19.71</v>
      </c>
      <c r="BQ513" s="49">
        <v>8.1567504229400001</v>
      </c>
      <c r="BR513" s="49">
        <v>41.053978451600003</v>
      </c>
      <c r="BS513" s="49">
        <v>19.559999999999999</v>
      </c>
      <c r="BT513">
        <v>5.2954976005100001</v>
      </c>
    </row>
    <row r="514" spans="1:72" x14ac:dyDescent="0.3">
      <c r="A514" s="48">
        <v>44014</v>
      </c>
      <c r="B514" s="51">
        <v>96234</v>
      </c>
      <c r="C514" s="49">
        <v>43.600842298400003</v>
      </c>
      <c r="D514" s="49">
        <v>14.7076574631</v>
      </c>
      <c r="E514" s="49">
        <v>20.869750918699999</v>
      </c>
      <c r="F514" s="49">
        <v>15.2438084571</v>
      </c>
      <c r="G514" s="49">
        <v>16.177488902099999</v>
      </c>
      <c r="H514" s="49">
        <v>13.223438838</v>
      </c>
      <c r="I514" s="49">
        <v>16.748051175600001</v>
      </c>
      <c r="J514" s="49">
        <v>28.404586486700001</v>
      </c>
      <c r="K514" s="49">
        <v>28.063716107200001</v>
      </c>
      <c r="L514" s="49">
        <v>41.487876894400003</v>
      </c>
      <c r="M514" s="49">
        <v>18.902841078800002</v>
      </c>
      <c r="N514" s="49">
        <v>8.7449363898300003</v>
      </c>
      <c r="O514" s="49">
        <v>26.015465803200001</v>
      </c>
      <c r="P514" s="49">
        <v>13.491890133</v>
      </c>
      <c r="Q514" s="49">
        <v>22.071681766499999</v>
      </c>
      <c r="R514" s="49">
        <v>36.562727205100003</v>
      </c>
      <c r="S514" s="49">
        <v>11.782500000000001</v>
      </c>
      <c r="T514" s="49">
        <v>14.748427467799999</v>
      </c>
      <c r="U514" s="49">
        <v>22.545233099200001</v>
      </c>
      <c r="V514" s="49">
        <v>17.582833367300001</v>
      </c>
      <c r="W514" s="49">
        <v>7.0839999999999996</v>
      </c>
      <c r="X514" s="49">
        <v>41.670166055099997</v>
      </c>
      <c r="Y514" s="49">
        <v>24.649145800599999</v>
      </c>
      <c r="Z514" s="49">
        <v>20.399999999999999</v>
      </c>
      <c r="AA514" s="49">
        <v>29.946596623600001</v>
      </c>
      <c r="AB514" s="49">
        <v>6.0210519610200004</v>
      </c>
      <c r="AC514" s="49">
        <v>19.814901259599999</v>
      </c>
      <c r="AD514" s="49">
        <v>55.892930261499998</v>
      </c>
      <c r="AE514" s="49">
        <v>17.228015400099999</v>
      </c>
      <c r="AF514" s="49">
        <v>14.371454073600001</v>
      </c>
      <c r="AG514" s="49">
        <v>23.743798408100002</v>
      </c>
      <c r="AH514" s="49">
        <v>28.429838604699999</v>
      </c>
      <c r="AI514" s="49">
        <v>38.719194887800001</v>
      </c>
      <c r="AJ514" s="49">
        <v>4.3215954166700001</v>
      </c>
      <c r="AK514" s="49">
        <v>43.081867669300003</v>
      </c>
      <c r="AL514" s="49">
        <v>24.3951446688</v>
      </c>
      <c r="AM514" s="49">
        <v>10.0079208055</v>
      </c>
      <c r="AN514" s="49">
        <v>105.816453951</v>
      </c>
      <c r="AO514" s="49">
        <v>20.118957458200001</v>
      </c>
      <c r="AP514" s="49">
        <v>22.3183619892</v>
      </c>
      <c r="AQ514" s="49">
        <v>8.17</v>
      </c>
      <c r="AR514" s="49">
        <v>17.474300771799999</v>
      </c>
      <c r="AS514" s="49">
        <v>5.6267948302199997</v>
      </c>
      <c r="AT514" s="49">
        <v>19.613493228399999</v>
      </c>
      <c r="AU514" s="49">
        <v>10.2418137193</v>
      </c>
      <c r="AV514" s="49">
        <v>44.145204581800002</v>
      </c>
      <c r="AW514" s="49">
        <v>22.9597228479</v>
      </c>
      <c r="AX514" s="49">
        <v>11.0591888516</v>
      </c>
      <c r="AY514" s="49">
        <v>15.1815066409</v>
      </c>
      <c r="AZ514" s="49">
        <v>10.417350577700001</v>
      </c>
      <c r="BA514" s="49">
        <v>4.4255155129199997</v>
      </c>
      <c r="BB514" s="49">
        <v>6.4392281094100001</v>
      </c>
      <c r="BC514" s="49">
        <v>22.701076795399999</v>
      </c>
      <c r="BD514" s="49">
        <v>19.31829106</v>
      </c>
      <c r="BE514" s="49">
        <v>29.6693547002</v>
      </c>
      <c r="BF514" s="49">
        <v>33.410106468599999</v>
      </c>
      <c r="BG514" s="49">
        <v>6.92</v>
      </c>
      <c r="BH514" s="49">
        <v>15.39</v>
      </c>
      <c r="BI514" s="49">
        <v>10.959501466200001</v>
      </c>
      <c r="BJ514" s="49">
        <v>21.3000433401</v>
      </c>
      <c r="BK514" s="49">
        <v>11.6044175652</v>
      </c>
      <c r="BL514" s="49">
        <v>25.6301184129</v>
      </c>
      <c r="BM514" s="49">
        <v>17.067708104299999</v>
      </c>
      <c r="BN514" s="49">
        <v>8.6544642505499993</v>
      </c>
      <c r="BO514" s="49">
        <v>13.85</v>
      </c>
      <c r="BP514" s="49">
        <v>19.28</v>
      </c>
      <c r="BQ514" s="49">
        <v>7.0273542105300004</v>
      </c>
      <c r="BR514" s="49">
        <v>40.393977399999997</v>
      </c>
      <c r="BS514" s="49">
        <v>18.87</v>
      </c>
      <c r="BT514">
        <v>4.8781641643900002</v>
      </c>
    </row>
    <row r="515" spans="1:72" x14ac:dyDescent="0.3">
      <c r="A515" s="48">
        <v>44013</v>
      </c>
      <c r="B515" s="51">
        <v>96203</v>
      </c>
      <c r="C515" s="49">
        <v>42.8543870779</v>
      </c>
      <c r="D515" s="49">
        <v>14.474308409900001</v>
      </c>
      <c r="E515" s="49">
        <v>20.516026326799999</v>
      </c>
      <c r="F515" s="49">
        <v>15.055280790599999</v>
      </c>
      <c r="G515" s="49">
        <v>16.124879792800002</v>
      </c>
      <c r="H515" s="49">
        <v>13.400746768799999</v>
      </c>
      <c r="I515" s="49">
        <v>16.697389810800001</v>
      </c>
      <c r="J515" s="49">
        <v>28.327493218200001</v>
      </c>
      <c r="K515" s="49">
        <v>28.5539120217</v>
      </c>
      <c r="L515" s="49">
        <v>41.448728154699999</v>
      </c>
      <c r="M515" s="49">
        <v>18.538983574500001</v>
      </c>
      <c r="N515" s="49">
        <v>8.6043142971299993</v>
      </c>
      <c r="O515" s="49">
        <v>25.539543524100001</v>
      </c>
      <c r="P515" s="49">
        <v>13.235390320600001</v>
      </c>
      <c r="Q515" s="49">
        <v>22.389528941399998</v>
      </c>
      <c r="R515" s="49">
        <v>36.536270817800002</v>
      </c>
      <c r="S515" s="49">
        <v>11.595000000000001</v>
      </c>
      <c r="T515" s="49">
        <v>14.6214757474</v>
      </c>
      <c r="U515" s="49">
        <v>22.828697131799998</v>
      </c>
      <c r="V515" s="49">
        <v>17.7989670748</v>
      </c>
      <c r="W515" s="49">
        <v>6.9</v>
      </c>
      <c r="X515" s="49">
        <v>41.462421147500002</v>
      </c>
      <c r="Y515" s="49">
        <v>24.801356290400001</v>
      </c>
      <c r="Z515" s="49">
        <v>20.5</v>
      </c>
      <c r="AA515" s="49">
        <v>30.830114225799999</v>
      </c>
      <c r="AB515" s="49">
        <v>6.0481250363800001</v>
      </c>
      <c r="AC515" s="49">
        <v>19.929659375</v>
      </c>
      <c r="AD515" s="49">
        <v>57.164327008199997</v>
      </c>
      <c r="AE515" s="49">
        <v>17.375895360600001</v>
      </c>
      <c r="AF515" s="49">
        <v>14.477766107800001</v>
      </c>
      <c r="AG515" s="49">
        <v>23.369880323</v>
      </c>
      <c r="AH515" s="49">
        <v>28.625495782400002</v>
      </c>
      <c r="AI515" s="49">
        <v>37.991990586199996</v>
      </c>
      <c r="AJ515" s="49">
        <v>4.4844381425200002</v>
      </c>
      <c r="AK515" s="49">
        <v>43.772049360399997</v>
      </c>
      <c r="AL515" s="49">
        <v>24.157060301200001</v>
      </c>
      <c r="AM515" s="49">
        <v>9.7591050948600007</v>
      </c>
      <c r="AN515" s="49">
        <v>109.826361267</v>
      </c>
      <c r="AO515" s="49">
        <v>20.382673179600001</v>
      </c>
      <c r="AP515" s="49">
        <v>22.3812084855</v>
      </c>
      <c r="AQ515" s="49">
        <v>8.1</v>
      </c>
      <c r="AR515" s="49">
        <v>18.0227096405</v>
      </c>
      <c r="AS515" s="49">
        <v>5.5022737827999997</v>
      </c>
      <c r="AT515" s="49">
        <v>19.8025389463</v>
      </c>
      <c r="AU515" s="49">
        <v>10.3313052955</v>
      </c>
      <c r="AV515" s="49">
        <v>44.3363093635</v>
      </c>
      <c r="AW515" s="49">
        <v>23.246436442499999</v>
      </c>
      <c r="AX515" s="49">
        <v>10.899267322</v>
      </c>
      <c r="AY515" s="49">
        <v>15.3965421458</v>
      </c>
      <c r="AZ515" s="49">
        <v>10.562510380899999</v>
      </c>
      <c r="BA515" s="49">
        <v>4.4437650614299997</v>
      </c>
      <c r="BB515" s="49">
        <v>6.4304672548399999</v>
      </c>
      <c r="BC515" s="49">
        <v>22.949729563599998</v>
      </c>
      <c r="BD515" s="49">
        <v>19.5918977575</v>
      </c>
      <c r="BE515" s="49">
        <v>28.9177310478</v>
      </c>
      <c r="BF515" s="49">
        <v>33.615256245200001</v>
      </c>
      <c r="BG515" s="49">
        <v>6.97</v>
      </c>
      <c r="BH515" s="49">
        <v>15.99</v>
      </c>
      <c r="BI515" s="49">
        <v>10.985167746</v>
      </c>
      <c r="BJ515" s="49">
        <v>21.308715996099998</v>
      </c>
      <c r="BK515" s="49">
        <v>11.2700668131</v>
      </c>
      <c r="BL515" s="49">
        <v>26.305780585400001</v>
      </c>
      <c r="BM515" s="49">
        <v>17.242525599699999</v>
      </c>
      <c r="BN515" s="49">
        <v>8.7595405273299995</v>
      </c>
      <c r="BO515" s="49">
        <v>13.7</v>
      </c>
      <c r="BP515" s="49">
        <v>19.09</v>
      </c>
      <c r="BQ515" s="49">
        <v>7.0721715205500004</v>
      </c>
      <c r="BR515" s="49">
        <v>40.527890656899999</v>
      </c>
      <c r="BS515" s="49">
        <v>19.02</v>
      </c>
      <c r="BT515">
        <v>4.85961601168</v>
      </c>
    </row>
    <row r="516" spans="1:72" x14ac:dyDescent="0.3">
      <c r="A516" s="48">
        <v>44012</v>
      </c>
      <c r="B516" s="51">
        <v>95055</v>
      </c>
      <c r="C516" s="49">
        <v>43.9387115034</v>
      </c>
      <c r="D516" s="49">
        <v>14.367634557100001</v>
      </c>
      <c r="E516" s="49">
        <v>19.993299985499998</v>
      </c>
      <c r="F516" s="49">
        <v>15.0418145287</v>
      </c>
      <c r="G516" s="49">
        <v>15.774338927700001</v>
      </c>
      <c r="H516" s="49">
        <v>13.195442848900001</v>
      </c>
      <c r="I516" s="49">
        <v>16.3735153356</v>
      </c>
      <c r="J516" s="49">
        <v>27.539428695600002</v>
      </c>
      <c r="K516" s="49">
        <v>27.135845268899999</v>
      </c>
      <c r="L516" s="49">
        <v>40.039373525599999</v>
      </c>
      <c r="M516" s="49">
        <v>18.7697224797</v>
      </c>
      <c r="N516" s="49">
        <v>8.4285366812499998</v>
      </c>
      <c r="O516" s="49">
        <v>24.577986266500002</v>
      </c>
      <c r="P516" s="49">
        <v>13.688539989200001</v>
      </c>
      <c r="Q516" s="49">
        <v>21.707092359899999</v>
      </c>
      <c r="R516" s="49">
        <v>36.862566260800001</v>
      </c>
      <c r="S516" s="49">
        <v>11.244999999999999</v>
      </c>
      <c r="T516" s="49">
        <v>14.378795652000001</v>
      </c>
      <c r="U516" s="49">
        <v>21.775549510400001</v>
      </c>
      <c r="V516" s="49">
        <v>16.8441786088</v>
      </c>
      <c r="W516" s="49">
        <v>7.0780000000000003</v>
      </c>
      <c r="X516" s="49">
        <v>41.462572034099999</v>
      </c>
      <c r="Y516" s="49">
        <v>24.4163532866</v>
      </c>
      <c r="Z516" s="49">
        <v>21.26</v>
      </c>
      <c r="AA516" s="49">
        <v>30.969617005100002</v>
      </c>
      <c r="AB516" s="49">
        <v>5.9669058102900001</v>
      </c>
      <c r="AC516" s="49">
        <v>19.441937384599999</v>
      </c>
      <c r="AD516" s="49">
        <v>55.9996887669</v>
      </c>
      <c r="AE516" s="49">
        <v>16.987710464300001</v>
      </c>
      <c r="AF516" s="49">
        <v>14.013859049600001</v>
      </c>
      <c r="AG516" s="49">
        <v>22.779483346399999</v>
      </c>
      <c r="AH516" s="49">
        <v>27.426032214700001</v>
      </c>
      <c r="AI516" s="49">
        <v>37.326864700500003</v>
      </c>
      <c r="AJ516" s="49">
        <v>4.48149076286</v>
      </c>
      <c r="AK516" s="49">
        <v>44.4985564037</v>
      </c>
      <c r="AL516" s="49">
        <v>23.825442789099998</v>
      </c>
      <c r="AM516" s="49">
        <v>9.8420436650699994</v>
      </c>
      <c r="AN516" s="49">
        <v>104.95368660600001</v>
      </c>
      <c r="AO516" s="49">
        <v>19.753158231699999</v>
      </c>
      <c r="AP516" s="49">
        <v>22.074831816100001</v>
      </c>
      <c r="AQ516" s="49">
        <v>8.09</v>
      </c>
      <c r="AR516" s="49">
        <v>17.860679747500001</v>
      </c>
      <c r="AS516" s="49">
        <v>5.6890553539299997</v>
      </c>
      <c r="AT516" s="49">
        <v>19.3771860811</v>
      </c>
      <c r="AU516" s="49">
        <v>10.0230565331</v>
      </c>
      <c r="AV516" s="49">
        <v>43.065462564999997</v>
      </c>
      <c r="AW516" s="49">
        <v>23.133260023599998</v>
      </c>
      <c r="AX516" s="49">
        <v>11.228336623200001</v>
      </c>
      <c r="AY516" s="49">
        <v>14.9836739765</v>
      </c>
      <c r="AZ516" s="49">
        <v>10.767441867600001</v>
      </c>
      <c r="BA516" s="49">
        <v>4.21564570509</v>
      </c>
      <c r="BB516" s="49">
        <v>6.3691412728400003</v>
      </c>
      <c r="BC516" s="49">
        <v>22.645820624700001</v>
      </c>
      <c r="BD516" s="49">
        <v>19.567024421300001</v>
      </c>
      <c r="BE516" s="49">
        <v>28.957290187400002</v>
      </c>
      <c r="BF516" s="49">
        <v>32.872809434799997</v>
      </c>
      <c r="BG516" s="49">
        <v>6.61</v>
      </c>
      <c r="BH516" s="49">
        <v>15.31</v>
      </c>
      <c r="BI516" s="49">
        <v>11.2503859704</v>
      </c>
      <c r="BJ516" s="49">
        <v>19.817019149899998</v>
      </c>
      <c r="BK516" s="49">
        <v>10.4871967595</v>
      </c>
      <c r="BL516" s="49">
        <v>26.125604006100001</v>
      </c>
      <c r="BM516" s="49">
        <v>16.561657459700001</v>
      </c>
      <c r="BN516" s="49">
        <v>8.4061021418199999</v>
      </c>
      <c r="BO516" s="49">
        <v>12.97</v>
      </c>
      <c r="BP516" s="49">
        <v>18.14</v>
      </c>
      <c r="BQ516" s="49">
        <v>6.3640580222900001</v>
      </c>
      <c r="BR516" s="49">
        <v>38.165278197100001</v>
      </c>
      <c r="BS516" s="49">
        <v>18.55</v>
      </c>
      <c r="BT516">
        <v>4.8225197062499996</v>
      </c>
    </row>
    <row r="517" spans="1:72" x14ac:dyDescent="0.3">
      <c r="A517" s="48">
        <v>44011</v>
      </c>
      <c r="B517" s="51">
        <v>95735</v>
      </c>
      <c r="C517" s="49">
        <v>43.710846225600001</v>
      </c>
      <c r="D517" s="49">
        <v>14.4409728309</v>
      </c>
      <c r="E517" s="49">
        <v>20.802459081199999</v>
      </c>
      <c r="F517" s="49">
        <v>15.1899434095</v>
      </c>
      <c r="G517" s="49">
        <v>16.3153911325</v>
      </c>
      <c r="H517" s="49">
        <v>13.3074268052</v>
      </c>
      <c r="I517" s="49">
        <v>16.3348775248</v>
      </c>
      <c r="J517" s="49">
        <v>28.6444322109</v>
      </c>
      <c r="K517" s="49">
        <v>27.135845268899999</v>
      </c>
      <c r="L517" s="49">
        <v>40.3329890734</v>
      </c>
      <c r="M517" s="49">
        <v>18.716475039999999</v>
      </c>
      <c r="N517" s="49">
        <v>8.6922031050699999</v>
      </c>
      <c r="O517" s="49">
        <v>24.242898131299999</v>
      </c>
      <c r="P517" s="49">
        <v>13.414940189299999</v>
      </c>
      <c r="Q517" s="49">
        <v>21.351851399699999</v>
      </c>
      <c r="R517" s="49">
        <v>36.333438515399997</v>
      </c>
      <c r="S517" s="49">
        <v>10.935</v>
      </c>
      <c r="T517" s="49">
        <v>14.833820830900001</v>
      </c>
      <c r="U517" s="49">
        <v>21.700746501800001</v>
      </c>
      <c r="V517" s="49">
        <v>16.668421528</v>
      </c>
      <c r="W517" s="49">
        <v>6.99</v>
      </c>
      <c r="X517" s="49">
        <v>41.274105797600001</v>
      </c>
      <c r="Y517" s="49">
        <v>25.293801992999999</v>
      </c>
      <c r="Z517" s="49">
        <v>20.87</v>
      </c>
      <c r="AA517" s="49">
        <v>31.257922748999999</v>
      </c>
      <c r="AB517" s="49">
        <v>5.8856865842000001</v>
      </c>
      <c r="AC517" s="49">
        <v>19.365431974300002</v>
      </c>
      <c r="AD517" s="49">
        <v>55.514422832999998</v>
      </c>
      <c r="AE517" s="49">
        <v>16.636495558099998</v>
      </c>
      <c r="AF517" s="49">
        <v>14.207153657199999</v>
      </c>
      <c r="AG517" s="49">
        <v>22.061167024900001</v>
      </c>
      <c r="AH517" s="49">
        <v>27.145306698900001</v>
      </c>
      <c r="AI517" s="49">
        <v>37.876702099299997</v>
      </c>
      <c r="AJ517" s="49">
        <v>4.5227540780100002</v>
      </c>
      <c r="AK517" s="49">
        <v>44.253360276599999</v>
      </c>
      <c r="AL517" s="49">
        <v>24.701253141500001</v>
      </c>
      <c r="AM517" s="49">
        <v>9.7222435081</v>
      </c>
      <c r="AN517" s="49">
        <v>104.071310913</v>
      </c>
      <c r="AO517" s="49">
        <v>19.676595602900001</v>
      </c>
      <c r="AP517" s="49">
        <v>22.522613102099999</v>
      </c>
      <c r="AQ517" s="49">
        <v>8.42</v>
      </c>
      <c r="AR517" s="49">
        <v>17.5515765669</v>
      </c>
      <c r="AS517" s="49">
        <v>5.5334040446600001</v>
      </c>
      <c r="AT517" s="49">
        <v>19.585136370699999</v>
      </c>
      <c r="AU517" s="49">
        <v>10.0926610923</v>
      </c>
      <c r="AV517" s="49">
        <v>43.906323604599997</v>
      </c>
      <c r="AW517" s="49">
        <v>22.8691817128</v>
      </c>
      <c r="AX517" s="49">
        <v>11.176054584699999</v>
      </c>
      <c r="AY517" s="49">
        <v>15.0094782371</v>
      </c>
      <c r="AZ517" s="49">
        <v>10.7247478079</v>
      </c>
      <c r="BA517" s="49">
        <v>4.21564570509</v>
      </c>
      <c r="BB517" s="49">
        <v>6.2640110179999997</v>
      </c>
      <c r="BC517" s="49">
        <v>22.664239348300001</v>
      </c>
      <c r="BD517" s="49">
        <v>19.525568861099998</v>
      </c>
      <c r="BE517" s="49">
        <v>29.056188036399998</v>
      </c>
      <c r="BF517" s="49">
        <v>33.4394135796</v>
      </c>
      <c r="BG517" s="49">
        <v>6.55</v>
      </c>
      <c r="BH517" s="49">
        <v>15.38</v>
      </c>
      <c r="BI517" s="49">
        <v>11.087832865099999</v>
      </c>
      <c r="BJ517" s="49">
        <v>19.921091022900001</v>
      </c>
      <c r="BK517" s="49">
        <v>10.454577174000001</v>
      </c>
      <c r="BL517" s="49">
        <v>25.4859771494</v>
      </c>
      <c r="BM517" s="49">
        <v>16.3960408851</v>
      </c>
      <c r="BN517" s="49">
        <v>8.7881976937200008</v>
      </c>
      <c r="BO517" s="49">
        <v>12.96</v>
      </c>
      <c r="BP517" s="49">
        <v>18.2</v>
      </c>
      <c r="BQ517" s="49">
        <v>6.4985099523400001</v>
      </c>
      <c r="BR517" s="49">
        <v>38.184408662300001</v>
      </c>
      <c r="BS517" s="49">
        <v>18.8</v>
      </c>
      <c r="BT517">
        <v>4.8225197062499996</v>
      </c>
    </row>
    <row r="518" spans="1:72" x14ac:dyDescent="0.3">
      <c r="A518" s="48">
        <v>44008</v>
      </c>
      <c r="B518" s="51">
        <v>93834</v>
      </c>
      <c r="C518" s="49">
        <v>43.702988802199997</v>
      </c>
      <c r="D518" s="49">
        <v>13.894269335000001</v>
      </c>
      <c r="E518" s="49">
        <v>20.1975537378</v>
      </c>
      <c r="F518" s="49">
        <v>14.7320905053</v>
      </c>
      <c r="G518" s="49">
        <v>15.766718474199999</v>
      </c>
      <c r="H518" s="49">
        <v>13.018134918099999</v>
      </c>
      <c r="I518" s="49">
        <v>15.8860844924</v>
      </c>
      <c r="J518" s="49">
        <v>27.256753377700001</v>
      </c>
      <c r="K518" s="49">
        <v>26.5055933788</v>
      </c>
      <c r="L518" s="49">
        <v>39.393419320600003</v>
      </c>
      <c r="M518" s="49">
        <v>18.7963461995</v>
      </c>
      <c r="N518" s="49">
        <v>8.4900588468099993</v>
      </c>
      <c r="O518" s="49">
        <v>24.2631805334</v>
      </c>
      <c r="P518" s="49">
        <v>12.978890508199999</v>
      </c>
      <c r="Q518" s="49">
        <v>21.0246557784</v>
      </c>
      <c r="R518" s="49">
        <v>35.804310770100003</v>
      </c>
      <c r="S518" s="49">
        <v>10.6975</v>
      </c>
      <c r="T518" s="49">
        <v>14.469800687799999</v>
      </c>
      <c r="U518" s="49">
        <v>21.362164462799999</v>
      </c>
      <c r="V518" s="49">
        <v>16.314532270699999</v>
      </c>
      <c r="W518" s="49">
        <v>6.89</v>
      </c>
      <c r="X518" s="49">
        <v>41.6853048591</v>
      </c>
      <c r="Y518" s="49">
        <v>24.935659663900001</v>
      </c>
      <c r="Z518" s="49">
        <v>21.45</v>
      </c>
      <c r="AA518" s="49">
        <v>31.115174205100001</v>
      </c>
      <c r="AB518" s="49">
        <v>5.7394919772300002</v>
      </c>
      <c r="AC518" s="49">
        <v>19.6140745577</v>
      </c>
      <c r="AD518" s="49">
        <v>54.640944152099998</v>
      </c>
      <c r="AE518" s="49">
        <v>16.303765646900001</v>
      </c>
      <c r="AF518" s="49">
        <v>14.3038009609</v>
      </c>
      <c r="AG518" s="49">
        <v>21.903727831099999</v>
      </c>
      <c r="AH518" s="49">
        <v>26.719965008199999</v>
      </c>
      <c r="AI518" s="49">
        <v>36.892315788600001</v>
      </c>
      <c r="AJ518" s="49">
        <v>4.4630696400299996</v>
      </c>
      <c r="AK518" s="49">
        <v>43.236250415999997</v>
      </c>
      <c r="AL518" s="49">
        <v>24.097539209299999</v>
      </c>
      <c r="AM518" s="49">
        <v>9.8696898551400007</v>
      </c>
      <c r="AN518" s="49">
        <v>101.081037731</v>
      </c>
      <c r="AO518" s="49">
        <v>19.4894425102</v>
      </c>
      <c r="AP518" s="49">
        <v>22.051264379999999</v>
      </c>
      <c r="AQ518" s="49">
        <v>7.83</v>
      </c>
      <c r="AR518" s="49">
        <v>17.287343202900001</v>
      </c>
      <c r="AS518" s="49">
        <v>5.4244481281699999</v>
      </c>
      <c r="AT518" s="49">
        <v>19.121974362</v>
      </c>
      <c r="AU518" s="49">
        <v>9.5855421605999993</v>
      </c>
      <c r="AV518" s="49">
        <v>43.581445475700001</v>
      </c>
      <c r="AW518" s="49">
        <v>22.605103402000001</v>
      </c>
      <c r="AX518" s="49">
        <v>11.203733311000001</v>
      </c>
      <c r="AY518" s="49">
        <v>14.966471136099999</v>
      </c>
      <c r="AZ518" s="49">
        <v>10.716208995900001</v>
      </c>
      <c r="BA518" s="49">
        <v>4.2247704793400001</v>
      </c>
      <c r="BB518" s="49">
        <v>6.2202067451399996</v>
      </c>
      <c r="BC518" s="49">
        <v>22.434005303700001</v>
      </c>
      <c r="BD518" s="49">
        <v>19.426075516600001</v>
      </c>
      <c r="BE518" s="49">
        <v>28.6210375008</v>
      </c>
      <c r="BF518" s="49">
        <v>32.325743363900003</v>
      </c>
      <c r="BG518" s="49">
        <v>6.36</v>
      </c>
      <c r="BH518" s="49">
        <v>14.29</v>
      </c>
      <c r="BI518" s="49">
        <v>10.942390613000001</v>
      </c>
      <c r="BJ518" s="49">
        <v>19.010462134099999</v>
      </c>
      <c r="BK518" s="49">
        <v>10.5361261379</v>
      </c>
      <c r="BL518" s="49">
        <v>24.936438582400001</v>
      </c>
      <c r="BM518" s="49">
        <v>15.9727985278</v>
      </c>
      <c r="BN518" s="49">
        <v>8.5684927513800009</v>
      </c>
      <c r="BO518" s="49">
        <v>12.92</v>
      </c>
      <c r="BP518" s="49">
        <v>17.7</v>
      </c>
      <c r="BQ518" s="49">
        <v>6.0951541621900001</v>
      </c>
      <c r="BR518" s="49">
        <v>35.850491900400002</v>
      </c>
      <c r="BS518" s="49">
        <v>18.329999999999998</v>
      </c>
      <c r="BT518">
        <v>4.8317937826000001</v>
      </c>
    </row>
    <row r="519" spans="1:72" x14ac:dyDescent="0.3">
      <c r="A519" s="48">
        <v>44007</v>
      </c>
      <c r="B519" s="51">
        <v>95983</v>
      </c>
      <c r="C519" s="49">
        <v>44.001570890399996</v>
      </c>
      <c r="D519" s="49">
        <v>14.3142976306</v>
      </c>
      <c r="E519" s="49">
        <v>20.543213934099999</v>
      </c>
      <c r="F519" s="49">
        <v>15.0620139216</v>
      </c>
      <c r="G519" s="49">
        <v>16.269668411000001</v>
      </c>
      <c r="H519" s="49">
        <v>13.2327708343</v>
      </c>
      <c r="I519" s="49">
        <v>16.346766081999998</v>
      </c>
      <c r="J519" s="49">
        <v>28.276097705800002</v>
      </c>
      <c r="K519" s="49">
        <v>26.7594448346</v>
      </c>
      <c r="L519" s="49">
        <v>40.5678815116</v>
      </c>
      <c r="M519" s="49">
        <v>19.2666985832</v>
      </c>
      <c r="N519" s="49">
        <v>8.7537252706200004</v>
      </c>
      <c r="O519" s="49">
        <v>23.8846749171</v>
      </c>
      <c r="P519" s="49">
        <v>13.3892902081</v>
      </c>
      <c r="Q519" s="49">
        <v>21.118140241599999</v>
      </c>
      <c r="R519" s="49">
        <v>35.9895054809</v>
      </c>
      <c r="S519" s="49">
        <v>10.975</v>
      </c>
      <c r="T519" s="49">
        <v>14.8869071017</v>
      </c>
      <c r="U519" s="49">
        <v>21.641978890499999</v>
      </c>
      <c r="V519" s="49">
        <v>16.6636713366</v>
      </c>
      <c r="W519" s="49">
        <v>7.0880000000000001</v>
      </c>
      <c r="X519" s="49">
        <v>42.456303099400003</v>
      </c>
      <c r="Y519" s="49">
        <v>25.96531886</v>
      </c>
      <c r="Z519" s="49">
        <v>21.99</v>
      </c>
      <c r="AA519" s="49">
        <v>32.433535660300002</v>
      </c>
      <c r="AB519" s="49">
        <v>6.0589542665299998</v>
      </c>
      <c r="AC519" s="49">
        <v>19.4706269134</v>
      </c>
      <c r="AD519" s="49">
        <v>57.523423799200003</v>
      </c>
      <c r="AE519" s="49">
        <v>16.923012981599999</v>
      </c>
      <c r="AF519" s="49">
        <v>15.173626695099999</v>
      </c>
      <c r="AG519" s="49">
        <v>22.700763749499998</v>
      </c>
      <c r="AH519" s="49">
        <v>27.1793340342</v>
      </c>
      <c r="AI519" s="49">
        <v>37.938780515300003</v>
      </c>
      <c r="AJ519" s="49">
        <v>4.5669647728099996</v>
      </c>
      <c r="AK519" s="49">
        <v>44.271522952700003</v>
      </c>
      <c r="AL519" s="49">
        <v>24.862810390899998</v>
      </c>
      <c r="AM519" s="49">
        <v>10.2567365161</v>
      </c>
      <c r="AN519" s="49">
        <v>103.18893522</v>
      </c>
      <c r="AO519" s="49">
        <v>19.8977765305</v>
      </c>
      <c r="AP519" s="49">
        <v>22.2319480568</v>
      </c>
      <c r="AQ519" s="49">
        <v>8.15</v>
      </c>
      <c r="AR519" s="49">
        <v>17.3720973008</v>
      </c>
      <c r="AS519" s="49">
        <v>5.5645343065099997</v>
      </c>
      <c r="AT519" s="49">
        <v>20.1333689525</v>
      </c>
      <c r="AU519" s="49">
        <v>10.1423786347</v>
      </c>
      <c r="AV519" s="49">
        <v>44.403196037100003</v>
      </c>
      <c r="AW519" s="49">
        <v>22.9446326588</v>
      </c>
      <c r="AX519" s="49">
        <v>11.3698056686</v>
      </c>
      <c r="AY519" s="49">
        <v>15.224513741899999</v>
      </c>
      <c r="AZ519" s="49">
        <v>10.8528299871</v>
      </c>
      <c r="BA519" s="49">
        <v>4.4437650614299997</v>
      </c>
      <c r="BB519" s="49">
        <v>6.3866629819899998</v>
      </c>
      <c r="BC519" s="49">
        <v>22.9681482871</v>
      </c>
      <c r="BD519" s="49">
        <v>19.500695525000001</v>
      </c>
      <c r="BE519" s="49">
        <v>29.788032119</v>
      </c>
      <c r="BF519" s="49">
        <v>33.947403502500002</v>
      </c>
      <c r="BG519" s="49">
        <v>6.71</v>
      </c>
      <c r="BH519" s="49">
        <v>14.55</v>
      </c>
      <c r="BI519" s="49">
        <v>11.0792774385</v>
      </c>
      <c r="BJ519" s="49">
        <v>20.077198832299999</v>
      </c>
      <c r="BK519" s="49">
        <v>10.6910691693</v>
      </c>
      <c r="BL519" s="49">
        <v>25.9454274267</v>
      </c>
      <c r="BM519" s="49">
        <v>16.4788491724</v>
      </c>
      <c r="BN519" s="49">
        <v>9.1129789128300001</v>
      </c>
      <c r="BO519" s="49">
        <v>13.42</v>
      </c>
      <c r="BP519" s="49">
        <v>18.28</v>
      </c>
      <c r="BQ519" s="49">
        <v>6.2744234022600001</v>
      </c>
      <c r="BR519" s="49">
        <v>37.428755284499999</v>
      </c>
      <c r="BS519" s="49">
        <v>19.149999999999999</v>
      </c>
      <c r="BT519">
        <v>4.9987271570500003</v>
      </c>
    </row>
    <row r="520" spans="1:72" x14ac:dyDescent="0.3">
      <c r="A520" s="48">
        <v>44006</v>
      </c>
      <c r="B520" s="51">
        <v>94377</v>
      </c>
      <c r="C520" s="49">
        <v>43.522268064599999</v>
      </c>
      <c r="D520" s="49">
        <v>14.000943187900001</v>
      </c>
      <c r="E520" s="49">
        <v>20.299680614</v>
      </c>
      <c r="F520" s="49">
        <v>14.752289898100001</v>
      </c>
      <c r="G520" s="49">
        <v>15.8886457316</v>
      </c>
      <c r="H520" s="49">
        <v>12.7661710165</v>
      </c>
      <c r="I520" s="49">
        <v>15.6483133494</v>
      </c>
      <c r="J520" s="49">
        <v>27.599390126700001</v>
      </c>
      <c r="K520" s="49">
        <v>25.761546008500002</v>
      </c>
      <c r="L520" s="49">
        <v>40.1078838201</v>
      </c>
      <c r="M520" s="49">
        <v>19.373193462500002</v>
      </c>
      <c r="N520" s="49">
        <v>8.58673653554</v>
      </c>
      <c r="O520" s="49">
        <v>22.346389271300001</v>
      </c>
      <c r="P520" s="49">
        <v>13.457690158</v>
      </c>
      <c r="Q520" s="49">
        <v>20.734853942400001</v>
      </c>
      <c r="R520" s="49">
        <v>36.201156579100001</v>
      </c>
      <c r="S520" s="49">
        <v>10.512499999999999</v>
      </c>
      <c r="T520" s="49">
        <v>14.575973229500001</v>
      </c>
      <c r="U520" s="49">
        <v>21.231117450900001</v>
      </c>
      <c r="V520" s="49">
        <v>16.338283227600002</v>
      </c>
      <c r="W520" s="49">
        <v>6.7160000000000002</v>
      </c>
      <c r="X520" s="49">
        <v>41.6681715649</v>
      </c>
      <c r="Y520" s="49">
        <v>25.401244691700001</v>
      </c>
      <c r="Z520" s="49">
        <v>21.87</v>
      </c>
      <c r="AA520" s="49">
        <v>31.714429412000001</v>
      </c>
      <c r="AB520" s="49">
        <v>5.9777350404399998</v>
      </c>
      <c r="AC520" s="49">
        <v>19.585385028800001</v>
      </c>
      <c r="AD520" s="49">
        <v>58.299849293400001</v>
      </c>
      <c r="AE520" s="49">
        <v>17.0893779371</v>
      </c>
      <c r="AF520" s="49">
        <v>13.9172117458</v>
      </c>
      <c r="AG520" s="49">
        <v>22.051327075300001</v>
      </c>
      <c r="AH520" s="49">
        <v>26.201048145600002</v>
      </c>
      <c r="AI520" s="49">
        <v>37.584046709600003</v>
      </c>
      <c r="AJ520" s="49">
        <v>4.5522278745399998</v>
      </c>
      <c r="AK520" s="49">
        <v>43.290738444200002</v>
      </c>
      <c r="AL520" s="49">
        <v>24.446162747599999</v>
      </c>
      <c r="AM520" s="49">
        <v>10.210659532699999</v>
      </c>
      <c r="AN520" s="49">
        <v>104.188961006</v>
      </c>
      <c r="AO520" s="49">
        <v>20.2380548808</v>
      </c>
      <c r="AP520" s="49">
        <v>22.145534124400001</v>
      </c>
      <c r="AQ520" s="49">
        <v>8.09</v>
      </c>
      <c r="AR520" s="49">
        <v>17.399517744200001</v>
      </c>
      <c r="AS520" s="49">
        <v>5.5956645683700001</v>
      </c>
      <c r="AT520" s="49">
        <v>20.227891811500001</v>
      </c>
      <c r="AU520" s="49">
        <v>10.2815877532</v>
      </c>
      <c r="AV520" s="49">
        <v>42.291488198899998</v>
      </c>
      <c r="AW520" s="49">
        <v>22.839001334399999</v>
      </c>
      <c r="AX520" s="49">
        <v>11.2344874513</v>
      </c>
      <c r="AY520" s="49">
        <v>15.095492438999999</v>
      </c>
      <c r="AZ520" s="49">
        <v>11.0236062261</v>
      </c>
      <c r="BA520" s="49">
        <v>4.2886438991200002</v>
      </c>
      <c r="BB520" s="49">
        <v>6.4217064002699997</v>
      </c>
      <c r="BC520" s="49">
        <v>22.618192539399999</v>
      </c>
      <c r="BD520" s="49">
        <v>19.376328844300001</v>
      </c>
      <c r="BE520" s="49">
        <v>29.362771368299999</v>
      </c>
      <c r="BF520" s="49">
        <v>34.318626907700001</v>
      </c>
      <c r="BG520" s="49">
        <v>6.76</v>
      </c>
      <c r="BH520" s="49">
        <v>14.58</v>
      </c>
      <c r="BI520" s="49">
        <v>11.2503859704</v>
      </c>
      <c r="BJ520" s="49">
        <v>19.634893372099999</v>
      </c>
      <c r="BK520" s="49">
        <v>10.7236887549</v>
      </c>
      <c r="BL520" s="49">
        <v>25.1796769645</v>
      </c>
      <c r="BM520" s="49">
        <v>16.414442726699999</v>
      </c>
      <c r="BN520" s="49">
        <v>9.6001507415099994</v>
      </c>
      <c r="BO520" s="49">
        <v>12.69</v>
      </c>
      <c r="BP520" s="49">
        <v>18.760000000000002</v>
      </c>
      <c r="BQ520" s="49">
        <v>6.3192407122800001</v>
      </c>
      <c r="BR520" s="49">
        <v>36.988754583499997</v>
      </c>
      <c r="BS520" s="49">
        <v>18.239999999999998</v>
      </c>
      <c r="BT520">
        <v>5.0080012334099999</v>
      </c>
    </row>
    <row r="521" spans="1:72" x14ac:dyDescent="0.3">
      <c r="A521" s="48">
        <v>44005</v>
      </c>
      <c r="B521" s="51">
        <v>95975</v>
      </c>
      <c r="C521" s="49">
        <v>43.679416532099999</v>
      </c>
      <c r="D521" s="49">
        <v>14.434305715100001</v>
      </c>
      <c r="E521" s="49">
        <v>21.1009837961</v>
      </c>
      <c r="F521" s="49">
        <v>15.1562777548</v>
      </c>
      <c r="G521" s="49">
        <v>16.422077482700001</v>
      </c>
      <c r="H521" s="49">
        <v>12.999470925400001</v>
      </c>
      <c r="I521" s="49">
        <v>15.538344195800001</v>
      </c>
      <c r="J521" s="49">
        <v>28.7215254794</v>
      </c>
      <c r="K521" s="49">
        <v>26.4443188895</v>
      </c>
      <c r="L521" s="49">
        <v>40.786901546400003</v>
      </c>
      <c r="M521" s="49">
        <v>19.106956264200001</v>
      </c>
      <c r="N521" s="49">
        <v>8.8416140785599993</v>
      </c>
      <c r="O521" s="49">
        <v>22.380357724</v>
      </c>
      <c r="P521" s="49">
        <v>13.2610403019</v>
      </c>
      <c r="Q521" s="49">
        <v>20.706808603500001</v>
      </c>
      <c r="R521" s="49">
        <v>36.862040660600002</v>
      </c>
      <c r="S521" s="49">
        <v>10.432499999999999</v>
      </c>
      <c r="T521" s="49">
        <v>14.902074607699999</v>
      </c>
      <c r="U521" s="49">
        <v>21.476847976999998</v>
      </c>
      <c r="V521" s="49">
        <v>16.331157940499999</v>
      </c>
      <c r="W521" s="49">
        <v>7.1319999999999997</v>
      </c>
      <c r="X521" s="49">
        <v>42.182170391699998</v>
      </c>
      <c r="Y521" s="49">
        <v>25.7414799043</v>
      </c>
      <c r="Z521" s="49">
        <v>22.18</v>
      </c>
      <c r="AA521" s="49">
        <v>32.332123240599998</v>
      </c>
      <c r="AB521" s="49">
        <v>6.1726611830599998</v>
      </c>
      <c r="AC521" s="49">
        <v>19.0976630384</v>
      </c>
      <c r="AD521" s="49">
        <v>56.970220634599997</v>
      </c>
      <c r="AE521" s="49">
        <v>17.0616504445</v>
      </c>
      <c r="AF521" s="49">
        <v>14.1588300053</v>
      </c>
      <c r="AG521" s="49">
        <v>22.474444908500001</v>
      </c>
      <c r="AH521" s="49">
        <v>26.958156355</v>
      </c>
      <c r="AI521" s="49">
        <v>38.346724391800002</v>
      </c>
      <c r="AJ521" s="49">
        <v>4.6583335420600003</v>
      </c>
      <c r="AK521" s="49">
        <v>43.535934571299997</v>
      </c>
      <c r="AL521" s="49">
        <v>25.6450875988</v>
      </c>
      <c r="AM521" s="49">
        <v>10.4871214334</v>
      </c>
      <c r="AN521" s="49">
        <v>101.277121218</v>
      </c>
      <c r="AO521" s="49">
        <v>21.182327302699999</v>
      </c>
      <c r="AP521" s="49">
        <v>22.4361991697</v>
      </c>
      <c r="AQ521" s="49">
        <v>8.52</v>
      </c>
      <c r="AR521" s="49">
        <v>17.511692285599999</v>
      </c>
      <c r="AS521" s="49">
        <v>5.57231687198</v>
      </c>
      <c r="AT521" s="49">
        <v>20.709958392000001</v>
      </c>
      <c r="AU521" s="49">
        <v>10.4207968717</v>
      </c>
      <c r="AV521" s="49">
        <v>42.616366327900003</v>
      </c>
      <c r="AW521" s="49">
        <v>23.050263983099999</v>
      </c>
      <c r="AX521" s="49">
        <v>11.323674458099999</v>
      </c>
      <c r="AY521" s="49">
        <v>15.104093859200001</v>
      </c>
      <c r="AZ521" s="49">
        <v>10.6735149362</v>
      </c>
      <c r="BA521" s="49">
        <v>4.9273780968600001</v>
      </c>
      <c r="BB521" s="49">
        <v>6.7283363102399996</v>
      </c>
      <c r="BC521" s="49">
        <v>23.161544884600001</v>
      </c>
      <c r="BD521" s="49">
        <v>19.301708835900001</v>
      </c>
      <c r="BE521" s="49">
        <v>29.956158462400001</v>
      </c>
      <c r="BF521" s="49">
        <v>36.194282007699996</v>
      </c>
      <c r="BG521" s="49">
        <v>7.01</v>
      </c>
      <c r="BH521" s="49">
        <v>15.03</v>
      </c>
      <c r="BI521" s="49">
        <v>11.070722011899999</v>
      </c>
      <c r="BJ521" s="49">
        <v>20.354723827000001</v>
      </c>
      <c r="BK521" s="49">
        <v>10.9683356466</v>
      </c>
      <c r="BL521" s="49">
        <v>26.2156922958</v>
      </c>
      <c r="BM521" s="49">
        <v>16.800881400800002</v>
      </c>
      <c r="BN521" s="49">
        <v>9.31357907758</v>
      </c>
      <c r="BO521" s="49">
        <v>13</v>
      </c>
      <c r="BP521" s="49">
        <v>19.66</v>
      </c>
      <c r="BQ521" s="49">
        <v>6.2475330162500002</v>
      </c>
      <c r="BR521" s="49">
        <v>37.7157122634</v>
      </c>
      <c r="BS521" s="49">
        <v>19.899999999999999</v>
      </c>
      <c r="BT521">
        <v>5.2398531423600003</v>
      </c>
    </row>
    <row r="522" spans="1:72" x14ac:dyDescent="0.3">
      <c r="A522" s="48">
        <v>44004</v>
      </c>
      <c r="B522" s="51">
        <v>95335</v>
      </c>
      <c r="C522" s="49">
        <v>43.215828553100003</v>
      </c>
      <c r="D522" s="49">
        <v>13.9676076089</v>
      </c>
      <c r="E522" s="49">
        <v>21.383796683900002</v>
      </c>
      <c r="F522" s="49">
        <v>14.7253573744</v>
      </c>
      <c r="G522" s="49">
        <v>16.444938843500001</v>
      </c>
      <c r="H522" s="49">
        <v>13.1674468598</v>
      </c>
      <c r="I522" s="49">
        <v>14.958777034700001</v>
      </c>
      <c r="J522" s="49">
        <v>28.473113836500001</v>
      </c>
      <c r="K522" s="49">
        <v>26.873240314699999</v>
      </c>
      <c r="L522" s="49">
        <v>40.279018672699998</v>
      </c>
      <c r="M522" s="49">
        <v>19.213451143499999</v>
      </c>
      <c r="N522" s="49">
        <v>8.9207140057099998</v>
      </c>
      <c r="O522" s="49">
        <v>22.128020646500001</v>
      </c>
      <c r="P522" s="49">
        <v>13.013090483199999</v>
      </c>
      <c r="Q522" s="49">
        <v>20.734853942400001</v>
      </c>
      <c r="R522" s="49">
        <v>37.804060806400003</v>
      </c>
      <c r="S522" s="49">
        <v>10.547499999999999</v>
      </c>
      <c r="T522" s="49">
        <v>14.894490854700001</v>
      </c>
      <c r="U522" s="49">
        <v>21.207527320400001</v>
      </c>
      <c r="V522" s="49">
        <v>16.6945475805</v>
      </c>
      <c r="W522" s="49">
        <v>6.92</v>
      </c>
      <c r="X522" s="49">
        <v>42.653335982999998</v>
      </c>
      <c r="Y522" s="49">
        <v>25.813108370199998</v>
      </c>
      <c r="Z522" s="49">
        <v>22.01</v>
      </c>
      <c r="AA522" s="49">
        <v>32.147737023099999</v>
      </c>
      <c r="AB522" s="49">
        <v>6.2701242543699998</v>
      </c>
      <c r="AC522" s="49">
        <v>19.4706269134</v>
      </c>
      <c r="AD522" s="49">
        <v>58.426018436200003</v>
      </c>
      <c r="AE522" s="49">
        <v>16.9507404742</v>
      </c>
      <c r="AF522" s="49">
        <v>14.1974889268</v>
      </c>
      <c r="AG522" s="49">
        <v>22.277645916299999</v>
      </c>
      <c r="AH522" s="49">
        <v>27.111279363600001</v>
      </c>
      <c r="AI522" s="49">
        <v>38.763536613500001</v>
      </c>
      <c r="AJ522" s="49">
        <v>4.8064393696399996</v>
      </c>
      <c r="AK522" s="49">
        <v>44.126221544000003</v>
      </c>
      <c r="AL522" s="49">
        <v>26.180777425999999</v>
      </c>
      <c r="AM522" s="49">
        <v>10.2475211194</v>
      </c>
      <c r="AN522" s="49">
        <v>100.394745525</v>
      </c>
      <c r="AO522" s="49">
        <v>21.122778591399999</v>
      </c>
      <c r="AP522" s="49">
        <v>22.664017718699998</v>
      </c>
      <c r="AQ522" s="49">
        <v>8.4499999999999993</v>
      </c>
      <c r="AR522" s="49">
        <v>17.673722178599999</v>
      </c>
      <c r="AS522" s="49">
        <v>5.4400132590899997</v>
      </c>
      <c r="AT522" s="49">
        <v>20.795028965099998</v>
      </c>
      <c r="AU522" s="49">
        <v>10.5401189733</v>
      </c>
      <c r="AV522" s="49">
        <v>42.645032045100002</v>
      </c>
      <c r="AW522" s="49">
        <v>23.8424989154</v>
      </c>
      <c r="AX522" s="49">
        <v>11.093018405900001</v>
      </c>
      <c r="AY522" s="49">
        <v>15.413744986099999</v>
      </c>
      <c r="AZ522" s="49">
        <v>10.9552957305</v>
      </c>
      <c r="BA522" s="49">
        <v>5.0277506136500003</v>
      </c>
      <c r="BB522" s="49">
        <v>6.0975547811600004</v>
      </c>
      <c r="BC522" s="49">
        <v>22.839217222199999</v>
      </c>
      <c r="BD522" s="49">
        <v>19.293417723899999</v>
      </c>
      <c r="BE522" s="49">
        <v>29.0067391119</v>
      </c>
      <c r="BF522" s="49">
        <v>34.387010166499998</v>
      </c>
      <c r="BG522" s="49">
        <v>6.61</v>
      </c>
      <c r="BH522" s="49">
        <v>14.9</v>
      </c>
      <c r="BI522" s="49">
        <v>11.104943718299999</v>
      </c>
      <c r="BJ522" s="49">
        <v>19.8256918059</v>
      </c>
      <c r="BK522" s="49">
        <v>11.131433574500001</v>
      </c>
      <c r="BL522" s="49">
        <v>26.485957164799999</v>
      </c>
      <c r="BM522" s="49">
        <v>16.359237201900001</v>
      </c>
      <c r="BN522" s="49">
        <v>8.54938797378</v>
      </c>
      <c r="BO522" s="49">
        <v>13.01</v>
      </c>
      <c r="BP522" s="49">
        <v>19.600000000000001</v>
      </c>
      <c r="BQ522" s="49">
        <v>6.1578983962200002</v>
      </c>
      <c r="BR522" s="49">
        <v>36.500927719300002</v>
      </c>
      <c r="BS522" s="49">
        <v>17.95</v>
      </c>
      <c r="BT522">
        <v>5.12856422606</v>
      </c>
    </row>
    <row r="523" spans="1:72" x14ac:dyDescent="0.3">
      <c r="A523" s="48">
        <v>44001</v>
      </c>
      <c r="B523" s="51">
        <v>96572</v>
      </c>
      <c r="C523" s="49">
        <v>43.349404750399998</v>
      </c>
      <c r="D523" s="49">
        <v>14.3142976306</v>
      </c>
      <c r="E523" s="49">
        <v>22.067261162800001</v>
      </c>
      <c r="F523" s="49">
        <v>15.001415743100001</v>
      </c>
      <c r="G523" s="49">
        <v>17.039334223400001</v>
      </c>
      <c r="H523" s="49">
        <v>12.9154829582</v>
      </c>
      <c r="I523" s="49">
        <v>15.157910366899999</v>
      </c>
      <c r="J523" s="49">
        <v>29.072728147100001</v>
      </c>
      <c r="K523" s="49">
        <v>26.952021801000001</v>
      </c>
      <c r="L523" s="49">
        <v>40.923639243099998</v>
      </c>
      <c r="M523" s="49">
        <v>19.8435458461</v>
      </c>
      <c r="N523" s="49">
        <v>9.1492249063499997</v>
      </c>
      <c r="O523" s="49">
        <v>22.424031449000001</v>
      </c>
      <c r="P523" s="49">
        <v>13.2097403394</v>
      </c>
      <c r="Q523" s="49">
        <v>20.706808603500001</v>
      </c>
      <c r="R523" s="49">
        <v>38.658041686300002</v>
      </c>
      <c r="S523" s="49">
        <v>10.362500000000001</v>
      </c>
      <c r="T523" s="49">
        <v>15.159922209099999</v>
      </c>
      <c r="U523" s="49">
        <v>22.4558383928</v>
      </c>
      <c r="V523" s="49">
        <v>16.753924972699998</v>
      </c>
      <c r="W523" s="49">
        <v>7.024</v>
      </c>
      <c r="X523" s="49">
        <v>43.647067048300002</v>
      </c>
      <c r="Y523" s="49">
        <v>25.777294137199998</v>
      </c>
      <c r="Z523" s="49">
        <v>22.45</v>
      </c>
      <c r="AA523" s="49">
        <v>31.686771479299999</v>
      </c>
      <c r="AB523" s="49">
        <v>6.1618319529100001</v>
      </c>
      <c r="AC523" s="49">
        <v>19.6140745577</v>
      </c>
      <c r="AD523" s="49">
        <v>55.960867492200002</v>
      </c>
      <c r="AE523" s="49">
        <v>17.246500395200002</v>
      </c>
      <c r="AF523" s="49">
        <v>14.497095568500001</v>
      </c>
      <c r="AG523" s="49">
        <v>22.228446168200001</v>
      </c>
      <c r="AH523" s="49">
        <v>26.881594850700001</v>
      </c>
      <c r="AI523" s="49">
        <v>38.355592737000002</v>
      </c>
      <c r="AJ523" s="49">
        <v>4.8558079788299997</v>
      </c>
      <c r="AK523" s="49">
        <v>44.362336333099996</v>
      </c>
      <c r="AL523" s="49">
        <v>26.6484431481</v>
      </c>
      <c r="AM523" s="49">
        <v>10.3304596896</v>
      </c>
      <c r="AN523" s="49">
        <v>101.963413424</v>
      </c>
      <c r="AO523" s="49">
        <v>21.862884003200001</v>
      </c>
      <c r="AP523" s="49">
        <v>22.7582874631</v>
      </c>
      <c r="AQ523" s="49">
        <v>8.76</v>
      </c>
      <c r="AR523" s="49">
        <v>17.798360557799999</v>
      </c>
      <c r="AS523" s="49">
        <v>5.4944912173400002</v>
      </c>
      <c r="AT523" s="49">
        <v>20.823385822700001</v>
      </c>
      <c r="AU523" s="49">
        <v>10.6594410749</v>
      </c>
      <c r="AV523" s="49">
        <v>43.055907325900002</v>
      </c>
      <c r="AW523" s="49">
        <v>24.280114401799999</v>
      </c>
      <c r="AX523" s="49">
        <v>11.089942991899999</v>
      </c>
      <c r="AY523" s="49">
        <v>15.6545847515</v>
      </c>
      <c r="AZ523" s="49">
        <v>11.2712317726</v>
      </c>
      <c r="BA523" s="49">
        <v>5.2011213244599999</v>
      </c>
      <c r="BB523" s="49">
        <v>6.1150764902999999</v>
      </c>
      <c r="BC523" s="49">
        <v>23.124707437400001</v>
      </c>
      <c r="BD523" s="49">
        <v>19.5836066454</v>
      </c>
      <c r="BE523" s="49">
        <v>29.461669217299999</v>
      </c>
      <c r="BF523" s="49">
        <v>34.426086314400003</v>
      </c>
      <c r="BG523" s="49">
        <v>6.31</v>
      </c>
      <c r="BH523" s="49">
        <v>15.18</v>
      </c>
      <c r="BI523" s="49">
        <v>11.6696018735</v>
      </c>
      <c r="BJ523" s="49">
        <v>19.747637901200001</v>
      </c>
      <c r="BK523" s="49">
        <v>10.8867866827</v>
      </c>
      <c r="BL523" s="49">
        <v>26.125604006100001</v>
      </c>
      <c r="BM523" s="49">
        <v>16.313232597799999</v>
      </c>
      <c r="BN523" s="49">
        <v>8.5207308073900005</v>
      </c>
      <c r="BO523" s="49">
        <v>13.24</v>
      </c>
      <c r="BP523" s="49">
        <v>19.84</v>
      </c>
      <c r="BQ523" s="49">
        <v>6.1847887822300001</v>
      </c>
      <c r="BR523" s="49">
        <v>37.151363538200002</v>
      </c>
      <c r="BS523" s="49">
        <v>18.38</v>
      </c>
      <c r="BT523">
        <v>4.9059863934700001</v>
      </c>
    </row>
    <row r="524" spans="1:72" x14ac:dyDescent="0.3">
      <c r="A524" s="48">
        <v>44000</v>
      </c>
      <c r="B524" s="51">
        <v>96125</v>
      </c>
      <c r="C524" s="49">
        <v>44.1351470878</v>
      </c>
      <c r="D524" s="49">
        <v>14.4009701361</v>
      </c>
      <c r="E524" s="49">
        <v>21.6430418311</v>
      </c>
      <c r="F524" s="49">
        <v>15.216875933300001</v>
      </c>
      <c r="G524" s="49">
        <v>16.993611501899998</v>
      </c>
      <c r="H524" s="49">
        <v>12.7661710165</v>
      </c>
      <c r="I524" s="49">
        <v>14.967693452500001</v>
      </c>
      <c r="J524" s="49">
        <v>29.466760408399999</v>
      </c>
      <c r="K524" s="49">
        <v>27.0395567857</v>
      </c>
      <c r="L524" s="49">
        <v>40.249717737700003</v>
      </c>
      <c r="M524" s="49">
        <v>19.923417005600001</v>
      </c>
      <c r="N524" s="49">
        <v>9.0086028136399996</v>
      </c>
      <c r="O524" s="49">
        <v>22.3852103601</v>
      </c>
      <c r="P524" s="49">
        <v>13.081490433200001</v>
      </c>
      <c r="Q524" s="49">
        <v>20.314173857899998</v>
      </c>
      <c r="R524" s="49">
        <v>37.892100072399998</v>
      </c>
      <c r="S524" s="49">
        <v>10.362500000000001</v>
      </c>
      <c r="T524" s="49">
        <v>15.5087748462</v>
      </c>
      <c r="U524" s="49">
        <v>21.447360313899999</v>
      </c>
      <c r="V524" s="49">
        <v>17.0056851155</v>
      </c>
      <c r="W524" s="49">
        <v>7.0339999999999998</v>
      </c>
      <c r="X524" s="49">
        <v>43.253001281000003</v>
      </c>
      <c r="Y524" s="49">
        <v>24.908798989200001</v>
      </c>
      <c r="Z524" s="49">
        <v>22.36</v>
      </c>
      <c r="AA524" s="49">
        <v>31.649894235800001</v>
      </c>
      <c r="AB524" s="49">
        <v>6.1510027227700004</v>
      </c>
      <c r="AC524" s="49">
        <v>19.202857977499999</v>
      </c>
      <c r="AD524" s="49">
        <v>56.096741953699997</v>
      </c>
      <c r="AE524" s="49">
        <v>17.412865350800001</v>
      </c>
      <c r="AF524" s="49">
        <v>14.120171083700001</v>
      </c>
      <c r="AG524" s="49">
        <v>22.3760454124</v>
      </c>
      <c r="AH524" s="49">
        <v>27.374991211899999</v>
      </c>
      <c r="AI524" s="49">
        <v>38.6659848169</v>
      </c>
      <c r="AJ524" s="49">
        <v>4.8219131128199999</v>
      </c>
      <c r="AK524" s="49">
        <v>43.227169077900001</v>
      </c>
      <c r="AL524" s="49">
        <v>26.112753321</v>
      </c>
      <c r="AM524" s="49">
        <v>10.735937143999999</v>
      </c>
      <c r="AN524" s="49">
        <v>102.826180769</v>
      </c>
      <c r="AO524" s="49">
        <v>21.7863213744</v>
      </c>
      <c r="AP524" s="49">
        <v>22.679729342800002</v>
      </c>
      <c r="AQ524" s="49">
        <v>8.8699999999999992</v>
      </c>
      <c r="AR524" s="49">
        <v>17.3745900684</v>
      </c>
      <c r="AS524" s="49">
        <v>5.4633609554899998</v>
      </c>
      <c r="AT524" s="49">
        <v>20.615435533100001</v>
      </c>
      <c r="AU524" s="49">
        <v>10.5003449394</v>
      </c>
      <c r="AV524" s="49">
        <v>41.7946157664</v>
      </c>
      <c r="AW524" s="49">
        <v>23.910404766700001</v>
      </c>
      <c r="AX524" s="49">
        <v>11.4190122931</v>
      </c>
      <c r="AY524" s="49">
        <v>15.4395492467</v>
      </c>
      <c r="AZ524" s="49">
        <v>11.5017796953</v>
      </c>
      <c r="BA524" s="49">
        <v>5.1372479046899997</v>
      </c>
      <c r="BB524" s="49">
        <v>5.9573811080299999</v>
      </c>
      <c r="BC524" s="49">
        <v>23.944340636100002</v>
      </c>
      <c r="BD524" s="49">
        <v>20.0644911439</v>
      </c>
      <c r="BE524" s="49">
        <v>28.779274059199999</v>
      </c>
      <c r="BF524" s="49">
        <v>33.3124160988</v>
      </c>
      <c r="BG524" s="49">
        <v>6.33</v>
      </c>
      <c r="BH524" s="49">
        <v>15.13</v>
      </c>
      <c r="BI524" s="49">
        <v>11.5156041948</v>
      </c>
      <c r="BJ524" s="49">
        <v>19.3833863457</v>
      </c>
      <c r="BK524" s="49">
        <v>10.699224065699999</v>
      </c>
      <c r="BL524" s="49">
        <v>24.954456240300001</v>
      </c>
      <c r="BM524" s="49">
        <v>15.439145120799999</v>
      </c>
      <c r="BN524" s="49">
        <v>8.1768448106800005</v>
      </c>
      <c r="BO524" s="49">
        <v>13</v>
      </c>
      <c r="BP524" s="49">
        <v>19.2</v>
      </c>
      <c r="BQ524" s="49">
        <v>5.6828349100500004</v>
      </c>
      <c r="BR524" s="49">
        <v>37.2948420277</v>
      </c>
      <c r="BS524" s="49">
        <v>18.66</v>
      </c>
      <c r="BT524">
        <v>4.98017900433</v>
      </c>
    </row>
    <row r="525" spans="1:72" x14ac:dyDescent="0.3">
      <c r="A525" s="48">
        <v>43999</v>
      </c>
      <c r="B525" s="51">
        <v>95547</v>
      </c>
      <c r="C525" s="49">
        <v>44.158719357899997</v>
      </c>
      <c r="D525" s="49">
        <v>14.2942962832</v>
      </c>
      <c r="E525" s="49">
        <v>20.826026821900001</v>
      </c>
      <c r="F525" s="49">
        <v>14.9812163502</v>
      </c>
      <c r="G525" s="49">
        <v>17.0545751306</v>
      </c>
      <c r="H525" s="49">
        <v>12.8501589837</v>
      </c>
      <c r="I525" s="49">
        <v>15.217353152699999</v>
      </c>
      <c r="J525" s="49">
        <v>29.5524195956</v>
      </c>
      <c r="K525" s="49">
        <v>27.748590162100001</v>
      </c>
      <c r="L525" s="49">
        <v>39.878572560800002</v>
      </c>
      <c r="M525" s="49">
        <v>19.8612949927</v>
      </c>
      <c r="N525" s="49">
        <v>8.7273586282399993</v>
      </c>
      <c r="O525" s="49">
        <v>22.399768268399999</v>
      </c>
      <c r="P525" s="49">
        <v>12.5855907958</v>
      </c>
      <c r="Q525" s="49">
        <v>20.6507179255</v>
      </c>
      <c r="R525" s="49">
        <v>38.209041429899997</v>
      </c>
      <c r="S525" s="49">
        <v>10.285</v>
      </c>
      <c r="T525" s="49">
        <v>15.5163585992</v>
      </c>
      <c r="U525" s="49">
        <v>21.891641105000001</v>
      </c>
      <c r="V525" s="49">
        <v>16.582918083300001</v>
      </c>
      <c r="W525" s="49">
        <v>6.6660000000000004</v>
      </c>
      <c r="X525" s="49">
        <v>42.430603157999997</v>
      </c>
      <c r="Y525" s="49">
        <v>24.2551892386</v>
      </c>
      <c r="Z525" s="49">
        <v>22.49</v>
      </c>
      <c r="AA525" s="49">
        <v>31.096735583299999</v>
      </c>
      <c r="AB525" s="49">
        <v>6.3459288653900003</v>
      </c>
      <c r="AC525" s="49">
        <v>18.696009634500001</v>
      </c>
      <c r="AD525" s="49">
        <v>54.9223983937</v>
      </c>
      <c r="AE525" s="49">
        <v>16.7289205334</v>
      </c>
      <c r="AF525" s="49">
        <v>13.5886109129</v>
      </c>
      <c r="AG525" s="49">
        <v>21.795488385399999</v>
      </c>
      <c r="AH525" s="49">
        <v>27.902414908299999</v>
      </c>
      <c r="AI525" s="49">
        <v>39.4730042248</v>
      </c>
      <c r="AJ525" s="49">
        <v>4.8462289949599997</v>
      </c>
      <c r="AK525" s="49">
        <v>44.589369784200002</v>
      </c>
      <c r="AL525" s="49">
        <v>26.342334675499998</v>
      </c>
      <c r="AM525" s="49">
        <v>10.284382706200001</v>
      </c>
      <c r="AN525" s="49">
        <v>104.120331785</v>
      </c>
      <c r="AO525" s="49">
        <v>21.7012517868</v>
      </c>
      <c r="AP525" s="49">
        <v>22.577603786299999</v>
      </c>
      <c r="AQ525" s="49">
        <v>8.9499999999999993</v>
      </c>
      <c r="AR525" s="49">
        <v>16.7489054045</v>
      </c>
      <c r="AS525" s="49">
        <v>5.3310573426000003</v>
      </c>
      <c r="AT525" s="49">
        <v>21.352713832799999</v>
      </c>
      <c r="AU525" s="49">
        <v>10.579893007100001</v>
      </c>
      <c r="AV525" s="49">
        <v>39.947271234600002</v>
      </c>
      <c r="AW525" s="49">
        <v>24.114122320700002</v>
      </c>
      <c r="AX525" s="49">
        <v>11.4282385352</v>
      </c>
      <c r="AY525" s="49">
        <v>15.7061932727</v>
      </c>
      <c r="AZ525" s="49">
        <v>11.1175331575</v>
      </c>
      <c r="BA525" s="49">
        <v>4.7266330632800004</v>
      </c>
      <c r="BB525" s="49">
        <v>5.9310985443100002</v>
      </c>
      <c r="BC525" s="49">
        <v>24.119318509999999</v>
      </c>
      <c r="BD525" s="49">
        <v>19.600188869499998</v>
      </c>
      <c r="BE525" s="49">
        <v>28.779274059199999</v>
      </c>
      <c r="BF525" s="49">
        <v>33.498027801399999</v>
      </c>
      <c r="BG525" s="49">
        <v>6.43</v>
      </c>
      <c r="BH525" s="49">
        <v>15.14</v>
      </c>
      <c r="BI525" s="49">
        <v>11.4813824884</v>
      </c>
      <c r="BJ525" s="49">
        <v>19.3833863457</v>
      </c>
      <c r="BK525" s="49">
        <v>10.739998547700001</v>
      </c>
      <c r="BL525" s="49">
        <v>24.495005962899999</v>
      </c>
      <c r="BM525" s="49">
        <v>15.751976428300001</v>
      </c>
      <c r="BN525" s="49">
        <v>8.2819210874499998</v>
      </c>
      <c r="BO525" s="49">
        <v>13.08</v>
      </c>
      <c r="BP525" s="49">
        <v>19.47</v>
      </c>
      <c r="BQ525" s="49">
        <v>5.6917983720500001</v>
      </c>
      <c r="BR525" s="49">
        <v>37.304407260300003</v>
      </c>
      <c r="BS525" s="49">
        <v>18.89</v>
      </c>
      <c r="BT525">
        <v>4.9245345461900003</v>
      </c>
    </row>
    <row r="526" spans="1:72" x14ac:dyDescent="0.3">
      <c r="A526" s="48">
        <v>43998</v>
      </c>
      <c r="B526" s="51">
        <v>93531</v>
      </c>
      <c r="C526" s="49">
        <v>43.522268064599999</v>
      </c>
      <c r="D526" s="49">
        <v>14.2476264726</v>
      </c>
      <c r="E526" s="49">
        <v>20.5667816747</v>
      </c>
      <c r="F526" s="49">
        <v>14.9475506955</v>
      </c>
      <c r="G526" s="49">
        <v>16.787859255000001</v>
      </c>
      <c r="H526" s="49">
        <v>12.374227169499999</v>
      </c>
      <c r="I526" s="49">
        <v>14.712089473800001</v>
      </c>
      <c r="J526" s="49">
        <v>28.695827723299999</v>
      </c>
      <c r="K526" s="49">
        <v>25.227582601600002</v>
      </c>
      <c r="L526" s="49">
        <v>39.233951990400001</v>
      </c>
      <c r="M526" s="49">
        <v>19.124705410699999</v>
      </c>
      <c r="N526" s="49">
        <v>8.57794765475</v>
      </c>
      <c r="O526" s="49">
        <v>21.720399213499999</v>
      </c>
      <c r="P526" s="49">
        <v>12.6539907458</v>
      </c>
      <c r="Q526" s="49">
        <v>19.968281344000001</v>
      </c>
      <c r="R526" s="49">
        <v>36.765197467999997</v>
      </c>
      <c r="S526" s="49">
        <v>10.0525</v>
      </c>
      <c r="T526" s="49">
        <v>15.3115972687</v>
      </c>
      <c r="U526" s="49">
        <v>21.4277018718</v>
      </c>
      <c r="V526" s="49">
        <v>16.0793977977</v>
      </c>
      <c r="W526" s="49">
        <v>6.6260000000000003</v>
      </c>
      <c r="X526" s="49">
        <v>42.199303686</v>
      </c>
      <c r="Y526" s="49">
        <v>23.413554765200001</v>
      </c>
      <c r="Z526" s="49">
        <v>22.1</v>
      </c>
      <c r="AA526" s="49">
        <v>29.658523086700001</v>
      </c>
      <c r="AB526" s="49">
        <v>6.0210519610200004</v>
      </c>
      <c r="AC526" s="49">
        <v>18.275229878000001</v>
      </c>
      <c r="AD526" s="49">
        <v>52.864870834199998</v>
      </c>
      <c r="AE526" s="49">
        <v>16.174370681399999</v>
      </c>
      <c r="AF526" s="49">
        <v>13.511293069900001</v>
      </c>
      <c r="AG526" s="49">
        <v>20.693414029100001</v>
      </c>
      <c r="AH526" s="49">
        <v>26.1585139765</v>
      </c>
      <c r="AI526" s="49">
        <v>37.9121754799</v>
      </c>
      <c r="AJ526" s="49">
        <v>4.7681234341499996</v>
      </c>
      <c r="AK526" s="49">
        <v>43.590422599599997</v>
      </c>
      <c r="AL526" s="49">
        <v>25.823650874599998</v>
      </c>
      <c r="AM526" s="49">
        <v>10.413398259899999</v>
      </c>
      <c r="AN526" s="49">
        <v>98.120177072000004</v>
      </c>
      <c r="AO526" s="49">
        <v>21.3269456015</v>
      </c>
      <c r="AP526" s="49">
        <v>22.263371304900001</v>
      </c>
      <c r="AQ526" s="49">
        <v>9.0500000000000007</v>
      </c>
      <c r="AR526" s="49">
        <v>16.452266061900001</v>
      </c>
      <c r="AS526" s="49">
        <v>5.3621876044599999</v>
      </c>
      <c r="AT526" s="49">
        <v>20.246796383300001</v>
      </c>
      <c r="AU526" s="49">
        <v>10.3114182786</v>
      </c>
      <c r="AV526" s="49">
        <v>40.099451315499998</v>
      </c>
      <c r="AW526" s="49">
        <v>23.518059847899998</v>
      </c>
      <c r="AX526" s="49">
        <v>11.1852808268</v>
      </c>
      <c r="AY526" s="49">
        <v>15.155702380299999</v>
      </c>
      <c r="AZ526" s="49">
        <v>11.202921277</v>
      </c>
      <c r="BA526" s="49">
        <v>4.5258880297099999</v>
      </c>
      <c r="BB526" s="49">
        <v>5.7383597437600002</v>
      </c>
      <c r="BC526" s="49">
        <v>23.023404457800002</v>
      </c>
      <c r="BD526" s="49">
        <v>18.638419872499998</v>
      </c>
      <c r="BE526" s="49">
        <v>28.393572448099999</v>
      </c>
      <c r="BF526" s="49">
        <v>31.270687370200001</v>
      </c>
      <c r="BG526" s="49">
        <v>6.15</v>
      </c>
      <c r="BH526" s="49">
        <v>15.15</v>
      </c>
      <c r="BI526" s="49">
        <v>11.917709244699999</v>
      </c>
      <c r="BJ526" s="49">
        <v>18.160541838</v>
      </c>
      <c r="BK526" s="49">
        <v>9.9489735976800002</v>
      </c>
      <c r="BL526" s="49">
        <v>23.314849368200001</v>
      </c>
      <c r="BM526" s="49">
        <v>15.503551566500001</v>
      </c>
      <c r="BN526" s="49">
        <v>8.3392354202399996</v>
      </c>
      <c r="BO526" s="49">
        <v>13.1</v>
      </c>
      <c r="BP526" s="49">
        <v>19.77</v>
      </c>
      <c r="BQ526" s="49">
        <v>5.3153329679099999</v>
      </c>
      <c r="BR526" s="49">
        <v>36.740058535099998</v>
      </c>
      <c r="BS526" s="49">
        <v>19.16</v>
      </c>
      <c r="BT526">
        <v>4.8688900880399997</v>
      </c>
    </row>
    <row r="527" spans="1:72" x14ac:dyDescent="0.3">
      <c r="A527" s="48">
        <v>43997</v>
      </c>
      <c r="B527" s="51">
        <v>92375</v>
      </c>
      <c r="C527" s="49">
        <v>42.335797135299998</v>
      </c>
      <c r="D527" s="49">
        <v>13.8009297138</v>
      </c>
      <c r="E527" s="49">
        <v>19.993299985499998</v>
      </c>
      <c r="F527" s="49">
        <v>14.355035172499999</v>
      </c>
      <c r="G527" s="49">
        <v>16.1172593392</v>
      </c>
      <c r="H527" s="49">
        <v>12.5328711076</v>
      </c>
      <c r="I527" s="49">
        <v>14.7150616131</v>
      </c>
      <c r="J527" s="49">
        <v>28.327493218200001</v>
      </c>
      <c r="K527" s="49">
        <v>25.2625965955</v>
      </c>
      <c r="L527" s="49">
        <v>39.751601842399999</v>
      </c>
      <c r="M527" s="49">
        <v>19.071457971099999</v>
      </c>
      <c r="N527" s="49">
        <v>8.4021700388700005</v>
      </c>
      <c r="O527" s="49">
        <v>21.482620044299999</v>
      </c>
      <c r="P527" s="49">
        <v>11.585241527399999</v>
      </c>
      <c r="Q527" s="49">
        <v>20.0804626999</v>
      </c>
      <c r="R527" s="49">
        <v>37.090942752099998</v>
      </c>
      <c r="S527" s="49">
        <v>10.157500000000001</v>
      </c>
      <c r="T527" s="49">
        <v>14.8262370779</v>
      </c>
      <c r="U527" s="49">
        <v>21.382487455</v>
      </c>
      <c r="V527" s="49">
        <v>15.8703893773</v>
      </c>
      <c r="W527" s="49">
        <v>6.7</v>
      </c>
      <c r="X527" s="49">
        <v>41.462572034099999</v>
      </c>
      <c r="Y527" s="49">
        <v>23.592625929699999</v>
      </c>
      <c r="Z527" s="49">
        <v>21.2</v>
      </c>
      <c r="AA527" s="49">
        <v>30.405287267599999</v>
      </c>
      <c r="AB527" s="49">
        <v>5.8207112033200001</v>
      </c>
      <c r="AC527" s="49">
        <v>18.4378038748</v>
      </c>
      <c r="AD527" s="49">
        <v>53.379252724099999</v>
      </c>
      <c r="AE527" s="49">
        <v>16.507100592600001</v>
      </c>
      <c r="AF527" s="49">
        <v>13.743246599000001</v>
      </c>
      <c r="AG527" s="49">
        <v>20.8311733237</v>
      </c>
      <c r="AH527" s="49">
        <v>25.903308962099999</v>
      </c>
      <c r="AI527" s="49">
        <v>38.018595621599999</v>
      </c>
      <c r="AJ527" s="49">
        <v>4.6708599055900004</v>
      </c>
      <c r="AK527" s="49">
        <v>44.071733515799998</v>
      </c>
      <c r="AL527" s="49">
        <v>24.9138284697</v>
      </c>
      <c r="AM527" s="49">
        <v>9.7775358882399992</v>
      </c>
      <c r="AN527" s="49">
        <v>99.904536806899998</v>
      </c>
      <c r="AO527" s="49">
        <v>20.842048952399999</v>
      </c>
      <c r="AP527" s="49">
        <v>22.3026503651</v>
      </c>
      <c r="AQ527" s="49">
        <v>8.58</v>
      </c>
      <c r="AR527" s="49">
        <v>16.414874548099998</v>
      </c>
      <c r="AS527" s="49">
        <v>4.9964070276700001</v>
      </c>
      <c r="AT527" s="49">
        <v>20.492555816500001</v>
      </c>
      <c r="AU527" s="49">
        <v>10.440683888600001</v>
      </c>
      <c r="AV527" s="49">
        <v>41.421515768299997</v>
      </c>
      <c r="AW527" s="49">
        <v>23.8424989154</v>
      </c>
      <c r="AX527" s="49">
        <v>10.9269460483</v>
      </c>
      <c r="AY527" s="49">
        <v>15.284723683199999</v>
      </c>
      <c r="AZ527" s="49">
        <v>10.9296792947</v>
      </c>
      <c r="BA527" s="49">
        <v>4.3798916416499996</v>
      </c>
      <c r="BB527" s="49">
        <v>5.57190350692</v>
      </c>
      <c r="BC527" s="49">
        <v>22.820798498599999</v>
      </c>
      <c r="BD527" s="49">
        <v>18.8208243375</v>
      </c>
      <c r="BE527" s="49">
        <v>27.7507364296</v>
      </c>
      <c r="BF527" s="49">
        <v>32.101055513399999</v>
      </c>
      <c r="BG527" s="49">
        <v>6.39</v>
      </c>
      <c r="BH527" s="49">
        <v>15.62</v>
      </c>
      <c r="BI527" s="49">
        <v>11.2076088374</v>
      </c>
      <c r="BJ527" s="49">
        <v>17.995761372400001</v>
      </c>
      <c r="BK527" s="49">
        <v>9.7043267059300007</v>
      </c>
      <c r="BL527" s="49">
        <v>23.242778736399998</v>
      </c>
      <c r="BM527" s="49">
        <v>15.5219534081</v>
      </c>
      <c r="BN527" s="49">
        <v>8.5589403625799996</v>
      </c>
      <c r="BO527" s="49">
        <v>13.35</v>
      </c>
      <c r="BP527" s="49">
        <v>20.45</v>
      </c>
      <c r="BQ527" s="49">
        <v>5.3242964299200004</v>
      </c>
      <c r="BR527" s="49">
        <v>35.869622365700003</v>
      </c>
      <c r="BS527" s="49">
        <v>19.510000000000002</v>
      </c>
      <c r="BT527">
        <v>4.8225197062499996</v>
      </c>
    </row>
    <row r="528" spans="1:72" x14ac:dyDescent="0.3">
      <c r="A528" s="48">
        <v>43994</v>
      </c>
      <c r="B528" s="51">
        <v>92795</v>
      </c>
      <c r="C528" s="49">
        <v>41.958640813400002</v>
      </c>
      <c r="D528" s="49">
        <v>13.7342585557</v>
      </c>
      <c r="E528" s="49">
        <v>20.4725107121</v>
      </c>
      <c r="F528" s="49">
        <v>14.301170124900001</v>
      </c>
      <c r="G528" s="49">
        <v>16.4830411115</v>
      </c>
      <c r="H528" s="49">
        <v>12.6635190566</v>
      </c>
      <c r="I528" s="49">
        <v>14.816114348899999</v>
      </c>
      <c r="J528" s="49">
        <v>28.567338942399999</v>
      </c>
      <c r="K528" s="49">
        <v>26.207974430699998</v>
      </c>
      <c r="L528" s="49">
        <v>39.351155730400002</v>
      </c>
      <c r="M528" s="49">
        <v>19.506312061599999</v>
      </c>
      <c r="N528" s="49">
        <v>8.6043142971299993</v>
      </c>
      <c r="O528" s="49">
        <v>21.472914772100001</v>
      </c>
      <c r="P528" s="49">
        <v>11.8673913211</v>
      </c>
      <c r="Q528" s="49">
        <v>20.192644055700001</v>
      </c>
      <c r="R528" s="49">
        <v>37.839276512799998</v>
      </c>
      <c r="S528" s="49">
        <v>10.1175</v>
      </c>
      <c r="T528" s="49">
        <v>15.0840846792</v>
      </c>
      <c r="U528" s="49">
        <v>21.290092777200002</v>
      </c>
      <c r="V528" s="49">
        <v>15.6186292345</v>
      </c>
      <c r="W528" s="49">
        <v>6.1680000000000001</v>
      </c>
      <c r="X528" s="49">
        <v>42.790402336900002</v>
      </c>
      <c r="Y528" s="49">
        <v>23.6553008373</v>
      </c>
      <c r="Z528" s="49">
        <v>21.56</v>
      </c>
      <c r="AA528" s="49">
        <v>30.7832790135</v>
      </c>
      <c r="AB528" s="49">
        <v>5.9723204253600004</v>
      </c>
      <c r="AC528" s="49">
        <v>18.3995511697</v>
      </c>
      <c r="AD528" s="49">
        <v>52.369899581699997</v>
      </c>
      <c r="AE528" s="49">
        <v>16.627253060499999</v>
      </c>
      <c r="AF528" s="49">
        <v>13.8785528243</v>
      </c>
      <c r="AG528" s="49">
        <v>21.205091408800001</v>
      </c>
      <c r="AH528" s="49">
        <v>26.7369786758</v>
      </c>
      <c r="AI528" s="49">
        <v>37.9121754799</v>
      </c>
      <c r="AJ528" s="49">
        <v>4.7423338621799997</v>
      </c>
      <c r="AK528" s="49">
        <v>44.289685628800001</v>
      </c>
      <c r="AL528" s="49">
        <v>25.441015283700001</v>
      </c>
      <c r="AM528" s="49">
        <v>10.0171362022</v>
      </c>
      <c r="AN528" s="49">
        <v>97.522122435599996</v>
      </c>
      <c r="AO528" s="49">
        <v>21.012188127600002</v>
      </c>
      <c r="AP528" s="49">
        <v>22.412631733600001</v>
      </c>
      <c r="AQ528" s="49">
        <v>8.82</v>
      </c>
      <c r="AR528" s="49">
        <v>15.9412487069</v>
      </c>
      <c r="AS528" s="49">
        <v>5.0664501168399996</v>
      </c>
      <c r="AT528" s="49">
        <v>20.795028965099998</v>
      </c>
      <c r="AU528" s="49">
        <v>10.7290456341</v>
      </c>
      <c r="AV528" s="49">
        <v>42.572377629999998</v>
      </c>
      <c r="AW528" s="49">
        <v>24.3782006315</v>
      </c>
      <c r="AX528" s="49">
        <v>10.8869656659</v>
      </c>
      <c r="AY528" s="49">
        <v>15.5771719698</v>
      </c>
      <c r="AZ528" s="49">
        <v>10.9979897903</v>
      </c>
      <c r="BA528" s="49">
        <v>3.8415299607</v>
      </c>
      <c r="BB528" s="49">
        <v>5.6157077797700001</v>
      </c>
      <c r="BC528" s="49">
        <v>22.940520201799998</v>
      </c>
      <c r="BD528" s="49">
        <v>18.7047487689</v>
      </c>
      <c r="BE528" s="49">
        <v>27.1870186903</v>
      </c>
      <c r="BF528" s="49">
        <v>32.657890621200004</v>
      </c>
      <c r="BG528" s="49">
        <v>6.35</v>
      </c>
      <c r="BH528" s="49">
        <v>14.64</v>
      </c>
      <c r="BI528" s="49">
        <v>11.181942557599999</v>
      </c>
      <c r="BJ528" s="49">
        <v>17.640182472999999</v>
      </c>
      <c r="BK528" s="49">
        <v>9.8592697373699991</v>
      </c>
      <c r="BL528" s="49">
        <v>23.4049376579</v>
      </c>
      <c r="BM528" s="49">
        <v>15.043505525900001</v>
      </c>
      <c r="BN528" s="49">
        <v>8.5684927513800009</v>
      </c>
      <c r="BO528" s="49">
        <v>13.5</v>
      </c>
      <c r="BP528" s="49">
        <v>20.81</v>
      </c>
      <c r="BQ528" s="49">
        <v>5.3332598919200001</v>
      </c>
      <c r="BR528" s="49">
        <v>35.391360734099997</v>
      </c>
      <c r="BS528" s="49">
        <v>18.54</v>
      </c>
      <c r="BT528">
        <v>5.0080012334099999</v>
      </c>
    </row>
    <row r="529" spans="1:72" x14ac:dyDescent="0.3">
      <c r="A529" s="48">
        <v>43992</v>
      </c>
      <c r="B529" s="51">
        <v>94685</v>
      </c>
      <c r="C529" s="49">
        <v>42.587234683200002</v>
      </c>
      <c r="D529" s="49">
        <v>14.26762782</v>
      </c>
      <c r="E529" s="49">
        <v>20.8888741303</v>
      </c>
      <c r="F529" s="49">
        <v>14.8263543385</v>
      </c>
      <c r="G529" s="49">
        <v>16.673552451199999</v>
      </c>
      <c r="H529" s="49">
        <v>13.0274669145</v>
      </c>
      <c r="I529" s="49">
        <v>15.080634745499999</v>
      </c>
      <c r="J529" s="49">
        <v>29.304007952599999</v>
      </c>
      <c r="K529" s="49">
        <v>26.339276907799999</v>
      </c>
      <c r="L529" s="49">
        <v>40.142280976000002</v>
      </c>
      <c r="M529" s="49">
        <v>19.603932367700001</v>
      </c>
      <c r="N529" s="49">
        <v>8.81524743618</v>
      </c>
      <c r="O529" s="49">
        <v>21.832009844000002</v>
      </c>
      <c r="P529" s="49">
        <v>12.260691033400001</v>
      </c>
      <c r="Q529" s="49">
        <v>20.1272049315</v>
      </c>
      <c r="R529" s="49">
        <v>38.6492377597</v>
      </c>
      <c r="S529" s="49">
        <v>9.9</v>
      </c>
      <c r="T529" s="49">
        <v>15.440521069400001</v>
      </c>
      <c r="U529" s="49">
        <v>21.938821365999999</v>
      </c>
      <c r="V529" s="49">
        <v>15.735008923200001</v>
      </c>
      <c r="W529" s="49">
        <v>6.5839999999999996</v>
      </c>
      <c r="X529" s="49">
        <v>42.584802806100001</v>
      </c>
      <c r="Y529" s="49">
        <v>24.040303841099998</v>
      </c>
      <c r="Z529" s="49">
        <v>22.52</v>
      </c>
      <c r="AA529" s="49">
        <v>31.6775521685</v>
      </c>
      <c r="AB529" s="49">
        <v>6.2322219488600004</v>
      </c>
      <c r="AC529" s="49">
        <v>18.829894102400001</v>
      </c>
      <c r="AD529" s="49">
        <v>52.893986790200003</v>
      </c>
      <c r="AE529" s="49">
        <v>17.209530405100001</v>
      </c>
      <c r="AF529" s="49">
        <v>13.868888093900001</v>
      </c>
      <c r="AG529" s="49">
        <v>21.146051711199998</v>
      </c>
      <c r="AH529" s="49">
        <v>26.7454855097</v>
      </c>
      <c r="AI529" s="49">
        <v>38.8167466843</v>
      </c>
      <c r="AJ529" s="49">
        <v>4.8351763212599996</v>
      </c>
      <c r="AK529" s="49">
        <v>43.799293374500003</v>
      </c>
      <c r="AL529" s="49">
        <v>25.789638822000001</v>
      </c>
      <c r="AM529" s="49">
        <v>10.5792754003</v>
      </c>
      <c r="AN529" s="49">
        <v>97.747618446000004</v>
      </c>
      <c r="AO529" s="49">
        <v>22.781635548800001</v>
      </c>
      <c r="AP529" s="49">
        <v>22.7739990872</v>
      </c>
      <c r="AQ529" s="49">
        <v>9.33</v>
      </c>
      <c r="AR529" s="49">
        <v>16.103278599999999</v>
      </c>
      <c r="AS529" s="49">
        <v>5.2687968188900003</v>
      </c>
      <c r="AT529" s="49">
        <v>21.456688977599999</v>
      </c>
      <c r="AU529" s="49">
        <v>11.096955447299999</v>
      </c>
      <c r="AV529" s="49">
        <v>42.867226536799997</v>
      </c>
      <c r="AW529" s="49">
        <v>24.944082726000001</v>
      </c>
      <c r="AX529" s="49">
        <v>11.0099822271</v>
      </c>
      <c r="AY529" s="49">
        <v>15.602976230399999</v>
      </c>
      <c r="AZ529" s="49">
        <v>10.758903055699999</v>
      </c>
      <c r="BA529" s="49">
        <v>4.1608970595699999</v>
      </c>
      <c r="BB529" s="49">
        <v>6.0362287991599999</v>
      </c>
      <c r="BC529" s="49">
        <v>23.373360205600001</v>
      </c>
      <c r="BD529" s="49">
        <v>19.235379939600001</v>
      </c>
      <c r="BE529" s="49">
        <v>27.523271376899999</v>
      </c>
      <c r="BF529" s="49">
        <v>34.093939057199997</v>
      </c>
      <c r="BG529" s="49">
        <v>6.66</v>
      </c>
      <c r="BH529" s="49">
        <v>14.95</v>
      </c>
      <c r="BI529" s="49">
        <v>10.9252797598</v>
      </c>
      <c r="BJ529" s="49">
        <v>18.117178557599999</v>
      </c>
      <c r="BK529" s="49">
        <v>10.1365362147</v>
      </c>
      <c r="BL529" s="49">
        <v>24.179696949099998</v>
      </c>
      <c r="BM529" s="49">
        <v>15.5311543289</v>
      </c>
      <c r="BN529" s="49">
        <v>8.7117785833399992</v>
      </c>
      <c r="BO529" s="49">
        <v>13.64</v>
      </c>
      <c r="BP529" s="49">
        <v>22.98</v>
      </c>
      <c r="BQ529" s="49">
        <v>5.3332598919200001</v>
      </c>
      <c r="BR529" s="49">
        <v>36.778319465599999</v>
      </c>
      <c r="BS529" s="49">
        <v>20.239999999999998</v>
      </c>
      <c r="BT529">
        <v>5.36969021138</v>
      </c>
    </row>
    <row r="530" spans="1:72" x14ac:dyDescent="0.3">
      <c r="A530" s="48">
        <v>43991</v>
      </c>
      <c r="B530" s="51">
        <v>96746</v>
      </c>
      <c r="C530" s="49">
        <v>43.207971129699999</v>
      </c>
      <c r="D530" s="49">
        <v>14.4809755257</v>
      </c>
      <c r="E530" s="49">
        <v>21.839439669899999</v>
      </c>
      <c r="F530" s="49">
        <v>15.2774741118</v>
      </c>
      <c r="G530" s="49">
        <v>17.488940985100001</v>
      </c>
      <c r="H530" s="49">
        <v>13.3634187833</v>
      </c>
      <c r="I530" s="49">
        <v>15.178715342</v>
      </c>
      <c r="J530" s="49">
        <v>30.657423110900002</v>
      </c>
      <c r="K530" s="49">
        <v>27.897399636199999</v>
      </c>
      <c r="L530" s="49">
        <v>41.900337077099998</v>
      </c>
      <c r="M530" s="49">
        <v>19.577308647799999</v>
      </c>
      <c r="N530" s="49">
        <v>9.1052805023799994</v>
      </c>
      <c r="O530" s="49">
        <v>22.229926004700001</v>
      </c>
      <c r="P530" s="49">
        <v>12.7907906458</v>
      </c>
      <c r="Q530" s="49">
        <v>20.351567643199999</v>
      </c>
      <c r="R530" s="49">
        <v>40.339591666300002</v>
      </c>
      <c r="S530" s="49">
        <v>9.9250000000000007</v>
      </c>
      <c r="T530" s="49">
        <v>16.0851400727</v>
      </c>
      <c r="U530" s="49">
        <v>21.712749282000001</v>
      </c>
      <c r="V530" s="49">
        <v>16.2765307397</v>
      </c>
      <c r="W530" s="49">
        <v>7.04</v>
      </c>
      <c r="X530" s="49">
        <v>41.805237918700001</v>
      </c>
      <c r="Y530" s="49">
        <v>24.729727824600001</v>
      </c>
      <c r="Z530" s="49">
        <v>23.07</v>
      </c>
      <c r="AA530" s="49">
        <v>32.267588064500003</v>
      </c>
      <c r="AB530" s="49">
        <v>6.5246111627900003</v>
      </c>
      <c r="AC530" s="49">
        <v>18.820330926099999</v>
      </c>
      <c r="AD530" s="49">
        <v>53.670412284400001</v>
      </c>
      <c r="AE530" s="49">
        <v>17.810292744600002</v>
      </c>
      <c r="AF530" s="49">
        <v>13.994529588800001</v>
      </c>
      <c r="AG530" s="49">
        <v>20.772133625999999</v>
      </c>
      <c r="AH530" s="49">
        <v>28.251195094700002</v>
      </c>
      <c r="AI530" s="49">
        <v>38.453144533500002</v>
      </c>
      <c r="AJ530" s="49">
        <v>4.9471767480900004</v>
      </c>
      <c r="AK530" s="49">
        <v>44.943541967800002</v>
      </c>
      <c r="AL530" s="49">
        <v>27.1161088703</v>
      </c>
      <c r="AM530" s="49">
        <v>11.1045530116</v>
      </c>
      <c r="AN530" s="49">
        <v>92.649447774799995</v>
      </c>
      <c r="AO530" s="49">
        <v>22.968788641500002</v>
      </c>
      <c r="AP530" s="49">
        <v>22.632594470499999</v>
      </c>
      <c r="AQ530" s="49">
        <v>10.31</v>
      </c>
      <c r="AR530" s="49">
        <v>15.549884196100001</v>
      </c>
      <c r="AS530" s="49">
        <v>5.4711435209500001</v>
      </c>
      <c r="AT530" s="49">
        <v>22.619320142500001</v>
      </c>
      <c r="AU530" s="49">
        <v>11.7035094637</v>
      </c>
      <c r="AV530" s="49">
        <v>43.580570666</v>
      </c>
      <c r="AW530" s="49">
        <v>25.238341415200001</v>
      </c>
      <c r="AX530" s="49">
        <v>11.114546304099999</v>
      </c>
      <c r="AY530" s="49">
        <v>15.9556344583</v>
      </c>
      <c r="AZ530" s="49">
        <v>10.810135927399999</v>
      </c>
      <c r="BA530" s="49">
        <v>4.4163907386699996</v>
      </c>
      <c r="BB530" s="49">
        <v>6.39542383656</v>
      </c>
      <c r="BC530" s="49">
        <v>23.566756803000001</v>
      </c>
      <c r="BD530" s="49">
        <v>19.417784404599999</v>
      </c>
      <c r="BE530" s="49">
        <v>27.928752557799999</v>
      </c>
      <c r="BF530" s="49">
        <v>35.793751491499997</v>
      </c>
      <c r="BG530" s="49">
        <v>6.95</v>
      </c>
      <c r="BH530" s="49">
        <v>14.97</v>
      </c>
      <c r="BI530" s="49">
        <v>10.771282081200001</v>
      </c>
      <c r="BJ530" s="49">
        <v>18.585501986099999</v>
      </c>
      <c r="BK530" s="49">
        <v>10.894941579099999</v>
      </c>
      <c r="BL530" s="49">
        <v>24.404917673300002</v>
      </c>
      <c r="BM530" s="49">
        <v>15.7795791908</v>
      </c>
      <c r="BN530" s="49">
        <v>9.2180551896100003</v>
      </c>
      <c r="BO530" s="49">
        <v>13.98</v>
      </c>
      <c r="BP530" s="49">
        <v>24.05</v>
      </c>
      <c r="BQ530" s="49">
        <v>5.6738714480399999</v>
      </c>
      <c r="BR530" s="49">
        <v>36.893102257199999</v>
      </c>
      <c r="BS530" s="49">
        <v>22.4</v>
      </c>
      <c r="BT530">
        <v>5.3789642877399997</v>
      </c>
    </row>
    <row r="531" spans="1:72" x14ac:dyDescent="0.3">
      <c r="A531" s="48">
        <v>43990</v>
      </c>
      <c r="B531" s="51">
        <v>97644</v>
      </c>
      <c r="C531" s="49">
        <v>43.042965238900003</v>
      </c>
      <c r="D531" s="49">
        <v>15.0210119058</v>
      </c>
      <c r="E531" s="49">
        <v>22.279370828699999</v>
      </c>
      <c r="F531" s="49">
        <v>15.7218607541</v>
      </c>
      <c r="G531" s="49">
        <v>17.885204571700001</v>
      </c>
      <c r="H531" s="49">
        <v>13.6247146813</v>
      </c>
      <c r="I531" s="49">
        <v>15.3719043957</v>
      </c>
      <c r="J531" s="49">
        <v>31.171378234300001</v>
      </c>
      <c r="K531" s="49">
        <v>27.748590162100001</v>
      </c>
      <c r="L531" s="49">
        <v>42.1933464273</v>
      </c>
      <c r="M531" s="49">
        <v>19.426440902100001</v>
      </c>
      <c r="N531" s="49">
        <v>9.1404360255500006</v>
      </c>
      <c r="O531" s="49">
        <v>22.2250733686</v>
      </c>
      <c r="P531" s="49">
        <v>13.252490308100001</v>
      </c>
      <c r="Q531" s="49">
        <v>20.145901824100001</v>
      </c>
      <c r="R531" s="49">
        <v>40.682944803600002</v>
      </c>
      <c r="S531" s="49">
        <v>9.94</v>
      </c>
      <c r="T531" s="49">
        <v>16.251982638299999</v>
      </c>
      <c r="U531" s="49">
        <v>21.752066166199999</v>
      </c>
      <c r="V531" s="49">
        <v>16.4594131076</v>
      </c>
      <c r="W531" s="49">
        <v>7.4720000000000004</v>
      </c>
      <c r="X531" s="49">
        <v>41.830937859999999</v>
      </c>
      <c r="Y531" s="49">
        <v>25.428105366400001</v>
      </c>
      <c r="Z531" s="49">
        <v>23.25</v>
      </c>
      <c r="AA531" s="49">
        <v>31.8988156295</v>
      </c>
      <c r="AB531" s="49">
        <v>6.5029527025</v>
      </c>
      <c r="AC531" s="49">
        <v>18.743825515899999</v>
      </c>
      <c r="AD531" s="49">
        <v>53.3113154933</v>
      </c>
      <c r="AE531" s="49">
        <v>17.680897779199999</v>
      </c>
      <c r="AF531" s="49">
        <v>14.439107186299999</v>
      </c>
      <c r="AG531" s="49">
        <v>20.693414029100001</v>
      </c>
      <c r="AH531" s="49">
        <v>27.8768944069</v>
      </c>
      <c r="AI531" s="49">
        <v>38.807878339200002</v>
      </c>
      <c r="AJ531" s="49">
        <v>5.0105454106299998</v>
      </c>
      <c r="AK531" s="49">
        <v>45.524747602399998</v>
      </c>
      <c r="AL531" s="49">
        <v>27.490241447999999</v>
      </c>
      <c r="AM531" s="49">
        <v>11.473168879199999</v>
      </c>
      <c r="AN531" s="49">
        <v>91.178821619700003</v>
      </c>
      <c r="AO531" s="49">
        <v>23.436671373100001</v>
      </c>
      <c r="AP531" s="49">
        <v>22.734720027000002</v>
      </c>
      <c r="AQ531" s="49">
        <v>10.7</v>
      </c>
      <c r="AR531" s="49">
        <v>15.549884196100001</v>
      </c>
      <c r="AS531" s="49">
        <v>5.6267948302199997</v>
      </c>
      <c r="AT531" s="49">
        <v>21.598473265999999</v>
      </c>
      <c r="AU531" s="49">
        <v>11.3753736844</v>
      </c>
      <c r="AV531" s="49">
        <v>44.037110908599999</v>
      </c>
      <c r="AW531" s="49">
        <v>25.057259144900002</v>
      </c>
      <c r="AX531" s="49">
        <v>10.966926430699999</v>
      </c>
      <c r="AY531" s="49">
        <v>15.757801793900001</v>
      </c>
      <c r="AZ531" s="49">
        <v>10.989450978300001</v>
      </c>
      <c r="BA531" s="49">
        <v>4.2338952536000001</v>
      </c>
      <c r="BB531" s="49">
        <v>6.5268366551200003</v>
      </c>
      <c r="BC531" s="49">
        <v>23.9995968068</v>
      </c>
      <c r="BD531" s="49">
        <v>19.8737955669</v>
      </c>
      <c r="BE531" s="49">
        <v>28.8188331988</v>
      </c>
      <c r="BF531" s="49">
        <v>36.291972377500002</v>
      </c>
      <c r="BG531" s="49">
        <v>6.9</v>
      </c>
      <c r="BH531" s="49">
        <v>15.5</v>
      </c>
      <c r="BI531" s="49">
        <v>11.164831704499999</v>
      </c>
      <c r="BJ531" s="49">
        <v>19.209933224</v>
      </c>
      <c r="BK531" s="49">
        <v>11.3189961915</v>
      </c>
      <c r="BL531" s="49">
        <v>25.071571016899998</v>
      </c>
      <c r="BM531" s="49">
        <v>16.561657459700001</v>
      </c>
      <c r="BN531" s="49">
        <v>8.7881976937200008</v>
      </c>
      <c r="BO531" s="49">
        <v>14.41</v>
      </c>
      <c r="BP531" s="49">
        <v>23.04</v>
      </c>
      <c r="BQ531" s="49">
        <v>5.6200906760200002</v>
      </c>
      <c r="BR531" s="49">
        <v>38.404409012800002</v>
      </c>
      <c r="BS531" s="49">
        <v>23.99</v>
      </c>
      <c r="BT531">
        <v>5.7221051129899996</v>
      </c>
    </row>
    <row r="532" spans="1:72" x14ac:dyDescent="0.3">
      <c r="A532" s="48">
        <v>43987</v>
      </c>
      <c r="B532" s="51">
        <v>94637</v>
      </c>
      <c r="C532" s="49">
        <v>42.909389041499999</v>
      </c>
      <c r="D532" s="49">
        <v>14.7343259263</v>
      </c>
      <c r="E532" s="49">
        <v>21.415220338099999</v>
      </c>
      <c r="F532" s="49">
        <v>15.385204206899999</v>
      </c>
      <c r="G532" s="49">
        <v>16.993611501899998</v>
      </c>
      <c r="H532" s="49">
        <v>13.1114548817</v>
      </c>
      <c r="I532" s="49">
        <v>14.584287484400001</v>
      </c>
      <c r="J532" s="49">
        <v>30.1520339062</v>
      </c>
      <c r="K532" s="49">
        <v>25.919108981099999</v>
      </c>
      <c r="L532" s="49">
        <v>39.888339539100002</v>
      </c>
      <c r="M532" s="49">
        <v>18.592231014199999</v>
      </c>
      <c r="N532" s="49">
        <v>8.82403631697</v>
      </c>
      <c r="O532" s="49">
        <v>21.5117358609</v>
      </c>
      <c r="P532" s="49">
        <v>12.9703405145</v>
      </c>
      <c r="Q532" s="49">
        <v>19.220405638199999</v>
      </c>
      <c r="R532" s="49">
        <v>40.480454491800003</v>
      </c>
      <c r="S532" s="49">
        <v>9.7550000000000008</v>
      </c>
      <c r="T532" s="49">
        <v>15.5087748462</v>
      </c>
      <c r="U532" s="49">
        <v>21.8208707135</v>
      </c>
      <c r="V532" s="49">
        <v>16.4404123421</v>
      </c>
      <c r="W532" s="49">
        <v>7.4539999999999997</v>
      </c>
      <c r="X532" s="49">
        <v>41.059939619700003</v>
      </c>
      <c r="Y532" s="49">
        <v>25.508687390399999</v>
      </c>
      <c r="Z532" s="49">
        <v>22.7</v>
      </c>
      <c r="AA532" s="49">
        <v>31.8066225207</v>
      </c>
      <c r="AB532" s="49">
        <v>6.1726611830599998</v>
      </c>
      <c r="AC532" s="49">
        <v>18.265666701699999</v>
      </c>
      <c r="AD532" s="49">
        <v>51.428483669999999</v>
      </c>
      <c r="AE532" s="49">
        <v>17.2649853902</v>
      </c>
      <c r="AF532" s="49">
        <v>14.1105063534</v>
      </c>
      <c r="AG532" s="49">
        <v>20.4277353897</v>
      </c>
      <c r="AH532" s="49">
        <v>26.634896670100002</v>
      </c>
      <c r="AI532" s="49">
        <v>37.850097063900002</v>
      </c>
      <c r="AJ532" s="49">
        <v>4.7158074453000003</v>
      </c>
      <c r="AK532" s="49">
        <v>43.018298303000002</v>
      </c>
      <c r="AL532" s="49">
        <v>26.4698798724</v>
      </c>
      <c r="AM532" s="49">
        <v>9.7959666816199995</v>
      </c>
      <c r="AN532" s="49">
        <v>84.639437316400006</v>
      </c>
      <c r="AO532" s="49">
        <v>23.172955651599999</v>
      </c>
      <c r="AP532" s="49">
        <v>22.554036350200001</v>
      </c>
      <c r="AQ532" s="49">
        <v>9.0399999999999991</v>
      </c>
      <c r="AR532" s="49">
        <v>14.8195032936</v>
      </c>
      <c r="AS532" s="49">
        <v>5.5022737827999997</v>
      </c>
      <c r="AT532" s="49">
        <v>21.825328127399999</v>
      </c>
      <c r="AU532" s="49">
        <v>10.838424227200001</v>
      </c>
      <c r="AV532" s="49">
        <v>43.846885807500001</v>
      </c>
      <c r="AW532" s="49">
        <v>24.446106482899999</v>
      </c>
      <c r="AX532" s="49">
        <v>11.089942991899999</v>
      </c>
      <c r="AY532" s="49">
        <v>15.3105279438</v>
      </c>
      <c r="AZ532" s="49">
        <v>10.8272135513</v>
      </c>
      <c r="BA532" s="49">
        <v>4.1061484140499998</v>
      </c>
      <c r="BB532" s="49">
        <v>6.0449896537300001</v>
      </c>
      <c r="BC532" s="49">
        <v>23.750944038699998</v>
      </c>
      <c r="BD532" s="49">
        <v>19.981580023500001</v>
      </c>
      <c r="BE532" s="49">
        <v>27.236467614799999</v>
      </c>
      <c r="BF532" s="49">
        <v>37.6694065915</v>
      </c>
      <c r="BG532" s="49">
        <v>6.9</v>
      </c>
      <c r="BH532" s="49">
        <v>14.85</v>
      </c>
      <c r="BI532" s="49">
        <v>11.130609998100001</v>
      </c>
      <c r="BJ532" s="49">
        <v>17.935052779799999</v>
      </c>
      <c r="BK532" s="49">
        <v>10.8133926152</v>
      </c>
      <c r="BL532" s="49">
        <v>24.188705777999999</v>
      </c>
      <c r="BM532" s="49">
        <v>16.0924104984</v>
      </c>
      <c r="BN532" s="49">
        <v>8.5875975289700008</v>
      </c>
      <c r="BO532" s="49">
        <v>13.99</v>
      </c>
      <c r="BP532" s="49">
        <v>20.91</v>
      </c>
      <c r="BQ532" s="49">
        <v>5.4228945119500001</v>
      </c>
      <c r="BR532" s="49">
        <v>36.950493652900001</v>
      </c>
      <c r="BS532" s="49">
        <v>18.7</v>
      </c>
      <c r="BT532">
        <v>4.9987271570500003</v>
      </c>
    </row>
    <row r="533" spans="1:72" x14ac:dyDescent="0.3">
      <c r="A533" s="48">
        <v>43986</v>
      </c>
      <c r="B533" s="51">
        <v>93828</v>
      </c>
      <c r="C533" s="49">
        <v>43.734418495699998</v>
      </c>
      <c r="D533" s="49">
        <v>14.2876291674</v>
      </c>
      <c r="E533" s="49">
        <v>20.951721438700002</v>
      </c>
      <c r="F533" s="49">
        <v>14.920618171699999</v>
      </c>
      <c r="G533" s="49">
        <v>16.6887933583</v>
      </c>
      <c r="H533" s="49">
        <v>12.486211125800001</v>
      </c>
      <c r="I533" s="49">
        <v>14.7358665881</v>
      </c>
      <c r="J533" s="49">
        <v>29.929320019399999</v>
      </c>
      <c r="K533" s="49">
        <v>25.665257525299999</v>
      </c>
      <c r="L533" s="49">
        <v>39.067913358600002</v>
      </c>
      <c r="M533" s="49">
        <v>19.053708824499999</v>
      </c>
      <c r="N533" s="49">
        <v>8.7185697474499992</v>
      </c>
      <c r="O533" s="49">
        <v>21.254546147300001</v>
      </c>
      <c r="P533" s="49">
        <v>13.132790395700001</v>
      </c>
      <c r="Q533" s="49">
        <v>19.2577994235</v>
      </c>
      <c r="R533" s="49">
        <v>39.230296915099999</v>
      </c>
      <c r="S533" s="49">
        <v>9.8424999999999994</v>
      </c>
      <c r="T533" s="49">
        <v>15.159922209099999</v>
      </c>
      <c r="U533" s="49">
        <v>21.978138250099999</v>
      </c>
      <c r="V533" s="49">
        <v>16.4902893515</v>
      </c>
      <c r="W533" s="49">
        <v>6.7839999999999998</v>
      </c>
      <c r="X533" s="49">
        <v>40.5973406755</v>
      </c>
      <c r="Y533" s="49">
        <v>25.114730828399999</v>
      </c>
      <c r="Z533" s="49">
        <v>23.45</v>
      </c>
      <c r="AA533" s="49">
        <v>31.917254251199999</v>
      </c>
      <c r="AB533" s="49">
        <v>6.0535396514600004</v>
      </c>
      <c r="AC533" s="49">
        <v>18.849020455000002</v>
      </c>
      <c r="AD533" s="49">
        <v>52.020508109300003</v>
      </c>
      <c r="AE533" s="49">
        <v>17.218772902600001</v>
      </c>
      <c r="AF533" s="49">
        <v>14.1974889268</v>
      </c>
      <c r="AG533" s="49">
        <v>21.3428507034</v>
      </c>
      <c r="AH533" s="49">
        <v>26.498787329100001</v>
      </c>
      <c r="AI533" s="49">
        <v>37.867833754199999</v>
      </c>
      <c r="AJ533" s="49">
        <v>4.8108604391199998</v>
      </c>
      <c r="AK533" s="49">
        <v>42.709532809599999</v>
      </c>
      <c r="AL533" s="49">
        <v>25.883171966500001</v>
      </c>
      <c r="AM533" s="49">
        <v>9.6669511279599991</v>
      </c>
      <c r="AN533" s="49">
        <v>84.345312085399996</v>
      </c>
      <c r="AO533" s="49">
        <v>23.155941734100001</v>
      </c>
      <c r="AP533" s="49">
        <v>22.200524808699999</v>
      </c>
      <c r="AQ533" s="49">
        <v>8.93</v>
      </c>
      <c r="AR533" s="49">
        <v>15.0787511225</v>
      </c>
      <c r="AS533" s="49">
        <v>5.4789260864099996</v>
      </c>
      <c r="AT533" s="49">
        <v>21.730805268499999</v>
      </c>
      <c r="AU533" s="49">
        <v>10.908028786499999</v>
      </c>
      <c r="AV533" s="49">
        <v>44.512673661400001</v>
      </c>
      <c r="AW533" s="49">
        <v>24.182028172100001</v>
      </c>
      <c r="AX533" s="49">
        <v>11.3175236301</v>
      </c>
      <c r="AY533" s="49">
        <v>15.2417165823</v>
      </c>
      <c r="AZ533" s="49">
        <v>11.2285377129</v>
      </c>
      <c r="BA533" s="49">
        <v>3.9966511230099999</v>
      </c>
      <c r="BB533" s="49">
        <v>6.0274679445899997</v>
      </c>
      <c r="BC533" s="49">
        <v>23.2075916935</v>
      </c>
      <c r="BD533" s="49">
        <v>20.6863245471</v>
      </c>
      <c r="BE533" s="49">
        <v>27.107900411100001</v>
      </c>
      <c r="BF533" s="49">
        <v>34.299088833699997</v>
      </c>
      <c r="BG533" s="49">
        <v>6.74</v>
      </c>
      <c r="BH533" s="49">
        <v>13.95</v>
      </c>
      <c r="BI533" s="49">
        <v>11.430049928800001</v>
      </c>
      <c r="BJ533" s="49">
        <v>18.1692144941</v>
      </c>
      <c r="BK533" s="49">
        <v>10.373028209999999</v>
      </c>
      <c r="BL533" s="49">
        <v>23.5580877503</v>
      </c>
      <c r="BM533" s="49">
        <v>15.807181953200001</v>
      </c>
      <c r="BN533" s="49">
        <v>8.5589403625799996</v>
      </c>
      <c r="BO533" s="49">
        <v>13.57</v>
      </c>
      <c r="BP533" s="49">
        <v>19.8</v>
      </c>
      <c r="BQ533" s="49">
        <v>5.3691137399300004</v>
      </c>
      <c r="BR533" s="49">
        <v>37.7826688918</v>
      </c>
      <c r="BS533" s="49">
        <v>17.04</v>
      </c>
      <c r="BT533">
        <v>4.8225197062499996</v>
      </c>
    </row>
    <row r="534" spans="1:72" x14ac:dyDescent="0.3">
      <c r="A534" s="48">
        <v>43985</v>
      </c>
      <c r="B534" s="51">
        <v>93002</v>
      </c>
      <c r="C534" s="49">
        <v>42.162933821099998</v>
      </c>
      <c r="D534" s="49">
        <v>14.3142976306</v>
      </c>
      <c r="E534" s="49">
        <v>20.362527922400002</v>
      </c>
      <c r="F534" s="49">
        <v>14.853286862299999</v>
      </c>
      <c r="G534" s="49">
        <v>16.452559297099999</v>
      </c>
      <c r="H534" s="49">
        <v>12.364895173100001</v>
      </c>
      <c r="I534" s="49">
        <v>14.5099840022</v>
      </c>
      <c r="J534" s="49">
        <v>29.766567563700001</v>
      </c>
      <c r="K534" s="49">
        <v>25.866587990199999</v>
      </c>
      <c r="L534" s="49">
        <v>40.064145149200002</v>
      </c>
      <c r="M534" s="49">
        <v>18.281620949499999</v>
      </c>
      <c r="N534" s="49">
        <v>8.6218920587200003</v>
      </c>
      <c r="O534" s="49">
        <v>20.6722298145</v>
      </c>
      <c r="P534" s="49">
        <v>13.115690408200001</v>
      </c>
      <c r="Q534" s="49">
        <v>19.44476835</v>
      </c>
      <c r="R534" s="49">
        <v>38.895747704400002</v>
      </c>
      <c r="S534" s="49">
        <v>9.875</v>
      </c>
      <c r="T534" s="49">
        <v>15.099252185199999</v>
      </c>
      <c r="U534" s="49">
        <v>22.011557601700002</v>
      </c>
      <c r="V534" s="49">
        <v>16.704581730400001</v>
      </c>
      <c r="W534" s="49">
        <v>6.4960000000000004</v>
      </c>
      <c r="X534" s="49">
        <v>40.263241438100003</v>
      </c>
      <c r="Y534" s="49">
        <v>24.971473896799999</v>
      </c>
      <c r="Z534" s="49">
        <v>22.65</v>
      </c>
      <c r="AA534" s="49">
        <v>31.511604572700001</v>
      </c>
      <c r="AB534" s="49">
        <v>6.0968565720400001</v>
      </c>
      <c r="AC534" s="49">
        <v>18.629067400499999</v>
      </c>
      <c r="AD534" s="49">
        <v>53.223967625199997</v>
      </c>
      <c r="AE534" s="49">
        <v>17.3389253705</v>
      </c>
      <c r="AF534" s="49">
        <v>14.642066524200001</v>
      </c>
      <c r="AG534" s="49">
        <v>21.136211761599998</v>
      </c>
      <c r="AH534" s="49">
        <v>26.677430839199999</v>
      </c>
      <c r="AI534" s="49">
        <v>38.036332311899997</v>
      </c>
      <c r="AJ534" s="49">
        <v>4.8314920966899999</v>
      </c>
      <c r="AK534" s="49">
        <v>43.0727863312</v>
      </c>
      <c r="AL534" s="49">
        <v>24.990355587900002</v>
      </c>
      <c r="AM534" s="49">
        <v>9.7683204915499999</v>
      </c>
      <c r="AN534" s="49">
        <v>85.639463101900006</v>
      </c>
      <c r="AO534" s="49">
        <v>23.7769497233</v>
      </c>
      <c r="AP534" s="49">
        <v>22.3654968614</v>
      </c>
      <c r="AQ534" s="49">
        <v>8.52</v>
      </c>
      <c r="AR534" s="49">
        <v>15.549884196100001</v>
      </c>
      <c r="AS534" s="49">
        <v>5.4088829972400001</v>
      </c>
      <c r="AT534" s="49">
        <v>22.2695855644</v>
      </c>
      <c r="AU534" s="49">
        <v>11.166560006599999</v>
      </c>
      <c r="AV534" s="49">
        <v>45.216506535599997</v>
      </c>
      <c r="AW534" s="49">
        <v>24.219753645000001</v>
      </c>
      <c r="AX534" s="49">
        <v>10.899267322</v>
      </c>
      <c r="AY534" s="49">
        <v>15.4567520871</v>
      </c>
      <c r="AZ534" s="49">
        <v>10.886985234899999</v>
      </c>
      <c r="BA534" s="49">
        <v>4.1426475110599998</v>
      </c>
      <c r="BB534" s="49">
        <v>6.0449896537300001</v>
      </c>
      <c r="BC534" s="49">
        <v>23.8062002094</v>
      </c>
      <c r="BD534" s="49">
        <v>20.719488995300001</v>
      </c>
      <c r="BE534" s="49">
        <v>26.6925294453</v>
      </c>
      <c r="BF534" s="49">
        <v>34.328395944699999</v>
      </c>
      <c r="BG534" s="49">
        <v>6.78</v>
      </c>
      <c r="BH534" s="49">
        <v>13.48</v>
      </c>
      <c r="BI534" s="49">
        <v>10.6515061088</v>
      </c>
      <c r="BJ534" s="49">
        <v>18.117178557599999</v>
      </c>
      <c r="BK534" s="49">
        <v>9.9979029760299998</v>
      </c>
      <c r="BL534" s="49">
        <v>24.1616792911</v>
      </c>
      <c r="BM534" s="49">
        <v>16.1752187857</v>
      </c>
      <c r="BN534" s="49">
        <v>8.0240065899200008</v>
      </c>
      <c r="BO534" s="49">
        <v>14.17</v>
      </c>
      <c r="BP534" s="49">
        <v>19.82</v>
      </c>
      <c r="BQ534" s="49">
        <v>5.0912464178299999</v>
      </c>
      <c r="BR534" s="49">
        <v>38.136582499200003</v>
      </c>
      <c r="BS534" s="49">
        <v>17.59</v>
      </c>
      <c r="BT534">
        <v>4.2846232774699997</v>
      </c>
    </row>
    <row r="535" spans="1:72" x14ac:dyDescent="0.3">
      <c r="A535" s="48">
        <v>43984</v>
      </c>
      <c r="B535" s="51">
        <v>91046</v>
      </c>
      <c r="C535" s="49">
        <v>41.974355660100002</v>
      </c>
      <c r="D535" s="49">
        <v>14.26762782</v>
      </c>
      <c r="E535" s="49">
        <v>19.8361817145</v>
      </c>
      <c r="F535" s="49">
        <v>14.718624243400001</v>
      </c>
      <c r="G535" s="49">
        <v>15.751477567</v>
      </c>
      <c r="H535" s="49">
        <v>12.103599275100001</v>
      </c>
      <c r="I535" s="49">
        <v>13.808559130400001</v>
      </c>
      <c r="J535" s="49">
        <v>28.1133452501</v>
      </c>
      <c r="K535" s="49">
        <v>26.076671953599998</v>
      </c>
      <c r="L535" s="49">
        <v>37.358692149200003</v>
      </c>
      <c r="M535" s="49">
        <v>19.355444315900002</v>
      </c>
      <c r="N535" s="49">
        <v>8.3845922772799995</v>
      </c>
      <c r="O535" s="49">
        <v>20.5848823645</v>
      </c>
      <c r="P535" s="49">
        <v>12.277791020900001</v>
      </c>
      <c r="Q535" s="49">
        <v>18.790377107400001</v>
      </c>
      <c r="R535" s="49">
        <v>37.090942752099998</v>
      </c>
      <c r="S535" s="49">
        <v>9.3800000000000008</v>
      </c>
      <c r="T535" s="49">
        <v>14.4470494288</v>
      </c>
      <c r="U535" s="49">
        <v>22.286775790899998</v>
      </c>
      <c r="V535" s="49">
        <v>16.2557463867</v>
      </c>
      <c r="W535" s="49">
        <v>6.718</v>
      </c>
      <c r="X535" s="49">
        <v>41.274105797600001</v>
      </c>
      <c r="Y535" s="49">
        <v>23.7358828614</v>
      </c>
      <c r="Z535" s="49">
        <v>23.35</v>
      </c>
      <c r="AA535" s="49">
        <v>31.437850085699999</v>
      </c>
      <c r="AB535" s="49">
        <v>6.0264665760899998</v>
      </c>
      <c r="AC535" s="49">
        <v>18.849020455000002</v>
      </c>
      <c r="AD535" s="49">
        <v>53.0104506144</v>
      </c>
      <c r="AE535" s="49">
        <v>17.505290326099999</v>
      </c>
      <c r="AF535" s="49">
        <v>14.013859049600001</v>
      </c>
      <c r="AG535" s="49">
        <v>20.417895440100001</v>
      </c>
      <c r="AH535" s="49">
        <v>26.5753488334</v>
      </c>
      <c r="AI535" s="49">
        <v>37.326864700500003</v>
      </c>
      <c r="AJ535" s="49">
        <v>4.75633391553</v>
      </c>
      <c r="AK535" s="49">
        <v>42.591475414999998</v>
      </c>
      <c r="AL535" s="49">
        <v>23.918975933500001</v>
      </c>
      <c r="AM535" s="49">
        <v>9.9065514418999996</v>
      </c>
      <c r="AN535" s="49">
        <v>87.443431185600005</v>
      </c>
      <c r="AO535" s="49">
        <v>24.993444825400001</v>
      </c>
      <c r="AP535" s="49">
        <v>22.7582874631</v>
      </c>
      <c r="AQ535" s="49">
        <v>8.24</v>
      </c>
      <c r="AR535" s="49">
        <v>15.405303676100001</v>
      </c>
      <c r="AS535" s="49">
        <v>5.0431024204500003</v>
      </c>
      <c r="AT535" s="49">
        <v>21.466141263499999</v>
      </c>
      <c r="AU535" s="49">
        <v>10.3611358209</v>
      </c>
      <c r="AV535" s="49">
        <v>43.751773257000004</v>
      </c>
      <c r="AW535" s="49">
        <v>24.144302699099999</v>
      </c>
      <c r="AX535" s="49">
        <v>10.9453985325</v>
      </c>
      <c r="AY535" s="49">
        <v>15.4395492467</v>
      </c>
      <c r="AZ535" s="49">
        <v>11.1175331575</v>
      </c>
      <c r="BA535" s="49">
        <v>4.0149006715200004</v>
      </c>
      <c r="BB535" s="49">
        <v>6.0625113628699996</v>
      </c>
      <c r="BC535" s="49">
        <v>23.5851755266</v>
      </c>
      <c r="BD535" s="49">
        <v>21.0925890372</v>
      </c>
      <c r="BE535" s="49">
        <v>25.931016008</v>
      </c>
      <c r="BF535" s="49">
        <v>32.775119064999998</v>
      </c>
      <c r="BG535" s="49">
        <v>6.4</v>
      </c>
      <c r="BH535" s="49">
        <v>13.28</v>
      </c>
      <c r="BI535" s="49">
        <v>11.0193894524</v>
      </c>
      <c r="BJ535" s="49">
        <v>15.7842340712</v>
      </c>
      <c r="BK535" s="49">
        <v>9.46783471058</v>
      </c>
      <c r="BL535" s="49">
        <v>21.990551509900001</v>
      </c>
      <c r="BM535" s="49">
        <v>15.3195331502</v>
      </c>
      <c r="BN535" s="49">
        <v>6.6293578254799996</v>
      </c>
      <c r="BO535" s="49">
        <v>13.03</v>
      </c>
      <c r="BP535" s="49">
        <v>18.600000000000001</v>
      </c>
      <c r="BQ535" s="49">
        <v>4.88508679176</v>
      </c>
      <c r="BR535" s="49">
        <v>35.257447477299998</v>
      </c>
      <c r="BS535" s="49">
        <v>15.11</v>
      </c>
      <c r="BT535">
        <v>4.2846232774699997</v>
      </c>
    </row>
    <row r="536" spans="1:72" x14ac:dyDescent="0.3">
      <c r="A536" s="48">
        <v>43983</v>
      </c>
      <c r="B536" s="51">
        <v>88620</v>
      </c>
      <c r="C536" s="49">
        <v>41.974355660100002</v>
      </c>
      <c r="D536" s="49">
        <v>13.554246429000001</v>
      </c>
      <c r="E536" s="49">
        <v>18.58709146</v>
      </c>
      <c r="F536" s="49">
        <v>14.105909327499999</v>
      </c>
      <c r="G536" s="49">
        <v>15.074038439700001</v>
      </c>
      <c r="H536" s="49">
        <v>11.7583154099</v>
      </c>
      <c r="I536" s="49">
        <v>13.5321501766</v>
      </c>
      <c r="J536" s="49">
        <v>27.2396215403</v>
      </c>
      <c r="K536" s="49">
        <v>25.674011023799999</v>
      </c>
      <c r="L536" s="49">
        <v>36.733605535400002</v>
      </c>
      <c r="M536" s="49">
        <v>19.488562915100001</v>
      </c>
      <c r="N536" s="49">
        <v>7.97151487998</v>
      </c>
      <c r="O536" s="49">
        <v>20.4587138258</v>
      </c>
      <c r="P536" s="49">
        <v>11.5595915462</v>
      </c>
      <c r="Q536" s="49">
        <v>18.556665949399999</v>
      </c>
      <c r="R536" s="49">
        <v>36.087295120100002</v>
      </c>
      <c r="S536" s="49">
        <v>9.5500000000000007</v>
      </c>
      <c r="T536" s="49">
        <v>13.9182723842</v>
      </c>
      <c r="U536" s="49">
        <v>21.575140187399999</v>
      </c>
      <c r="V536" s="49">
        <v>15.8813293383</v>
      </c>
      <c r="W536" s="49">
        <v>6.258</v>
      </c>
      <c r="X536" s="49">
        <v>40.828640147599998</v>
      </c>
      <c r="Y536" s="49">
        <v>22.965876853800001</v>
      </c>
      <c r="Z536" s="49">
        <v>23.67</v>
      </c>
      <c r="AA536" s="49">
        <v>30.349971402400001</v>
      </c>
      <c r="AB536" s="49">
        <v>5.9019304294200001</v>
      </c>
      <c r="AC536" s="49">
        <v>18.791641397300001</v>
      </c>
      <c r="AD536" s="49">
        <v>52.554300636500002</v>
      </c>
      <c r="AE536" s="49">
        <v>15.8878532579</v>
      </c>
      <c r="AF536" s="49">
        <v>14.100841623000001</v>
      </c>
      <c r="AG536" s="49">
        <v>20.112857002199998</v>
      </c>
      <c r="AH536" s="49">
        <v>26.175527644199999</v>
      </c>
      <c r="AI536" s="49">
        <v>36.883447443500003</v>
      </c>
      <c r="AJ536" s="49">
        <v>4.5898069651200002</v>
      </c>
      <c r="AK536" s="49">
        <v>42.500662034599998</v>
      </c>
      <c r="AL536" s="49">
        <v>22.5669968459</v>
      </c>
      <c r="AM536" s="49">
        <v>9.5379355743000005</v>
      </c>
      <c r="AN536" s="49">
        <v>89.6101537208</v>
      </c>
      <c r="AO536" s="49">
        <v>23.751428847</v>
      </c>
      <c r="AP536" s="49">
        <v>22.6954409668</v>
      </c>
      <c r="AQ536" s="49">
        <v>7.41</v>
      </c>
      <c r="AR536" s="49">
        <v>15.8789295173</v>
      </c>
      <c r="AS536" s="49">
        <v>4.8329731529300002</v>
      </c>
      <c r="AT536" s="49">
        <v>21.059692970099999</v>
      </c>
      <c r="AU536" s="49">
        <v>10.371079329400001</v>
      </c>
      <c r="AV536" s="49">
        <v>43.380834309800001</v>
      </c>
      <c r="AW536" s="49">
        <v>23.933040050500001</v>
      </c>
      <c r="AX536" s="49">
        <v>11.0099822271</v>
      </c>
      <c r="AY536" s="49">
        <v>15.1126952794</v>
      </c>
      <c r="AZ536" s="49">
        <v>11.2285377129</v>
      </c>
      <c r="BA536" s="49">
        <v>3.8050308636899999</v>
      </c>
      <c r="BB536" s="49">
        <v>5.4229689792200002</v>
      </c>
      <c r="BC536" s="49">
        <v>22.093258917699998</v>
      </c>
      <c r="BD536" s="49">
        <v>21.473980191199999</v>
      </c>
      <c r="BE536" s="49">
        <v>25.317849344199999</v>
      </c>
      <c r="BF536" s="49">
        <v>29.1312682718</v>
      </c>
      <c r="BG536" s="49">
        <v>5.63</v>
      </c>
      <c r="BH536" s="49">
        <v>13.43</v>
      </c>
      <c r="BI536" s="49">
        <v>11.1904979842</v>
      </c>
      <c r="BJ536" s="49">
        <v>14.812896589899999</v>
      </c>
      <c r="BK536" s="49">
        <v>9.3944406430599994</v>
      </c>
      <c r="BL536" s="49">
        <v>21.828392588500002</v>
      </c>
      <c r="BM536" s="49">
        <v>14.528253960500001</v>
      </c>
      <c r="BN536" s="49">
        <v>5.73143327851</v>
      </c>
      <c r="BO536" s="49">
        <v>13.19</v>
      </c>
      <c r="BP536" s="49">
        <v>15.5</v>
      </c>
      <c r="BQ536" s="49">
        <v>4.61618293166</v>
      </c>
      <c r="BR536" s="49">
        <v>32.206138267999997</v>
      </c>
      <c r="BS536" s="49">
        <v>13.06</v>
      </c>
      <c r="BT536">
        <v>4.0971941942700001</v>
      </c>
    </row>
    <row r="537" spans="1:72" x14ac:dyDescent="0.3">
      <c r="A537" s="48">
        <v>43980</v>
      </c>
      <c r="B537" s="51">
        <v>87402</v>
      </c>
      <c r="C537" s="49">
        <v>41.644343878400001</v>
      </c>
      <c r="D537" s="49">
        <v>13.5609135448</v>
      </c>
      <c r="E537" s="49">
        <v>18.088240949599999</v>
      </c>
      <c r="F537" s="49">
        <v>14.0318448871</v>
      </c>
      <c r="G537" s="49">
        <v>14.4269206279</v>
      </c>
      <c r="H537" s="49">
        <v>11.6463314536</v>
      </c>
      <c r="I537" s="49">
        <v>13.5380944552</v>
      </c>
      <c r="J537" s="49">
        <v>26.417293342899999</v>
      </c>
      <c r="K537" s="49">
        <v>25.0612661306</v>
      </c>
      <c r="L537" s="49">
        <v>37.583332650999999</v>
      </c>
      <c r="M537" s="49">
        <v>19.497437488399999</v>
      </c>
      <c r="N537" s="49">
        <v>7.7693706217200003</v>
      </c>
      <c r="O537" s="49">
        <v>20.298576834199999</v>
      </c>
      <c r="P537" s="49">
        <v>11.482641602499999</v>
      </c>
      <c r="Q537" s="49">
        <v>18.743634875800002</v>
      </c>
      <c r="R537" s="49">
        <v>33.939137030399998</v>
      </c>
      <c r="S537" s="49">
        <v>9.5474999999999994</v>
      </c>
      <c r="T537" s="49">
        <v>13.4864043788</v>
      </c>
      <c r="U537" s="49">
        <v>21.514199016999999</v>
      </c>
      <c r="V537" s="49">
        <v>15.3138898364</v>
      </c>
      <c r="W537" s="49">
        <v>6.1959999999999997</v>
      </c>
      <c r="X537" s="49">
        <v>40.109041789999999</v>
      </c>
      <c r="Y537" s="49">
        <v>22.6345951994</v>
      </c>
      <c r="Z537" s="49">
        <v>23.13</v>
      </c>
      <c r="AA537" s="49">
        <v>29.704619641099999</v>
      </c>
      <c r="AB537" s="49">
        <v>5.8477842786899998</v>
      </c>
      <c r="AC537" s="49">
        <v>18.849020455000002</v>
      </c>
      <c r="AD537" s="49">
        <v>52.719291054000003</v>
      </c>
      <c r="AE537" s="49">
        <v>15.8231557752</v>
      </c>
      <c r="AF537" s="49">
        <v>14.207153657199999</v>
      </c>
      <c r="AG537" s="49">
        <v>19.788138665000002</v>
      </c>
      <c r="AH537" s="49">
        <v>26.1159798075</v>
      </c>
      <c r="AI537" s="49">
        <v>37.6106517451</v>
      </c>
      <c r="AJ537" s="49">
        <v>4.6642283013699997</v>
      </c>
      <c r="AK537" s="49">
        <v>43.136355697500001</v>
      </c>
      <c r="AL537" s="49">
        <v>21.6826834805</v>
      </c>
      <c r="AM537" s="49">
        <v>9.5102893842299991</v>
      </c>
      <c r="AN537" s="49">
        <v>89.825845556900006</v>
      </c>
      <c r="AO537" s="49">
        <v>23.5983035894</v>
      </c>
      <c r="AP537" s="49">
        <v>22.4204875456</v>
      </c>
      <c r="AQ537" s="49">
        <v>7.15</v>
      </c>
      <c r="AR537" s="49">
        <v>16.040959410300001</v>
      </c>
      <c r="AS537" s="49">
        <v>4.8018428910699997</v>
      </c>
      <c r="AT537" s="49">
        <v>19.5567795131</v>
      </c>
      <c r="AU537" s="49">
        <v>9.7545818045099999</v>
      </c>
      <c r="AV537" s="49">
        <v>42.657978925499997</v>
      </c>
      <c r="AW537" s="49">
        <v>24.332930063999999</v>
      </c>
      <c r="AX537" s="49">
        <v>10.8408344554</v>
      </c>
      <c r="AY537" s="49">
        <v>15.1987094813</v>
      </c>
      <c r="AZ537" s="49">
        <v>11.1260719695</v>
      </c>
      <c r="BA537" s="49">
        <v>3.7320326696600001</v>
      </c>
      <c r="BB537" s="49">
        <v>5.3879255609300003</v>
      </c>
      <c r="BC537" s="49">
        <v>21.503859763600001</v>
      </c>
      <c r="BD537" s="49">
        <v>20.653160098899999</v>
      </c>
      <c r="BE537" s="49">
        <v>24.556335906899999</v>
      </c>
      <c r="BF537" s="49">
        <v>27.8222173166</v>
      </c>
      <c r="BG537" s="49">
        <v>5.26</v>
      </c>
      <c r="BH537" s="49">
        <v>12.4</v>
      </c>
      <c r="BI537" s="49">
        <v>11.4557162086</v>
      </c>
      <c r="BJ537" s="49">
        <v>14.700152060800001</v>
      </c>
      <c r="BK537" s="49">
        <v>8.7746685173000003</v>
      </c>
      <c r="BL537" s="49">
        <v>21.368942311200001</v>
      </c>
      <c r="BM537" s="49">
        <v>13.957796870199999</v>
      </c>
      <c r="BN537" s="49">
        <v>5.34933772661</v>
      </c>
      <c r="BO537" s="49">
        <v>13.15</v>
      </c>
      <c r="BP537" s="49">
        <v>14.4</v>
      </c>
      <c r="BQ537" s="49">
        <v>4.2845348375399999</v>
      </c>
      <c r="BR537" s="49">
        <v>31.192223609199999</v>
      </c>
      <c r="BS537" s="49">
        <v>12.03</v>
      </c>
      <c r="BT537">
        <v>3.7381142536500001</v>
      </c>
    </row>
    <row r="538" spans="1:72" x14ac:dyDescent="0.3">
      <c r="A538" s="48">
        <v>43979</v>
      </c>
      <c r="B538" s="51">
        <v>86949</v>
      </c>
      <c r="C538" s="49">
        <v>39.357833676799999</v>
      </c>
      <c r="D538" s="49">
        <v>13.180887944</v>
      </c>
      <c r="E538" s="49">
        <v>18.300212523199999</v>
      </c>
      <c r="F538" s="49">
        <v>13.843317220699999</v>
      </c>
      <c r="G538" s="49">
        <v>14.541117888800001</v>
      </c>
      <c r="H538" s="49">
        <v>11.9636193298</v>
      </c>
      <c r="I538" s="49">
        <v>13.656980026699999</v>
      </c>
      <c r="J538" s="49">
        <v>26.3744637492</v>
      </c>
      <c r="K538" s="49">
        <v>24.877442662699998</v>
      </c>
      <c r="L538" s="49">
        <v>36.450363163600002</v>
      </c>
      <c r="M538" s="49">
        <v>19.524061208199999</v>
      </c>
      <c r="N538" s="49">
        <v>7.8921372003899997</v>
      </c>
      <c r="O538" s="49">
        <v>19.740523681999999</v>
      </c>
      <c r="P538" s="49">
        <v>11.568141539899999</v>
      </c>
      <c r="Q538" s="49">
        <v>18.603408180999999</v>
      </c>
      <c r="R538" s="49">
        <v>34.361725507099997</v>
      </c>
      <c r="S538" s="49">
        <v>9.6649999999999991</v>
      </c>
      <c r="T538" s="49">
        <v>13.387908167100001</v>
      </c>
      <c r="U538" s="49">
        <v>21.520096549600002</v>
      </c>
      <c r="V538" s="49">
        <v>15.158076530500001</v>
      </c>
      <c r="W538" s="49">
        <v>5.8460000000000001</v>
      </c>
      <c r="X538" s="49">
        <v>40.109608186800003</v>
      </c>
      <c r="Y538" s="49">
        <v>22.930062620899999</v>
      </c>
      <c r="Z538" s="49">
        <v>23.21</v>
      </c>
      <c r="AA538" s="49">
        <v>28.8103464862</v>
      </c>
      <c r="AB538" s="49">
        <v>5.7449065922999996</v>
      </c>
      <c r="AC538" s="49">
        <v>18.638630576800001</v>
      </c>
      <c r="AD538" s="49">
        <v>51.525536856800002</v>
      </c>
      <c r="AE538" s="49">
        <v>16.0727032086</v>
      </c>
      <c r="AF538" s="49">
        <v>14.2844715002</v>
      </c>
      <c r="AG538" s="49">
        <v>20.171896699800001</v>
      </c>
      <c r="AH538" s="49">
        <v>26.226568647000001</v>
      </c>
      <c r="AI538" s="49">
        <v>37.486494913100003</v>
      </c>
      <c r="AJ538" s="49">
        <v>4.6671756810199998</v>
      </c>
      <c r="AK538" s="49">
        <v>42.582394076999996</v>
      </c>
      <c r="AL538" s="49">
        <v>21.453102126000001</v>
      </c>
      <c r="AM538" s="49">
        <v>8.8559962192300006</v>
      </c>
      <c r="AN538" s="49">
        <v>90.678808726900002</v>
      </c>
      <c r="AO538" s="49">
        <v>24.670180392700001</v>
      </c>
      <c r="AP538" s="49">
        <v>22.389064297499999</v>
      </c>
      <c r="AQ538" s="49">
        <v>6.98</v>
      </c>
      <c r="AR538" s="49">
        <v>16.265308492999999</v>
      </c>
      <c r="AS538" s="49">
        <v>4.8251905874699998</v>
      </c>
      <c r="AT538" s="49">
        <v>20.1333689525</v>
      </c>
      <c r="AU538" s="49">
        <v>9.8937909230300001</v>
      </c>
      <c r="AV538" s="49">
        <v>41.840010990700002</v>
      </c>
      <c r="AW538" s="49">
        <v>24.7328200774</v>
      </c>
      <c r="AX538" s="49">
        <v>10.382597765</v>
      </c>
      <c r="AY538" s="49">
        <v>14.975072556300001</v>
      </c>
      <c r="AZ538" s="49">
        <v>11.0065286022</v>
      </c>
      <c r="BA538" s="49">
        <v>3.69553357264</v>
      </c>
      <c r="BB538" s="49">
        <v>5.25651274238</v>
      </c>
      <c r="BC538" s="49">
        <v>21.052601036199999</v>
      </c>
      <c r="BD538" s="49">
        <v>20.9765134686</v>
      </c>
      <c r="BE538" s="49">
        <v>25.298069774399998</v>
      </c>
      <c r="BF538" s="49">
        <v>27.851524427499999</v>
      </c>
      <c r="BG538" s="49">
        <v>5.23</v>
      </c>
      <c r="BH538" s="49">
        <v>12.58</v>
      </c>
      <c r="BI538" s="49">
        <v>11.164831704499999</v>
      </c>
      <c r="BJ538" s="49">
        <v>15.1771481454</v>
      </c>
      <c r="BK538" s="49">
        <v>9.0763996837899992</v>
      </c>
      <c r="BL538" s="49">
        <v>20.981562665599998</v>
      </c>
      <c r="BM538" s="49">
        <v>14.4914502772</v>
      </c>
      <c r="BN538" s="49">
        <v>5.4353092257900002</v>
      </c>
      <c r="BO538" s="49">
        <v>13.42</v>
      </c>
      <c r="BP538" s="49">
        <v>14.74</v>
      </c>
      <c r="BQ538" s="49">
        <v>4.1590463695000004</v>
      </c>
      <c r="BR538" s="49">
        <v>31.7183114039</v>
      </c>
      <c r="BS538" s="49">
        <v>12.24</v>
      </c>
      <c r="BT538">
        <v>3.7473214316200001</v>
      </c>
    </row>
    <row r="539" spans="1:72" x14ac:dyDescent="0.3">
      <c r="A539" s="48">
        <v>43978</v>
      </c>
      <c r="B539" s="51">
        <v>87946</v>
      </c>
      <c r="C539" s="49">
        <v>39.7899919623</v>
      </c>
      <c r="D539" s="49">
        <v>13.2875617969</v>
      </c>
      <c r="E539" s="49">
        <v>18.6299460822</v>
      </c>
      <c r="F539" s="49">
        <v>13.903915399200001</v>
      </c>
      <c r="G539" s="49">
        <v>14.876096520800001</v>
      </c>
      <c r="H539" s="49">
        <v>12.486211125800001</v>
      </c>
      <c r="I539" s="49">
        <v>13.8471969411</v>
      </c>
      <c r="J539" s="49">
        <v>26.4686888552</v>
      </c>
      <c r="K539" s="49">
        <v>25.087526626100001</v>
      </c>
      <c r="L539" s="49">
        <v>38.188885308000003</v>
      </c>
      <c r="M539" s="49">
        <v>19.3110714496</v>
      </c>
      <c r="N539" s="49">
        <v>7.9885966550600003</v>
      </c>
      <c r="O539" s="49">
        <v>19.691997320900001</v>
      </c>
      <c r="P539" s="49">
        <v>11.3372917088</v>
      </c>
      <c r="Q539" s="49">
        <v>18.790377107400001</v>
      </c>
      <c r="R539" s="49">
        <v>35.030823928399997</v>
      </c>
      <c r="S539" s="49">
        <v>9.7675000000000001</v>
      </c>
      <c r="T539" s="49">
        <v>13.509134273800001</v>
      </c>
      <c r="U539" s="49">
        <v>22.009591757500001</v>
      </c>
      <c r="V539" s="49">
        <v>15.411563849</v>
      </c>
      <c r="W539" s="49">
        <v>5.95</v>
      </c>
      <c r="X539" s="49">
        <v>40.552116353700001</v>
      </c>
      <c r="Y539" s="49">
        <v>22.6525023158</v>
      </c>
      <c r="Z539" s="49">
        <v>23.25</v>
      </c>
      <c r="AA539" s="49">
        <v>28.5798637143</v>
      </c>
      <c r="AB539" s="49">
        <v>5.9181742746300001</v>
      </c>
      <c r="AC539" s="49">
        <v>18.753388692200001</v>
      </c>
      <c r="AD539" s="49">
        <v>52.059329384000002</v>
      </c>
      <c r="AE539" s="49">
        <v>15.9987632283</v>
      </c>
      <c r="AF539" s="49">
        <v>14.207153657199999</v>
      </c>
      <c r="AG539" s="49">
        <v>19.9947776068</v>
      </c>
      <c r="AH539" s="49">
        <v>26.354171154199999</v>
      </c>
      <c r="AI539" s="49">
        <v>36.927789169199997</v>
      </c>
      <c r="AJ539" s="49">
        <v>4.6833862691099997</v>
      </c>
      <c r="AK539" s="49">
        <v>42.609638091100003</v>
      </c>
      <c r="AL539" s="49">
        <v>22.022804005600001</v>
      </c>
      <c r="AM539" s="49">
        <v>8.7085498721800008</v>
      </c>
      <c r="AN539" s="49">
        <v>92.159239056399997</v>
      </c>
      <c r="AO539" s="49">
        <v>23.479206166800001</v>
      </c>
      <c r="AP539" s="49">
        <v>22.294794553100001</v>
      </c>
      <c r="AQ539" s="49">
        <v>7.27</v>
      </c>
      <c r="AR539" s="49">
        <v>16.791282453499999</v>
      </c>
      <c r="AS539" s="49">
        <v>4.7317998019000003</v>
      </c>
      <c r="AT539" s="49">
        <v>21.305452403299999</v>
      </c>
      <c r="AU539" s="49">
        <v>10.4009098548</v>
      </c>
      <c r="AV539" s="49">
        <v>41.859033500800003</v>
      </c>
      <c r="AW539" s="49">
        <v>25.359062928699998</v>
      </c>
      <c r="AX539" s="49">
        <v>10.4810110139</v>
      </c>
      <c r="AY539" s="49">
        <v>14.8804569342</v>
      </c>
      <c r="AZ539" s="49">
        <v>11.1431495934</v>
      </c>
      <c r="BA539" s="49">
        <v>3.6499097013799999</v>
      </c>
      <c r="BB539" s="49">
        <v>4.9936871052600003</v>
      </c>
      <c r="BC539" s="49">
        <v>21.503859763600001</v>
      </c>
      <c r="BD539" s="49">
        <v>21.805624672899999</v>
      </c>
      <c r="BE539" s="49">
        <v>26.435395037900001</v>
      </c>
      <c r="BF539" s="49">
        <v>29.4048013072</v>
      </c>
      <c r="BG539" s="49">
        <v>5.3</v>
      </c>
      <c r="BH539" s="49">
        <v>12.18</v>
      </c>
      <c r="BI539" s="49">
        <v>11.3017185299</v>
      </c>
      <c r="BJ539" s="49">
        <v>15.1771481454</v>
      </c>
      <c r="BK539" s="49">
        <v>9.2150329224400007</v>
      </c>
      <c r="BL539" s="49">
        <v>21.468039429800001</v>
      </c>
      <c r="BM539" s="49">
        <v>15.291930387800001</v>
      </c>
      <c r="BN539" s="49">
        <v>5.4448616145899997</v>
      </c>
      <c r="BO539" s="49">
        <v>13.56</v>
      </c>
      <c r="BP539" s="49">
        <v>15.25</v>
      </c>
      <c r="BQ539" s="49">
        <v>4.2666079135399997</v>
      </c>
      <c r="BR539" s="49">
        <v>32.952226413299996</v>
      </c>
      <c r="BS539" s="49">
        <v>12.37</v>
      </c>
      <c r="BT539">
        <v>3.71969989772</v>
      </c>
    </row>
    <row r="540" spans="1:72" x14ac:dyDescent="0.3">
      <c r="A540" s="48">
        <v>43977</v>
      </c>
      <c r="B540" s="51">
        <v>85468</v>
      </c>
      <c r="C540" s="49">
        <v>38.658522996599999</v>
      </c>
      <c r="D540" s="49">
        <v>13.114216786</v>
      </c>
      <c r="E540" s="49">
        <v>18.064688552500002</v>
      </c>
      <c r="F540" s="49">
        <v>13.836584089800001</v>
      </c>
      <c r="G540" s="49">
        <v>14.624862546799999</v>
      </c>
      <c r="H540" s="49">
        <v>11.6929914354</v>
      </c>
      <c r="I540" s="49">
        <v>13.8204476875</v>
      </c>
      <c r="J540" s="49">
        <v>26.3744637492</v>
      </c>
      <c r="K540" s="49">
        <v>23.8445298428</v>
      </c>
      <c r="L540" s="49">
        <v>36.020616116600003</v>
      </c>
      <c r="M540" s="49">
        <v>18.3437429624</v>
      </c>
      <c r="N540" s="49">
        <v>7.8219848697199996</v>
      </c>
      <c r="O540" s="49">
        <v>19.614355143200001</v>
      </c>
      <c r="P540" s="49">
        <v>10.2172425279</v>
      </c>
      <c r="Q540" s="49">
        <v>18.126637418600001</v>
      </c>
      <c r="R540" s="49">
        <v>33.586979966599998</v>
      </c>
      <c r="S540" s="49">
        <v>9.5</v>
      </c>
      <c r="T540" s="49">
        <v>13.296988587</v>
      </c>
      <c r="U540" s="49">
        <v>21.4493261581</v>
      </c>
      <c r="V540" s="49">
        <v>14.8557522057</v>
      </c>
      <c r="W540" s="49">
        <v>5.76</v>
      </c>
      <c r="X540" s="49">
        <v>40.643957671400003</v>
      </c>
      <c r="Y540" s="49">
        <v>22.545059617100002</v>
      </c>
      <c r="Z540" s="49">
        <v>22.5</v>
      </c>
      <c r="AA540" s="49">
        <v>28.1188981705</v>
      </c>
      <c r="AB540" s="49">
        <v>5.6691019812799999</v>
      </c>
      <c r="AC540" s="49">
        <v>18.026587294599999</v>
      </c>
      <c r="AD540" s="49">
        <v>48.672173165700002</v>
      </c>
      <c r="AE540" s="49">
        <v>15.8046707802</v>
      </c>
      <c r="AF540" s="49">
        <v>14.1974889268</v>
      </c>
      <c r="AG540" s="49">
        <v>20.3391758432</v>
      </c>
      <c r="AH540" s="49">
        <v>25.426926268599999</v>
      </c>
      <c r="AI540" s="49">
        <v>36.945525859500002</v>
      </c>
      <c r="AJ540" s="49">
        <v>4.5463331152400004</v>
      </c>
      <c r="AK540" s="49">
        <v>40.593581045900002</v>
      </c>
      <c r="AL540" s="49">
        <v>21.3765750078</v>
      </c>
      <c r="AM540" s="49">
        <v>7.8607333766899998</v>
      </c>
      <c r="AN540" s="49">
        <v>93.531823467899997</v>
      </c>
      <c r="AO540" s="49">
        <v>22.5179198274</v>
      </c>
      <c r="AP540" s="49">
        <v>22.082687628199999</v>
      </c>
      <c r="AQ540" s="49">
        <v>6.64</v>
      </c>
      <c r="AR540" s="49">
        <v>16.073365388900001</v>
      </c>
      <c r="AS540" s="49">
        <v>4.2337156122300001</v>
      </c>
      <c r="AT540" s="49">
        <v>20.587078675400001</v>
      </c>
      <c r="AU540" s="49">
        <v>9.9733389907499994</v>
      </c>
      <c r="AV540" s="49">
        <v>41.935123541300001</v>
      </c>
      <c r="AW540" s="49">
        <v>23.804773442399998</v>
      </c>
      <c r="AX540" s="49">
        <v>10.361069866799999</v>
      </c>
      <c r="AY540" s="49">
        <v>14.768638471699999</v>
      </c>
      <c r="AZ540" s="49">
        <v>10.545432757</v>
      </c>
      <c r="BA540" s="49">
        <v>3.4765389905599999</v>
      </c>
      <c r="BB540" s="49">
        <v>4.2928187396100004</v>
      </c>
      <c r="BC540" s="49">
        <v>21.273625719000002</v>
      </c>
      <c r="BD540" s="49">
        <v>21.847080233100002</v>
      </c>
      <c r="BE540" s="49">
        <v>25.693661170399999</v>
      </c>
      <c r="BF540" s="49">
        <v>27.2849202827</v>
      </c>
      <c r="BG540" s="49">
        <v>4.8099999999999996</v>
      </c>
      <c r="BH540" s="49">
        <v>11.57</v>
      </c>
      <c r="BI540" s="49">
        <v>10.976612319399999</v>
      </c>
      <c r="BJ540" s="49">
        <v>14.0063395742</v>
      </c>
      <c r="BK540" s="49">
        <v>9.0030056162599994</v>
      </c>
      <c r="BL540" s="49">
        <v>21.1887657318</v>
      </c>
      <c r="BM540" s="49">
        <v>15.025103684299999</v>
      </c>
      <c r="BN540" s="49">
        <v>4.9767945635100004</v>
      </c>
      <c r="BO540" s="49">
        <v>13.12</v>
      </c>
      <c r="BP540" s="49">
        <v>13.5</v>
      </c>
      <c r="BQ540" s="49">
        <v>3.9080694334100001</v>
      </c>
      <c r="BR540" s="49">
        <v>31.0200494218</v>
      </c>
      <c r="BS540" s="49">
        <v>12.29</v>
      </c>
      <c r="BT540">
        <v>3.48031327064</v>
      </c>
    </row>
    <row r="541" spans="1:72" x14ac:dyDescent="0.3">
      <c r="A541" s="48">
        <v>43976</v>
      </c>
      <c r="B541" s="51">
        <v>85663</v>
      </c>
      <c r="C541" s="49">
        <v>39.365691100200003</v>
      </c>
      <c r="D541" s="49">
        <v>12.987541585700001</v>
      </c>
      <c r="E541" s="49">
        <v>18.810514459699998</v>
      </c>
      <c r="F541" s="49">
        <v>13.69518834</v>
      </c>
      <c r="G541" s="49">
        <v>15.287206660000001</v>
      </c>
      <c r="H541" s="49">
        <v>11.4503595301</v>
      </c>
      <c r="I541" s="49">
        <v>13.8204476875</v>
      </c>
      <c r="J541" s="49">
        <v>26.982643978599999</v>
      </c>
      <c r="K541" s="49">
        <v>23.284305940399999</v>
      </c>
      <c r="L541" s="49">
        <v>35.844810506499996</v>
      </c>
      <c r="M541" s="49">
        <v>18.441363268500002</v>
      </c>
      <c r="N541" s="49">
        <v>8.1025941923999998</v>
      </c>
      <c r="O541" s="49">
        <v>18.4594277498</v>
      </c>
      <c r="P541" s="49">
        <v>10.5677922715</v>
      </c>
      <c r="Q541" s="49">
        <v>18.2294703281</v>
      </c>
      <c r="R541" s="49">
        <v>35.541451671099999</v>
      </c>
      <c r="S541" s="49">
        <v>9.44</v>
      </c>
      <c r="T541" s="49">
        <v>13.925849015900001</v>
      </c>
      <c r="U541" s="49">
        <v>21.026669653300001</v>
      </c>
      <c r="V541" s="49">
        <v>14.8255197733</v>
      </c>
      <c r="W541" s="49">
        <v>5.7960000000000003</v>
      </c>
      <c r="X541" s="49">
        <v>40.301640032800002</v>
      </c>
      <c r="Y541" s="49">
        <v>22.070521030999998</v>
      </c>
      <c r="Z541" s="49">
        <v>21.75</v>
      </c>
      <c r="AA541" s="49">
        <v>26.2750359954</v>
      </c>
      <c r="AB541" s="49">
        <v>5.4308589180800002</v>
      </c>
      <c r="AC541" s="49">
        <v>18.045713647199999</v>
      </c>
      <c r="AD541" s="49">
        <v>48.429540198799998</v>
      </c>
      <c r="AE541" s="49">
        <v>15.7122458048</v>
      </c>
      <c r="AF541" s="49">
        <v>13.820564442</v>
      </c>
      <c r="AG541" s="49">
        <v>19.9750977076</v>
      </c>
      <c r="AH541" s="49">
        <v>25.2993237614</v>
      </c>
      <c r="AI541" s="49">
        <v>36.599660398899999</v>
      </c>
      <c r="AJ541" s="49">
        <v>4.6074912430400001</v>
      </c>
      <c r="AK541" s="49">
        <v>41.410901469599999</v>
      </c>
      <c r="AL541" s="49">
        <v>22.090828110699999</v>
      </c>
      <c r="AM541" s="49">
        <v>7.9621027402799998</v>
      </c>
      <c r="AN541" s="49">
        <v>85.668875624999998</v>
      </c>
      <c r="AO541" s="49">
        <v>22.449864157299999</v>
      </c>
      <c r="AP541" s="49">
        <v>22.1141108763</v>
      </c>
      <c r="AQ541" s="49">
        <v>6.86</v>
      </c>
      <c r="AR541" s="49">
        <v>15.056316214200001</v>
      </c>
      <c r="AS541" s="49">
        <v>4.37380179057</v>
      </c>
      <c r="AT541" s="49">
        <v>21.399975262200002</v>
      </c>
      <c r="AU541" s="49">
        <v>10.1224916177</v>
      </c>
      <c r="AV541" s="49">
        <v>41.183734391900003</v>
      </c>
      <c r="AW541" s="49">
        <v>24.008490996399999</v>
      </c>
      <c r="AX541" s="49">
        <v>10.6163292313</v>
      </c>
      <c r="AY541" s="49">
        <v>14.8116455726</v>
      </c>
      <c r="AZ541" s="49">
        <v>10.5027386972</v>
      </c>
      <c r="BA541" s="49">
        <v>3.3579169252700001</v>
      </c>
      <c r="BB541" s="49">
        <v>4.27529703047</v>
      </c>
      <c r="BC541" s="49">
        <v>21.181532101199998</v>
      </c>
      <c r="BD541" s="49">
        <v>20.3546800654</v>
      </c>
      <c r="BE541" s="49">
        <v>25.812338589199999</v>
      </c>
      <c r="BF541" s="49">
        <v>26.894158803500002</v>
      </c>
      <c r="BG541" s="49">
        <v>4.7300000000000004</v>
      </c>
      <c r="BH541" s="49">
        <v>11.21</v>
      </c>
      <c r="BI541" s="49">
        <v>10.805503787499999</v>
      </c>
      <c r="BJ541" s="49">
        <v>14.509353626999999</v>
      </c>
      <c r="BK541" s="49">
        <v>8.6604999678199999</v>
      </c>
      <c r="BL541" s="49">
        <v>21.1076862711</v>
      </c>
      <c r="BM541" s="49">
        <v>15.402341437500001</v>
      </c>
      <c r="BN541" s="49">
        <v>5.12963278427</v>
      </c>
      <c r="BO541" s="49">
        <v>12.96</v>
      </c>
      <c r="BP541" s="49">
        <v>14.1</v>
      </c>
      <c r="BQ541" s="49">
        <v>3.8722155853900002</v>
      </c>
      <c r="BR541" s="49">
        <v>31.708746171200001</v>
      </c>
      <c r="BS541" s="49">
        <v>12.6</v>
      </c>
      <c r="BT541">
        <v>3.48952044861</v>
      </c>
    </row>
    <row r="542" spans="1:72" x14ac:dyDescent="0.3">
      <c r="A542" s="48">
        <v>43973</v>
      </c>
      <c r="B542" s="51">
        <v>82173</v>
      </c>
      <c r="C542" s="49">
        <v>39.499267297499998</v>
      </c>
      <c r="D542" s="49">
        <v>12.447505205600001</v>
      </c>
      <c r="E542" s="49">
        <v>18.025434557400001</v>
      </c>
      <c r="F542" s="49">
        <v>13.143071602499999</v>
      </c>
      <c r="G542" s="49">
        <v>14.2746576133</v>
      </c>
      <c r="H542" s="49">
        <v>10.9557637232</v>
      </c>
      <c r="I542" s="49">
        <v>13.041747194099999</v>
      </c>
      <c r="J542" s="49">
        <v>24.421434280300002</v>
      </c>
      <c r="K542" s="49">
        <v>22.2426396221</v>
      </c>
      <c r="L542" s="49">
        <v>35.3466946112</v>
      </c>
      <c r="M542" s="49">
        <v>18.325993815899999</v>
      </c>
      <c r="N542" s="49">
        <v>7.7693706217200003</v>
      </c>
      <c r="O542" s="49">
        <v>18.071216861300002</v>
      </c>
      <c r="P542" s="49">
        <v>9.9179927467199995</v>
      </c>
      <c r="Q542" s="49">
        <v>16.855248718799999</v>
      </c>
      <c r="R542" s="49">
        <v>32.900273691999999</v>
      </c>
      <c r="S542" s="49">
        <v>9.2575000000000003</v>
      </c>
      <c r="T542" s="49">
        <v>12.8954271083</v>
      </c>
      <c r="U542" s="49">
        <v>20.751451464100001</v>
      </c>
      <c r="V542" s="49">
        <v>14.6487763219</v>
      </c>
      <c r="W542" s="49">
        <v>5.38</v>
      </c>
      <c r="X542" s="49">
        <v>39.575258702200003</v>
      </c>
      <c r="Y542" s="49">
        <v>21.049815393100001</v>
      </c>
      <c r="Z542" s="49">
        <v>21.76</v>
      </c>
      <c r="AA542" s="49">
        <v>26.1828428866</v>
      </c>
      <c r="AB542" s="49">
        <v>5.0680797082</v>
      </c>
      <c r="AC542" s="49">
        <v>18.361298464499999</v>
      </c>
      <c r="AD542" s="49">
        <v>42.8683925968</v>
      </c>
      <c r="AE542" s="49">
        <v>14.880421026900001</v>
      </c>
      <c r="AF542" s="49">
        <v>13.0183918205</v>
      </c>
      <c r="AG542" s="49">
        <v>19.4142205799</v>
      </c>
      <c r="AH542" s="49">
        <v>23.6660116692</v>
      </c>
      <c r="AI542" s="49">
        <v>34.843728060899998</v>
      </c>
      <c r="AJ542" s="49">
        <v>4.3599113521600001</v>
      </c>
      <c r="AK542" s="49">
        <v>39.049753578800001</v>
      </c>
      <c r="AL542" s="49">
        <v>20.925915311899999</v>
      </c>
      <c r="AM542" s="49">
        <v>7.8330871866200003</v>
      </c>
      <c r="AN542" s="49">
        <v>83.482544740999998</v>
      </c>
      <c r="AO542" s="49">
        <v>22.1095858071</v>
      </c>
      <c r="AP542" s="49">
        <v>21.941283011500001</v>
      </c>
      <c r="AQ542" s="49">
        <v>6.47</v>
      </c>
      <c r="AR542" s="49">
        <v>14.370805128300001</v>
      </c>
      <c r="AS542" s="49">
        <v>4.1403248266599997</v>
      </c>
      <c r="AT542" s="49">
        <v>20.0293938077</v>
      </c>
      <c r="AU542" s="49">
        <v>9.5954856690699994</v>
      </c>
      <c r="AV542" s="49">
        <v>39.233927105399999</v>
      </c>
      <c r="AW542" s="49">
        <v>23.065354172199999</v>
      </c>
      <c r="AX542" s="49">
        <v>10.6563096137</v>
      </c>
      <c r="AY542" s="49">
        <v>14.028916335</v>
      </c>
      <c r="AZ542" s="49">
        <v>10.784519491499999</v>
      </c>
      <c r="BA542" s="49">
        <v>3.1115480204199999</v>
      </c>
      <c r="BB542" s="49">
        <v>4.1351233573400004</v>
      </c>
      <c r="BC542" s="49">
        <v>20.472411243900002</v>
      </c>
      <c r="BD542" s="49">
        <v>21.0179690288</v>
      </c>
      <c r="BE542" s="49">
        <v>25.614542891199999</v>
      </c>
      <c r="BF542" s="49">
        <v>24.989196592599999</v>
      </c>
      <c r="BG542" s="49">
        <v>4.3</v>
      </c>
      <c r="BH542" s="49">
        <v>9.6999999999999993</v>
      </c>
      <c r="BI542" s="49">
        <v>11.0022785992</v>
      </c>
      <c r="BJ542" s="49">
        <v>12.904912251600001</v>
      </c>
      <c r="BK542" s="49">
        <v>8.3832334905000003</v>
      </c>
      <c r="BL542" s="49">
        <v>20.098697426699999</v>
      </c>
      <c r="BM542" s="49">
        <v>13.7369747708</v>
      </c>
      <c r="BN542" s="49">
        <v>4.9194802307199996</v>
      </c>
      <c r="BO542" s="49">
        <v>11.91</v>
      </c>
      <c r="BP542" s="49">
        <v>12.47</v>
      </c>
      <c r="BQ542" s="49">
        <v>3.7288001933400001</v>
      </c>
      <c r="BR542" s="49">
        <v>29.5756992946</v>
      </c>
      <c r="BS542" s="49">
        <v>12.23</v>
      </c>
      <c r="BT542">
        <v>3.1948907537400002</v>
      </c>
    </row>
    <row r="543" spans="1:72" x14ac:dyDescent="0.3">
      <c r="A543" s="48">
        <v>43972</v>
      </c>
      <c r="B543" s="51">
        <v>83027</v>
      </c>
      <c r="C543" s="49">
        <v>40.1750057076</v>
      </c>
      <c r="D543" s="49">
        <v>12.794195227399999</v>
      </c>
      <c r="E543" s="49">
        <v>17.931224969100001</v>
      </c>
      <c r="F543" s="49">
        <v>13.4325962331</v>
      </c>
      <c r="G543" s="49">
        <v>14.1909129553</v>
      </c>
      <c r="H543" s="49">
        <v>11.086411672200001</v>
      </c>
      <c r="I543" s="49">
        <v>12.964471572700001</v>
      </c>
      <c r="J543" s="49">
        <v>25.0638781846</v>
      </c>
      <c r="K543" s="49">
        <v>20.658256398300001</v>
      </c>
      <c r="L543" s="49">
        <v>35.444364394600001</v>
      </c>
      <c r="M543" s="49">
        <v>18.104129484000001</v>
      </c>
      <c r="N543" s="49">
        <v>7.6202969190400003</v>
      </c>
      <c r="O543" s="49">
        <v>18.168269583400001</v>
      </c>
      <c r="P543" s="49">
        <v>10.3027424653</v>
      </c>
      <c r="Q543" s="49">
        <v>16.397174848999999</v>
      </c>
      <c r="R543" s="49">
        <v>35.893608734899999</v>
      </c>
      <c r="S543" s="49">
        <v>9</v>
      </c>
      <c r="T543" s="49">
        <v>13.107572795099999</v>
      </c>
      <c r="U543" s="49">
        <v>21.115132642700001</v>
      </c>
      <c r="V543" s="49">
        <v>15.246448256200001</v>
      </c>
      <c r="W543" s="49">
        <v>5.5</v>
      </c>
      <c r="X543" s="49">
        <v>39.424972909700003</v>
      </c>
      <c r="Y543" s="49">
        <v>21.622843119599999</v>
      </c>
      <c r="Z543" s="49">
        <v>21.8</v>
      </c>
      <c r="AA543" s="49">
        <v>26.321132549800001</v>
      </c>
      <c r="AB543" s="49">
        <v>5.0085189423900003</v>
      </c>
      <c r="AC543" s="49">
        <v>18.2369771728</v>
      </c>
      <c r="AD543" s="49">
        <v>41.131140553599998</v>
      </c>
      <c r="AE543" s="49">
        <v>15.203908440599999</v>
      </c>
      <c r="AF543" s="49">
        <v>13.704587677399999</v>
      </c>
      <c r="AG543" s="49">
        <v>19.8078185643</v>
      </c>
      <c r="AH543" s="49">
        <v>22.509082270499999</v>
      </c>
      <c r="AI543" s="49">
        <v>35.366960424299997</v>
      </c>
      <c r="AJ543" s="49">
        <v>4.4203326350600003</v>
      </c>
      <c r="AK543" s="49">
        <v>38.904452170100001</v>
      </c>
      <c r="AL543" s="49">
        <v>21.410587060299999</v>
      </c>
      <c r="AM543" s="49">
        <v>7.8515179799999997</v>
      </c>
      <c r="AN543" s="49">
        <v>84.904150024299994</v>
      </c>
      <c r="AO543" s="49">
        <v>22.449864157299999</v>
      </c>
      <c r="AP543" s="49">
        <v>21.933427199499999</v>
      </c>
      <c r="AQ543" s="49">
        <v>6.59</v>
      </c>
      <c r="AR543" s="49">
        <v>14.530342253700001</v>
      </c>
      <c r="AS543" s="49">
        <v>4.2648458740799997</v>
      </c>
      <c r="AT543" s="49">
        <v>20.511460388300002</v>
      </c>
      <c r="AU543" s="49">
        <v>10.152322143099999</v>
      </c>
      <c r="AV543" s="49">
        <v>40.584525323400001</v>
      </c>
      <c r="AW543" s="49">
        <v>22.499472077699998</v>
      </c>
      <c r="AX543" s="49">
        <v>10.868513181699999</v>
      </c>
      <c r="AY543" s="49">
        <v>14.063322015800001</v>
      </c>
      <c r="AZ543" s="49">
        <v>10.6820537482</v>
      </c>
      <c r="BA543" s="49">
        <v>3.1754214402000001</v>
      </c>
      <c r="BB543" s="49">
        <v>4.3541447216</v>
      </c>
      <c r="BC543" s="49">
        <v>20.3342708172</v>
      </c>
      <c r="BD543" s="49">
        <v>21.623220207999999</v>
      </c>
      <c r="BE543" s="49">
        <v>26.128811706</v>
      </c>
      <c r="BF543" s="49">
        <v>26.3568617697</v>
      </c>
      <c r="BG543" s="49">
        <v>4.7</v>
      </c>
      <c r="BH543" s="49">
        <v>9.49</v>
      </c>
      <c r="BI543" s="49">
        <v>10.848280920500001</v>
      </c>
      <c r="BJ543" s="49">
        <v>13.477307553099999</v>
      </c>
      <c r="BK543" s="49">
        <v>8.6686548642099996</v>
      </c>
      <c r="BL543" s="49">
        <v>20.098697426699999</v>
      </c>
      <c r="BM543" s="49">
        <v>14.059006999099999</v>
      </c>
      <c r="BN543" s="49">
        <v>5.1105280066700001</v>
      </c>
      <c r="BO543" s="49">
        <v>12.29</v>
      </c>
      <c r="BP543" s="49">
        <v>12.93</v>
      </c>
      <c r="BQ543" s="49">
        <v>3.8363617373799999</v>
      </c>
      <c r="BR543" s="49">
        <v>29.843525808199999</v>
      </c>
      <c r="BS543" s="49">
        <v>12.5</v>
      </c>
      <c r="BT543">
        <v>3.2317194655999999</v>
      </c>
    </row>
    <row r="544" spans="1:72" x14ac:dyDescent="0.3">
      <c r="A544" s="48">
        <v>43971</v>
      </c>
      <c r="B544" s="51">
        <v>81319</v>
      </c>
      <c r="C544" s="49">
        <v>41.251472709799998</v>
      </c>
      <c r="D544" s="49">
        <v>12.867533501200001</v>
      </c>
      <c r="E544" s="49">
        <v>16.957725890199999</v>
      </c>
      <c r="F544" s="49">
        <v>13.3854643165</v>
      </c>
      <c r="G544" s="49">
        <v>13.4448241841</v>
      </c>
      <c r="H544" s="49">
        <v>11.3290435775</v>
      </c>
      <c r="I544" s="49">
        <v>12.078774064999999</v>
      </c>
      <c r="J544" s="49">
        <v>23.410655870999999</v>
      </c>
      <c r="K544" s="49">
        <v>20.553214416599999</v>
      </c>
      <c r="L544" s="49">
        <v>34.477433539000003</v>
      </c>
      <c r="M544" s="49">
        <v>18.680976746900001</v>
      </c>
      <c r="N544" s="49">
        <v>7.2344591003599996</v>
      </c>
      <c r="O544" s="49">
        <v>18.2653223055</v>
      </c>
      <c r="P544" s="49">
        <v>10.191592546600001</v>
      </c>
      <c r="Q544" s="49">
        <v>16.359781063700002</v>
      </c>
      <c r="R544" s="49">
        <v>33.701431012299999</v>
      </c>
      <c r="S544" s="49">
        <v>8.7750000000000004</v>
      </c>
      <c r="T544" s="49">
        <v>12.349909627800001</v>
      </c>
      <c r="U544" s="49">
        <v>20.238366125700001</v>
      </c>
      <c r="V544" s="49">
        <v>14.7464503345</v>
      </c>
      <c r="W544" s="49">
        <v>5.2519999999999998</v>
      </c>
      <c r="X544" s="49">
        <v>39.3164331706</v>
      </c>
      <c r="Y544" s="49">
        <v>21.067722509500001</v>
      </c>
      <c r="Z544" s="49">
        <v>22.47</v>
      </c>
      <c r="AA544" s="49">
        <v>25.574368368799998</v>
      </c>
      <c r="AB544" s="49">
        <v>4.7486174189000003</v>
      </c>
      <c r="AC544" s="49">
        <v>18.982904923</v>
      </c>
      <c r="AD544" s="49">
        <v>38.161313038400003</v>
      </c>
      <c r="AE544" s="49">
        <v>14.2889011849</v>
      </c>
      <c r="AF544" s="49">
        <v>12.274207581400001</v>
      </c>
      <c r="AG544" s="49">
        <v>19.109182142000002</v>
      </c>
      <c r="AH544" s="49">
        <v>22.134781582700001</v>
      </c>
      <c r="AI544" s="49">
        <v>34.6308877775</v>
      </c>
      <c r="AJ544" s="49">
        <v>4.1793843484000002</v>
      </c>
      <c r="AK544" s="49">
        <v>37.878260971400003</v>
      </c>
      <c r="AL544" s="49">
        <v>20.211662209</v>
      </c>
      <c r="AM544" s="49">
        <v>7.8975949634499996</v>
      </c>
      <c r="AN544" s="49">
        <v>86.796355677299999</v>
      </c>
      <c r="AO544" s="49">
        <v>22.262711064699999</v>
      </c>
      <c r="AP544" s="49">
        <v>21.281394800699999</v>
      </c>
      <c r="AQ544" s="49">
        <v>6.58</v>
      </c>
      <c r="AR544" s="49">
        <v>14.1838475594</v>
      </c>
      <c r="AS544" s="49">
        <v>4.2181504813000004</v>
      </c>
      <c r="AT544" s="49">
        <v>19.490613511799999</v>
      </c>
      <c r="AU544" s="49">
        <v>9.4165025166900005</v>
      </c>
      <c r="AV544" s="49">
        <v>38.672763057099999</v>
      </c>
      <c r="AW544" s="49">
        <v>21.601605821100001</v>
      </c>
      <c r="AX544" s="49">
        <v>11.252939935500001</v>
      </c>
      <c r="AY544" s="49">
        <v>13.538635384000001</v>
      </c>
      <c r="AZ544" s="49">
        <v>11.1516884053</v>
      </c>
      <c r="BA544" s="49">
        <v>3.2484196342299998</v>
      </c>
      <c r="BB544" s="49">
        <v>4.4242315581699998</v>
      </c>
      <c r="BC544" s="49">
        <v>19.219938041399999</v>
      </c>
      <c r="BD544" s="49">
        <v>21.672966880200001</v>
      </c>
      <c r="BE544" s="49">
        <v>23.784932684699999</v>
      </c>
      <c r="BF544" s="49">
        <v>25.350650960799999</v>
      </c>
      <c r="BG544" s="49">
        <v>4.57</v>
      </c>
      <c r="BH544" s="49">
        <v>9.16</v>
      </c>
      <c r="BI544" s="49">
        <v>11.258941396999999</v>
      </c>
      <c r="BJ544" s="49">
        <v>12.141718516299999</v>
      </c>
      <c r="BK544" s="49">
        <v>7.9020946034000001</v>
      </c>
      <c r="BL544" s="49">
        <v>19.432044083099999</v>
      </c>
      <c r="BM544" s="49">
        <v>13.865787662100001</v>
      </c>
      <c r="BN544" s="49">
        <v>4.8621658979399998</v>
      </c>
      <c r="BO544" s="49">
        <v>11.19</v>
      </c>
      <c r="BP544" s="49">
        <v>13.23</v>
      </c>
      <c r="BQ544" s="49">
        <v>3.6481290353100002</v>
      </c>
      <c r="BR544" s="49">
        <v>26.6678685748</v>
      </c>
      <c r="BS544" s="49">
        <v>12.68</v>
      </c>
      <c r="BT544">
        <v>3.1212333300199999</v>
      </c>
    </row>
    <row r="545" spans="1:72" x14ac:dyDescent="0.3">
      <c r="A545" s="48">
        <v>43970</v>
      </c>
      <c r="B545" s="51">
        <v>80742</v>
      </c>
      <c r="C545" s="49">
        <v>41.204328169500002</v>
      </c>
      <c r="D545" s="49">
        <v>12.4541723214</v>
      </c>
      <c r="E545" s="49">
        <v>17.028383081400001</v>
      </c>
      <c r="F545" s="49">
        <v>12.994942721799999</v>
      </c>
      <c r="G545" s="49">
        <v>13.307787470999999</v>
      </c>
      <c r="H545" s="49">
        <v>11.1424036503</v>
      </c>
      <c r="I545" s="49">
        <v>12.102551179300001</v>
      </c>
      <c r="J545" s="49">
        <v>22.836739316500001</v>
      </c>
      <c r="K545" s="49">
        <v>20.737037884599999</v>
      </c>
      <c r="L545" s="49">
        <v>34.252793037099998</v>
      </c>
      <c r="M545" s="49">
        <v>18.902841078800002</v>
      </c>
      <c r="N545" s="49">
        <v>7.2256900590199997</v>
      </c>
      <c r="O545" s="49">
        <v>17.915932505899999</v>
      </c>
      <c r="P545" s="49">
        <v>10.088992621699999</v>
      </c>
      <c r="Q545" s="49">
        <v>16.6121891144</v>
      </c>
      <c r="R545" s="49">
        <v>32.389645949399998</v>
      </c>
      <c r="S545" s="49">
        <v>8.75</v>
      </c>
      <c r="T545" s="49">
        <v>12.122610677600001</v>
      </c>
      <c r="U545" s="49">
        <v>20.252127035200001</v>
      </c>
      <c r="V545" s="49">
        <v>14.5348233071</v>
      </c>
      <c r="W545" s="49">
        <v>5.4</v>
      </c>
      <c r="X545" s="49">
        <v>38.823829739499999</v>
      </c>
      <c r="Y545" s="49">
        <v>21.022954718400001</v>
      </c>
      <c r="Z545" s="49">
        <v>22</v>
      </c>
      <c r="AA545" s="49">
        <v>26.062991845199999</v>
      </c>
      <c r="AB545" s="49">
        <v>4.6186666571500004</v>
      </c>
      <c r="AC545" s="49">
        <v>19.164605272399999</v>
      </c>
      <c r="AD545" s="49">
        <v>39.1124342687</v>
      </c>
      <c r="AE545" s="49">
        <v>13.9931412638</v>
      </c>
      <c r="AF545" s="49">
        <v>11.713653219399999</v>
      </c>
      <c r="AG545" s="49">
        <v>18.823823603299999</v>
      </c>
      <c r="AH545" s="49">
        <v>22.049713244599999</v>
      </c>
      <c r="AI545" s="49">
        <v>34.967884892900003</v>
      </c>
      <c r="AJ545" s="49">
        <v>4.2486477702499998</v>
      </c>
      <c r="AK545" s="49">
        <v>39.040672240799999</v>
      </c>
      <c r="AL545" s="49">
        <v>19.9905838677</v>
      </c>
      <c r="AM545" s="49">
        <v>8.0542567071800004</v>
      </c>
      <c r="AN545" s="49">
        <v>90.3552709728</v>
      </c>
      <c r="AO545" s="49">
        <v>22.118092765899998</v>
      </c>
      <c r="AP545" s="49">
        <v>21.295808792100001</v>
      </c>
      <c r="AQ545" s="49">
        <v>6.44</v>
      </c>
      <c r="AR545" s="49">
        <v>14.6026325137</v>
      </c>
      <c r="AS545" s="49">
        <v>4.2259330467599998</v>
      </c>
      <c r="AT545" s="49">
        <v>18.592646351900001</v>
      </c>
      <c r="AU545" s="49">
        <v>8.9988751611400009</v>
      </c>
      <c r="AV545" s="49">
        <v>38.025997713300001</v>
      </c>
      <c r="AW545" s="49">
        <v>22.182578104800001</v>
      </c>
      <c r="AX545" s="49">
        <v>11.114546304099999</v>
      </c>
      <c r="AY545" s="49">
        <v>13.745069468700001</v>
      </c>
      <c r="AZ545" s="49">
        <v>11.510318507199999</v>
      </c>
      <c r="BA545" s="49">
        <v>3.2849187312399999</v>
      </c>
      <c r="BB545" s="49">
        <v>4.2314927576099999</v>
      </c>
      <c r="BC545" s="49">
        <v>18.381886119099999</v>
      </c>
      <c r="BD545" s="49">
        <v>21.971446913800001</v>
      </c>
      <c r="BE545" s="49">
        <v>24.0915160166</v>
      </c>
      <c r="BF545" s="49">
        <v>25.448341330600002</v>
      </c>
      <c r="BG545" s="49">
        <v>4.6100000000000003</v>
      </c>
      <c r="BH545" s="49">
        <v>9.2899999999999991</v>
      </c>
      <c r="BI545" s="49">
        <v>11.635380167099999</v>
      </c>
      <c r="BJ545" s="49">
        <v>11.6126864953</v>
      </c>
      <c r="BK545" s="49">
        <v>7.7471515719599999</v>
      </c>
      <c r="BL545" s="49">
        <v>18.450081725699999</v>
      </c>
      <c r="BM545" s="49">
        <v>13.920993187000001</v>
      </c>
      <c r="BN545" s="49">
        <v>4.8239563427499998</v>
      </c>
      <c r="BO545" s="49">
        <v>10.59</v>
      </c>
      <c r="BP545" s="49">
        <v>12.38</v>
      </c>
      <c r="BQ545" s="49">
        <v>3.4778232572499999</v>
      </c>
      <c r="BR545" s="49">
        <v>26.103519849600001</v>
      </c>
      <c r="BS545" s="49">
        <v>11.65</v>
      </c>
      <c r="BT545">
        <v>3.0659902622300002</v>
      </c>
    </row>
    <row r="546" spans="1:72" x14ac:dyDescent="0.3">
      <c r="A546" s="48">
        <v>43969</v>
      </c>
      <c r="B546" s="51">
        <v>81194</v>
      </c>
      <c r="C546" s="49">
        <v>40.277152211500002</v>
      </c>
      <c r="D546" s="49">
        <v>12.3608327001</v>
      </c>
      <c r="E546" s="49">
        <v>17.797761385699999</v>
      </c>
      <c r="F546" s="49">
        <v>13.075740293100001</v>
      </c>
      <c r="G546" s="49">
        <v>13.7112844595</v>
      </c>
      <c r="H546" s="49">
        <v>11.291715592099999</v>
      </c>
      <c r="I546" s="49">
        <v>12.480012868799999</v>
      </c>
      <c r="J546" s="49">
        <v>23.470617302000001</v>
      </c>
      <c r="K546" s="49">
        <v>21.3497827777</v>
      </c>
      <c r="L546" s="49">
        <v>32.7291444162</v>
      </c>
      <c r="M546" s="49">
        <v>19.3376951694</v>
      </c>
      <c r="N546" s="49">
        <v>7.4887612990400001</v>
      </c>
      <c r="O546" s="49">
        <v>17.770353422700001</v>
      </c>
      <c r="P546" s="49">
        <v>10.106092609199999</v>
      </c>
      <c r="Q546" s="49">
        <v>17.107656769399998</v>
      </c>
      <c r="R546" s="49">
        <v>31.870214280199999</v>
      </c>
      <c r="S546" s="49">
        <v>8.81</v>
      </c>
      <c r="T546" s="49">
        <v>12.5469020513</v>
      </c>
      <c r="U546" s="49">
        <v>20.8241876998</v>
      </c>
      <c r="V546" s="49">
        <v>14.2115688368</v>
      </c>
      <c r="W546" s="49">
        <v>5</v>
      </c>
      <c r="X546" s="49">
        <v>39.800687390999997</v>
      </c>
      <c r="Y546" s="49">
        <v>21.040861834800001</v>
      </c>
      <c r="Z546" s="49">
        <v>21.74</v>
      </c>
      <c r="AA546" s="49">
        <v>27.067896730699999</v>
      </c>
      <c r="AB546" s="49">
        <v>4.7540320339699997</v>
      </c>
      <c r="AC546" s="49">
        <v>19.126352567200001</v>
      </c>
      <c r="AD546" s="49">
        <v>39.791806576100001</v>
      </c>
      <c r="AE546" s="49">
        <v>13.9469287762</v>
      </c>
      <c r="AF546" s="49">
        <v>11.4333760384</v>
      </c>
      <c r="AG546" s="49">
        <v>18.833663552899999</v>
      </c>
      <c r="AH546" s="49">
        <v>22.6026574425</v>
      </c>
      <c r="AI546" s="49">
        <v>35.375828769400002</v>
      </c>
      <c r="AJ546" s="49">
        <v>4.3274901759800004</v>
      </c>
      <c r="AK546" s="49">
        <v>39.957887382999999</v>
      </c>
      <c r="AL546" s="49">
        <v>20.86639422</v>
      </c>
      <c r="AM546" s="49">
        <v>7.6303484594400004</v>
      </c>
      <c r="AN546" s="49">
        <v>82.472714781199997</v>
      </c>
      <c r="AO546" s="49">
        <v>22.9262538477</v>
      </c>
      <c r="AP546" s="49">
        <v>21.295808792100001</v>
      </c>
      <c r="AQ546" s="49">
        <v>6.59</v>
      </c>
      <c r="AR546" s="49">
        <v>13.8971792871</v>
      </c>
      <c r="AS546" s="49">
        <v>4.2181504813000004</v>
      </c>
      <c r="AT546" s="49">
        <v>18.327982346900001</v>
      </c>
      <c r="AU546" s="49">
        <v>8.9491576188199993</v>
      </c>
      <c r="AV546" s="49">
        <v>37.0938947179</v>
      </c>
      <c r="AW546" s="49">
        <v>22.823911145299999</v>
      </c>
      <c r="AX546" s="49">
        <v>10.9638510166</v>
      </c>
      <c r="AY546" s="49">
        <v>13.9601049735</v>
      </c>
      <c r="AZ546" s="49">
        <v>11.1943824651</v>
      </c>
      <c r="BA546" s="49">
        <v>3.3761664737700001</v>
      </c>
      <c r="BB546" s="49">
        <v>4.2928187396100004</v>
      </c>
      <c r="BC546" s="49">
        <v>19.063378891100001</v>
      </c>
      <c r="BD546" s="49">
        <v>22.1206869305</v>
      </c>
      <c r="BE546" s="49">
        <v>23.577247201799999</v>
      </c>
      <c r="BF546" s="49">
        <v>25.829333772799998</v>
      </c>
      <c r="BG546" s="49">
        <v>4.6500000000000004</v>
      </c>
      <c r="BH546" s="49">
        <v>8.8699999999999992</v>
      </c>
      <c r="BI546" s="49">
        <v>11.087832865099999</v>
      </c>
      <c r="BJ546" s="49">
        <v>11.734103680400001</v>
      </c>
      <c r="BK546" s="49">
        <v>7.3801812343400002</v>
      </c>
      <c r="BL546" s="49">
        <v>17.945587303500002</v>
      </c>
      <c r="BM546" s="49">
        <v>14.2430254154</v>
      </c>
      <c r="BN546" s="49">
        <v>4.8621658979399998</v>
      </c>
      <c r="BO546" s="49">
        <v>10.16</v>
      </c>
      <c r="BP546" s="49">
        <v>12.58</v>
      </c>
      <c r="BQ546" s="49">
        <v>3.54056749127</v>
      </c>
      <c r="BR546" s="49">
        <v>26.773086133700001</v>
      </c>
      <c r="BS546" s="49">
        <v>12.43</v>
      </c>
      <c r="BT546">
        <v>2.9739184825799998</v>
      </c>
    </row>
    <row r="547" spans="1:72" x14ac:dyDescent="0.3">
      <c r="A547" s="48">
        <v>43966</v>
      </c>
      <c r="B547" s="51">
        <v>77556</v>
      </c>
      <c r="C547" s="49">
        <v>37.754919308700003</v>
      </c>
      <c r="D547" s="49">
        <v>11.434103603400001</v>
      </c>
      <c r="E547" s="49">
        <v>16.9812782873</v>
      </c>
      <c r="F547" s="49">
        <v>11.9176417708</v>
      </c>
      <c r="G547" s="49">
        <v>13.026100894100001</v>
      </c>
      <c r="H547" s="49">
        <v>10.8624437596</v>
      </c>
      <c r="I547" s="49">
        <v>11.7518387433</v>
      </c>
      <c r="J547" s="49">
        <v>22.399877461599999</v>
      </c>
      <c r="K547" s="49">
        <v>19.826674043299999</v>
      </c>
      <c r="L547" s="49">
        <v>29.4962745857</v>
      </c>
      <c r="M547" s="49">
        <v>20.704379454000001</v>
      </c>
      <c r="N547" s="49">
        <v>7.1379996456899999</v>
      </c>
      <c r="O547" s="49">
        <v>17.6684480644</v>
      </c>
      <c r="P547" s="49">
        <v>9.3365931719099997</v>
      </c>
      <c r="Q547" s="49">
        <v>16.453265526900001</v>
      </c>
      <c r="R547" s="49">
        <v>29.422722686299998</v>
      </c>
      <c r="S547" s="49">
        <v>8.4</v>
      </c>
      <c r="T547" s="49">
        <v>11.9786546758</v>
      </c>
      <c r="U547" s="49">
        <v>20.2147759952</v>
      </c>
      <c r="V547" s="49">
        <v>13.4301767358</v>
      </c>
      <c r="W547" s="49">
        <v>4.1639999999999997</v>
      </c>
      <c r="X547" s="49">
        <v>38.489861311600002</v>
      </c>
      <c r="Y547" s="49">
        <v>20.226088036099998</v>
      </c>
      <c r="Z547" s="49">
        <v>22.66</v>
      </c>
      <c r="AA547" s="49">
        <v>26.173623575699999</v>
      </c>
      <c r="AB547" s="49">
        <v>4.4453989748199998</v>
      </c>
      <c r="AC547" s="49">
        <v>20.780782064299999</v>
      </c>
      <c r="AD547" s="49">
        <v>36.686104599499998</v>
      </c>
      <c r="AE547" s="49">
        <v>13.0873765057</v>
      </c>
      <c r="AF547" s="49">
        <v>10.602209225799999</v>
      </c>
      <c r="AG547" s="49">
        <v>18.4007057701</v>
      </c>
      <c r="AH547" s="49">
        <v>21.454234877699999</v>
      </c>
      <c r="AI547" s="49">
        <v>34.054445343300003</v>
      </c>
      <c r="AJ547" s="49">
        <v>4.1447526374699999</v>
      </c>
      <c r="AK547" s="49">
        <v>38.141619774600002</v>
      </c>
      <c r="AL547" s="49">
        <v>19.5229181455</v>
      </c>
      <c r="AM547" s="49">
        <v>7.2617325918300004</v>
      </c>
      <c r="AN547" s="49">
        <v>84.384528782900006</v>
      </c>
      <c r="AO547" s="49">
        <v>19.940311324300001</v>
      </c>
      <c r="AP547" s="49">
        <v>20.598966433200001</v>
      </c>
      <c r="AQ547" s="49">
        <v>6.23</v>
      </c>
      <c r="AR547" s="49">
        <v>13.7426276968</v>
      </c>
      <c r="AS547" s="49">
        <v>3.8523699045100002</v>
      </c>
      <c r="AT547" s="49">
        <v>17.108637466699999</v>
      </c>
      <c r="AU547" s="49">
        <v>8.3525471108999998</v>
      </c>
      <c r="AV547" s="49">
        <v>35.144087431400003</v>
      </c>
      <c r="AW547" s="49">
        <v>22.401385848</v>
      </c>
      <c r="AX547" s="49">
        <v>10.115036744399999</v>
      </c>
      <c r="AY547" s="49">
        <v>13.4440197619</v>
      </c>
      <c r="AZ547" s="49">
        <v>11.988491976300001</v>
      </c>
      <c r="BA547" s="49">
        <v>3.16629666595</v>
      </c>
      <c r="BB547" s="49">
        <v>3.9511454113500002</v>
      </c>
      <c r="BC547" s="49">
        <v>18.556863993</v>
      </c>
      <c r="BD547" s="49">
        <v>22.7591025579</v>
      </c>
      <c r="BE547" s="49">
        <v>21.905873553700001</v>
      </c>
      <c r="BF547" s="49">
        <v>23.260077047300001</v>
      </c>
      <c r="BG547" s="49">
        <v>4.21</v>
      </c>
      <c r="BH547" s="49">
        <v>8.68</v>
      </c>
      <c r="BI547" s="49">
        <v>12.311258867999999</v>
      </c>
      <c r="BJ547" s="49">
        <v>10.970909945100001</v>
      </c>
      <c r="BK547" s="49">
        <v>6.8501129688900004</v>
      </c>
      <c r="BL547" s="49">
        <v>17.747393066200001</v>
      </c>
      <c r="BM547" s="49">
        <v>12.5132523029</v>
      </c>
      <c r="BN547" s="49">
        <v>4.5564894564199996</v>
      </c>
      <c r="BO547" s="49">
        <v>9.34</v>
      </c>
      <c r="BP547" s="49">
        <v>10.55</v>
      </c>
      <c r="BQ547" s="49">
        <v>3.2537367071699999</v>
      </c>
      <c r="BR547" s="49">
        <v>24.812213444400001</v>
      </c>
      <c r="BS547" s="49">
        <v>10.86</v>
      </c>
      <c r="BT547">
        <v>2.90026105887</v>
      </c>
    </row>
    <row r="548" spans="1:72" x14ac:dyDescent="0.3">
      <c r="A548" s="48">
        <v>43965</v>
      </c>
      <c r="B548" s="51">
        <v>79010</v>
      </c>
      <c r="C548" s="49">
        <v>37.786349002100003</v>
      </c>
      <c r="D548" s="49">
        <v>11.6007814985</v>
      </c>
      <c r="E548" s="49">
        <v>17.703551797399999</v>
      </c>
      <c r="F548" s="49">
        <v>11.910908639800001</v>
      </c>
      <c r="G548" s="49">
        <v>13.612313500100001</v>
      </c>
      <c r="H548" s="49">
        <v>10.9557637232</v>
      </c>
      <c r="I548" s="49">
        <v>11.240630785800001</v>
      </c>
      <c r="J548" s="49">
        <v>22.828173397800001</v>
      </c>
      <c r="K548" s="49">
        <v>19.887948532599999</v>
      </c>
      <c r="L548" s="49">
        <v>28.607479556800001</v>
      </c>
      <c r="M548" s="49">
        <v>21.698331660899999</v>
      </c>
      <c r="N548" s="49">
        <v>7.4712232163700003</v>
      </c>
      <c r="O548" s="49">
        <v>18.124595858500001</v>
      </c>
      <c r="P548" s="49">
        <v>10.037692659199999</v>
      </c>
      <c r="Q548" s="49">
        <v>16.490659312199998</v>
      </c>
      <c r="R548" s="49">
        <v>29.3170755672</v>
      </c>
      <c r="S548" s="49">
        <v>8.4474999999999998</v>
      </c>
      <c r="T548" s="49">
        <v>12.4105226812</v>
      </c>
      <c r="U548" s="49">
        <v>20.747519775699999</v>
      </c>
      <c r="V548" s="49">
        <v>13.737152203999999</v>
      </c>
      <c r="W548" s="49">
        <v>4.2039999999999997</v>
      </c>
      <c r="X548" s="49">
        <v>39.6420523878</v>
      </c>
      <c r="Y548" s="49">
        <v>21.228886557599999</v>
      </c>
      <c r="Z548" s="49">
        <v>23.06</v>
      </c>
      <c r="AA548" s="49">
        <v>26.367229104100002</v>
      </c>
      <c r="AB548" s="49">
        <v>4.6511543475900003</v>
      </c>
      <c r="AC548" s="49">
        <v>21.421514875300002</v>
      </c>
      <c r="AD548" s="49">
        <v>38.957149169899999</v>
      </c>
      <c r="AE548" s="49">
        <v>13.863746298400001</v>
      </c>
      <c r="AF548" s="49">
        <v>11.0757810144</v>
      </c>
      <c r="AG548" s="49">
        <v>17.456070607499999</v>
      </c>
      <c r="AH548" s="49">
        <v>21.411700708600002</v>
      </c>
      <c r="AI548" s="49">
        <v>34.010103617600002</v>
      </c>
      <c r="AJ548" s="49">
        <v>4.1042261672400002</v>
      </c>
      <c r="AK548" s="49">
        <v>37.687552872600001</v>
      </c>
      <c r="AL548" s="49">
        <v>20.356213432200001</v>
      </c>
      <c r="AM548" s="49">
        <v>7.7317178230300003</v>
      </c>
      <c r="AN548" s="49">
        <v>87.1100892571</v>
      </c>
      <c r="AO548" s="49">
        <v>18.859927562300001</v>
      </c>
      <c r="AP548" s="49">
        <v>20.6755425166</v>
      </c>
      <c r="AQ548" s="49">
        <v>6.57</v>
      </c>
      <c r="AR548" s="49">
        <v>13.8348600975</v>
      </c>
      <c r="AS548" s="49">
        <v>4.08584686842</v>
      </c>
      <c r="AT548" s="49">
        <v>17.6474177626</v>
      </c>
      <c r="AU548" s="49">
        <v>8.5613607886699992</v>
      </c>
      <c r="AV548" s="49">
        <v>36.019122896600003</v>
      </c>
      <c r="AW548" s="49">
        <v>22.144852631799999</v>
      </c>
      <c r="AX548" s="49">
        <v>9.9489643867699993</v>
      </c>
      <c r="AY548" s="49">
        <v>13.5558382244</v>
      </c>
      <c r="AZ548" s="49">
        <v>12.2531951468</v>
      </c>
      <c r="BA548" s="49">
        <v>3.2392948599700002</v>
      </c>
      <c r="BB548" s="49">
        <v>3.9861888296300001</v>
      </c>
      <c r="BC548" s="49">
        <v>19.183100594300001</v>
      </c>
      <c r="BD548" s="49">
        <v>22.568406980900001</v>
      </c>
      <c r="BE548" s="49">
        <v>23.3300025793</v>
      </c>
      <c r="BF548" s="49">
        <v>23.562917193699999</v>
      </c>
      <c r="BG548" s="49">
        <v>4.2</v>
      </c>
      <c r="BH548" s="49">
        <v>9.02</v>
      </c>
      <c r="BI548" s="49">
        <v>12.259926308400001</v>
      </c>
      <c r="BJ548" s="49">
        <v>11.820830241199999</v>
      </c>
      <c r="BK548" s="49">
        <v>7.1110696534200004</v>
      </c>
      <c r="BL548" s="49">
        <v>18.0536932511</v>
      </c>
      <c r="BM548" s="49">
        <v>12.430444015599999</v>
      </c>
      <c r="BN548" s="49">
        <v>4.5946990116100004</v>
      </c>
      <c r="BO548" s="49">
        <v>9.6300000000000008</v>
      </c>
      <c r="BP548" s="49">
        <v>10.61</v>
      </c>
      <c r="BQ548" s="49">
        <v>3.2985540171899999</v>
      </c>
      <c r="BR548" s="49">
        <v>24.486995534999998</v>
      </c>
      <c r="BS548" s="49">
        <v>10.43</v>
      </c>
      <c r="BT548">
        <v>3.03836872834</v>
      </c>
    </row>
    <row r="549" spans="1:72" x14ac:dyDescent="0.3">
      <c r="A549" s="48">
        <v>43964</v>
      </c>
      <c r="B549" s="51">
        <v>77772</v>
      </c>
      <c r="C549" s="49">
        <v>38.139933053900002</v>
      </c>
      <c r="D549" s="49">
        <v>11.727456698799999</v>
      </c>
      <c r="E549" s="49">
        <v>16.957725890199999</v>
      </c>
      <c r="F549" s="49">
        <v>12.2071664013</v>
      </c>
      <c r="G549" s="49">
        <v>12.9042904824</v>
      </c>
      <c r="H549" s="49">
        <v>10.5078278981</v>
      </c>
      <c r="I549" s="49">
        <v>10.747255664100001</v>
      </c>
      <c r="J549" s="49">
        <v>21.8859223382</v>
      </c>
      <c r="K549" s="49">
        <v>18.110988342399999</v>
      </c>
      <c r="L549" s="49">
        <v>26.673617845599999</v>
      </c>
      <c r="M549" s="49">
        <v>22.408297523000002</v>
      </c>
      <c r="N549" s="49">
        <v>7.2081519763599999</v>
      </c>
      <c r="O549" s="49">
        <v>18.4400172054</v>
      </c>
      <c r="P549" s="49">
        <v>9.9436427279600004</v>
      </c>
      <c r="Q549" s="49">
        <v>15.705389821100001</v>
      </c>
      <c r="R549" s="49">
        <v>27.978878724499999</v>
      </c>
      <c r="S549" s="49">
        <v>8.27</v>
      </c>
      <c r="T549" s="49">
        <v>11.895311727399999</v>
      </c>
      <c r="U549" s="49">
        <v>20.7593148409</v>
      </c>
      <c r="V549" s="49">
        <v>13.7278499171</v>
      </c>
      <c r="W549" s="49">
        <v>4.0519999999999996</v>
      </c>
      <c r="X549" s="49">
        <v>39.408274488300002</v>
      </c>
      <c r="Y549" s="49">
        <v>20.691673064</v>
      </c>
      <c r="Z549" s="49">
        <v>22.85</v>
      </c>
      <c r="AA549" s="49">
        <v>26.062991845199999</v>
      </c>
      <c r="AB549" s="49">
        <v>4.2883751377000001</v>
      </c>
      <c r="AC549" s="49">
        <v>22.234384859399999</v>
      </c>
      <c r="AD549" s="49">
        <v>38.326303455900003</v>
      </c>
      <c r="AE549" s="49">
        <v>12.4588866735</v>
      </c>
      <c r="AF549" s="49">
        <v>10.5442208435</v>
      </c>
      <c r="AG549" s="49">
        <v>17.318311312999999</v>
      </c>
      <c r="AH549" s="49">
        <v>19.863456954499998</v>
      </c>
      <c r="AI549" s="49">
        <v>32.564563359600001</v>
      </c>
      <c r="AJ549" s="49">
        <v>3.9907520505899998</v>
      </c>
      <c r="AK549" s="49">
        <v>35.6987398415</v>
      </c>
      <c r="AL549" s="49">
        <v>19.539924171799999</v>
      </c>
      <c r="AM549" s="49">
        <v>6.9299783109900002</v>
      </c>
      <c r="AN549" s="49">
        <v>89.619957895200002</v>
      </c>
      <c r="AO549" s="49">
        <v>18.4345796245</v>
      </c>
      <c r="AP549" s="49">
        <v>20.323292533</v>
      </c>
      <c r="AQ549" s="49">
        <v>6.19</v>
      </c>
      <c r="AR549" s="49">
        <v>13.7351493941</v>
      </c>
      <c r="AS549" s="49">
        <v>4.02358634471</v>
      </c>
      <c r="AT549" s="49">
        <v>17.203160325599999</v>
      </c>
      <c r="AU549" s="49">
        <v>7.9448632638200003</v>
      </c>
      <c r="AV549" s="49">
        <v>38.6917855672</v>
      </c>
      <c r="AW549" s="49">
        <v>21.2771667536</v>
      </c>
      <c r="AX549" s="49">
        <v>10.1488662987</v>
      </c>
      <c r="AY549" s="49">
        <v>13.151571475300001</v>
      </c>
      <c r="AZ549" s="49">
        <v>12.3898161379</v>
      </c>
      <c r="BA549" s="49">
        <v>3.0385498264000002</v>
      </c>
      <c r="BB549" s="49">
        <v>3.8109717382200001</v>
      </c>
      <c r="BC549" s="49">
        <v>18.0595584567</v>
      </c>
      <c r="BD549" s="49">
        <v>22.037775810100001</v>
      </c>
      <c r="BE549" s="49">
        <v>23.8047122545</v>
      </c>
      <c r="BF549" s="49">
        <v>23.230769936400002</v>
      </c>
      <c r="BG549" s="49">
        <v>4.1500000000000004</v>
      </c>
      <c r="BH549" s="49">
        <v>9.14</v>
      </c>
      <c r="BI549" s="49">
        <v>12.294148014799999</v>
      </c>
      <c r="BJ549" s="49">
        <v>10.9188740086</v>
      </c>
      <c r="BK549" s="49">
        <v>7.0132108967300004</v>
      </c>
      <c r="BL549" s="49">
        <v>17.747393066200001</v>
      </c>
      <c r="BM549" s="49">
        <v>12.172818232899999</v>
      </c>
      <c r="BN549" s="49">
        <v>4.38454645806</v>
      </c>
      <c r="BO549" s="49">
        <v>9.25</v>
      </c>
      <c r="BP549" s="49">
        <v>10.72</v>
      </c>
      <c r="BQ549" s="49">
        <v>3.1103213151200002</v>
      </c>
      <c r="BR549" s="49">
        <v>23.913081577100002</v>
      </c>
      <c r="BS549" s="49">
        <v>10.07</v>
      </c>
      <c r="BT549">
        <v>2.8634323470099998</v>
      </c>
    </row>
    <row r="550" spans="1:72" x14ac:dyDescent="0.3">
      <c r="A550" s="48">
        <v>43963</v>
      </c>
      <c r="B550" s="51">
        <v>77871</v>
      </c>
      <c r="C550" s="49">
        <v>37.291331329599998</v>
      </c>
      <c r="D550" s="49">
        <v>12.094148068000001</v>
      </c>
      <c r="E550" s="49">
        <v>16.965576689300001</v>
      </c>
      <c r="F550" s="49">
        <v>12.7054180912</v>
      </c>
      <c r="G550" s="49">
        <v>13.0184877433</v>
      </c>
      <c r="H550" s="49">
        <v>10.9370997305</v>
      </c>
      <c r="I550" s="49">
        <v>10.619453674700001</v>
      </c>
      <c r="J550" s="49">
        <v>22.536932161199999</v>
      </c>
      <c r="K550" s="49">
        <v>18.075974348500001</v>
      </c>
      <c r="L550" s="49">
        <v>26.8689574124</v>
      </c>
      <c r="M550" s="49">
        <v>21.068236958300002</v>
      </c>
      <c r="N550" s="49">
        <v>7.1730758110200004</v>
      </c>
      <c r="O550" s="49">
        <v>18.1973854001</v>
      </c>
      <c r="P550" s="49">
        <v>10.3711424153</v>
      </c>
      <c r="Q550" s="49">
        <v>16.172812137200001</v>
      </c>
      <c r="R550" s="49">
        <v>29.123389182</v>
      </c>
      <c r="S550" s="49">
        <v>8.5225000000000009</v>
      </c>
      <c r="T550" s="49">
        <v>11.986231307500001</v>
      </c>
      <c r="U550" s="49">
        <v>21.284195244599999</v>
      </c>
      <c r="V550" s="49">
        <v>13.8301750732</v>
      </c>
      <c r="W550" s="49">
        <v>4.16</v>
      </c>
      <c r="X550" s="49">
        <v>38.932369478600002</v>
      </c>
      <c r="Y550" s="49">
        <v>20.458880550100002</v>
      </c>
      <c r="Z550" s="49">
        <v>20.37</v>
      </c>
      <c r="AA550" s="49">
        <v>25.7310966537</v>
      </c>
      <c r="AB550" s="49">
        <v>4.3641797487199998</v>
      </c>
      <c r="AC550" s="49">
        <v>20.656460772599999</v>
      </c>
      <c r="AD550" s="49">
        <v>38.636873653599999</v>
      </c>
      <c r="AE550" s="49">
        <v>12.689949111800001</v>
      </c>
      <c r="AF550" s="49">
        <v>10.621538686499999</v>
      </c>
      <c r="AG550" s="49">
        <v>16.9837530263</v>
      </c>
      <c r="AH550" s="49">
        <v>19.778388616400001</v>
      </c>
      <c r="AI550" s="49">
        <v>32.901560474900002</v>
      </c>
      <c r="AJ550" s="49">
        <v>4.0003310344600003</v>
      </c>
      <c r="AK550" s="49">
        <v>37.360624703100001</v>
      </c>
      <c r="AL550" s="49">
        <v>19.761002513200001</v>
      </c>
      <c r="AM550" s="49">
        <v>7.2617325918300004</v>
      </c>
      <c r="AN550" s="49">
        <v>87.757164765300004</v>
      </c>
      <c r="AO550" s="49">
        <v>17.413744573700001</v>
      </c>
      <c r="AP550" s="49">
        <v>20.177797974600001</v>
      </c>
      <c r="AQ550" s="49">
        <v>6.78</v>
      </c>
      <c r="AR550" s="49">
        <v>13.6603663665</v>
      </c>
      <c r="AS550" s="49">
        <v>4.2337156122300001</v>
      </c>
      <c r="AT550" s="49">
        <v>17.0046623219</v>
      </c>
      <c r="AU550" s="49">
        <v>7.7758236199099997</v>
      </c>
      <c r="AV550" s="49">
        <v>38.6917855672</v>
      </c>
      <c r="AW550" s="49">
        <v>21.873229226500001</v>
      </c>
      <c r="AX550" s="49">
        <v>10.139640056599999</v>
      </c>
      <c r="AY550" s="49">
        <v>13.3063970388</v>
      </c>
      <c r="AZ550" s="49">
        <v>12.184884651200001</v>
      </c>
      <c r="BA550" s="49">
        <v>3.2301700857200002</v>
      </c>
      <c r="BB550" s="49">
        <v>4.0212322479199996</v>
      </c>
      <c r="BC550" s="49">
        <v>18.418723566299999</v>
      </c>
      <c r="BD550" s="49">
        <v>22.137269154599998</v>
      </c>
      <c r="BE550" s="49">
        <v>25.7233305251</v>
      </c>
      <c r="BF550" s="49">
        <v>24.080676153599999</v>
      </c>
      <c r="BG550" s="49">
        <v>4.3600000000000003</v>
      </c>
      <c r="BH550" s="49">
        <v>8.5500000000000007</v>
      </c>
      <c r="BI550" s="49">
        <v>12.3198142946</v>
      </c>
      <c r="BJ550" s="49">
        <v>11.3264888445</v>
      </c>
      <c r="BK550" s="49">
        <v>7.0539853786800002</v>
      </c>
      <c r="BL550" s="49">
        <v>18.783408397500001</v>
      </c>
      <c r="BM550" s="49">
        <v>12.531654144499999</v>
      </c>
      <c r="BN550" s="49">
        <v>4.5373846788199996</v>
      </c>
      <c r="BO550" s="49">
        <v>9.4499999999999993</v>
      </c>
      <c r="BP550" s="49">
        <v>10.75</v>
      </c>
      <c r="BQ550" s="49">
        <v>3.13721170113</v>
      </c>
      <c r="BR550" s="49">
        <v>23.8174292508</v>
      </c>
      <c r="BS550" s="49">
        <v>10</v>
      </c>
      <c r="BT550">
        <v>2.9923328385099999</v>
      </c>
    </row>
    <row r="551" spans="1:72" x14ac:dyDescent="0.3">
      <c r="A551" s="48">
        <v>43962</v>
      </c>
      <c r="B551" s="51">
        <v>79064</v>
      </c>
      <c r="C551" s="49">
        <v>37.503481760699998</v>
      </c>
      <c r="D551" s="49">
        <v>12.1008151838</v>
      </c>
      <c r="E551" s="49">
        <v>17.570088213999998</v>
      </c>
      <c r="F551" s="49">
        <v>12.813148186299999</v>
      </c>
      <c r="G551" s="49">
        <v>13.437211033300001</v>
      </c>
      <c r="H551" s="49">
        <v>11.1424036503</v>
      </c>
      <c r="I551" s="49">
        <v>10.9374725785</v>
      </c>
      <c r="J551" s="49">
        <v>23.3592603586</v>
      </c>
      <c r="K551" s="49">
        <v>19.047612679099998</v>
      </c>
      <c r="L551" s="49">
        <v>27.445209134399999</v>
      </c>
      <c r="M551" s="49">
        <v>20.5535117083</v>
      </c>
      <c r="N551" s="49">
        <v>7.3835328030299996</v>
      </c>
      <c r="O551" s="49">
        <v>18.8427860022</v>
      </c>
      <c r="P551" s="49">
        <v>10.687492184</v>
      </c>
      <c r="Q551" s="49">
        <v>16.7243704702</v>
      </c>
      <c r="R551" s="49">
        <v>28.788839971400002</v>
      </c>
      <c r="S551" s="49">
        <v>8.8849999999999998</v>
      </c>
      <c r="T551" s="49">
        <v>12.380216154499999</v>
      </c>
      <c r="U551" s="49">
        <v>20.641364188400001</v>
      </c>
      <c r="V551" s="49">
        <v>14.141801684900001</v>
      </c>
      <c r="W551" s="49">
        <v>4.22</v>
      </c>
      <c r="X551" s="49">
        <v>39.475068173799997</v>
      </c>
      <c r="Y551" s="49">
        <v>21.085629625999999</v>
      </c>
      <c r="Z551" s="49">
        <v>20.85</v>
      </c>
      <c r="AA551" s="49">
        <v>25.915482871199998</v>
      </c>
      <c r="AB551" s="49">
        <v>4.4941305104699998</v>
      </c>
      <c r="AC551" s="49">
        <v>20.7138398303</v>
      </c>
      <c r="AD551" s="49">
        <v>40.490589520900002</v>
      </c>
      <c r="AE551" s="49">
        <v>12.394189190800001</v>
      </c>
      <c r="AF551" s="49">
        <v>10.863156946</v>
      </c>
      <c r="AG551" s="49">
        <v>17.682389448599999</v>
      </c>
      <c r="AH551" s="49">
        <v>21.011879519400001</v>
      </c>
      <c r="AI551" s="49">
        <v>33.451397873700003</v>
      </c>
      <c r="AJ551" s="49">
        <v>4.0813839749299996</v>
      </c>
      <c r="AK551" s="49">
        <v>37.487763435600002</v>
      </c>
      <c r="AL551" s="49">
        <v>20.840885180600001</v>
      </c>
      <c r="AM551" s="49">
        <v>7.3907481454899999</v>
      </c>
      <c r="AN551" s="49">
        <v>85.237491952799999</v>
      </c>
      <c r="AO551" s="49">
        <v>18.7833649335</v>
      </c>
      <c r="AP551" s="49">
        <v>20.369238183099998</v>
      </c>
      <c r="AQ551" s="49">
        <v>7.19</v>
      </c>
      <c r="AR551" s="49">
        <v>13.697757880299999</v>
      </c>
      <c r="AS551" s="49">
        <v>4.3893669214999997</v>
      </c>
      <c r="AT551" s="49">
        <v>17.3733014717</v>
      </c>
      <c r="AU551" s="49">
        <v>7.9050892299599997</v>
      </c>
      <c r="AV551" s="49">
        <v>39.804602408800001</v>
      </c>
      <c r="AW551" s="49">
        <v>22.009040929200001</v>
      </c>
      <c r="AX551" s="49">
        <v>9.8228724115400006</v>
      </c>
      <c r="AY551" s="49">
        <v>13.340802719599999</v>
      </c>
      <c r="AZ551" s="49">
        <v>11.740866429800001</v>
      </c>
      <c r="BA551" s="49">
        <v>3.32141782825</v>
      </c>
      <c r="BB551" s="49">
        <v>4.1701667756200003</v>
      </c>
      <c r="BC551" s="49">
        <v>18.289792501299999</v>
      </c>
      <c r="BD551" s="49">
        <v>22.3860025159</v>
      </c>
      <c r="BE551" s="49">
        <v>24.4871074126</v>
      </c>
      <c r="BF551" s="49">
        <v>25.2138844431</v>
      </c>
      <c r="BG551" s="49">
        <v>4.5199999999999996</v>
      </c>
      <c r="BH551" s="49">
        <v>8.8800000000000008</v>
      </c>
      <c r="BI551" s="49">
        <v>11.507048768200001</v>
      </c>
      <c r="BJ551" s="49">
        <v>11.4392333736</v>
      </c>
      <c r="BK551" s="49">
        <v>7.5514340585699999</v>
      </c>
      <c r="BL551" s="49">
        <v>19.576185346599999</v>
      </c>
      <c r="BM551" s="49">
        <v>12.7064716399</v>
      </c>
      <c r="BN551" s="49">
        <v>4.5946990116100004</v>
      </c>
      <c r="BO551" s="49">
        <v>9.66</v>
      </c>
      <c r="BP551" s="49">
        <v>11.16</v>
      </c>
      <c r="BQ551" s="49">
        <v>3.1909924731500001</v>
      </c>
      <c r="BR551" s="49">
        <v>24.056560066599999</v>
      </c>
      <c r="BS551" s="49">
        <v>10.54</v>
      </c>
      <c r="BT551">
        <v>3.13044050798</v>
      </c>
    </row>
    <row r="552" spans="1:72" x14ac:dyDescent="0.3">
      <c r="A552" s="48">
        <v>43959</v>
      </c>
      <c r="B552" s="51">
        <v>80263</v>
      </c>
      <c r="C552" s="49">
        <v>38.383513178500003</v>
      </c>
      <c r="D552" s="49">
        <v>12.320830005299999</v>
      </c>
      <c r="E552" s="49">
        <v>17.522983419900001</v>
      </c>
      <c r="F552" s="49">
        <v>13.1632709954</v>
      </c>
      <c r="G552" s="49">
        <v>13.642766103</v>
      </c>
      <c r="H552" s="49">
        <v>11.235723613899999</v>
      </c>
      <c r="I552" s="49">
        <v>11.2227979501</v>
      </c>
      <c r="J552" s="49">
        <v>23.2136397403</v>
      </c>
      <c r="K552" s="49">
        <v>19.450273608900002</v>
      </c>
      <c r="L552" s="49">
        <v>28.959090777099998</v>
      </c>
      <c r="M552" s="49">
        <v>20.810874333299999</v>
      </c>
      <c r="N552" s="49">
        <v>7.4449160923699997</v>
      </c>
      <c r="O552" s="49">
        <v>18.556480471899999</v>
      </c>
      <c r="P552" s="49">
        <v>11.114991871300001</v>
      </c>
      <c r="Q552" s="49">
        <v>16.453265526900001</v>
      </c>
      <c r="R552" s="49">
        <v>29.845311163000002</v>
      </c>
      <c r="S552" s="49">
        <v>8.875</v>
      </c>
      <c r="T552" s="49">
        <v>12.599938473</v>
      </c>
      <c r="U552" s="49">
        <v>20.5784571738</v>
      </c>
      <c r="V552" s="49">
        <v>14.4859863008</v>
      </c>
      <c r="W552" s="49">
        <v>4.0439999999999996</v>
      </c>
      <c r="X552" s="49">
        <v>40.4435766147</v>
      </c>
      <c r="Y552" s="49">
        <v>20.8349299956</v>
      </c>
      <c r="Z552" s="49">
        <v>18.739999999999998</v>
      </c>
      <c r="AA552" s="49">
        <v>25.906263560399999</v>
      </c>
      <c r="AB552" s="49">
        <v>4.6728128078799998</v>
      </c>
      <c r="AC552" s="49">
        <v>20.5512658335</v>
      </c>
      <c r="AD552" s="49">
        <v>39.791806576100001</v>
      </c>
      <c r="AE552" s="49">
        <v>12.828586574799999</v>
      </c>
      <c r="AF552" s="49">
        <v>11.037122092800001</v>
      </c>
      <c r="AG552" s="49">
        <v>18.203906777899999</v>
      </c>
      <c r="AH552" s="49">
        <v>21.607357886300001</v>
      </c>
      <c r="AI552" s="49">
        <v>33.903683475900003</v>
      </c>
      <c r="AJ552" s="49">
        <v>4.0158047776399997</v>
      </c>
      <c r="AK552" s="49">
        <v>37.070021885700001</v>
      </c>
      <c r="AL552" s="49">
        <v>20.772861075600002</v>
      </c>
      <c r="AM552" s="49">
        <v>7.8423025833100004</v>
      </c>
      <c r="AN552" s="49">
        <v>85.786525717399996</v>
      </c>
      <c r="AO552" s="49">
        <v>17.337181944899999</v>
      </c>
      <c r="AP552" s="49">
        <v>20.7138305583</v>
      </c>
      <c r="AQ552" s="49">
        <v>7.54</v>
      </c>
      <c r="AR552" s="49">
        <v>13.844831167800001</v>
      </c>
      <c r="AS552" s="49">
        <v>4.5372356653099999</v>
      </c>
      <c r="AT552" s="49">
        <v>17.8081066228</v>
      </c>
      <c r="AU552" s="49">
        <v>8.1337899246600003</v>
      </c>
      <c r="AV552" s="49">
        <v>41.288358197500003</v>
      </c>
      <c r="AW552" s="49">
        <v>22.3712054696</v>
      </c>
      <c r="AX552" s="49">
        <v>9.8997577622899993</v>
      </c>
      <c r="AY552" s="49">
        <v>13.8310836706</v>
      </c>
      <c r="AZ552" s="49">
        <v>11.313925832400001</v>
      </c>
      <c r="BA552" s="49">
        <v>3.4309151192999998</v>
      </c>
      <c r="BB552" s="49">
        <v>4.2139710484700004</v>
      </c>
      <c r="BC552" s="49">
        <v>19.026541443900001</v>
      </c>
      <c r="BD552" s="49">
        <v>21.590055759799998</v>
      </c>
      <c r="BE552" s="49">
        <v>24.546446121999999</v>
      </c>
      <c r="BF552" s="49">
        <v>26.415475991600001</v>
      </c>
      <c r="BG552" s="49">
        <v>4.7300000000000004</v>
      </c>
      <c r="BH552" s="49">
        <v>8.85</v>
      </c>
      <c r="BI552" s="49">
        <v>11.806488699000001</v>
      </c>
      <c r="BJ552" s="49">
        <v>11.794812273</v>
      </c>
      <c r="BK552" s="49">
        <v>7.8450103286599999</v>
      </c>
      <c r="BL552" s="49">
        <v>20.630218335799999</v>
      </c>
      <c r="BM552" s="49">
        <v>12.7248734815</v>
      </c>
      <c r="BN552" s="49">
        <v>4.6138037892000003</v>
      </c>
      <c r="BO552" s="49">
        <v>9.7799999999999994</v>
      </c>
      <c r="BP552" s="49">
        <v>11.89</v>
      </c>
      <c r="BQ552" s="49">
        <v>3.3433713271999999</v>
      </c>
      <c r="BR552" s="49">
        <v>25.156561819099998</v>
      </c>
      <c r="BS552" s="49">
        <v>11</v>
      </c>
      <c r="BT552">
        <v>3.4066558469200001</v>
      </c>
    </row>
    <row r="553" spans="1:72" x14ac:dyDescent="0.3">
      <c r="A553" s="48">
        <v>43958</v>
      </c>
      <c r="B553" s="51">
        <v>78118</v>
      </c>
      <c r="C553" s="49">
        <v>36.183434634000001</v>
      </c>
      <c r="D553" s="49">
        <v>11.6274499617</v>
      </c>
      <c r="E553" s="49">
        <v>16.8321131059</v>
      </c>
      <c r="F553" s="49">
        <v>12.3216296274</v>
      </c>
      <c r="G553" s="49">
        <v>13.056553496999999</v>
      </c>
      <c r="H553" s="49">
        <v>10.769123796100001</v>
      </c>
      <c r="I553" s="49">
        <v>10.952333274900001</v>
      </c>
      <c r="J553" s="49">
        <v>22.494102567599999</v>
      </c>
      <c r="K553" s="49">
        <v>18.732486733999998</v>
      </c>
      <c r="L553" s="49">
        <v>29.076294517099999</v>
      </c>
      <c r="M553" s="49">
        <v>21.645084221299999</v>
      </c>
      <c r="N553" s="49">
        <v>7.2695352656900001</v>
      </c>
      <c r="O553" s="49">
        <v>18.968954540999999</v>
      </c>
      <c r="P553" s="49">
        <v>10.644742215200001</v>
      </c>
      <c r="Q553" s="49">
        <v>15.6119053579</v>
      </c>
      <c r="R553" s="49">
        <v>29.325879493799999</v>
      </c>
      <c r="S553" s="49">
        <v>8.6750000000000007</v>
      </c>
      <c r="T553" s="49">
        <v>12.0619976242</v>
      </c>
      <c r="U553" s="49">
        <v>20.383838597099999</v>
      </c>
      <c r="V553" s="49">
        <v>13.5697110395</v>
      </c>
      <c r="W553" s="49">
        <v>4.1559999999999997</v>
      </c>
      <c r="X553" s="49">
        <v>36.294018898399997</v>
      </c>
      <c r="Y553" s="49">
        <v>21.031908276599999</v>
      </c>
      <c r="Z553" s="49">
        <v>18.41</v>
      </c>
      <c r="AA553" s="49">
        <v>25.887824938600001</v>
      </c>
      <c r="AB553" s="49">
        <v>4.4833012803300001</v>
      </c>
      <c r="AC553" s="49">
        <v>19.7097063205</v>
      </c>
      <c r="AD553" s="49">
        <v>38.287482181199998</v>
      </c>
      <c r="AE553" s="49">
        <v>12.2925217179</v>
      </c>
      <c r="AF553" s="49">
        <v>11.037122092800001</v>
      </c>
      <c r="AG553" s="49">
        <v>17.9185482392</v>
      </c>
      <c r="AH553" s="49">
        <v>20.697126668300001</v>
      </c>
      <c r="AI553" s="49">
        <v>32.8128770235</v>
      </c>
      <c r="AJ553" s="49">
        <v>3.9015938160700001</v>
      </c>
      <c r="AK553" s="49">
        <v>35.871285264199997</v>
      </c>
      <c r="AL553" s="49">
        <v>19.838552382500001</v>
      </c>
      <c r="AM553" s="49">
        <v>7.8238717899300001</v>
      </c>
      <c r="AN553" s="49">
        <v>88.433652796700002</v>
      </c>
      <c r="AO553" s="49">
        <v>17.388223697499999</v>
      </c>
      <c r="AP553" s="49">
        <v>20.530047958200001</v>
      </c>
      <c r="AQ553" s="49">
        <v>7.01</v>
      </c>
      <c r="AR553" s="49">
        <v>14.156427116</v>
      </c>
      <c r="AS553" s="49">
        <v>4.3115412668599999</v>
      </c>
      <c r="AT553" s="49">
        <v>17.4300151871</v>
      </c>
      <c r="AU553" s="49">
        <v>8.0940158907999997</v>
      </c>
      <c r="AV553" s="49">
        <v>41.9256122862</v>
      </c>
      <c r="AW553" s="49">
        <v>21.269621658999998</v>
      </c>
      <c r="AX553" s="49">
        <v>9.1278288407799995</v>
      </c>
      <c r="AY553" s="49">
        <v>13.736468048500001</v>
      </c>
      <c r="AZ553" s="49">
        <v>11.6298618745</v>
      </c>
      <c r="BA553" s="49">
        <v>3.2849187312399999</v>
      </c>
      <c r="BB553" s="49">
        <v>4.1526450664799999</v>
      </c>
      <c r="BC553" s="49">
        <v>19.321241020999999</v>
      </c>
      <c r="BD553" s="49">
        <v>21.1887776606</v>
      </c>
      <c r="BE553" s="49">
        <v>24.595895046500001</v>
      </c>
      <c r="BF553" s="49">
        <v>26.161481030099999</v>
      </c>
      <c r="BG553" s="49">
        <v>4.71</v>
      </c>
      <c r="BH553" s="49">
        <v>9.74</v>
      </c>
      <c r="BI553" s="49">
        <v>11.823599552099999</v>
      </c>
      <c r="BJ553" s="49">
        <v>11.569323214800001</v>
      </c>
      <c r="BK553" s="49">
        <v>7.9591788781400004</v>
      </c>
      <c r="BL553" s="49">
        <v>21.215792218699999</v>
      </c>
      <c r="BM553" s="49">
        <v>12.8260836105</v>
      </c>
      <c r="BN553" s="49">
        <v>4.6424609555999998</v>
      </c>
      <c r="BO553" s="49">
        <v>9.76</v>
      </c>
      <c r="BP553" s="49">
        <v>10.9</v>
      </c>
      <c r="BQ553" s="49">
        <v>3.4330059472399999</v>
      </c>
      <c r="BR553" s="49">
        <v>24.496560767599998</v>
      </c>
      <c r="BS553" s="49">
        <v>10.75</v>
      </c>
      <c r="BT553">
        <v>3.5079348045400001</v>
      </c>
    </row>
    <row r="554" spans="1:72" x14ac:dyDescent="0.3">
      <c r="A554" s="48">
        <v>43957</v>
      </c>
      <c r="B554" s="51">
        <v>79063</v>
      </c>
      <c r="C554" s="49">
        <v>34.831957813800003</v>
      </c>
      <c r="D554" s="49">
        <v>11.5207761089</v>
      </c>
      <c r="E554" s="49">
        <v>17.460177027699999</v>
      </c>
      <c r="F554" s="49">
        <v>12.079236913400001</v>
      </c>
      <c r="G554" s="49">
        <v>13.642766103</v>
      </c>
      <c r="H554" s="49">
        <v>11.039751690399999</v>
      </c>
      <c r="I554" s="49">
        <v>11.4249034217</v>
      </c>
      <c r="J554" s="49">
        <v>23.119414634400002</v>
      </c>
      <c r="K554" s="49">
        <v>19.695371566199999</v>
      </c>
      <c r="L554" s="49">
        <v>31.742679603900001</v>
      </c>
      <c r="M554" s="49">
        <v>20.482515121999999</v>
      </c>
      <c r="N554" s="49">
        <v>7.6290659603800002</v>
      </c>
      <c r="O554" s="49">
        <v>18.8427860022</v>
      </c>
      <c r="P554" s="49">
        <v>9.9521927217100004</v>
      </c>
      <c r="Q554" s="49">
        <v>16.471962419499999</v>
      </c>
      <c r="R554" s="49">
        <v>31.368390464200001</v>
      </c>
      <c r="S554" s="49">
        <v>8.8674999999999997</v>
      </c>
      <c r="T554" s="49">
        <v>12.471135734600001</v>
      </c>
      <c r="U554" s="49">
        <v>20.350419245600001</v>
      </c>
      <c r="V554" s="49">
        <v>14.0348253854</v>
      </c>
      <c r="W554" s="49">
        <v>4.1580000000000004</v>
      </c>
      <c r="X554" s="49">
        <v>41.4120850555</v>
      </c>
      <c r="Y554" s="49">
        <v>21.954124774099999</v>
      </c>
      <c r="Z554" s="49">
        <v>18.309999999999999</v>
      </c>
      <c r="AA554" s="49">
        <v>25.675780788499999</v>
      </c>
      <c r="AB554" s="49">
        <v>4.77569049426</v>
      </c>
      <c r="AC554" s="49">
        <v>17.768381534900001</v>
      </c>
      <c r="AD554" s="49">
        <v>39.316245961</v>
      </c>
      <c r="AE554" s="49">
        <v>12.985709032800001</v>
      </c>
      <c r="AF554" s="49">
        <v>11.877953635800001</v>
      </c>
      <c r="AG554" s="49">
        <v>19.374860781399999</v>
      </c>
      <c r="AH554" s="49">
        <v>21.9986722417</v>
      </c>
      <c r="AI554" s="49">
        <v>34.400310803899998</v>
      </c>
      <c r="AJ554" s="49">
        <v>4.0489627987399999</v>
      </c>
      <c r="AK554" s="49">
        <v>37.941830337699997</v>
      </c>
      <c r="AL554" s="49">
        <v>20.966412382200001</v>
      </c>
      <c r="AM554" s="49">
        <v>7.45629553769</v>
      </c>
      <c r="AN554" s="49">
        <v>87.433627011200002</v>
      </c>
      <c r="AO554" s="49">
        <v>17.098987099799999</v>
      </c>
      <c r="AP554" s="49">
        <v>20.997711923200001</v>
      </c>
      <c r="AQ554" s="49">
        <v>7.16</v>
      </c>
      <c r="AR554" s="49">
        <v>13.747613232000001</v>
      </c>
      <c r="AS554" s="49">
        <v>4.0469340411000001</v>
      </c>
      <c r="AT554" s="49">
        <v>18.242911773900001</v>
      </c>
      <c r="AU554" s="49">
        <v>8.6906263987199992</v>
      </c>
      <c r="AV554" s="49">
        <v>42.458242569399999</v>
      </c>
      <c r="AW554" s="49">
        <v>22.710734726399998</v>
      </c>
      <c r="AX554" s="49">
        <v>8.8940973745100003</v>
      </c>
      <c r="AY554" s="49">
        <v>14.4761901851</v>
      </c>
      <c r="AZ554" s="49">
        <v>10.835752363199999</v>
      </c>
      <c r="BA554" s="49">
        <v>3.4765389905599999</v>
      </c>
      <c r="BB554" s="49">
        <v>4.0212322479199996</v>
      </c>
      <c r="BC554" s="49">
        <v>19.892221451600001</v>
      </c>
      <c r="BD554" s="49">
        <v>20.347758739900002</v>
      </c>
      <c r="BE554" s="49">
        <v>25.189282140500001</v>
      </c>
      <c r="BF554" s="49">
        <v>27.3923796895</v>
      </c>
      <c r="BG554" s="49">
        <v>4.9800000000000004</v>
      </c>
      <c r="BH554" s="49">
        <v>10.01</v>
      </c>
      <c r="BI554" s="49">
        <v>11.0193894524</v>
      </c>
      <c r="BJ554" s="49">
        <v>12.445261479199999</v>
      </c>
      <c r="BK554" s="49">
        <v>7.9510239817499997</v>
      </c>
      <c r="BL554" s="49">
        <v>21.774339614700001</v>
      </c>
      <c r="BM554" s="49">
        <v>13.341335175899999</v>
      </c>
      <c r="BN554" s="49">
        <v>4.6303335545099999</v>
      </c>
      <c r="BO554" s="49">
        <v>10.46</v>
      </c>
      <c r="BP554" s="49">
        <v>11.66</v>
      </c>
      <c r="BQ554" s="49">
        <v>3.6122751872999999</v>
      </c>
      <c r="BR554" s="49">
        <v>26.7826513664</v>
      </c>
      <c r="BS554" s="49">
        <v>11.52</v>
      </c>
      <c r="BT554">
        <v>3.7381142536500001</v>
      </c>
    </row>
    <row r="555" spans="1:72" x14ac:dyDescent="0.3">
      <c r="A555" s="48">
        <v>43956</v>
      </c>
      <c r="B555" s="51">
        <v>79470</v>
      </c>
      <c r="C555" s="49">
        <v>34.336940141299998</v>
      </c>
      <c r="D555" s="49">
        <v>11.960805751900001</v>
      </c>
      <c r="E555" s="49">
        <v>17.821313782800001</v>
      </c>
      <c r="F555" s="49">
        <v>12.5707554723</v>
      </c>
      <c r="G555" s="49">
        <v>13.932065830599999</v>
      </c>
      <c r="H555" s="49">
        <v>11.1424036503</v>
      </c>
      <c r="I555" s="49">
        <v>11.514067600300001</v>
      </c>
      <c r="J555" s="49">
        <v>23.813254050899999</v>
      </c>
      <c r="K555" s="49">
        <v>20.0017440128</v>
      </c>
      <c r="L555" s="49">
        <v>32.846348156200001</v>
      </c>
      <c r="M555" s="49">
        <v>20.1985287772</v>
      </c>
      <c r="N555" s="49">
        <v>7.8132158283899997</v>
      </c>
      <c r="O555" s="49">
        <v>18.9301334522</v>
      </c>
      <c r="P555" s="49">
        <v>9.8410428030000006</v>
      </c>
      <c r="Q555" s="49">
        <v>16.986126967299999</v>
      </c>
      <c r="R555" s="49">
        <v>32.002273179200003</v>
      </c>
      <c r="S555" s="49">
        <v>9.0775000000000006</v>
      </c>
      <c r="T555" s="49">
        <v>12.766624369800001</v>
      </c>
      <c r="U555" s="49">
        <v>20.4664040539</v>
      </c>
      <c r="V555" s="49">
        <v>14.2418012693</v>
      </c>
      <c r="W555" s="49">
        <v>4.2359999999999998</v>
      </c>
      <c r="X555" s="49">
        <v>41.579069269400001</v>
      </c>
      <c r="Y555" s="49">
        <v>22.294359986700002</v>
      </c>
      <c r="Z555" s="49">
        <v>18.34</v>
      </c>
      <c r="AA555" s="49">
        <v>25.795631829800001</v>
      </c>
      <c r="AB555" s="49">
        <v>5.0085189423900003</v>
      </c>
      <c r="AC555" s="49">
        <v>17.8831396504</v>
      </c>
      <c r="AD555" s="49">
        <v>40.471178883500002</v>
      </c>
      <c r="AE555" s="49">
        <v>13.336923939</v>
      </c>
      <c r="AF555" s="49">
        <v>12.0809129738</v>
      </c>
      <c r="AG555" s="49">
        <v>19.9455778588</v>
      </c>
      <c r="AH555" s="49">
        <v>22.2879045914</v>
      </c>
      <c r="AI555" s="49">
        <v>34.524467635800001</v>
      </c>
      <c r="AJ555" s="49">
        <v>4.1395947230800001</v>
      </c>
      <c r="AK555" s="49">
        <v>39.086078931000003</v>
      </c>
      <c r="AL555" s="49">
        <v>21.160000292599999</v>
      </c>
      <c r="AM555" s="49">
        <v>7.3274212938299996</v>
      </c>
      <c r="AN555" s="49">
        <v>73.394049316700006</v>
      </c>
      <c r="AO555" s="49">
        <v>17.5923907076</v>
      </c>
      <c r="AP555" s="49">
        <v>21.035751256400001</v>
      </c>
      <c r="AQ555" s="49">
        <v>7.5</v>
      </c>
      <c r="AR555" s="49">
        <v>12.5136932774</v>
      </c>
      <c r="AS555" s="49">
        <v>4.0002386483199999</v>
      </c>
      <c r="AT555" s="49">
        <v>18.611550923700001</v>
      </c>
      <c r="AU555" s="49">
        <v>9.0485927034699998</v>
      </c>
      <c r="AV555" s="49">
        <v>41.830499735700002</v>
      </c>
      <c r="AW555" s="49">
        <v>22.929542469600001</v>
      </c>
      <c r="AX555" s="49">
        <v>8.7741562273400007</v>
      </c>
      <c r="AY555" s="49">
        <v>14.4933930255</v>
      </c>
      <c r="AZ555" s="49">
        <v>10.6735149362</v>
      </c>
      <c r="BA555" s="49">
        <v>3.5677867331000002</v>
      </c>
      <c r="BB555" s="49">
        <v>4.03875395706</v>
      </c>
      <c r="BC555" s="49">
        <v>19.818546557299999</v>
      </c>
      <c r="BD555" s="49">
        <v>20.323263043200001</v>
      </c>
      <c r="BE555" s="49">
        <v>26.089252566399999</v>
      </c>
      <c r="BF555" s="49">
        <v>28.173902647799999</v>
      </c>
      <c r="BG555" s="49">
        <v>4.96</v>
      </c>
      <c r="BH555" s="49">
        <v>9.6999999999999993</v>
      </c>
      <c r="BI555" s="49">
        <v>10.694283241799999</v>
      </c>
      <c r="BJ555" s="49">
        <v>12.878894283399999</v>
      </c>
      <c r="BK555" s="49">
        <v>8.0896572204100003</v>
      </c>
      <c r="BL555" s="49">
        <v>21.864427904399999</v>
      </c>
      <c r="BM555" s="49">
        <v>13.4885499089</v>
      </c>
      <c r="BN555" s="49">
        <v>4.7353514289399996</v>
      </c>
      <c r="BO555" s="49">
        <v>10.5</v>
      </c>
      <c r="BP555" s="49">
        <v>12.39</v>
      </c>
      <c r="BQ555" s="49">
        <v>3.5674578772799999</v>
      </c>
      <c r="BR555" s="49">
        <v>27.739174629400001</v>
      </c>
      <c r="BS555" s="49">
        <v>11.78</v>
      </c>
      <c r="BT555">
        <v>3.83939321126</v>
      </c>
    </row>
    <row r="556" spans="1:72" x14ac:dyDescent="0.3">
      <c r="A556" s="48">
        <v>43955</v>
      </c>
      <c r="B556" s="51">
        <v>78876</v>
      </c>
      <c r="C556" s="49">
        <v>34.517660878900003</v>
      </c>
      <c r="D556" s="49">
        <v>11.5874472669</v>
      </c>
      <c r="E556" s="49">
        <v>17.1853990619</v>
      </c>
      <c r="F556" s="49">
        <v>12.1533013538</v>
      </c>
      <c r="G556" s="49">
        <v>13.9176200225</v>
      </c>
      <c r="H556" s="49">
        <v>10.974427715899999</v>
      </c>
      <c r="I556" s="49">
        <v>11.4070705859</v>
      </c>
      <c r="J556" s="49">
        <v>23.778990376100001</v>
      </c>
      <c r="K556" s="49">
        <v>20.071772000500001</v>
      </c>
      <c r="L556" s="49">
        <v>32.6314746328</v>
      </c>
      <c r="M556" s="49">
        <v>20.207403350500002</v>
      </c>
      <c r="N556" s="49">
        <v>7.6290659603800002</v>
      </c>
      <c r="O556" s="49">
        <v>19.332902249</v>
      </c>
      <c r="P556" s="49">
        <v>9.8068428280099997</v>
      </c>
      <c r="Q556" s="49">
        <v>16.8272033798</v>
      </c>
      <c r="R556" s="49">
        <v>32.759410866499998</v>
      </c>
      <c r="S556" s="49">
        <v>8.8224999999999998</v>
      </c>
      <c r="T556" s="49">
        <v>12.7838613387</v>
      </c>
      <c r="U556" s="49">
        <v>20.5548670433</v>
      </c>
      <c r="V556" s="49">
        <v>13.8441285036</v>
      </c>
      <c r="W556" s="49">
        <v>3.9460000000000002</v>
      </c>
      <c r="X556" s="49">
        <v>40.794243463900003</v>
      </c>
      <c r="Y556" s="49">
        <v>22.6525023158</v>
      </c>
      <c r="Z556" s="49">
        <v>18.399999999999999</v>
      </c>
      <c r="AA556" s="49">
        <v>26.450202902000001</v>
      </c>
      <c r="AB556" s="49">
        <v>5.00310432732</v>
      </c>
      <c r="AC556" s="49">
        <v>17.003327432300001</v>
      </c>
      <c r="AD556" s="49">
        <v>38.733926840300001</v>
      </c>
      <c r="AE556" s="49">
        <v>13.4940463971</v>
      </c>
      <c r="AF556" s="49">
        <v>11.771641601600001</v>
      </c>
      <c r="AG556" s="49">
        <v>19.679899219300001</v>
      </c>
      <c r="AH556" s="49">
        <v>22.372972929500001</v>
      </c>
      <c r="AI556" s="49">
        <v>34.4889942553</v>
      </c>
      <c r="AJ556" s="49">
        <v>4.0371732801300002</v>
      </c>
      <c r="AK556" s="49">
        <v>38.1597824507</v>
      </c>
      <c r="AL556" s="49">
        <v>21.665012232700001</v>
      </c>
      <c r="AM556" s="49">
        <v>7.5759644784200004</v>
      </c>
      <c r="AN556" s="49">
        <v>72.619519541599999</v>
      </c>
      <c r="AO556" s="49">
        <v>17.949682975399998</v>
      </c>
      <c r="AP556" s="49">
        <v>20.845554590399999</v>
      </c>
      <c r="AQ556" s="49">
        <v>7.72</v>
      </c>
      <c r="AR556" s="49">
        <v>12.822796457900001</v>
      </c>
      <c r="AS556" s="49">
        <v>3.9691083864599999</v>
      </c>
      <c r="AT556" s="49">
        <v>18.885667214600002</v>
      </c>
      <c r="AU556" s="49">
        <v>9.2971804151100006</v>
      </c>
      <c r="AV556" s="49">
        <v>40.803284189599999</v>
      </c>
      <c r="AW556" s="49">
        <v>22.220303577799999</v>
      </c>
      <c r="AX556" s="49">
        <v>8.8910219604799998</v>
      </c>
      <c r="AY556" s="49">
        <v>14.570805807199999</v>
      </c>
      <c r="AZ556" s="49">
        <v>10.6478985004</v>
      </c>
      <c r="BA556" s="49">
        <v>3.5951610558599998</v>
      </c>
      <c r="BB556" s="49">
        <v>4.1000799390499996</v>
      </c>
      <c r="BC556" s="49">
        <v>19.993524431200001</v>
      </c>
      <c r="BD556" s="49">
        <v>20.453906758999999</v>
      </c>
      <c r="BE556" s="49">
        <v>26.1090321362</v>
      </c>
      <c r="BF556" s="49">
        <v>27.871062501499999</v>
      </c>
      <c r="BG556" s="49">
        <v>5.22</v>
      </c>
      <c r="BH556" s="49">
        <v>9.5</v>
      </c>
      <c r="BI556" s="49">
        <v>10.822614640699999</v>
      </c>
      <c r="BJ556" s="49">
        <v>12.8615489712</v>
      </c>
      <c r="BK556" s="49">
        <v>7.8613201214500004</v>
      </c>
      <c r="BL556" s="49">
        <v>22.098657457600002</v>
      </c>
      <c r="BM556" s="49">
        <v>13.654166483499999</v>
      </c>
      <c r="BN556" s="49">
        <v>4.7067101904599999</v>
      </c>
      <c r="BO556" s="49">
        <v>10.16</v>
      </c>
      <c r="BP556" s="49">
        <v>12.91</v>
      </c>
      <c r="BQ556" s="49">
        <v>3.6033117253000002</v>
      </c>
      <c r="BR556" s="49">
        <v>27.997435910499998</v>
      </c>
      <c r="BS556" s="49">
        <v>11.15</v>
      </c>
      <c r="BT556">
        <v>4.0327439485200003</v>
      </c>
    </row>
    <row r="557" spans="1:72" x14ac:dyDescent="0.3">
      <c r="A557" s="48">
        <v>43951</v>
      </c>
      <c r="B557" s="51">
        <v>80505</v>
      </c>
      <c r="C557" s="49">
        <v>35.248401252599997</v>
      </c>
      <c r="D557" s="49">
        <v>12.0341440258</v>
      </c>
      <c r="E557" s="49">
        <v>17.8644931774</v>
      </c>
      <c r="F557" s="49">
        <v>12.5572892104</v>
      </c>
      <c r="G557" s="49">
        <v>14.5640668542</v>
      </c>
      <c r="H557" s="49">
        <v>10.582483868900001</v>
      </c>
      <c r="I557" s="49">
        <v>11.4189591431</v>
      </c>
      <c r="J557" s="49">
        <v>24.412868361600001</v>
      </c>
      <c r="K557" s="49">
        <v>21.227233799099999</v>
      </c>
      <c r="L557" s="49">
        <v>33.393298943300003</v>
      </c>
      <c r="M557" s="49">
        <v>21.156982691100001</v>
      </c>
      <c r="N557" s="49">
        <v>7.8921372003899997</v>
      </c>
      <c r="O557" s="49">
        <v>19.381428610099999</v>
      </c>
      <c r="P557" s="49">
        <v>10.037692659199999</v>
      </c>
      <c r="Q557" s="49">
        <v>17.1357021084</v>
      </c>
      <c r="R557" s="49">
        <v>33.798274204899997</v>
      </c>
      <c r="S557" s="49">
        <v>8.9949999999999992</v>
      </c>
      <c r="T557" s="49">
        <v>13.2909772118</v>
      </c>
      <c r="U557" s="49">
        <v>20.598115615800001</v>
      </c>
      <c r="V557" s="49">
        <v>14.032499813599999</v>
      </c>
      <c r="W557" s="49">
        <v>4.09</v>
      </c>
      <c r="X557" s="49">
        <v>38.740337632500001</v>
      </c>
      <c r="Y557" s="49">
        <v>23.771697094299999</v>
      </c>
      <c r="Z557" s="49">
        <v>19.39</v>
      </c>
      <c r="AA557" s="49">
        <v>26.809756026199999</v>
      </c>
      <c r="AB557" s="49">
        <v>5.1547135493600003</v>
      </c>
      <c r="AC557" s="49">
        <v>17.032016961099998</v>
      </c>
      <c r="AD557" s="49">
        <v>38.898917257800001</v>
      </c>
      <c r="AE557" s="49">
        <v>13.4016214218</v>
      </c>
      <c r="AF557" s="49">
        <v>11.9359420181</v>
      </c>
      <c r="AG557" s="49">
        <v>19.401100647</v>
      </c>
      <c r="AH557" s="49">
        <v>23.6830253368</v>
      </c>
      <c r="AI557" s="49">
        <v>34.692966193499998</v>
      </c>
      <c r="AJ557" s="49">
        <v>4.0084363285100002</v>
      </c>
      <c r="AK557" s="49">
        <v>39.685447241699997</v>
      </c>
      <c r="AL557" s="49">
        <v>22.725537307</v>
      </c>
      <c r="AM557" s="49">
        <v>8.2479516071300001</v>
      </c>
      <c r="AN557" s="49">
        <v>71.815577243500002</v>
      </c>
      <c r="AO557" s="49">
        <v>17.983710810400002</v>
      </c>
      <c r="AP557" s="49">
        <v>20.9216332568</v>
      </c>
      <c r="AQ557" s="49">
        <v>8.65</v>
      </c>
      <c r="AR557" s="49">
        <v>12.389054898099999</v>
      </c>
      <c r="AS557" s="49">
        <v>4.0080212137800002</v>
      </c>
      <c r="AT557" s="49">
        <v>19.7458252309</v>
      </c>
      <c r="AU557" s="49">
        <v>9.9832824992100004</v>
      </c>
      <c r="AV557" s="49">
        <v>42.562866374999999</v>
      </c>
      <c r="AW557" s="49">
        <v>21.910954699400001</v>
      </c>
      <c r="AX557" s="49">
        <v>9.1831862933200004</v>
      </c>
      <c r="AY557" s="49">
        <v>14.6224143284</v>
      </c>
      <c r="AZ557" s="49">
        <v>10.963834542500001</v>
      </c>
      <c r="BA557" s="49">
        <v>3.7046583469000001</v>
      </c>
      <c r="BB557" s="49">
        <v>4.2052101939000002</v>
      </c>
      <c r="BC557" s="49">
        <v>20.997344865500001</v>
      </c>
      <c r="BD557" s="49">
        <v>19.596557373900001</v>
      </c>
      <c r="BE557" s="49">
        <v>27.0881208413</v>
      </c>
      <c r="BF557" s="49">
        <v>29.6490272317</v>
      </c>
      <c r="BG557" s="49">
        <v>5.54</v>
      </c>
      <c r="BH557" s="49">
        <v>9.18</v>
      </c>
      <c r="BI557" s="49">
        <v>10.488953003600001</v>
      </c>
      <c r="BJ557" s="49">
        <v>13.798195828200001</v>
      </c>
      <c r="BK557" s="49">
        <v>7.9428690853599999</v>
      </c>
      <c r="BL557" s="49">
        <v>23.347089345499999</v>
      </c>
      <c r="BM557" s="49">
        <v>13.9393950286</v>
      </c>
      <c r="BN557" s="49">
        <v>4.8021809853999997</v>
      </c>
      <c r="BO557" s="49">
        <v>10.49</v>
      </c>
      <c r="BP557" s="49">
        <v>13.8</v>
      </c>
      <c r="BQ557" s="49">
        <v>3.7288001933400001</v>
      </c>
      <c r="BR557" s="49">
        <v>28.896567777800001</v>
      </c>
      <c r="BS557" s="49">
        <v>12.4</v>
      </c>
      <c r="BT557">
        <v>4.2353018637400002</v>
      </c>
    </row>
    <row r="558" spans="1:72" x14ac:dyDescent="0.3">
      <c r="A558" s="48">
        <v>43950</v>
      </c>
      <c r="B558" s="51">
        <v>83170</v>
      </c>
      <c r="C558" s="49">
        <v>36.717739423399998</v>
      </c>
      <c r="D558" s="49">
        <v>12.134150762799999</v>
      </c>
      <c r="E558" s="49">
        <v>18.5627539999</v>
      </c>
      <c r="F558" s="49">
        <v>12.792948793500001</v>
      </c>
      <c r="G558" s="49">
        <v>15.6972501237</v>
      </c>
      <c r="H558" s="49">
        <v>10.8904397487</v>
      </c>
      <c r="I558" s="49">
        <v>11.8588357577</v>
      </c>
      <c r="J558" s="49">
        <v>25.320855746300001</v>
      </c>
      <c r="K558" s="49">
        <v>21.787457701400001</v>
      </c>
      <c r="L558" s="49">
        <v>35.307626697800004</v>
      </c>
      <c r="M558" s="49">
        <v>21.298975863500001</v>
      </c>
      <c r="N558" s="49">
        <v>8.1201322750700005</v>
      </c>
      <c r="O558" s="49">
        <v>20.089913481699998</v>
      </c>
      <c r="P558" s="49">
        <v>10.653292209</v>
      </c>
      <c r="Q558" s="49">
        <v>17.631169763500001</v>
      </c>
      <c r="R558" s="49">
        <v>35.700090504800002</v>
      </c>
      <c r="S558" s="49">
        <v>9.1024999999999991</v>
      </c>
      <c r="T558" s="49">
        <v>14.2068133409</v>
      </c>
      <c r="U558" s="49">
        <v>21.345136414999999</v>
      </c>
      <c r="V558" s="49">
        <v>14.381335572999999</v>
      </c>
      <c r="W558" s="49">
        <v>4.3019999999999996</v>
      </c>
      <c r="X558" s="49">
        <v>39.015861585499998</v>
      </c>
      <c r="Y558" s="49">
        <v>23.279251391700001</v>
      </c>
      <c r="Z558" s="49">
        <v>20.38</v>
      </c>
      <c r="AA558" s="49">
        <v>27.538081585299999</v>
      </c>
      <c r="AB558" s="49">
        <v>5.2846643111100002</v>
      </c>
      <c r="AC558" s="49">
        <v>16.7833743777</v>
      </c>
      <c r="AD558" s="49">
        <v>40.015028905699999</v>
      </c>
      <c r="AE558" s="49">
        <v>14.205718707100001</v>
      </c>
      <c r="AF558" s="49">
        <v>12.6414673358</v>
      </c>
      <c r="AG558" s="49">
        <v>19.286301234900002</v>
      </c>
      <c r="AH558" s="49">
        <v>23.597956998699999</v>
      </c>
      <c r="AI558" s="49">
        <v>35.482248911100001</v>
      </c>
      <c r="AJ558" s="49">
        <v>4.1049630121499998</v>
      </c>
      <c r="AK558" s="49">
        <v>41.983025766200001</v>
      </c>
      <c r="AL558" s="49">
        <v>23.819729844000001</v>
      </c>
      <c r="AM558" s="49">
        <v>8.3123887290600003</v>
      </c>
      <c r="AN558" s="49">
        <v>76.266672406400005</v>
      </c>
      <c r="AO558" s="49">
        <v>18.6727744696</v>
      </c>
      <c r="AP558" s="49">
        <v>21.073790589600002</v>
      </c>
      <c r="AQ558" s="49">
        <v>8.82</v>
      </c>
      <c r="AR558" s="49">
        <v>12.618389515900001</v>
      </c>
      <c r="AS558" s="49">
        <v>4.2804110050100004</v>
      </c>
      <c r="AT558" s="49">
        <v>21.144763543100002</v>
      </c>
      <c r="AU558" s="49">
        <v>10.6097235325</v>
      </c>
      <c r="AV558" s="49">
        <v>45.311619086100002</v>
      </c>
      <c r="AW558" s="49">
        <v>22.665464158799999</v>
      </c>
      <c r="AX558" s="49">
        <v>9.6321967416900005</v>
      </c>
      <c r="AY558" s="49">
        <v>14.5966100678</v>
      </c>
      <c r="AZ558" s="49">
        <v>10.6820537482</v>
      </c>
      <c r="BA558" s="49">
        <v>3.85977950921</v>
      </c>
      <c r="BB558" s="49">
        <v>4.43299241274</v>
      </c>
      <c r="BC558" s="49">
        <v>21.4486035929</v>
      </c>
      <c r="BD558" s="49">
        <v>20.674368029499998</v>
      </c>
      <c r="BE558" s="49">
        <v>27.394704173200001</v>
      </c>
      <c r="BF558" s="49">
        <v>29.453646492099999</v>
      </c>
      <c r="BG558" s="49">
        <v>5.59</v>
      </c>
      <c r="BH558" s="49">
        <v>9.18</v>
      </c>
      <c r="BI558" s="49">
        <v>10.523174709899999</v>
      </c>
      <c r="BJ558" s="49">
        <v>14.812896589899999</v>
      </c>
      <c r="BK558" s="49">
        <v>8.5463314183399994</v>
      </c>
      <c r="BL558" s="49">
        <v>23.9956196051</v>
      </c>
      <c r="BM558" s="49">
        <v>14.3994410691</v>
      </c>
      <c r="BN558" s="49">
        <v>5.2508937216099998</v>
      </c>
      <c r="BO558" s="49">
        <v>11.04</v>
      </c>
      <c r="BP558" s="49">
        <v>14.19</v>
      </c>
      <c r="BQ558" s="49">
        <v>3.9349598194199999</v>
      </c>
      <c r="BR558" s="49">
        <v>31.192223609199999</v>
      </c>
      <c r="BS558" s="49">
        <v>13.34</v>
      </c>
      <c r="BT558">
        <v>4.1616444400299999</v>
      </c>
    </row>
    <row r="559" spans="1:72" x14ac:dyDescent="0.3">
      <c r="A559" s="48">
        <v>43949</v>
      </c>
      <c r="B559" s="51">
        <v>81312</v>
      </c>
      <c r="C559" s="49">
        <v>35.051965668199998</v>
      </c>
      <c r="D559" s="49">
        <v>11.500774761500001</v>
      </c>
      <c r="E559" s="49">
        <v>18.319539556100001</v>
      </c>
      <c r="F559" s="49">
        <v>12.133101960999999</v>
      </c>
      <c r="G559" s="49">
        <v>15.187697915299999</v>
      </c>
      <c r="H559" s="49">
        <v>10.918435737799999</v>
      </c>
      <c r="I559" s="49">
        <v>11.829114364800001</v>
      </c>
      <c r="J559" s="49">
        <v>24.9610871599</v>
      </c>
      <c r="K559" s="49">
        <v>20.920861352500001</v>
      </c>
      <c r="L559" s="49">
        <v>34.379763755600003</v>
      </c>
      <c r="M559" s="49">
        <v>20.748224158999999</v>
      </c>
      <c r="N559" s="49">
        <v>8.1376703577399994</v>
      </c>
      <c r="O559" s="49">
        <v>20.177260931599999</v>
      </c>
      <c r="P559" s="49">
        <v>10.242892509100001</v>
      </c>
      <c r="Q559" s="49">
        <v>17.846184028900002</v>
      </c>
      <c r="R559" s="49">
        <v>35.392103527300002</v>
      </c>
      <c r="S559" s="49">
        <v>9.0850000000000009</v>
      </c>
      <c r="T559" s="49">
        <v>13.676990786899999</v>
      </c>
      <c r="U559" s="49">
        <v>21.7324077241</v>
      </c>
      <c r="V559" s="49">
        <v>14.4185447207</v>
      </c>
      <c r="W559" s="49">
        <v>4.3579999999999997</v>
      </c>
      <c r="X559" s="49">
        <v>39.241290274299999</v>
      </c>
      <c r="Y559" s="49">
        <v>22.616688082900001</v>
      </c>
      <c r="Z559" s="49">
        <v>20.309999999999999</v>
      </c>
      <c r="AA559" s="49">
        <v>26.966484310999999</v>
      </c>
      <c r="AB559" s="49">
        <v>5.0897381684900003</v>
      </c>
      <c r="AC559" s="49">
        <v>17.156338252800001</v>
      </c>
      <c r="AD559" s="49">
        <v>39.513555089699999</v>
      </c>
      <c r="AE559" s="49">
        <v>13.475561402</v>
      </c>
      <c r="AF559" s="49">
        <v>12.4095138067</v>
      </c>
      <c r="AG559" s="49">
        <v>19.010782645900001</v>
      </c>
      <c r="AH559" s="49">
        <v>23.240669978500001</v>
      </c>
      <c r="AI559" s="49">
        <v>35.703957539699999</v>
      </c>
      <c r="AJ559" s="49">
        <v>4.1012787875900001</v>
      </c>
      <c r="AK559" s="49">
        <v>42.228221893399997</v>
      </c>
      <c r="AL559" s="49">
        <v>22.9107083518</v>
      </c>
      <c r="AM559" s="49">
        <v>7.1893417468400003</v>
      </c>
      <c r="AN559" s="49">
        <v>75.698030293100004</v>
      </c>
      <c r="AO559" s="49">
        <v>19.004545861099999</v>
      </c>
      <c r="AP559" s="49">
        <v>21.530262587900001</v>
      </c>
      <c r="AQ559" s="49">
        <v>8.17</v>
      </c>
      <c r="AR559" s="49">
        <v>12.912536091</v>
      </c>
      <c r="AS559" s="49">
        <v>4.1014119993499998</v>
      </c>
      <c r="AT559" s="49">
        <v>20.568174103600001</v>
      </c>
      <c r="AU559" s="49">
        <v>10.291531261599999</v>
      </c>
      <c r="AV559" s="49">
        <v>44.579252446799998</v>
      </c>
      <c r="AW559" s="49">
        <v>23.163440401999999</v>
      </c>
      <c r="AX559" s="49">
        <v>9.1493567389900008</v>
      </c>
      <c r="AY559" s="49">
        <v>14.510595865899999</v>
      </c>
      <c r="AZ559" s="49">
        <v>10.707670183999999</v>
      </c>
      <c r="BA559" s="49">
        <v>3.8141556379399999</v>
      </c>
      <c r="BB559" s="49">
        <v>4.0882962663800004</v>
      </c>
      <c r="BC559" s="49">
        <v>21.559115934299999</v>
      </c>
      <c r="BD559" s="49">
        <v>21.066299177000001</v>
      </c>
      <c r="BE559" s="49">
        <v>28.255115459500001</v>
      </c>
      <c r="BF559" s="49">
        <v>27.841755390500001</v>
      </c>
      <c r="BG559" s="49">
        <v>4.9800000000000004</v>
      </c>
      <c r="BH559" s="49">
        <v>9.0399999999999991</v>
      </c>
      <c r="BI559" s="49">
        <v>10.1809576462</v>
      </c>
      <c r="BJ559" s="49">
        <v>13.928285669399999</v>
      </c>
      <c r="BK559" s="49">
        <v>8.2364453554600008</v>
      </c>
      <c r="BL559" s="49">
        <v>23.067861039299999</v>
      </c>
      <c r="BM559" s="49">
        <v>13.5897600378</v>
      </c>
      <c r="BN559" s="49">
        <v>5.1076875291999997</v>
      </c>
      <c r="BO559" s="49">
        <v>10.84</v>
      </c>
      <c r="BP559" s="49">
        <v>14.15</v>
      </c>
      <c r="BQ559" s="49">
        <v>3.9618502054300002</v>
      </c>
      <c r="BR559" s="49">
        <v>31.666579009199999</v>
      </c>
      <c r="BS559" s="49">
        <v>12.19</v>
      </c>
      <c r="BT559">
        <v>3.2869625333800001</v>
      </c>
    </row>
    <row r="560" spans="1:72" x14ac:dyDescent="0.3">
      <c r="A560" s="48">
        <v>43948</v>
      </c>
      <c r="B560" s="51">
        <v>78238</v>
      </c>
      <c r="C560" s="49">
        <v>35.004821128000003</v>
      </c>
      <c r="D560" s="49">
        <v>10.9674054972</v>
      </c>
      <c r="E560" s="49">
        <v>16.923017911199999</v>
      </c>
      <c r="F560" s="49">
        <v>11.3116599858</v>
      </c>
      <c r="G560" s="49">
        <v>13.9632515636</v>
      </c>
      <c r="H560" s="49">
        <v>10.834447770600001</v>
      </c>
      <c r="I560" s="49">
        <v>11.659702425400001</v>
      </c>
      <c r="J560" s="49">
        <v>22.005845200300001</v>
      </c>
      <c r="K560" s="49">
        <v>19.511548098199999</v>
      </c>
      <c r="L560" s="49">
        <v>32.719377437799999</v>
      </c>
      <c r="M560" s="49">
        <v>20.279827794199999</v>
      </c>
      <c r="N560" s="49">
        <v>7.6027588363799996</v>
      </c>
      <c r="O560" s="49">
        <v>19.701702593099998</v>
      </c>
      <c r="P560" s="49">
        <v>9.6785929218</v>
      </c>
      <c r="Q560" s="49">
        <v>17.472246175999999</v>
      </c>
      <c r="R560" s="49">
        <v>34.019361570500003</v>
      </c>
      <c r="S560" s="49">
        <v>9.0924999999999994</v>
      </c>
      <c r="T560" s="49">
        <v>12.4508300191</v>
      </c>
      <c r="U560" s="49">
        <v>20.8477778303</v>
      </c>
      <c r="V560" s="49">
        <v>13.7487800627</v>
      </c>
      <c r="W560" s="49">
        <v>3.75</v>
      </c>
      <c r="X560" s="49">
        <v>39.650401598499997</v>
      </c>
      <c r="Y560" s="49">
        <v>22.6525023158</v>
      </c>
      <c r="Z560" s="49">
        <v>20.56</v>
      </c>
      <c r="AA560" s="49">
        <v>27.040238798000001</v>
      </c>
      <c r="AB560" s="49">
        <v>4.77569049426</v>
      </c>
      <c r="AC560" s="49">
        <v>17.0415801374</v>
      </c>
      <c r="AD560" s="49">
        <v>38.462113376700003</v>
      </c>
      <c r="AE560" s="49">
        <v>13.2260139687</v>
      </c>
      <c r="AF560" s="49">
        <v>11.897283096600001</v>
      </c>
      <c r="AG560" s="49">
        <v>19.125534783599999</v>
      </c>
      <c r="AH560" s="49">
        <v>21.939124405000001</v>
      </c>
      <c r="AI560" s="49">
        <v>35.553195672199998</v>
      </c>
      <c r="AJ560" s="49">
        <v>3.9870678260200001</v>
      </c>
      <c r="AK560" s="49">
        <v>40.5027676654</v>
      </c>
      <c r="AL560" s="49">
        <v>20.553985964399999</v>
      </c>
      <c r="AM560" s="49">
        <v>6.6738447713899998</v>
      </c>
      <c r="AN560" s="49">
        <v>73.717587070799993</v>
      </c>
      <c r="AO560" s="49">
        <v>18.2814543669</v>
      </c>
      <c r="AP560" s="49">
        <v>21.393320988399999</v>
      </c>
      <c r="AQ560" s="49">
        <v>7.66</v>
      </c>
      <c r="AR560" s="49">
        <v>12.3391995464</v>
      </c>
      <c r="AS560" s="49">
        <v>3.9146304282200002</v>
      </c>
      <c r="AT560" s="49">
        <v>19.9065140911</v>
      </c>
      <c r="AU560" s="49">
        <v>9.4960505844099998</v>
      </c>
      <c r="AV560" s="49">
        <v>42.667490180599998</v>
      </c>
      <c r="AW560" s="49">
        <v>22.386295658800002</v>
      </c>
      <c r="AX560" s="49">
        <v>9.3185045106400004</v>
      </c>
      <c r="AY560" s="49">
        <v>14.252553260099999</v>
      </c>
      <c r="AZ560" s="49">
        <v>9.8196337413099997</v>
      </c>
      <c r="BA560" s="49">
        <v>3.7502822181700002</v>
      </c>
      <c r="BB560" s="49">
        <v>3.7671349885500001</v>
      </c>
      <c r="BC560" s="49">
        <v>21.549906572499999</v>
      </c>
      <c r="BD560" s="49">
        <v>20.347758739900002</v>
      </c>
      <c r="BE560" s="49">
        <v>26.732088584900001</v>
      </c>
      <c r="BF560" s="49">
        <v>27.138384727999998</v>
      </c>
      <c r="BG560" s="49">
        <v>4.5999999999999996</v>
      </c>
      <c r="BH560" s="49">
        <v>7.57</v>
      </c>
      <c r="BI560" s="49">
        <v>9.6077440644400003</v>
      </c>
      <c r="BJ560" s="49">
        <v>12.3585349184</v>
      </c>
      <c r="BK560" s="49">
        <v>7.6492928152699999</v>
      </c>
      <c r="BL560" s="49">
        <v>22.5634486151</v>
      </c>
      <c r="BM560" s="49">
        <v>12.605261511</v>
      </c>
      <c r="BN560" s="49">
        <v>4.8690105418599998</v>
      </c>
      <c r="BO560" s="49">
        <v>10.78</v>
      </c>
      <c r="BP560" s="49">
        <v>12.36</v>
      </c>
      <c r="BQ560" s="49">
        <v>3.6391655733100001</v>
      </c>
      <c r="BR560" s="49">
        <v>28.727465388599999</v>
      </c>
      <c r="BS560" s="49">
        <v>10.92</v>
      </c>
      <c r="BT560">
        <v>3.25013382152</v>
      </c>
    </row>
    <row r="561" spans="1:72" x14ac:dyDescent="0.3">
      <c r="A561" s="48">
        <v>43945</v>
      </c>
      <c r="B561" s="51">
        <v>75330</v>
      </c>
      <c r="C561" s="49">
        <v>34.384084681499999</v>
      </c>
      <c r="D561" s="49">
        <v>10.634049707000001</v>
      </c>
      <c r="E561" s="49">
        <v>16.3816696331</v>
      </c>
      <c r="F561" s="49">
        <v>10.820141426899999</v>
      </c>
      <c r="G561" s="49">
        <v>13.5677782077</v>
      </c>
      <c r="H561" s="49">
        <v>10.3678479527</v>
      </c>
      <c r="I561" s="49">
        <v>10.996915364299999</v>
      </c>
      <c r="J561" s="49">
        <v>20.815182497799999</v>
      </c>
      <c r="K561" s="49">
        <v>19.065119675999998</v>
      </c>
      <c r="L561" s="49">
        <v>32.211494564200002</v>
      </c>
      <c r="M561" s="49">
        <v>18.683810551200001</v>
      </c>
      <c r="N561" s="49">
        <v>7.3659947203699998</v>
      </c>
      <c r="O561" s="49">
        <v>18.784554368999999</v>
      </c>
      <c r="P561" s="49">
        <v>9.3451431656599997</v>
      </c>
      <c r="Q561" s="49">
        <v>16.771112701900002</v>
      </c>
      <c r="R561" s="49">
        <v>33.148198405599999</v>
      </c>
      <c r="S561" s="49">
        <v>8.6325000000000003</v>
      </c>
      <c r="T561" s="49">
        <v>12.0572475504</v>
      </c>
      <c r="U561" s="49">
        <v>20.5509353548</v>
      </c>
      <c r="V561" s="49">
        <v>13.0557596874</v>
      </c>
      <c r="W561" s="49">
        <v>3.71</v>
      </c>
      <c r="X561" s="49">
        <v>38.731988421799997</v>
      </c>
      <c r="Y561" s="49">
        <v>21.846682075299999</v>
      </c>
      <c r="Z561" s="49">
        <v>18.55</v>
      </c>
      <c r="AA561" s="49">
        <v>27.6671519376</v>
      </c>
      <c r="AB561" s="49">
        <v>4.7377881887499997</v>
      </c>
      <c r="AC561" s="49">
        <v>16.496479089200001</v>
      </c>
      <c r="AD561" s="49">
        <v>35.457994196599998</v>
      </c>
      <c r="AE561" s="49">
        <v>12.468129170999999</v>
      </c>
      <c r="AF561" s="49">
        <v>11.6363353763</v>
      </c>
      <c r="AG561" s="49">
        <v>17.3779243157</v>
      </c>
      <c r="AH561" s="49">
        <v>21.2075366971</v>
      </c>
      <c r="AI561" s="49">
        <v>33.903683475900003</v>
      </c>
      <c r="AJ561" s="49">
        <v>3.8956990567699998</v>
      </c>
      <c r="AK561" s="49">
        <v>38.568442662599999</v>
      </c>
      <c r="AL561" s="49">
        <v>19.729133128800001</v>
      </c>
      <c r="AM561" s="49">
        <v>6.5173546181299997</v>
      </c>
      <c r="AN561" s="49">
        <v>67.335069557400004</v>
      </c>
      <c r="AO561" s="49">
        <v>16.1036729253</v>
      </c>
      <c r="AP561" s="49">
        <v>20.685789391</v>
      </c>
      <c r="AQ561" s="49">
        <v>8.2799999999999994</v>
      </c>
      <c r="AR561" s="49">
        <v>11.8107328184</v>
      </c>
      <c r="AS561" s="49">
        <v>3.7745442498699999</v>
      </c>
      <c r="AT561" s="49">
        <v>19.452804368199999</v>
      </c>
      <c r="AU561" s="49">
        <v>9.2474628727799999</v>
      </c>
      <c r="AV561" s="49">
        <v>42.125348642399999</v>
      </c>
      <c r="AW561" s="49">
        <v>21.088539388800001</v>
      </c>
      <c r="AX561" s="49">
        <v>9.1309042548099999</v>
      </c>
      <c r="AY561" s="49">
        <v>13.7708737292</v>
      </c>
      <c r="AZ561" s="49">
        <v>8.9230584866699996</v>
      </c>
      <c r="BA561" s="49">
        <v>3.7229078954100001</v>
      </c>
      <c r="BB561" s="49">
        <v>3.7671349885500001</v>
      </c>
      <c r="BC561" s="49">
        <v>21.282835080800002</v>
      </c>
      <c r="BD561" s="49">
        <v>19.939497127999999</v>
      </c>
      <c r="BE561" s="49">
        <v>26.168370845599998</v>
      </c>
      <c r="BF561" s="49">
        <v>26.415745999999999</v>
      </c>
      <c r="BG561" s="49">
        <v>4.6100000000000003</v>
      </c>
      <c r="BH561" s="49">
        <v>6.38</v>
      </c>
      <c r="BI561" s="49">
        <v>8.6666471391600002</v>
      </c>
      <c r="BJ561" s="49">
        <v>12.150391172400001</v>
      </c>
      <c r="BK561" s="49">
        <v>7.5514340585699999</v>
      </c>
      <c r="BL561" s="49">
        <v>23.1309125923</v>
      </c>
      <c r="BM561" s="49">
        <v>11.961197054199999</v>
      </c>
      <c r="BN561" s="49">
        <v>4.7639926674200002</v>
      </c>
      <c r="BO561" s="49">
        <v>10.32</v>
      </c>
      <c r="BP561" s="49">
        <v>11.99</v>
      </c>
      <c r="BQ561" s="49">
        <v>3.54056749127</v>
      </c>
      <c r="BR561" s="49">
        <v>27.210503519900001</v>
      </c>
      <c r="BS561" s="49">
        <v>10.67</v>
      </c>
      <c r="BT561">
        <v>3.1764763978100001</v>
      </c>
    </row>
    <row r="562" spans="1:72" x14ac:dyDescent="0.3">
      <c r="A562" s="48">
        <v>43944</v>
      </c>
      <c r="B562" s="51">
        <v>79673</v>
      </c>
      <c r="C562" s="49">
        <v>34.187649097200001</v>
      </c>
      <c r="D562" s="49">
        <v>11.3007612874</v>
      </c>
      <c r="E562" s="49">
        <v>17.299608017699999</v>
      </c>
      <c r="F562" s="49">
        <v>11.6752490568</v>
      </c>
      <c r="G562" s="49">
        <v>14.716171991</v>
      </c>
      <c r="H562" s="49">
        <v>10.778455792400001</v>
      </c>
      <c r="I562" s="49">
        <v>12.2600745615</v>
      </c>
      <c r="J562" s="49">
        <v>24.027402019</v>
      </c>
      <c r="K562" s="49">
        <v>21.927513677</v>
      </c>
      <c r="L562" s="49">
        <v>34.164890232099999</v>
      </c>
      <c r="M562" s="49">
        <v>18.909334726800001</v>
      </c>
      <c r="N562" s="49">
        <v>7.7518325390499996</v>
      </c>
      <c r="O562" s="49">
        <v>19.211586346400001</v>
      </c>
      <c r="P562" s="49">
        <v>10.2001425404</v>
      </c>
      <c r="Q562" s="49">
        <v>17.490943068699998</v>
      </c>
      <c r="R562" s="49">
        <v>34.714532176799999</v>
      </c>
      <c r="S562" s="49">
        <v>9.1199999999999992</v>
      </c>
      <c r="T562" s="49">
        <v>13.5407507016</v>
      </c>
      <c r="U562" s="49">
        <v>21.0247038091</v>
      </c>
      <c r="V562" s="49">
        <v>13.792965925500001</v>
      </c>
      <c r="W562" s="49">
        <v>3.99</v>
      </c>
      <c r="X562" s="49">
        <v>41.1449103132</v>
      </c>
      <c r="Y562" s="49">
        <v>23.440415439799999</v>
      </c>
      <c r="Z562" s="49">
        <v>19.510000000000002</v>
      </c>
      <c r="AA562" s="49">
        <v>28.441574051100002</v>
      </c>
      <c r="AB562" s="49">
        <v>5.3333958467700002</v>
      </c>
      <c r="AC562" s="49">
        <v>16.219146977000001</v>
      </c>
      <c r="AD562" s="49">
        <v>39.785803390399998</v>
      </c>
      <c r="AE562" s="49">
        <v>13.438591411899999</v>
      </c>
      <c r="AF562" s="49">
        <v>12.651132066100001</v>
      </c>
      <c r="AG562" s="49">
        <v>19.1811703228</v>
      </c>
      <c r="AH562" s="49">
        <v>24.423119878600001</v>
      </c>
      <c r="AI562" s="49">
        <v>36.244926593300001</v>
      </c>
      <c r="AJ562" s="49">
        <v>4.2678057379999998</v>
      </c>
      <c r="AK562" s="49">
        <v>41.274681399000002</v>
      </c>
      <c r="AL562" s="49">
        <v>21.067414770199999</v>
      </c>
      <c r="AM562" s="49">
        <v>6.9039773497099999</v>
      </c>
      <c r="AN562" s="49">
        <v>71.3743893969</v>
      </c>
      <c r="AO562" s="49">
        <v>17.600897666400002</v>
      </c>
      <c r="AP562" s="49">
        <v>21.2107321891</v>
      </c>
      <c r="AQ562" s="49">
        <v>9.27</v>
      </c>
      <c r="AR562" s="49">
        <v>12.331721243700001</v>
      </c>
      <c r="AS562" s="49">
        <v>4.1403248266599997</v>
      </c>
      <c r="AT562" s="49">
        <v>21.721352982599999</v>
      </c>
      <c r="AU562" s="49">
        <v>10.550062481699999</v>
      </c>
      <c r="AV562" s="49">
        <v>43.181097953600002</v>
      </c>
      <c r="AW562" s="49">
        <v>22.590013212900001</v>
      </c>
      <c r="AX562" s="49">
        <v>9.0417172479500003</v>
      </c>
      <c r="AY562" s="49">
        <v>14.579407227400001</v>
      </c>
      <c r="AZ562" s="49">
        <v>8.9401361105599992</v>
      </c>
      <c r="BA562" s="49">
        <v>3.8871538319700001</v>
      </c>
      <c r="BB562" s="49">
        <v>4.1316964390599997</v>
      </c>
      <c r="BC562" s="49">
        <v>22.2866555152</v>
      </c>
      <c r="BD562" s="49">
        <v>19.563896445000001</v>
      </c>
      <c r="BE562" s="49">
        <v>26.860655788599999</v>
      </c>
      <c r="BF562" s="49">
        <v>27.710165495399998</v>
      </c>
      <c r="BG562" s="49">
        <v>4.9000000000000004</v>
      </c>
      <c r="BH562" s="49">
        <v>7.36</v>
      </c>
      <c r="BI562" s="49">
        <v>8.6324254327900007</v>
      </c>
      <c r="BJ562" s="49">
        <v>13.8762497329</v>
      </c>
      <c r="BK562" s="49">
        <v>8.4158530760700003</v>
      </c>
      <c r="BL562" s="49">
        <v>24.491024664499999</v>
      </c>
      <c r="BM562" s="49">
        <v>13.046905709900001</v>
      </c>
      <c r="BN562" s="49">
        <v>5.15542292667</v>
      </c>
      <c r="BO562" s="49">
        <v>11.52</v>
      </c>
      <c r="BP562" s="49">
        <v>13.92</v>
      </c>
      <c r="BQ562" s="49">
        <v>3.8991059714</v>
      </c>
      <c r="BR562" s="49">
        <v>31.097718308400001</v>
      </c>
      <c r="BS562" s="49">
        <v>12.11</v>
      </c>
      <c r="BT562">
        <v>3.5263491604600001</v>
      </c>
    </row>
    <row r="563" spans="1:72" x14ac:dyDescent="0.3">
      <c r="A563" s="48">
        <v>43943</v>
      </c>
      <c r="B563" s="51">
        <v>80687</v>
      </c>
      <c r="C563" s="49">
        <v>33.708346271400004</v>
      </c>
      <c r="D563" s="49">
        <v>11.1674189713</v>
      </c>
      <c r="E563" s="49">
        <v>17.5506680887</v>
      </c>
      <c r="F563" s="49">
        <v>11.547319568800001</v>
      </c>
      <c r="G563" s="49">
        <v>14.929119182599999</v>
      </c>
      <c r="H563" s="49">
        <v>10.843779766899999</v>
      </c>
      <c r="I563" s="49">
        <v>12.485957147400001</v>
      </c>
      <c r="J563" s="49">
        <v>24.7212414356</v>
      </c>
      <c r="K563" s="49">
        <v>23.345580429799998</v>
      </c>
      <c r="L563" s="49">
        <v>35.649470939700002</v>
      </c>
      <c r="M563" s="49">
        <v>18.909334726800001</v>
      </c>
      <c r="N563" s="49">
        <v>7.8570610350600001</v>
      </c>
      <c r="O563" s="49">
        <v>19.856986948500001</v>
      </c>
      <c r="P563" s="49">
        <v>10.003492684199999</v>
      </c>
      <c r="Q563" s="49">
        <v>18.210773435499998</v>
      </c>
      <c r="R563" s="49">
        <v>36.016877110199999</v>
      </c>
      <c r="S563" s="49">
        <v>9.0850000000000009</v>
      </c>
      <c r="T563" s="49">
        <v>13.941902063900001</v>
      </c>
      <c r="U563" s="49">
        <v>21.824802401900001</v>
      </c>
      <c r="V563" s="49">
        <v>13.7790124952</v>
      </c>
      <c r="W563" s="49">
        <v>3.9620000000000002</v>
      </c>
      <c r="X563" s="49">
        <v>41.078116627599996</v>
      </c>
      <c r="Y563" s="49">
        <v>24.1298394234</v>
      </c>
      <c r="Z563" s="49">
        <v>19.45</v>
      </c>
      <c r="AA563" s="49">
        <v>31.069077650699999</v>
      </c>
      <c r="AB563" s="49">
        <v>5.4904196838799999</v>
      </c>
      <c r="AC563" s="49">
        <v>15.8079303968</v>
      </c>
      <c r="AD563" s="49">
        <v>40.996838934800003</v>
      </c>
      <c r="AE563" s="49">
        <v>13.3091964464</v>
      </c>
      <c r="AF563" s="49">
        <v>12.844426673699999</v>
      </c>
      <c r="AG563" s="49">
        <v>19.734253036399998</v>
      </c>
      <c r="AH563" s="49">
        <v>25.4949809391</v>
      </c>
      <c r="AI563" s="49">
        <v>36.386820115500001</v>
      </c>
      <c r="AJ563" s="49">
        <v>4.3503323682900001</v>
      </c>
      <c r="AK563" s="49">
        <v>43.027379641000003</v>
      </c>
      <c r="AL563" s="49">
        <v>21.3283376059</v>
      </c>
      <c r="AM563" s="49">
        <v>6.7566924995899997</v>
      </c>
      <c r="AN563" s="49">
        <v>74.266620835400005</v>
      </c>
      <c r="AO563" s="49">
        <v>17.660446377700001</v>
      </c>
      <c r="AP563" s="49">
        <v>21.066182723000001</v>
      </c>
      <c r="AQ563" s="49">
        <v>8.9700000000000006</v>
      </c>
      <c r="AR563" s="49">
        <v>12.600940142800001</v>
      </c>
      <c r="AS563" s="49">
        <v>4.02358634471</v>
      </c>
      <c r="AT563" s="49">
        <v>21.9293032723</v>
      </c>
      <c r="AU563" s="49">
        <v>10.410853363199999</v>
      </c>
      <c r="AV563" s="49">
        <v>45.2735740659</v>
      </c>
      <c r="AW563" s="49">
        <v>22.710734726399998</v>
      </c>
      <c r="AX563" s="49">
        <v>9.0294155918300003</v>
      </c>
      <c r="AY563" s="49">
        <v>15.095492438999999</v>
      </c>
      <c r="AZ563" s="49">
        <v>8.8205927432800006</v>
      </c>
      <c r="BA563" s="49">
        <v>4.0240254457700004</v>
      </c>
      <c r="BB563" s="49">
        <v>4.1837766462700001</v>
      </c>
      <c r="BC563" s="49">
        <v>22.332702324100001</v>
      </c>
      <c r="BD563" s="49">
        <v>20.249775953099999</v>
      </c>
      <c r="BE563" s="49">
        <v>27.216688045000001</v>
      </c>
      <c r="BF563" s="49">
        <v>29.531941081599999</v>
      </c>
      <c r="BG563" s="49">
        <v>5.08</v>
      </c>
      <c r="BH563" s="49">
        <v>7.4</v>
      </c>
      <c r="BI563" s="49">
        <v>8.64953628598</v>
      </c>
      <c r="BJ563" s="49">
        <v>13.919613013399999</v>
      </c>
      <c r="BK563" s="49">
        <v>9.0927094765700005</v>
      </c>
      <c r="BL563" s="49">
        <v>25.310694853699999</v>
      </c>
      <c r="BM563" s="49">
        <v>13.433344384</v>
      </c>
      <c r="BN563" s="49">
        <v>5.3559115960400003</v>
      </c>
      <c r="BO563" s="49">
        <v>11.26</v>
      </c>
      <c r="BP563" s="49">
        <v>14.85</v>
      </c>
      <c r="BQ563" s="49">
        <v>3.9349598194199999</v>
      </c>
      <c r="BR563" s="49">
        <v>33.7049965203</v>
      </c>
      <c r="BS563" s="49">
        <v>11.9</v>
      </c>
      <c r="BT563">
        <v>3.3329984232099998</v>
      </c>
    </row>
    <row r="564" spans="1:72" x14ac:dyDescent="0.3">
      <c r="A564" s="48">
        <v>43941</v>
      </c>
      <c r="B564" s="51">
        <v>78972</v>
      </c>
      <c r="C564" s="49">
        <v>33.362619643000002</v>
      </c>
      <c r="D564" s="49">
        <v>10.634049707000001</v>
      </c>
      <c r="E564" s="49">
        <v>17.762500023600001</v>
      </c>
      <c r="F564" s="49">
        <v>11.1433317122</v>
      </c>
      <c r="G564" s="49">
        <v>14.9823559805</v>
      </c>
      <c r="H564" s="49">
        <v>10.834447770600001</v>
      </c>
      <c r="I564" s="49">
        <v>12.0639133685</v>
      </c>
      <c r="J564" s="49">
        <v>24.832598379</v>
      </c>
      <c r="K564" s="49">
        <v>22.496491077799998</v>
      </c>
      <c r="L564" s="49">
        <v>33.207726354800002</v>
      </c>
      <c r="M564" s="49">
        <v>18.519004422799998</v>
      </c>
      <c r="N564" s="49">
        <v>7.86583007639</v>
      </c>
      <c r="O564" s="49">
        <v>18.973807177099999</v>
      </c>
      <c r="P564" s="49">
        <v>10.1317425904</v>
      </c>
      <c r="Q564" s="49">
        <v>18.0331529553</v>
      </c>
      <c r="R564" s="49">
        <v>34.3185489201</v>
      </c>
      <c r="S564" s="49">
        <v>9.1750000000000007</v>
      </c>
      <c r="T564" s="49">
        <v>13.941902063900001</v>
      </c>
      <c r="U564" s="49">
        <v>21.319580440300001</v>
      </c>
      <c r="V564" s="49">
        <v>13.1371546979</v>
      </c>
      <c r="W564" s="49">
        <v>4.12</v>
      </c>
      <c r="X564" s="49">
        <v>40.251544768599999</v>
      </c>
      <c r="Y564" s="49">
        <v>23.503090347400001</v>
      </c>
      <c r="Z564" s="49">
        <v>18.920000000000002</v>
      </c>
      <c r="AA564" s="49">
        <v>28.9209782167</v>
      </c>
      <c r="AB564" s="49">
        <v>5.4471027633000002</v>
      </c>
      <c r="AC564" s="49">
        <v>15.2532661724</v>
      </c>
      <c r="AD564" s="49">
        <v>38.9690584883</v>
      </c>
      <c r="AE564" s="49">
        <v>13.124346495799999</v>
      </c>
      <c r="AF564" s="49">
        <v>12.699455717999999</v>
      </c>
      <c r="AG564" s="49">
        <v>19.315350152699999</v>
      </c>
      <c r="AH564" s="49">
        <v>24.848461569299999</v>
      </c>
      <c r="AI564" s="49">
        <v>36.032086309900002</v>
      </c>
      <c r="AJ564" s="49">
        <v>4.1867527975299996</v>
      </c>
      <c r="AK564" s="49">
        <v>40.584499707799999</v>
      </c>
      <c r="AL564" s="49">
        <v>21.841766411799998</v>
      </c>
      <c r="AM564" s="49">
        <v>6.7382818933199999</v>
      </c>
      <c r="AN564" s="49">
        <v>63.393791461600003</v>
      </c>
      <c r="AO564" s="49">
        <v>17.771036841499999</v>
      </c>
      <c r="AP564" s="49">
        <v>20.4271219253</v>
      </c>
      <c r="AQ564" s="49">
        <v>9.1999999999999993</v>
      </c>
      <c r="AR564" s="49">
        <v>12.0849372527</v>
      </c>
      <c r="AS564" s="49">
        <v>4.0469340411000001</v>
      </c>
      <c r="AT564" s="49">
        <v>20.4169375293</v>
      </c>
      <c r="AU564" s="49">
        <v>10.0926610923</v>
      </c>
      <c r="AV564" s="49">
        <v>43.561548155799997</v>
      </c>
      <c r="AW564" s="49">
        <v>22.6503739696</v>
      </c>
      <c r="AX564" s="49">
        <v>8.8694940622700003</v>
      </c>
      <c r="AY564" s="49">
        <v>14.785841312000001</v>
      </c>
      <c r="AZ564" s="49">
        <v>8.1716430351600007</v>
      </c>
      <c r="BA564" s="49">
        <v>4.0149006715200004</v>
      </c>
      <c r="BB564" s="49">
        <v>4.0535761282399996</v>
      </c>
      <c r="BC564" s="49">
        <v>22.636611262900001</v>
      </c>
      <c r="BD564" s="49">
        <v>19.188295761999999</v>
      </c>
      <c r="BE564" s="49">
        <v>26.287048264399999</v>
      </c>
      <c r="BF564" s="49">
        <v>27.806048421</v>
      </c>
      <c r="BG564" s="49">
        <v>5.09</v>
      </c>
      <c r="BH564" s="49">
        <v>6.59</v>
      </c>
      <c r="BI564" s="49">
        <v>8.1276552637799995</v>
      </c>
      <c r="BJ564" s="49">
        <v>13.5466888018</v>
      </c>
      <c r="BK564" s="49">
        <v>7.9347141889700001</v>
      </c>
      <c r="BL564" s="49">
        <v>23.833487040200001</v>
      </c>
      <c r="BM564" s="49">
        <v>12.605261511</v>
      </c>
      <c r="BN564" s="49">
        <v>5.4418353114900002</v>
      </c>
      <c r="BO564" s="49">
        <v>10.92</v>
      </c>
      <c r="BP564" s="49">
        <v>14.56</v>
      </c>
      <c r="BQ564" s="49">
        <v>3.3792251752200002</v>
      </c>
      <c r="BR564" s="49">
        <v>31.3537056238</v>
      </c>
      <c r="BS564" s="49">
        <v>12.07</v>
      </c>
      <c r="BT564">
        <v>3.2409266435599999</v>
      </c>
    </row>
    <row r="565" spans="1:72" x14ac:dyDescent="0.3">
      <c r="A565" s="48">
        <v>43938</v>
      </c>
      <c r="B565" s="51">
        <v>78990</v>
      </c>
      <c r="C565" s="49">
        <v>34.572662842500002</v>
      </c>
      <c r="D565" s="49">
        <v>10.754057791399999</v>
      </c>
      <c r="E565" s="49">
        <v>18.217546402300002</v>
      </c>
      <c r="F565" s="49">
        <v>11.2443286764</v>
      </c>
      <c r="G565" s="49">
        <v>15.4843029321</v>
      </c>
      <c r="H565" s="49">
        <v>10.8251157742</v>
      </c>
      <c r="I565" s="49">
        <v>11.748866604</v>
      </c>
      <c r="J565" s="49">
        <v>25.337987583699999</v>
      </c>
      <c r="K565" s="49">
        <v>22.715328539600002</v>
      </c>
      <c r="L565" s="49">
        <v>31.2836316219</v>
      </c>
      <c r="M565" s="49">
        <v>18.484308395799999</v>
      </c>
      <c r="N565" s="49">
        <v>8.0149037790600008</v>
      </c>
      <c r="O565" s="49">
        <v>18.663238466300001</v>
      </c>
      <c r="P565" s="49">
        <v>10.516492309</v>
      </c>
      <c r="Q565" s="49">
        <v>17.762048012000001</v>
      </c>
      <c r="R565" s="49">
        <v>32.998604730799997</v>
      </c>
      <c r="S565" s="49">
        <v>8.9600000000000009</v>
      </c>
      <c r="T565" s="49">
        <v>14.282502277200001</v>
      </c>
      <c r="U565" s="49">
        <v>20.427087169699998</v>
      </c>
      <c r="V565" s="49">
        <v>12.4418087509</v>
      </c>
      <c r="W565" s="49">
        <v>4.4020000000000001</v>
      </c>
      <c r="X565" s="49">
        <v>40.318338454200003</v>
      </c>
      <c r="Y565" s="49">
        <v>23.207622925900001</v>
      </c>
      <c r="Z565" s="49">
        <v>19.05</v>
      </c>
      <c r="AA565" s="49">
        <v>28.911758905799999</v>
      </c>
      <c r="AB565" s="49">
        <v>5.4904196838799999</v>
      </c>
      <c r="AC565" s="49">
        <v>15.1576344095</v>
      </c>
      <c r="AD565" s="49">
        <v>39.588658069200001</v>
      </c>
      <c r="AE565" s="49">
        <v>12.985709032800001</v>
      </c>
      <c r="AF565" s="49">
        <v>12.264542851</v>
      </c>
      <c r="AG565" s="49">
        <v>19.318622831500001</v>
      </c>
      <c r="AH565" s="49">
        <v>24.9590504088</v>
      </c>
      <c r="AI565" s="49">
        <v>35.517722291699997</v>
      </c>
      <c r="AJ565" s="49">
        <v>4.1727527441800003</v>
      </c>
      <c r="AK565" s="49">
        <v>38.949858860299997</v>
      </c>
      <c r="AL565" s="49">
        <v>22.3046940236</v>
      </c>
      <c r="AM565" s="49">
        <v>6.9868250779099998</v>
      </c>
      <c r="AN565" s="49">
        <v>60.589797592399997</v>
      </c>
      <c r="AO565" s="49">
        <v>17.864613387799999</v>
      </c>
      <c r="AP565" s="49">
        <v>20.3738668588</v>
      </c>
      <c r="AQ565" s="49">
        <v>9.5500000000000007</v>
      </c>
      <c r="AR565" s="49">
        <v>11.115250662099999</v>
      </c>
      <c r="AS565" s="49">
        <v>4.2025853503699997</v>
      </c>
      <c r="AT565" s="49">
        <v>19.8025389463</v>
      </c>
      <c r="AU565" s="49">
        <v>9.5358246182700004</v>
      </c>
      <c r="AV565" s="49">
        <v>41.326403217699998</v>
      </c>
      <c r="AW565" s="49">
        <v>22.325934902099998</v>
      </c>
      <c r="AX565" s="49">
        <v>9.1063009425699999</v>
      </c>
      <c r="AY565" s="49">
        <v>14.450385924500001</v>
      </c>
      <c r="AZ565" s="49">
        <v>8.0094056081300007</v>
      </c>
      <c r="BA565" s="49">
        <v>4.1335227368099998</v>
      </c>
      <c r="BB565" s="49">
        <v>4.0188559900899996</v>
      </c>
      <c r="BC565" s="49">
        <v>21.844606149600001</v>
      </c>
      <c r="BD565" s="49">
        <v>18.502416253900002</v>
      </c>
      <c r="BE565" s="49">
        <v>26.039803641900001</v>
      </c>
      <c r="BF565" s="49">
        <v>27.806048421</v>
      </c>
      <c r="BG565" s="49">
        <v>5.04</v>
      </c>
      <c r="BH565" s="49">
        <v>6.48</v>
      </c>
      <c r="BI565" s="49">
        <v>8.1276552637799995</v>
      </c>
      <c r="BJ565" s="49">
        <v>12.445261479199999</v>
      </c>
      <c r="BK565" s="49">
        <v>7.7960809503100004</v>
      </c>
      <c r="BL565" s="49">
        <v>22.8246621919</v>
      </c>
      <c r="BM565" s="49">
        <v>12.2924302034</v>
      </c>
      <c r="BN565" s="49">
        <v>5.4991177884500004</v>
      </c>
      <c r="BO565" s="49">
        <v>10.34</v>
      </c>
      <c r="BP565" s="49">
        <v>14.67</v>
      </c>
      <c r="BQ565" s="49">
        <v>3.2985540171899999</v>
      </c>
      <c r="BR565" s="49">
        <v>28.177566711200001</v>
      </c>
      <c r="BS565" s="49">
        <v>12</v>
      </c>
      <c r="BT565">
        <v>3.14885486391</v>
      </c>
    </row>
    <row r="566" spans="1:72" x14ac:dyDescent="0.3">
      <c r="A566" s="48">
        <v>43937</v>
      </c>
      <c r="B566" s="51">
        <v>77811</v>
      </c>
      <c r="C566" s="49">
        <v>33.598342344199999</v>
      </c>
      <c r="D566" s="49">
        <v>10.4807060435</v>
      </c>
      <c r="E566" s="49">
        <v>17.895875686299998</v>
      </c>
      <c r="F566" s="49">
        <v>10.8605402126</v>
      </c>
      <c r="G566" s="49">
        <v>15.187697915299999</v>
      </c>
      <c r="H566" s="49">
        <v>10.6851358289</v>
      </c>
      <c r="I566" s="49">
        <v>11.6834795397</v>
      </c>
      <c r="J566" s="49">
        <v>24.669845923299999</v>
      </c>
      <c r="K566" s="49">
        <v>22.636547053400001</v>
      </c>
      <c r="L566" s="49">
        <v>28.871187972000001</v>
      </c>
      <c r="M566" s="49">
        <v>18.050608058000002</v>
      </c>
      <c r="N566" s="49">
        <v>7.9096752830600003</v>
      </c>
      <c r="O566" s="49">
        <v>18.444869841500001</v>
      </c>
      <c r="P566" s="49">
        <v>9.9008927592300005</v>
      </c>
      <c r="Q566" s="49">
        <v>17.2011412327</v>
      </c>
      <c r="R566" s="49">
        <v>31.370673564099999</v>
      </c>
      <c r="S566" s="49">
        <v>9.125</v>
      </c>
      <c r="T566" s="49">
        <v>14.1008488301</v>
      </c>
      <c r="U566" s="49">
        <v>20.641364188400001</v>
      </c>
      <c r="V566" s="49">
        <v>13.185991704199999</v>
      </c>
      <c r="W566" s="49">
        <v>4.5</v>
      </c>
      <c r="X566" s="49">
        <v>41.245100841499998</v>
      </c>
      <c r="Y566" s="49">
        <v>23.100180227199999</v>
      </c>
      <c r="Z566" s="49">
        <v>19.27</v>
      </c>
      <c r="AA566" s="49">
        <v>28.745811310000001</v>
      </c>
      <c r="AB566" s="49">
        <v>5.4741758386599999</v>
      </c>
      <c r="AC566" s="49">
        <v>15.2437029961</v>
      </c>
      <c r="AD566" s="49">
        <v>38.9221191261</v>
      </c>
      <c r="AE566" s="49">
        <v>13.1335889933</v>
      </c>
      <c r="AF566" s="49">
        <v>11.8489594447</v>
      </c>
      <c r="AG566" s="49">
        <v>19.007718347499999</v>
      </c>
      <c r="AH566" s="49">
        <v>24.737872729700001</v>
      </c>
      <c r="AI566" s="49">
        <v>35.916797823000003</v>
      </c>
      <c r="AJ566" s="49">
        <v>4.1683316747000001</v>
      </c>
      <c r="AK566" s="49">
        <v>37.969074351800003</v>
      </c>
      <c r="AL566" s="49">
        <v>21.7828483521</v>
      </c>
      <c r="AM566" s="49">
        <v>6.8487455309199996</v>
      </c>
      <c r="AN566" s="49">
        <v>63.423203984700002</v>
      </c>
      <c r="AO566" s="49">
        <v>18.3750309132</v>
      </c>
      <c r="AP566" s="49">
        <v>20.548847791499998</v>
      </c>
      <c r="AQ566" s="49">
        <v>9.25</v>
      </c>
      <c r="AR566" s="49">
        <v>11.359541885400001</v>
      </c>
      <c r="AS566" s="49">
        <v>3.9691083864599999</v>
      </c>
      <c r="AT566" s="49">
        <v>17.7702974792</v>
      </c>
      <c r="AU566" s="49">
        <v>9.3270109404999992</v>
      </c>
      <c r="AV566" s="49">
        <v>40.280165161600003</v>
      </c>
      <c r="AW566" s="49">
        <v>22.461746604799998</v>
      </c>
      <c r="AX566" s="49">
        <v>8.8325890939100002</v>
      </c>
      <c r="AY566" s="49">
        <v>14.562204387</v>
      </c>
      <c r="AZ566" s="49">
        <v>8.0179444200799992</v>
      </c>
      <c r="BA566" s="49">
        <v>4.21564570509</v>
      </c>
      <c r="BB566" s="49">
        <v>3.9494157138100001</v>
      </c>
      <c r="BC566" s="49">
        <v>20.923669971300001</v>
      </c>
      <c r="BD566" s="49">
        <v>18.665720898699998</v>
      </c>
      <c r="BE566" s="49">
        <v>25.970575147600002</v>
      </c>
      <c r="BF566" s="49">
        <v>27.326633793100001</v>
      </c>
      <c r="BG566" s="49">
        <v>5.1100000000000003</v>
      </c>
      <c r="BH566" s="49">
        <v>6.41</v>
      </c>
      <c r="BI566" s="49">
        <v>8.4698723275100001</v>
      </c>
      <c r="BJ566" s="49">
        <v>12.1850817967</v>
      </c>
      <c r="BK566" s="49">
        <v>7.5840536441299999</v>
      </c>
      <c r="BL566" s="49">
        <v>22.536426520999999</v>
      </c>
      <c r="BM566" s="49">
        <v>12.283229282600001</v>
      </c>
      <c r="BN566" s="49">
        <v>5.4704765499699999</v>
      </c>
      <c r="BO566" s="49">
        <v>10.119999999999999</v>
      </c>
      <c r="BP566" s="49">
        <v>14.6</v>
      </c>
      <c r="BQ566" s="49">
        <v>3.31648094119</v>
      </c>
      <c r="BR566" s="49">
        <v>27.921579395799998</v>
      </c>
      <c r="BS566" s="49">
        <v>11.76</v>
      </c>
      <c r="BT566">
        <v>3.1856835757700002</v>
      </c>
    </row>
    <row r="567" spans="1:72" x14ac:dyDescent="0.3">
      <c r="A567" s="48">
        <v>43936</v>
      </c>
      <c r="B567" s="51">
        <v>78831</v>
      </c>
      <c r="C567" s="49">
        <v>33.936211549200003</v>
      </c>
      <c r="D567" s="49">
        <v>10.9207356865</v>
      </c>
      <c r="E567" s="49">
        <v>18.358767692200001</v>
      </c>
      <c r="F567" s="49">
        <v>11.1904636288</v>
      </c>
      <c r="G567" s="49">
        <v>15.590776527899999</v>
      </c>
      <c r="H567" s="49">
        <v>11.1144076613</v>
      </c>
      <c r="I567" s="49">
        <v>11.864780036200001</v>
      </c>
      <c r="J567" s="49">
        <v>25.397949014799998</v>
      </c>
      <c r="K567" s="49">
        <v>23.249291946500001</v>
      </c>
      <c r="L567" s="49">
        <v>29.418138759000001</v>
      </c>
      <c r="M567" s="49">
        <v>18.007238024300001</v>
      </c>
      <c r="N567" s="49">
        <v>8.1552084403999991</v>
      </c>
      <c r="O567" s="49">
        <v>18.4400172054</v>
      </c>
      <c r="P567" s="49">
        <v>9.67004292805</v>
      </c>
      <c r="Q567" s="49">
        <v>17.1543990011</v>
      </c>
      <c r="R567" s="49">
        <v>31.458669843399999</v>
      </c>
      <c r="S567" s="49">
        <v>9.25</v>
      </c>
      <c r="T567" s="49">
        <v>14.3808978944</v>
      </c>
      <c r="U567" s="49">
        <v>20.092893654299999</v>
      </c>
      <c r="V567" s="49">
        <v>12.96506239</v>
      </c>
      <c r="W567" s="49">
        <v>4.7</v>
      </c>
      <c r="X567" s="49">
        <v>42.747958766899998</v>
      </c>
      <c r="Y567" s="49">
        <v>23.467276114499999</v>
      </c>
      <c r="Z567" s="49">
        <v>19.05</v>
      </c>
      <c r="AA567" s="49">
        <v>28.7181533774</v>
      </c>
      <c r="AB567" s="49">
        <v>5.4416881482199999</v>
      </c>
      <c r="AC567" s="49">
        <v>15.272392524900001</v>
      </c>
      <c r="AD567" s="49">
        <v>38.490276993999998</v>
      </c>
      <c r="AE567" s="49">
        <v>13.1151039983</v>
      </c>
      <c r="AF567" s="49">
        <v>12.341860693999999</v>
      </c>
      <c r="AG567" s="49">
        <v>18.457908312699999</v>
      </c>
      <c r="AH567" s="49">
        <v>25.486474105300001</v>
      </c>
      <c r="AI567" s="49">
        <v>35.774904300800003</v>
      </c>
      <c r="AJ567" s="49">
        <v>4.2177002838900002</v>
      </c>
      <c r="AK567" s="49">
        <v>37.2970553368</v>
      </c>
      <c r="AL567" s="49">
        <v>22.658202381700001</v>
      </c>
      <c r="AM567" s="49">
        <v>6.7106659839200002</v>
      </c>
      <c r="AN567" s="49">
        <v>61.5702150292</v>
      </c>
      <c r="AO567" s="49">
        <v>18.2304126143</v>
      </c>
      <c r="AP567" s="49">
        <v>20.860770323699999</v>
      </c>
      <c r="AQ567" s="49">
        <v>9.2799999999999994</v>
      </c>
      <c r="AR567" s="49">
        <v>10.9307858608</v>
      </c>
      <c r="AS567" s="49">
        <v>3.9068478627499998</v>
      </c>
      <c r="AT567" s="49">
        <v>17.997152340700001</v>
      </c>
      <c r="AU567" s="49">
        <v>9.2574063812399991</v>
      </c>
      <c r="AV567" s="49">
        <v>41.288358197500003</v>
      </c>
      <c r="AW567" s="49">
        <v>22.348570185900002</v>
      </c>
      <c r="AX567" s="49">
        <v>8.8910219604799998</v>
      </c>
      <c r="AY567" s="49">
        <v>14.708428530300001</v>
      </c>
      <c r="AZ567" s="49">
        <v>8.1118713515100005</v>
      </c>
      <c r="BA567" s="49">
        <v>4.3890164159099996</v>
      </c>
      <c r="BB567" s="49">
        <v>4.0796162318400002</v>
      </c>
      <c r="BC567" s="49">
        <v>20.702645288500001</v>
      </c>
      <c r="BD567" s="49">
        <v>19.106643439599999</v>
      </c>
      <c r="BE567" s="49">
        <v>26.099142351299999</v>
      </c>
      <c r="BF567" s="49">
        <v>26.866395750199999</v>
      </c>
      <c r="BG567" s="49">
        <v>5.25</v>
      </c>
      <c r="BH567" s="49">
        <v>6.32</v>
      </c>
      <c r="BI567" s="49">
        <v>8.0164347180599993</v>
      </c>
      <c r="BJ567" s="49">
        <v>12.3325169502</v>
      </c>
      <c r="BK567" s="49">
        <v>7.4617301982599997</v>
      </c>
      <c r="BL567" s="49">
        <v>22.347271861900001</v>
      </c>
      <c r="BM567" s="49">
        <v>12.3660375699</v>
      </c>
      <c r="BN567" s="49">
        <v>5.4418353114900002</v>
      </c>
      <c r="BO567" s="49">
        <v>10.69</v>
      </c>
      <c r="BP567" s="49">
        <v>14.5</v>
      </c>
      <c r="BQ567" s="49">
        <v>3.3254444032000001</v>
      </c>
      <c r="BR567" s="49">
        <v>27.400123753500001</v>
      </c>
      <c r="BS567" s="49">
        <v>12.28</v>
      </c>
      <c r="BT567">
        <v>3.2133051096699998</v>
      </c>
    </row>
    <row r="568" spans="1:72" x14ac:dyDescent="0.3">
      <c r="A568" s="48">
        <v>43935</v>
      </c>
      <c r="B568" s="51">
        <v>79918</v>
      </c>
      <c r="C568" s="49">
        <v>34.989106281300003</v>
      </c>
      <c r="D568" s="49">
        <v>11.1540847397</v>
      </c>
      <c r="E568" s="49">
        <v>19.064874141899999</v>
      </c>
      <c r="F568" s="49">
        <v>11.567518961699999</v>
      </c>
      <c r="G568" s="49">
        <v>16.054697195399999</v>
      </c>
      <c r="H568" s="49">
        <v>11.282383595700001</v>
      </c>
      <c r="I568" s="49">
        <v>11.7577830219</v>
      </c>
      <c r="J568" s="49">
        <v>25.877640463300001</v>
      </c>
      <c r="K568" s="49">
        <v>24.072120803099999</v>
      </c>
      <c r="L568" s="49">
        <v>29.779516957599999</v>
      </c>
      <c r="M568" s="49">
        <v>17.434753578399999</v>
      </c>
      <c r="N568" s="49">
        <v>8.4182796804199995</v>
      </c>
      <c r="O568" s="49">
        <v>18.876754455</v>
      </c>
      <c r="P568" s="49">
        <v>9.8837927717300005</v>
      </c>
      <c r="Q568" s="49">
        <v>17.238535018</v>
      </c>
      <c r="R568" s="49">
        <v>31.731458309200001</v>
      </c>
      <c r="S568" s="49">
        <v>9.1925000000000008</v>
      </c>
      <c r="T568" s="49">
        <v>14.971271597399999</v>
      </c>
      <c r="U568" s="49">
        <v>19.638783642100002</v>
      </c>
      <c r="V568" s="49">
        <v>12.5580873374</v>
      </c>
      <c r="W568" s="49">
        <v>4.7380000000000004</v>
      </c>
      <c r="X568" s="49">
        <v>42.714561924100003</v>
      </c>
      <c r="Y568" s="49">
        <v>23.404601206900001</v>
      </c>
      <c r="Z568" s="49">
        <v>18.86</v>
      </c>
      <c r="AA568" s="49">
        <v>29.501794801799999</v>
      </c>
      <c r="AB568" s="49">
        <v>5.3821273824200002</v>
      </c>
      <c r="AC568" s="49">
        <v>15.7314249865</v>
      </c>
      <c r="AD568" s="49">
        <v>39.391512747999997</v>
      </c>
      <c r="AE568" s="49">
        <v>13.031921520499999</v>
      </c>
      <c r="AF568" s="49">
        <v>12.486831649699999</v>
      </c>
      <c r="AG568" s="49">
        <v>18.0030059624</v>
      </c>
      <c r="AH568" s="49">
        <v>25.682131283</v>
      </c>
      <c r="AI568" s="49">
        <v>36.360215080099998</v>
      </c>
      <c r="AJ568" s="49">
        <v>4.3068585184000003</v>
      </c>
      <c r="AK568" s="49">
        <v>37.796528929099999</v>
      </c>
      <c r="AL568" s="49">
        <v>23.626141933700001</v>
      </c>
      <c r="AM568" s="49">
        <v>6.8487455309199996</v>
      </c>
      <c r="AN568" s="49">
        <v>58.334837487900003</v>
      </c>
      <c r="AO568" s="49">
        <v>18.400551789400001</v>
      </c>
      <c r="AP568" s="49">
        <v>20.9216332568</v>
      </c>
      <c r="AQ568" s="49">
        <v>9.6199999999999992</v>
      </c>
      <c r="AR568" s="49">
        <v>10.6939729402</v>
      </c>
      <c r="AS568" s="49">
        <v>3.9768909519300002</v>
      </c>
      <c r="AT568" s="49">
        <v>18.526480350700002</v>
      </c>
      <c r="AU568" s="49">
        <v>9.6551467198599994</v>
      </c>
      <c r="AV568" s="49">
        <v>42.115837387399999</v>
      </c>
      <c r="AW568" s="49">
        <v>22.258029050699999</v>
      </c>
      <c r="AX568" s="49">
        <v>9.2231666757100008</v>
      </c>
      <c r="AY568" s="49">
        <v>14.5966100678</v>
      </c>
      <c r="AZ568" s="49">
        <v>8.1118713515100005</v>
      </c>
      <c r="BA568" s="49">
        <v>4.4072659644099996</v>
      </c>
      <c r="BB568" s="49">
        <v>4.1403764735899999</v>
      </c>
      <c r="BC568" s="49">
        <v>20.6289703942</v>
      </c>
      <c r="BD568" s="49">
        <v>17.947180461599999</v>
      </c>
      <c r="BE568" s="49">
        <v>26.198040200299999</v>
      </c>
      <c r="BF568" s="49">
        <v>26.051390882700002</v>
      </c>
      <c r="BG568" s="49">
        <v>4.96</v>
      </c>
      <c r="BH568" s="49">
        <v>6.09</v>
      </c>
      <c r="BI568" s="49">
        <v>7.9394358787200003</v>
      </c>
      <c r="BJ568" s="49">
        <v>12.5146427279</v>
      </c>
      <c r="BK568" s="49">
        <v>7.5595889549599997</v>
      </c>
      <c r="BL568" s="49">
        <v>22.815654827199999</v>
      </c>
      <c r="BM568" s="49">
        <v>12.320032965899999</v>
      </c>
      <c r="BN568" s="49">
        <v>5.5468531859199999</v>
      </c>
      <c r="BO568" s="49">
        <v>10.9</v>
      </c>
      <c r="BP568" s="49">
        <v>14.28</v>
      </c>
      <c r="BQ568" s="49">
        <v>3.3254444032000001</v>
      </c>
      <c r="BR568" s="49">
        <v>27.5518199403</v>
      </c>
      <c r="BS568" s="49">
        <v>11.46</v>
      </c>
      <c r="BT568">
        <v>3.0844046181599998</v>
      </c>
    </row>
    <row r="569" spans="1:72" x14ac:dyDescent="0.3">
      <c r="A569" s="48">
        <v>43934</v>
      </c>
      <c r="B569" s="51">
        <v>78835</v>
      </c>
      <c r="C569" s="49">
        <v>35.020535974700003</v>
      </c>
      <c r="D569" s="49">
        <v>11.2874270557</v>
      </c>
      <c r="E569" s="49">
        <v>18.829505325300001</v>
      </c>
      <c r="F569" s="49">
        <v>11.648316532999999</v>
      </c>
      <c r="G569" s="49">
        <v>15.8811590605</v>
      </c>
      <c r="H569" s="49">
        <v>11.291715592099999</v>
      </c>
      <c r="I569" s="49">
        <v>11.692395957600001</v>
      </c>
      <c r="J569" s="49">
        <v>25.9033382195</v>
      </c>
      <c r="K569" s="49">
        <v>23.109235971</v>
      </c>
      <c r="L569" s="49">
        <v>29.056760560499999</v>
      </c>
      <c r="M569" s="49">
        <v>17.139837348699999</v>
      </c>
      <c r="N569" s="49">
        <v>8.3218202257500007</v>
      </c>
      <c r="O569" s="49">
        <v>19.051449354799999</v>
      </c>
      <c r="P569" s="49">
        <v>9.6016429780700001</v>
      </c>
      <c r="Q569" s="49">
        <v>17.2852772496</v>
      </c>
      <c r="R569" s="49">
        <v>31.713859053299998</v>
      </c>
      <c r="S569" s="49">
        <v>8.6925000000000008</v>
      </c>
      <c r="T569" s="49">
        <v>14.614845514900001</v>
      </c>
      <c r="U569" s="49">
        <v>19.858732643700002</v>
      </c>
      <c r="V569" s="49">
        <v>12.4650644682</v>
      </c>
      <c r="W569" s="49">
        <v>4.6920000000000002</v>
      </c>
      <c r="X569" s="49">
        <v>43.407546412000002</v>
      </c>
      <c r="Y569" s="49">
        <v>23.359833415800001</v>
      </c>
      <c r="Z569" s="49">
        <v>17.82</v>
      </c>
      <c r="AA569" s="49">
        <v>28.727372688300001</v>
      </c>
      <c r="AB569" s="49">
        <v>5.13305508907</v>
      </c>
      <c r="AC569" s="49">
        <v>15.4923455794</v>
      </c>
      <c r="AD569" s="49">
        <v>38.865791891500002</v>
      </c>
      <c r="AE569" s="49">
        <v>13.4293489144</v>
      </c>
      <c r="AF569" s="49">
        <v>12.0809129738</v>
      </c>
      <c r="AG569" s="49">
        <v>18.2124574043</v>
      </c>
      <c r="AH569" s="49">
        <v>24.831447901600001</v>
      </c>
      <c r="AI569" s="49">
        <v>35.464512220800003</v>
      </c>
      <c r="AJ569" s="49">
        <v>4.1631737603000003</v>
      </c>
      <c r="AK569" s="49">
        <v>37.6239835063</v>
      </c>
      <c r="AL569" s="49">
        <v>23.8113129784</v>
      </c>
      <c r="AM569" s="49">
        <v>6.7474871964499998</v>
      </c>
      <c r="AN569" s="49">
        <v>57.158336563699997</v>
      </c>
      <c r="AO569" s="49">
        <v>14.300197668999999</v>
      </c>
      <c r="AP569" s="49">
        <v>20.541239924900001</v>
      </c>
      <c r="AQ569" s="49">
        <v>9.76</v>
      </c>
      <c r="AR569" s="49">
        <v>10.447188949299999</v>
      </c>
      <c r="AS569" s="49">
        <v>3.8601524699700001</v>
      </c>
      <c r="AT569" s="49">
        <v>18.621003209600001</v>
      </c>
      <c r="AU569" s="49">
        <v>9.4662200590199994</v>
      </c>
      <c r="AV569" s="49">
        <v>38.758364352599997</v>
      </c>
      <c r="AW569" s="49">
        <v>21.722327334599999</v>
      </c>
      <c r="AX569" s="49">
        <v>9.2477699879500008</v>
      </c>
      <c r="AY569" s="49">
        <v>14.0977276966</v>
      </c>
      <c r="AZ569" s="49">
        <v>8.0179444200799992</v>
      </c>
      <c r="BA569" s="49">
        <v>4.5167632554499999</v>
      </c>
      <c r="BB569" s="49">
        <v>3.9146955756600001</v>
      </c>
      <c r="BC569" s="49">
        <v>19.652778045200002</v>
      </c>
      <c r="BD569" s="49">
        <v>17.334788043700001</v>
      </c>
      <c r="BE569" s="49">
        <v>24.734352035099999</v>
      </c>
      <c r="BF569" s="49">
        <v>25.217209430099999</v>
      </c>
      <c r="BG569" s="49">
        <v>4.87</v>
      </c>
      <c r="BH569" s="49">
        <v>5.43</v>
      </c>
      <c r="BI569" s="49">
        <v>7.8025490532299999</v>
      </c>
      <c r="BJ569" s="49">
        <v>12.3845528866</v>
      </c>
      <c r="BK569" s="49">
        <v>7.2333930992999997</v>
      </c>
      <c r="BL569" s="49">
        <v>21.248373366500001</v>
      </c>
      <c r="BM569" s="49">
        <v>12.228023757800001</v>
      </c>
      <c r="BN569" s="49">
        <v>5.2127054036300002</v>
      </c>
      <c r="BO569" s="49">
        <v>10.9</v>
      </c>
      <c r="BP569" s="49">
        <v>13.1</v>
      </c>
      <c r="BQ569" s="49">
        <v>3.31648094119</v>
      </c>
      <c r="BR569" s="49">
        <v>28.063794570999999</v>
      </c>
      <c r="BS569" s="49">
        <v>11.45</v>
      </c>
      <c r="BT569">
        <v>3.0844046181599998</v>
      </c>
    </row>
    <row r="570" spans="1:72" x14ac:dyDescent="0.3">
      <c r="A570" s="48">
        <v>43930</v>
      </c>
      <c r="B570" s="51">
        <v>77681</v>
      </c>
      <c r="C570" s="49">
        <v>34.006928359600003</v>
      </c>
      <c r="D570" s="49">
        <v>11.214088781899999</v>
      </c>
      <c r="E570" s="49">
        <v>18.437223964400001</v>
      </c>
      <c r="F570" s="49">
        <v>11.352058771499999</v>
      </c>
      <c r="G570" s="49">
        <v>15.480154608799999</v>
      </c>
      <c r="H570" s="49">
        <v>11.291715592099999</v>
      </c>
      <c r="I570" s="49">
        <v>11.5943153611</v>
      </c>
      <c r="J570" s="49">
        <v>25.397949014799998</v>
      </c>
      <c r="K570" s="49">
        <v>22.111337144899998</v>
      </c>
      <c r="L570" s="49">
        <v>29.447439694</v>
      </c>
      <c r="M570" s="49">
        <v>16.480612835300001</v>
      </c>
      <c r="N570" s="49">
        <v>8.1025941923999998</v>
      </c>
      <c r="O570" s="49">
        <v>18.585596288600001</v>
      </c>
      <c r="P570" s="49">
        <v>9.1484933094700001</v>
      </c>
      <c r="Q570" s="49">
        <v>17.1357021084</v>
      </c>
      <c r="R570" s="49">
        <v>32.189038961400001</v>
      </c>
      <c r="S570" s="49">
        <v>8.5675000000000008</v>
      </c>
      <c r="T570" s="49">
        <v>14.229520021100001</v>
      </c>
      <c r="U570" s="49">
        <v>20.031622282899999</v>
      </c>
      <c r="V570" s="49">
        <v>11.992973407199999</v>
      </c>
      <c r="W570" s="49">
        <v>4.9400000000000004</v>
      </c>
      <c r="X570" s="49">
        <v>42.464085603199997</v>
      </c>
      <c r="Y570" s="49">
        <v>23.082273110700001</v>
      </c>
      <c r="Z570" s="49">
        <v>18.04</v>
      </c>
      <c r="AA570" s="49">
        <v>29.003952014500001</v>
      </c>
      <c r="AB570" s="49">
        <v>4.9652020218099997</v>
      </c>
      <c r="AC570" s="49">
        <v>15.3010820538</v>
      </c>
      <c r="AD570" s="49">
        <v>39.222531044100002</v>
      </c>
      <c r="AE570" s="49">
        <v>13.1613164859</v>
      </c>
      <c r="AF570" s="49">
        <v>12.093448416099999</v>
      </c>
      <c r="AG570" s="49">
        <v>17.5906484363</v>
      </c>
      <c r="AH570" s="49">
        <v>24.108367027500002</v>
      </c>
      <c r="AI570" s="49">
        <v>34.825991370600001</v>
      </c>
      <c r="AJ570" s="49">
        <v>4.1432789476499998</v>
      </c>
      <c r="AK570" s="49">
        <v>37.878260971400003</v>
      </c>
      <c r="AL570" s="49">
        <v>23.213715515899999</v>
      </c>
      <c r="AM570" s="49">
        <v>6.6002023463299997</v>
      </c>
      <c r="AN570" s="49">
        <v>56.599498624799999</v>
      </c>
      <c r="AO570" s="49">
        <v>13.8578358137</v>
      </c>
      <c r="AP570" s="49">
        <v>20.358651125600002</v>
      </c>
      <c r="AQ570" s="49">
        <v>9.6300000000000008</v>
      </c>
      <c r="AR570" s="49">
        <v>10.382376992099999</v>
      </c>
      <c r="AS570" s="49">
        <v>3.67337089884</v>
      </c>
      <c r="AT570" s="49">
        <v>18.488671207100001</v>
      </c>
      <c r="AU570" s="49">
        <v>9.3966154997599993</v>
      </c>
      <c r="AV570" s="49">
        <v>37.379232369500002</v>
      </c>
      <c r="AW570" s="49">
        <v>20.975362969900001</v>
      </c>
      <c r="AX570" s="49">
        <v>8.7987595395800007</v>
      </c>
      <c r="AY570" s="49">
        <v>13.8396850908</v>
      </c>
      <c r="AZ570" s="49">
        <v>7.5653873867800003</v>
      </c>
      <c r="BA570" s="49">
        <v>4.4072659644099996</v>
      </c>
      <c r="BB570" s="49">
        <v>3.7584549540199998</v>
      </c>
      <c r="BC570" s="49">
        <v>19.846174642600001</v>
      </c>
      <c r="BD570" s="49">
        <v>16.6244128389</v>
      </c>
      <c r="BE570" s="49">
        <v>25.703550955299999</v>
      </c>
      <c r="BF570" s="49">
        <v>25.936331372000001</v>
      </c>
      <c r="BG570" s="49">
        <v>4.58</v>
      </c>
      <c r="BH570" s="49">
        <v>5.15</v>
      </c>
      <c r="BI570" s="49">
        <v>7.3833331501500004</v>
      </c>
      <c r="BJ570" s="49">
        <v>12.6620778813</v>
      </c>
      <c r="BK570" s="49">
        <v>7.6166732296999999</v>
      </c>
      <c r="BL570" s="49">
        <v>21.662712143499999</v>
      </c>
      <c r="BM570" s="49">
        <v>12.2924302034</v>
      </c>
      <c r="BN570" s="49">
        <v>4.8881047008399996</v>
      </c>
      <c r="BO570" s="49">
        <v>10.7</v>
      </c>
      <c r="BP570" s="49">
        <v>12.95</v>
      </c>
      <c r="BQ570" s="49">
        <v>3.2627001691699999</v>
      </c>
      <c r="BR570" s="49">
        <v>28.632655271800001</v>
      </c>
      <c r="BS570" s="49">
        <v>11.63</v>
      </c>
      <c r="BT570">
        <v>3.0107471944399999</v>
      </c>
    </row>
    <row r="571" spans="1:72" x14ac:dyDescent="0.3">
      <c r="A571" s="48">
        <v>43929</v>
      </c>
      <c r="B571" s="51">
        <v>78624</v>
      </c>
      <c r="C571" s="49">
        <v>34.187649097200001</v>
      </c>
      <c r="D571" s="49">
        <v>11.5474445721</v>
      </c>
      <c r="E571" s="49">
        <v>18.970726615299998</v>
      </c>
      <c r="F571" s="49">
        <v>11.782979151899999</v>
      </c>
      <c r="G571" s="49">
        <v>15.487068478699999</v>
      </c>
      <c r="H571" s="49">
        <v>11.487687515599999</v>
      </c>
      <c r="I571" s="49">
        <v>11.6834795397</v>
      </c>
      <c r="J571" s="49">
        <v>25.466476364599998</v>
      </c>
      <c r="K571" s="49">
        <v>20.9996428388</v>
      </c>
      <c r="L571" s="49">
        <v>31.156660903500001</v>
      </c>
      <c r="M571" s="49">
        <v>16.792877078499998</v>
      </c>
      <c r="N571" s="49">
        <v>8.1727465230699998</v>
      </c>
      <c r="O571" s="49">
        <v>19.405691790599999</v>
      </c>
      <c r="P571" s="49">
        <v>9.4477430906300004</v>
      </c>
      <c r="Q571" s="49">
        <v>16.378477956299999</v>
      </c>
      <c r="R571" s="49">
        <v>33.218595428999997</v>
      </c>
      <c r="S571" s="49">
        <v>8.4</v>
      </c>
      <c r="T571" s="49">
        <v>14.387778706100001</v>
      </c>
      <c r="U571" s="49">
        <v>19.919636948400001</v>
      </c>
      <c r="V571" s="49">
        <v>12.397622888000001</v>
      </c>
      <c r="W571" s="49">
        <v>5.5979999999999999</v>
      </c>
      <c r="X571" s="49">
        <v>43.332403515700001</v>
      </c>
      <c r="Y571" s="49">
        <v>22.840527038600001</v>
      </c>
      <c r="Z571" s="49">
        <v>17.399999999999999</v>
      </c>
      <c r="AA571" s="49">
        <v>29.612426532299999</v>
      </c>
      <c r="AB571" s="49">
        <v>4.8027635696299997</v>
      </c>
      <c r="AC571" s="49">
        <v>15.5305982846</v>
      </c>
      <c r="AD571" s="49">
        <v>37.927004647700002</v>
      </c>
      <c r="AE571" s="49">
        <v>12.6807066142</v>
      </c>
      <c r="AF571" s="49">
        <v>11.7063825418</v>
      </c>
      <c r="AG571" s="49">
        <v>17.832826665900001</v>
      </c>
      <c r="AH571" s="49">
        <v>22.925917127400002</v>
      </c>
      <c r="AI571" s="49">
        <v>34.551072671299998</v>
      </c>
      <c r="AJ571" s="49">
        <v>4.0165416225500001</v>
      </c>
      <c r="AK571" s="49">
        <v>37.0064525194</v>
      </c>
      <c r="AL571" s="49">
        <v>23.373635963600002</v>
      </c>
      <c r="AM571" s="49">
        <v>6.8211296215199999</v>
      </c>
      <c r="AN571" s="49">
        <v>60.187826443399999</v>
      </c>
      <c r="AO571" s="49">
        <v>14.0449889063</v>
      </c>
      <c r="AP571" s="49">
        <v>20.571671391399999</v>
      </c>
      <c r="AQ571" s="49">
        <v>9.34</v>
      </c>
      <c r="AR571" s="49">
        <v>10.4596527872</v>
      </c>
      <c r="AS571" s="49">
        <v>3.8056745117299999</v>
      </c>
      <c r="AT571" s="49">
        <v>19.065260646599999</v>
      </c>
      <c r="AU571" s="49">
        <v>9.8937909230300001</v>
      </c>
      <c r="AV571" s="49">
        <v>38.758364352599997</v>
      </c>
      <c r="AW571" s="49">
        <v>20.824461077999999</v>
      </c>
      <c r="AX571" s="49">
        <v>8.9679073112300003</v>
      </c>
      <c r="AY571" s="49">
        <v>13.7106637879</v>
      </c>
      <c r="AZ571" s="49">
        <v>7.6422366943200002</v>
      </c>
      <c r="BA571" s="49">
        <v>4.5806366752300001</v>
      </c>
      <c r="BB571" s="49">
        <v>3.8105351612299998</v>
      </c>
      <c r="BC571" s="49">
        <v>19.929058898699999</v>
      </c>
      <c r="BD571" s="49">
        <v>16.265142620399999</v>
      </c>
      <c r="BE571" s="49">
        <v>25.614542891199999</v>
      </c>
      <c r="BF571" s="49">
        <v>26.319863074400001</v>
      </c>
      <c r="BG571" s="49">
        <v>4.5999999999999996</v>
      </c>
      <c r="BH571" s="49">
        <v>5.03</v>
      </c>
      <c r="BI571" s="49">
        <v>7.4517765628900001</v>
      </c>
      <c r="BJ571" s="49">
        <v>12.445261479199999</v>
      </c>
      <c r="BK571" s="49">
        <v>7.6656026080500004</v>
      </c>
      <c r="BL571" s="49">
        <v>22.707566450600002</v>
      </c>
      <c r="BM571" s="49">
        <v>11.878388766900001</v>
      </c>
      <c r="BN571" s="49">
        <v>4.5730510775499997</v>
      </c>
      <c r="BO571" s="49">
        <v>10.130000000000001</v>
      </c>
      <c r="BP571" s="49">
        <v>11.75</v>
      </c>
      <c r="BQ571" s="49">
        <v>3.3344078652000002</v>
      </c>
      <c r="BR571" s="49">
        <v>28.973971692199999</v>
      </c>
      <c r="BS571" s="49">
        <v>11.99</v>
      </c>
      <c r="BT571">
        <v>3.1212333300199999</v>
      </c>
    </row>
    <row r="572" spans="1:72" x14ac:dyDescent="0.3">
      <c r="A572" s="48">
        <v>43928</v>
      </c>
      <c r="B572" s="51">
        <v>76358</v>
      </c>
      <c r="C572" s="49">
        <v>34.399799528300001</v>
      </c>
      <c r="D572" s="49">
        <v>10.934069918100001</v>
      </c>
      <c r="E572" s="49">
        <v>18.044942603500001</v>
      </c>
      <c r="F572" s="49">
        <v>11.150064843099999</v>
      </c>
      <c r="G572" s="49">
        <v>15.086064027000001</v>
      </c>
      <c r="H572" s="49">
        <v>11.5810074791</v>
      </c>
      <c r="I572" s="49">
        <v>11.4427362574</v>
      </c>
      <c r="J572" s="49">
        <v>24.9867849161</v>
      </c>
      <c r="K572" s="49">
        <v>19.511548098199999</v>
      </c>
      <c r="L572" s="49">
        <v>28.539110708500001</v>
      </c>
      <c r="M572" s="49">
        <v>17.2179034095</v>
      </c>
      <c r="N572" s="49">
        <v>7.86583007639</v>
      </c>
      <c r="O572" s="49">
        <v>18.100332677899999</v>
      </c>
      <c r="P572" s="49">
        <v>8.8235935470799998</v>
      </c>
      <c r="Q572" s="49">
        <v>15.4062395388</v>
      </c>
      <c r="R572" s="49">
        <v>32.558623334399996</v>
      </c>
      <c r="S572" s="49">
        <v>8.5425000000000004</v>
      </c>
      <c r="T572" s="49">
        <v>14.133188647700001</v>
      </c>
      <c r="U572" s="49">
        <v>19.742817999300001</v>
      </c>
      <c r="V572" s="49">
        <v>12.209251578</v>
      </c>
      <c r="W572" s="49">
        <v>5.5</v>
      </c>
      <c r="X572" s="49">
        <v>43.248911408700003</v>
      </c>
      <c r="Y572" s="49">
        <v>22.365988452500002</v>
      </c>
      <c r="Z572" s="49">
        <v>17.53</v>
      </c>
      <c r="AA572" s="49">
        <v>27.704029181100001</v>
      </c>
      <c r="AB572" s="49">
        <v>4.69447126817</v>
      </c>
      <c r="AC572" s="49">
        <v>15.3967138166</v>
      </c>
      <c r="AD572" s="49">
        <v>35.993102925599999</v>
      </c>
      <c r="AE572" s="49">
        <v>11.895094324</v>
      </c>
      <c r="AF572" s="49">
        <v>11.451485502600001</v>
      </c>
      <c r="AG572" s="49">
        <v>16.657934984299999</v>
      </c>
      <c r="AH572" s="49">
        <v>21.794508230200002</v>
      </c>
      <c r="AI572" s="49">
        <v>34.089918723899999</v>
      </c>
      <c r="AJ572" s="49">
        <v>4.0172784674699997</v>
      </c>
      <c r="AK572" s="49">
        <v>34.690711318799998</v>
      </c>
      <c r="AL572" s="49">
        <v>23.028544471099998</v>
      </c>
      <c r="AM572" s="49">
        <v>6.3976856774000002</v>
      </c>
      <c r="AN572" s="49">
        <v>56.374002614299997</v>
      </c>
      <c r="AO572" s="49">
        <v>14.2236350402</v>
      </c>
      <c r="AP572" s="49">
        <v>20.541239924900001</v>
      </c>
      <c r="AQ572" s="49">
        <v>8.75</v>
      </c>
      <c r="AR572" s="49">
        <v>9.9935052488</v>
      </c>
      <c r="AS572" s="49">
        <v>3.57998011328</v>
      </c>
      <c r="AT572" s="49">
        <v>19.017999217100002</v>
      </c>
      <c r="AU572" s="49">
        <v>9.0684797203999992</v>
      </c>
      <c r="AV572" s="49">
        <v>37.7787050819</v>
      </c>
      <c r="AW572" s="49">
        <v>20.613198429400001</v>
      </c>
      <c r="AX572" s="49">
        <v>8.9863597954099994</v>
      </c>
      <c r="AY572" s="49">
        <v>13.659055266699999</v>
      </c>
      <c r="AZ572" s="49">
        <v>7.6336978823699999</v>
      </c>
      <c r="BA572" s="49">
        <v>3.7502822181700002</v>
      </c>
      <c r="BB572" s="49">
        <v>3.56749419423</v>
      </c>
      <c r="BC572" s="49">
        <v>19.6988248541</v>
      </c>
      <c r="BD572" s="49">
        <v>16.6570737678</v>
      </c>
      <c r="BE572" s="49">
        <v>25.832118159</v>
      </c>
      <c r="BF572" s="49">
        <v>25.408975281299998</v>
      </c>
      <c r="BG572" s="49">
        <v>4.4800000000000004</v>
      </c>
      <c r="BH572" s="49">
        <v>4.42</v>
      </c>
      <c r="BI572" s="49">
        <v>7.6656622277300004</v>
      </c>
      <c r="BJ572" s="49">
        <v>11.9682653947</v>
      </c>
      <c r="BK572" s="49">
        <v>7.3312518559999997</v>
      </c>
      <c r="BL572" s="49">
        <v>22.671536991699998</v>
      </c>
      <c r="BM572" s="49">
        <v>11.3815390431</v>
      </c>
      <c r="BN572" s="49">
        <v>4.3152799312100001</v>
      </c>
      <c r="BO572" s="49">
        <v>9.35</v>
      </c>
      <c r="BP572" s="49">
        <v>11.6</v>
      </c>
      <c r="BQ572" s="49">
        <v>3.0744674671099999</v>
      </c>
      <c r="BR572" s="49">
        <v>27.6845541038</v>
      </c>
      <c r="BS572" s="49">
        <v>10.95</v>
      </c>
      <c r="BT572">
        <v>2.5964241860300001</v>
      </c>
    </row>
    <row r="573" spans="1:72" x14ac:dyDescent="0.3">
      <c r="A573" s="48">
        <v>43927</v>
      </c>
      <c r="B573" s="51">
        <v>74072</v>
      </c>
      <c r="C573" s="49">
        <v>33.889067009000001</v>
      </c>
      <c r="D573" s="49">
        <v>10.514041622500001</v>
      </c>
      <c r="E573" s="49">
        <v>17.401601171500001</v>
      </c>
      <c r="F573" s="49">
        <v>10.8740064744</v>
      </c>
      <c r="G573" s="49">
        <v>14.539868308300001</v>
      </c>
      <c r="H573" s="49">
        <v>11.0677476795</v>
      </c>
      <c r="I573" s="49">
        <v>11.0593302893</v>
      </c>
      <c r="J573" s="49">
        <v>23.864649563299999</v>
      </c>
      <c r="K573" s="49">
        <v>18.898803205</v>
      </c>
      <c r="L573" s="49">
        <v>27.347539351000002</v>
      </c>
      <c r="M573" s="49">
        <v>18.293480247200002</v>
      </c>
      <c r="N573" s="49">
        <v>7.6378350017100001</v>
      </c>
      <c r="O573" s="49">
        <v>16.149572963000001</v>
      </c>
      <c r="P573" s="49">
        <v>8.2934939347600007</v>
      </c>
      <c r="Q573" s="49">
        <v>15.7147382675</v>
      </c>
      <c r="R573" s="49">
        <v>30.578707050599998</v>
      </c>
      <c r="S573" s="49">
        <v>8.1775000000000002</v>
      </c>
      <c r="T573" s="49">
        <v>13.390060909600001</v>
      </c>
      <c r="U573" s="49">
        <v>19.057153407600001</v>
      </c>
      <c r="V573" s="49">
        <v>11.8859971076</v>
      </c>
      <c r="W573" s="49">
        <v>5.1440000000000001</v>
      </c>
      <c r="X573" s="49">
        <v>43.532784572399997</v>
      </c>
      <c r="Y573" s="49">
        <v>21.157258091799999</v>
      </c>
      <c r="Z573" s="49">
        <v>17.68</v>
      </c>
      <c r="AA573" s="49">
        <v>27.4366691657</v>
      </c>
      <c r="AB573" s="49">
        <v>4.6024228119300004</v>
      </c>
      <c r="AC573" s="49">
        <v>15.7696776917</v>
      </c>
      <c r="AD573" s="49">
        <v>34.1155284381</v>
      </c>
      <c r="AE573" s="49">
        <v>11.4884244326</v>
      </c>
      <c r="AF573" s="49">
        <v>11.366519822800001</v>
      </c>
      <c r="AG573" s="49">
        <v>15.286682576</v>
      </c>
      <c r="AH573" s="49">
        <v>21.1394820266</v>
      </c>
      <c r="AI573" s="49">
        <v>34.453520874699997</v>
      </c>
      <c r="AJ573" s="49">
        <v>3.91927809399</v>
      </c>
      <c r="AK573" s="49">
        <v>34.599897938399998</v>
      </c>
      <c r="AL573" s="49">
        <v>22.254192829600001</v>
      </c>
      <c r="AM573" s="49">
        <v>6.0294735520799998</v>
      </c>
      <c r="AN573" s="49">
        <v>52.785674795699997</v>
      </c>
      <c r="AO573" s="49">
        <v>14.0875237001</v>
      </c>
      <c r="AP573" s="49">
        <v>20.617318591299998</v>
      </c>
      <c r="AQ573" s="49">
        <v>8.86</v>
      </c>
      <c r="AR573" s="49">
        <v>9.5223721752100001</v>
      </c>
      <c r="AS573" s="49">
        <v>3.3776334112300002</v>
      </c>
      <c r="AT573" s="49">
        <v>18.602098637800001</v>
      </c>
      <c r="AU573" s="49">
        <v>9.0883667373300003</v>
      </c>
      <c r="AV573" s="49">
        <v>36.684910750500002</v>
      </c>
      <c r="AW573" s="49">
        <v>20.0246810511</v>
      </c>
      <c r="AX573" s="49">
        <v>8.8787203043599998</v>
      </c>
      <c r="AY573" s="49">
        <v>13.5128311234</v>
      </c>
      <c r="AZ573" s="49">
        <v>7.9581727364299999</v>
      </c>
      <c r="BA573" s="49">
        <v>3.69553357264</v>
      </c>
      <c r="BB573" s="49">
        <v>3.5327740560900001</v>
      </c>
      <c r="BC573" s="49">
        <v>18.418723566299999</v>
      </c>
      <c r="BD573" s="49">
        <v>16.730560858</v>
      </c>
      <c r="BE573" s="49">
        <v>23.686034835699999</v>
      </c>
      <c r="BF573" s="49">
        <v>21.295597773499999</v>
      </c>
      <c r="BG573" s="49">
        <v>4.2</v>
      </c>
      <c r="BH573" s="49">
        <v>4.3600000000000003</v>
      </c>
      <c r="BI573" s="49">
        <v>7.6998839340999998</v>
      </c>
      <c r="BJ573" s="49">
        <v>11.4479060297</v>
      </c>
      <c r="BK573" s="49">
        <v>6.8093384869399998</v>
      </c>
      <c r="BL573" s="49">
        <v>20.6719020247</v>
      </c>
      <c r="BM573" s="49">
        <v>11.0135022107</v>
      </c>
      <c r="BN573" s="49">
        <v>4.2866386927300004</v>
      </c>
      <c r="BO573" s="49">
        <v>9.35</v>
      </c>
      <c r="BP573" s="49">
        <v>10.33</v>
      </c>
      <c r="BQ573" s="49">
        <v>2.82349053102</v>
      </c>
      <c r="BR573" s="49">
        <v>26.414098538800001</v>
      </c>
      <c r="BS573" s="49">
        <v>10.15</v>
      </c>
      <c r="BT573">
        <v>2.5780098301000001</v>
      </c>
    </row>
    <row r="574" spans="1:72" x14ac:dyDescent="0.3">
      <c r="A574" s="48">
        <v>43924</v>
      </c>
      <c r="B574" s="51">
        <v>69537</v>
      </c>
      <c r="C574" s="49">
        <v>31.822564661800001</v>
      </c>
      <c r="D574" s="49">
        <v>10.227355642899999</v>
      </c>
      <c r="E574" s="49">
        <v>16.2090658342</v>
      </c>
      <c r="F574" s="49">
        <v>10.3151566061</v>
      </c>
      <c r="G574" s="49">
        <v>13.2815439944</v>
      </c>
      <c r="H574" s="49">
        <v>10.6291438507</v>
      </c>
      <c r="I574" s="49">
        <v>10.655119346199999</v>
      </c>
      <c r="J574" s="49">
        <v>21.8430927446</v>
      </c>
      <c r="K574" s="49">
        <v>18.9688311928</v>
      </c>
      <c r="L574" s="49">
        <v>22.7668265097</v>
      </c>
      <c r="M574" s="49">
        <v>17.6949737811</v>
      </c>
      <c r="N574" s="49">
        <v>7.1116925216900002</v>
      </c>
      <c r="O574" s="49">
        <v>15.9603201549</v>
      </c>
      <c r="P574" s="49">
        <v>7.9771441661100004</v>
      </c>
      <c r="Q574" s="49">
        <v>14.8453327595</v>
      </c>
      <c r="R574" s="49">
        <v>27.243648065799999</v>
      </c>
      <c r="S574" s="49">
        <v>8.0875000000000004</v>
      </c>
      <c r="T574" s="49">
        <v>12.158395492</v>
      </c>
      <c r="U574" s="49">
        <v>18.664222409499999</v>
      </c>
      <c r="V574" s="49">
        <v>11.1860000172</v>
      </c>
      <c r="W574" s="49">
        <v>4.1660000000000004</v>
      </c>
      <c r="X574" s="49">
        <v>41.670910587100003</v>
      </c>
      <c r="Y574" s="49">
        <v>20.852837112100001</v>
      </c>
      <c r="Z574" s="49">
        <v>15.26</v>
      </c>
      <c r="AA574" s="49">
        <v>26.477860834600001</v>
      </c>
      <c r="AB574" s="49">
        <v>4.3046189829200001</v>
      </c>
      <c r="AC574" s="49">
        <v>15.884435807099999</v>
      </c>
      <c r="AD574" s="49">
        <v>32.087747991599997</v>
      </c>
      <c r="AE574" s="49">
        <v>10.277657255899999</v>
      </c>
      <c r="AF574" s="49">
        <v>10.6207099673</v>
      </c>
      <c r="AG574" s="49">
        <v>14.3801505542</v>
      </c>
      <c r="AH574" s="49">
        <v>21.224550364700001</v>
      </c>
      <c r="AI574" s="49">
        <v>33.309504351400001</v>
      </c>
      <c r="AJ574" s="49">
        <v>3.5722241398199999</v>
      </c>
      <c r="AK574" s="49">
        <v>32.692816949700003</v>
      </c>
      <c r="AL574" s="49">
        <v>20.082641486899998</v>
      </c>
      <c r="AM574" s="49">
        <v>5.7533144581000002</v>
      </c>
      <c r="AN574" s="49">
        <v>44.216826398400002</v>
      </c>
      <c r="AO574" s="49">
        <v>13.287869577</v>
      </c>
      <c r="AP574" s="49">
        <v>20.1608465929</v>
      </c>
      <c r="AQ574" s="49">
        <v>8.48</v>
      </c>
      <c r="AR574" s="49">
        <v>8.8592959975600003</v>
      </c>
      <c r="AS574" s="49">
        <v>3.2531123638100001</v>
      </c>
      <c r="AT574" s="49">
        <v>17.1464466103</v>
      </c>
      <c r="AU574" s="49">
        <v>8.8000049918399998</v>
      </c>
      <c r="AV574" s="49">
        <v>32.6331160967</v>
      </c>
      <c r="AW574" s="49">
        <v>19.488979334900002</v>
      </c>
      <c r="AX574" s="49">
        <v>8.2790145685300001</v>
      </c>
      <c r="AY574" s="49">
        <v>12.566674902200001</v>
      </c>
      <c r="AZ574" s="49">
        <v>7.3604559000099998</v>
      </c>
      <c r="BA574" s="49">
        <v>3.6316601528699999</v>
      </c>
      <c r="BB574" s="49">
        <v>3.5414540906199998</v>
      </c>
      <c r="BC574" s="49">
        <v>17.691183985399999</v>
      </c>
      <c r="BD574" s="49">
        <v>16.330464478300001</v>
      </c>
      <c r="BE574" s="49">
        <v>23.438790213200001</v>
      </c>
      <c r="BF574" s="49">
        <v>20.164179251499998</v>
      </c>
      <c r="BG574" s="49">
        <v>3.72</v>
      </c>
      <c r="BH574" s="49">
        <v>4.0999999999999996</v>
      </c>
      <c r="BI574" s="49">
        <v>7.4859982692699996</v>
      </c>
      <c r="BJ574" s="49">
        <v>11.074981818099999</v>
      </c>
      <c r="BK574" s="49">
        <v>6.3363544962300002</v>
      </c>
      <c r="BL574" s="49">
        <v>19.2397310347</v>
      </c>
      <c r="BM574" s="49">
        <v>10.332634070699999</v>
      </c>
      <c r="BN574" s="49">
        <v>3.9715850694400001</v>
      </c>
      <c r="BO574" s="49">
        <v>8.25</v>
      </c>
      <c r="BP574" s="49">
        <v>9.9</v>
      </c>
      <c r="BQ574" s="49">
        <v>2.6980020629700001</v>
      </c>
      <c r="BR574" s="49">
        <v>23.9869595489</v>
      </c>
      <c r="BS574" s="49">
        <v>9.4700000000000006</v>
      </c>
      <c r="BT574">
        <v>2.4859380504600002</v>
      </c>
    </row>
    <row r="575" spans="1:72" x14ac:dyDescent="0.3">
      <c r="A575" s="48">
        <v>43923</v>
      </c>
      <c r="B575" s="51">
        <v>72253</v>
      </c>
      <c r="C575" s="49">
        <v>33.614057190899999</v>
      </c>
      <c r="D575" s="49">
        <v>10.3406966116</v>
      </c>
      <c r="E575" s="49">
        <v>16.8680985206</v>
      </c>
      <c r="F575" s="49">
        <v>10.389221046499999</v>
      </c>
      <c r="G575" s="49">
        <v>13.7931703638</v>
      </c>
      <c r="H575" s="49">
        <v>11.1890636321</v>
      </c>
      <c r="I575" s="49">
        <v>10.9374725785</v>
      </c>
      <c r="J575" s="49">
        <v>23.1451123905</v>
      </c>
      <c r="K575" s="49">
        <v>19.6866180677</v>
      </c>
      <c r="L575" s="49">
        <v>25.5308813798</v>
      </c>
      <c r="M575" s="49">
        <v>18.128674118799999</v>
      </c>
      <c r="N575" s="49">
        <v>7.3396875963600001</v>
      </c>
      <c r="O575" s="49">
        <v>16.547489123799998</v>
      </c>
      <c r="P575" s="49">
        <v>8.5841937221600002</v>
      </c>
      <c r="Q575" s="49">
        <v>15.1818768271</v>
      </c>
      <c r="R575" s="49">
        <v>28.282004161300001</v>
      </c>
      <c r="S575" s="49">
        <v>8.5500000000000007</v>
      </c>
      <c r="T575" s="49">
        <v>12.653813983999999</v>
      </c>
      <c r="U575" s="49">
        <v>20.599407575099999</v>
      </c>
      <c r="V575" s="49">
        <v>11.560417065599999</v>
      </c>
      <c r="W575" s="49">
        <v>3.9</v>
      </c>
      <c r="X575" s="49">
        <v>42.2470061251</v>
      </c>
      <c r="Y575" s="49">
        <v>21.022954718400001</v>
      </c>
      <c r="Z575" s="49">
        <v>16.25</v>
      </c>
      <c r="AA575" s="49">
        <v>27.2154057047</v>
      </c>
      <c r="AB575" s="49">
        <v>4.4453989748199998</v>
      </c>
      <c r="AC575" s="49">
        <v>16.113952037899999</v>
      </c>
      <c r="AD575" s="49">
        <v>33.655522688600001</v>
      </c>
      <c r="AE575" s="49">
        <v>10.656599654700001</v>
      </c>
      <c r="AF575" s="49">
        <v>10.8000819579</v>
      </c>
      <c r="AG575" s="49">
        <v>14.9234152315</v>
      </c>
      <c r="AH575" s="49">
        <v>21.4712485453</v>
      </c>
      <c r="AI575" s="49">
        <v>33.797263334199997</v>
      </c>
      <c r="AJ575" s="49">
        <v>3.79475130364</v>
      </c>
      <c r="AK575" s="49">
        <v>32.692816949700003</v>
      </c>
      <c r="AL575" s="49">
        <v>21.471424322299999</v>
      </c>
      <c r="AM575" s="49">
        <v>6.41609628367</v>
      </c>
      <c r="AN575" s="49">
        <v>48.765963305</v>
      </c>
      <c r="AO575" s="49">
        <v>14.351239421500001</v>
      </c>
      <c r="AP575" s="49">
        <v>20.046728593400001</v>
      </c>
      <c r="AQ575" s="49">
        <v>9.25</v>
      </c>
      <c r="AR575" s="49">
        <v>8.9465428630399995</v>
      </c>
      <c r="AS575" s="49">
        <v>3.54884985143</v>
      </c>
      <c r="AT575" s="49">
        <v>17.600156333200001</v>
      </c>
      <c r="AU575" s="49">
        <v>9.4761635674800004</v>
      </c>
      <c r="AV575" s="49">
        <v>33.812511723599997</v>
      </c>
      <c r="AW575" s="49">
        <v>19.541794997099998</v>
      </c>
      <c r="AX575" s="49">
        <v>8.9156252727199998</v>
      </c>
      <c r="AY575" s="49">
        <v>13.091361534000001</v>
      </c>
      <c r="AZ575" s="49">
        <v>7.5568485748300001</v>
      </c>
      <c r="BA575" s="49">
        <v>3.85977950921</v>
      </c>
      <c r="BB575" s="49">
        <v>4.0188559900899996</v>
      </c>
      <c r="BC575" s="49">
        <v>18.602910801899998</v>
      </c>
      <c r="BD575" s="49">
        <v>16.9836830574</v>
      </c>
      <c r="BE575" s="49">
        <v>23.7058144055</v>
      </c>
      <c r="BF575" s="49">
        <v>19.771059256600001</v>
      </c>
      <c r="BG575" s="49">
        <v>3.66</v>
      </c>
      <c r="BH575" s="49">
        <v>4.38</v>
      </c>
      <c r="BI575" s="49">
        <v>7.3320005905899999</v>
      </c>
      <c r="BJ575" s="49">
        <v>10.797456823399999</v>
      </c>
      <c r="BK575" s="49">
        <v>6.6870150410600004</v>
      </c>
      <c r="BL575" s="49">
        <v>20.3656516243</v>
      </c>
      <c r="BM575" s="49">
        <v>10.489049724499999</v>
      </c>
      <c r="BN575" s="49">
        <v>4.2770916132399996</v>
      </c>
      <c r="BO575" s="49">
        <v>9</v>
      </c>
      <c r="BP575" s="49">
        <v>10.25</v>
      </c>
      <c r="BQ575" s="49">
        <v>2.7159289869799998</v>
      </c>
      <c r="BR575" s="49">
        <v>23.4655039065</v>
      </c>
      <c r="BS575" s="49">
        <v>10.130000000000001</v>
      </c>
      <c r="BT575">
        <v>2.78977492329</v>
      </c>
    </row>
    <row r="576" spans="1:72" x14ac:dyDescent="0.3">
      <c r="A576" s="48">
        <v>43922</v>
      </c>
      <c r="B576" s="51">
        <v>70966</v>
      </c>
      <c r="C576" s="49">
        <v>34.077645169999997</v>
      </c>
      <c r="D576" s="49">
        <v>9.5339755993599997</v>
      </c>
      <c r="E576" s="49">
        <v>16.7896422484</v>
      </c>
      <c r="F576" s="49">
        <v>9.5677790713200004</v>
      </c>
      <c r="G576" s="49">
        <v>13.7178265991</v>
      </c>
      <c r="H576" s="49">
        <v>10.909103741399999</v>
      </c>
      <c r="I576" s="49">
        <v>10.2984626317</v>
      </c>
      <c r="J576" s="49">
        <v>22.879568910100001</v>
      </c>
      <c r="K576" s="49">
        <v>19.3977526181</v>
      </c>
      <c r="L576" s="49">
        <v>23.147738664999999</v>
      </c>
      <c r="M576" s="49">
        <v>18.883312706600002</v>
      </c>
      <c r="N576" s="49">
        <v>7.2432281416900004</v>
      </c>
      <c r="O576" s="49">
        <v>15.737098894000001</v>
      </c>
      <c r="P576" s="49">
        <v>8.1823440160400001</v>
      </c>
      <c r="Q576" s="49">
        <v>15.3408004146</v>
      </c>
      <c r="R576" s="49">
        <v>28.378800068499999</v>
      </c>
      <c r="S576" s="49">
        <v>8.5474999999999994</v>
      </c>
      <c r="T576" s="49">
        <v>12.366712206800001</v>
      </c>
      <c r="U576" s="49">
        <v>20.314532601500002</v>
      </c>
      <c r="V576" s="49">
        <v>11.6046029284</v>
      </c>
      <c r="W576" s="49">
        <v>3.2959999999999998</v>
      </c>
      <c r="X576" s="49">
        <v>41.8295455903</v>
      </c>
      <c r="Y576" s="49">
        <v>21.542261095600001</v>
      </c>
      <c r="Z576" s="49">
        <v>15.61</v>
      </c>
      <c r="AA576" s="49">
        <v>25.085744892400001</v>
      </c>
      <c r="AB576" s="49">
        <v>4.5645205064200001</v>
      </c>
      <c r="AC576" s="49">
        <v>15.0620026467</v>
      </c>
      <c r="AD576" s="49">
        <v>34.397164611199997</v>
      </c>
      <c r="AE576" s="49">
        <v>10.591902171999999</v>
      </c>
      <c r="AF576" s="49">
        <v>10.9794539485</v>
      </c>
      <c r="AG576" s="49">
        <v>14.6517828929</v>
      </c>
      <c r="AH576" s="49">
        <v>21.216043530899999</v>
      </c>
      <c r="AI576" s="49">
        <v>33.8770784405</v>
      </c>
      <c r="AJ576" s="49">
        <v>3.7630669723699999</v>
      </c>
      <c r="AK576" s="49">
        <v>32.556596879099999</v>
      </c>
      <c r="AL576" s="49">
        <v>20.823325665799999</v>
      </c>
      <c r="AM576" s="49">
        <v>6.2964273429400004</v>
      </c>
      <c r="AN576" s="49">
        <v>47.138470359899998</v>
      </c>
      <c r="AO576" s="49">
        <v>13.8408218962</v>
      </c>
      <c r="AP576" s="49">
        <v>19.331589129299999</v>
      </c>
      <c r="AQ576" s="49">
        <v>9.44</v>
      </c>
      <c r="AR576" s="49">
        <v>9.3428929090799997</v>
      </c>
      <c r="AS576" s="49">
        <v>3.4710241967900002</v>
      </c>
      <c r="AT576" s="49">
        <v>17.5150857601</v>
      </c>
      <c r="AU576" s="49">
        <v>9.4065590082200004</v>
      </c>
      <c r="AV576" s="49">
        <v>32.661649861800001</v>
      </c>
      <c r="AW576" s="49">
        <v>19.8360536862</v>
      </c>
      <c r="AX576" s="49">
        <v>8.9986614515299994</v>
      </c>
      <c r="AY576" s="49">
        <v>13.332201299399999</v>
      </c>
      <c r="AZ576" s="49">
        <v>7.8557069930500001</v>
      </c>
      <c r="BA576" s="49">
        <v>3.9054033804700001</v>
      </c>
      <c r="BB576" s="49">
        <v>4.07093619731</v>
      </c>
      <c r="BC576" s="49">
        <v>18.418723566299999</v>
      </c>
      <c r="BD576" s="49">
        <v>18.0696589452</v>
      </c>
      <c r="BE576" s="49">
        <v>22.242126240299999</v>
      </c>
      <c r="BF576" s="49">
        <v>20.806594853</v>
      </c>
      <c r="BG576" s="49">
        <v>3.87</v>
      </c>
      <c r="BH576" s="49">
        <v>4.6500000000000004</v>
      </c>
      <c r="BI576" s="49">
        <v>7.0582269395999999</v>
      </c>
      <c r="BJ576" s="49">
        <v>11.239762283699999</v>
      </c>
      <c r="BK576" s="49">
        <v>6.6870150410600004</v>
      </c>
      <c r="BL576" s="49">
        <v>20.167489600500002</v>
      </c>
      <c r="BM576" s="49">
        <v>10.121012892</v>
      </c>
      <c r="BN576" s="49">
        <v>4.3630153286800004</v>
      </c>
      <c r="BO576" s="49">
        <v>9.06</v>
      </c>
      <c r="BP576" s="49">
        <v>9.4</v>
      </c>
      <c r="BQ576" s="49">
        <v>2.8772713030400001</v>
      </c>
      <c r="BR576" s="49">
        <v>24.546339238000002</v>
      </c>
      <c r="BS576" s="49">
        <v>9.98</v>
      </c>
      <c r="BT576">
        <v>3.03836872834</v>
      </c>
    </row>
    <row r="577" spans="1:72" x14ac:dyDescent="0.3">
      <c r="A577" s="48">
        <v>43921</v>
      </c>
      <c r="B577" s="51">
        <v>73019</v>
      </c>
      <c r="C577" s="49">
        <v>33.959783819400002</v>
      </c>
      <c r="D577" s="49">
        <v>9.3272950094400002</v>
      </c>
      <c r="E577" s="49">
        <v>18.1037848076</v>
      </c>
      <c r="F577" s="49">
        <v>9.5206471547099998</v>
      </c>
      <c r="G577" s="49">
        <v>14.346387636699999</v>
      </c>
      <c r="H577" s="49">
        <v>11.1237396576</v>
      </c>
      <c r="I577" s="49">
        <v>10.669980042600001</v>
      </c>
      <c r="J577" s="49">
        <v>23.890347319499998</v>
      </c>
      <c r="K577" s="49">
        <v>20.8858473586</v>
      </c>
      <c r="L577" s="49">
        <v>25.6871530333</v>
      </c>
      <c r="M577" s="49">
        <v>17.642929740500001</v>
      </c>
      <c r="N577" s="49">
        <v>7.6904492497100003</v>
      </c>
      <c r="O577" s="49">
        <v>16.290299410100001</v>
      </c>
      <c r="P577" s="49">
        <v>8.5927437159100002</v>
      </c>
      <c r="Q577" s="49">
        <v>16.453265526900001</v>
      </c>
      <c r="R577" s="49">
        <v>29.531551327100001</v>
      </c>
      <c r="S577" s="49">
        <v>8.6875</v>
      </c>
      <c r="T577" s="49">
        <v>12.930397810400001</v>
      </c>
      <c r="U577" s="49">
        <v>20.010011078000002</v>
      </c>
      <c r="V577" s="49">
        <v>12.5022736159</v>
      </c>
      <c r="W577" s="49">
        <v>3.34</v>
      </c>
      <c r="X577" s="49">
        <v>42.177453625699997</v>
      </c>
      <c r="Y577" s="49">
        <v>22.249592195599998</v>
      </c>
      <c r="Z577" s="49">
        <v>15.09</v>
      </c>
      <c r="AA577" s="49">
        <v>26.358009793299999</v>
      </c>
      <c r="AB577" s="49">
        <v>4.82442202992</v>
      </c>
      <c r="AC577" s="49">
        <v>15.2915188775</v>
      </c>
      <c r="AD577" s="49">
        <v>36.715969103299997</v>
      </c>
      <c r="AE577" s="49">
        <v>11.580849407900001</v>
      </c>
      <c r="AF577" s="49">
        <v>11.0738602593</v>
      </c>
      <c r="AG577" s="49">
        <v>15.2768645396</v>
      </c>
      <c r="AH577" s="49">
        <v>22.143288416600001</v>
      </c>
      <c r="AI577" s="49">
        <v>34.515599290700003</v>
      </c>
      <c r="AJ577" s="49">
        <v>3.9421202863100002</v>
      </c>
      <c r="AK577" s="49">
        <v>34.327457797199997</v>
      </c>
      <c r="AL577" s="49">
        <v>22.447780739999999</v>
      </c>
      <c r="AM577" s="49">
        <v>6.4253015867999999</v>
      </c>
      <c r="AN577" s="49">
        <v>47.060036965000002</v>
      </c>
      <c r="AO577" s="49">
        <v>14.648982977999999</v>
      </c>
      <c r="AP577" s="49">
        <v>19.651119528100001</v>
      </c>
      <c r="AQ577" s="49">
        <v>9.5399999999999991</v>
      </c>
      <c r="AR577" s="49">
        <v>9.7193008144299995</v>
      </c>
      <c r="AS577" s="49">
        <v>3.6188929405999999</v>
      </c>
      <c r="AT577" s="49">
        <v>18.0349614842</v>
      </c>
      <c r="AU577" s="49">
        <v>9.9236214484200005</v>
      </c>
      <c r="AV577" s="49">
        <v>32.148042088799997</v>
      </c>
      <c r="AW577" s="49">
        <v>20.2736691727</v>
      </c>
      <c r="AX577" s="49">
        <v>8.9679073112300003</v>
      </c>
      <c r="AY577" s="49">
        <v>13.8360188404</v>
      </c>
      <c r="AZ577" s="49">
        <v>7.5568485748300001</v>
      </c>
      <c r="BA577" s="49">
        <v>4.0513997685299996</v>
      </c>
      <c r="BB577" s="49">
        <v>4.2705769916299996</v>
      </c>
      <c r="BC577" s="49">
        <v>18.639748249099998</v>
      </c>
      <c r="BD577" s="49">
        <v>18.535077182799998</v>
      </c>
      <c r="BE577" s="49">
        <v>22.904741828599999</v>
      </c>
      <c r="BF577" s="49">
        <v>21.2572446032</v>
      </c>
      <c r="BG577" s="49">
        <v>4</v>
      </c>
      <c r="BH577" s="49">
        <v>5.28</v>
      </c>
      <c r="BI577" s="49">
        <v>6.8015641417900001</v>
      </c>
      <c r="BJ577" s="49">
        <v>12.2544630454</v>
      </c>
      <c r="BK577" s="49">
        <v>7.6248281260899997</v>
      </c>
      <c r="BL577" s="49">
        <v>21.257380731200001</v>
      </c>
      <c r="BM577" s="49">
        <v>11.261927072600001</v>
      </c>
      <c r="BN577" s="49">
        <v>4.5157686005800004</v>
      </c>
      <c r="BO577" s="49">
        <v>9.4499999999999993</v>
      </c>
      <c r="BP577" s="49">
        <v>11.1</v>
      </c>
      <c r="BQ577" s="49">
        <v>3.13721170113</v>
      </c>
      <c r="BR577" s="49">
        <v>28.1586046878</v>
      </c>
      <c r="BS577" s="49">
        <v>11.37</v>
      </c>
      <c r="BT577">
        <v>3.2040979316999998</v>
      </c>
    </row>
    <row r="578" spans="1:72" x14ac:dyDescent="0.3">
      <c r="A578" s="48">
        <v>43920</v>
      </c>
      <c r="B578" s="51">
        <v>74639</v>
      </c>
      <c r="C578" s="49">
        <v>32.820457430200001</v>
      </c>
      <c r="D578" s="49">
        <v>8.9206009454200004</v>
      </c>
      <c r="E578" s="49">
        <v>18.903518913399999</v>
      </c>
      <c r="F578" s="49">
        <v>9.04932798864</v>
      </c>
      <c r="G578" s="49">
        <v>14.8575251836</v>
      </c>
      <c r="H578" s="49">
        <v>11.7116554281</v>
      </c>
      <c r="I578" s="49">
        <v>10.996915364299999</v>
      </c>
      <c r="J578" s="49">
        <v>24.832598379</v>
      </c>
      <c r="K578" s="49">
        <v>20.404404942500001</v>
      </c>
      <c r="L578" s="49">
        <v>28.031227834799999</v>
      </c>
      <c r="M578" s="49">
        <v>18.709832571500002</v>
      </c>
      <c r="N578" s="49">
        <v>7.7342944563799998</v>
      </c>
      <c r="O578" s="49">
        <v>16.508668034900001</v>
      </c>
      <c r="P578" s="49">
        <v>8.3618938847299997</v>
      </c>
      <c r="Q578" s="49">
        <v>16.443917080599999</v>
      </c>
      <c r="R578" s="49">
        <v>31.405872075800001</v>
      </c>
      <c r="S578" s="49">
        <v>8.6</v>
      </c>
      <c r="T578" s="49">
        <v>13.2328632563</v>
      </c>
      <c r="U578" s="49">
        <v>20.499210170600001</v>
      </c>
      <c r="V578" s="49">
        <v>12.925527670599999</v>
      </c>
      <c r="W578" s="49">
        <v>3.4</v>
      </c>
      <c r="X578" s="49">
        <v>40.8437792028</v>
      </c>
      <c r="Y578" s="49">
        <v>22.195870846199998</v>
      </c>
      <c r="Z578" s="49">
        <v>14.51</v>
      </c>
      <c r="AA578" s="49">
        <v>28.303284388000002</v>
      </c>
      <c r="AB578" s="49">
        <v>4.9327143313699997</v>
      </c>
      <c r="AC578" s="49">
        <v>15.042876294099999</v>
      </c>
      <c r="AD578" s="49">
        <v>38.311907417699999</v>
      </c>
      <c r="AE578" s="49">
        <v>11.6455468906</v>
      </c>
      <c r="AF578" s="49">
        <v>11.602535599899999</v>
      </c>
      <c r="AG578" s="49">
        <v>15.3619541879</v>
      </c>
      <c r="AH578" s="49">
        <v>22.492068602900002</v>
      </c>
      <c r="AI578" s="49">
        <v>35.296013663099998</v>
      </c>
      <c r="AJ578" s="49">
        <v>3.8389619984399999</v>
      </c>
      <c r="AK578" s="49">
        <v>34.372864487400001</v>
      </c>
      <c r="AL578" s="49">
        <v>23.735561187399998</v>
      </c>
      <c r="AM578" s="49">
        <v>6.4989440118599999</v>
      </c>
      <c r="AN578" s="49">
        <v>49.9914851009</v>
      </c>
      <c r="AO578" s="49">
        <v>15.057316998299999</v>
      </c>
      <c r="AP578" s="49">
        <v>19.225078996400001</v>
      </c>
      <c r="AQ578" s="49">
        <v>9.32</v>
      </c>
      <c r="AR578" s="49">
        <v>10.369913154200001</v>
      </c>
      <c r="AS578" s="49">
        <v>3.5021544586400002</v>
      </c>
      <c r="AT578" s="49">
        <v>19.8025389463</v>
      </c>
      <c r="AU578" s="49">
        <v>10.738989142599999</v>
      </c>
      <c r="AV578" s="49">
        <v>34.145405650500003</v>
      </c>
      <c r="AW578" s="49">
        <v>20.417025969899999</v>
      </c>
      <c r="AX578" s="49">
        <v>8.7864578834600007</v>
      </c>
      <c r="AY578" s="49">
        <v>13.8445176234</v>
      </c>
      <c r="AZ578" s="49">
        <v>7.6422366943200002</v>
      </c>
      <c r="BA578" s="49">
        <v>4.3433925446400004</v>
      </c>
      <c r="BB578" s="49">
        <v>4.1490565081300002</v>
      </c>
      <c r="BC578" s="49">
        <v>19.017332082199999</v>
      </c>
      <c r="BD578" s="49">
        <v>18.665720898699998</v>
      </c>
      <c r="BE578" s="49">
        <v>24.0915160166</v>
      </c>
      <c r="BF578" s="49">
        <v>25.667859180400001</v>
      </c>
      <c r="BG578" s="49">
        <v>5.0599999999999996</v>
      </c>
      <c r="BH578" s="49">
        <v>5.45</v>
      </c>
      <c r="BI578" s="49">
        <v>6.7160098758600002</v>
      </c>
      <c r="BJ578" s="49">
        <v>13.616070050399999</v>
      </c>
      <c r="BK578" s="49">
        <v>8.1712061843200008</v>
      </c>
      <c r="BL578" s="49">
        <v>21.6897342376</v>
      </c>
      <c r="BM578" s="49">
        <v>11.9980007375</v>
      </c>
      <c r="BN578" s="49">
        <v>4.77353974692</v>
      </c>
      <c r="BO578" s="49">
        <v>10.199999999999999</v>
      </c>
      <c r="BP578" s="49">
        <v>12.95</v>
      </c>
      <c r="BQ578" s="49">
        <v>3.40611556123</v>
      </c>
      <c r="BR578" s="49">
        <v>31.0313512267</v>
      </c>
      <c r="BS578" s="49">
        <v>12.3</v>
      </c>
      <c r="BT578">
        <v>3.2225122876299999</v>
      </c>
    </row>
    <row r="579" spans="1:72" x14ac:dyDescent="0.3">
      <c r="A579" s="48">
        <v>43917</v>
      </c>
      <c r="B579" s="51">
        <v>73428</v>
      </c>
      <c r="C579" s="49">
        <v>31.508267726900002</v>
      </c>
      <c r="D579" s="49">
        <v>8.8672640189899994</v>
      </c>
      <c r="E579" s="49">
        <v>18.009698442200001</v>
      </c>
      <c r="F579" s="49">
        <v>8.7732696199400007</v>
      </c>
      <c r="G579" s="49">
        <v>14.408553014000001</v>
      </c>
      <c r="H579" s="49">
        <v>11.65566345</v>
      </c>
      <c r="I579" s="49">
        <v>10.970166110699999</v>
      </c>
      <c r="J579" s="49">
        <v>24.1901544748</v>
      </c>
      <c r="K579" s="49">
        <v>18.452374782900002</v>
      </c>
      <c r="L579" s="49">
        <v>30.590176159799999</v>
      </c>
      <c r="M579" s="49">
        <v>18.120000112100001</v>
      </c>
      <c r="N579" s="49">
        <v>7.4536851336999996</v>
      </c>
      <c r="O579" s="49">
        <v>17.158921273200001</v>
      </c>
      <c r="P579" s="49">
        <v>8.6354936846400001</v>
      </c>
      <c r="Q579" s="49">
        <v>15.471678663100001</v>
      </c>
      <c r="R579" s="49">
        <v>31.678660541599999</v>
      </c>
      <c r="S579" s="49">
        <v>8.4725000000000001</v>
      </c>
      <c r="T579" s="49">
        <v>12.9441462398</v>
      </c>
      <c r="U579" s="49">
        <v>21.053242877900001</v>
      </c>
      <c r="V579" s="49">
        <v>12.9394811009</v>
      </c>
      <c r="W579" s="49">
        <v>3.62</v>
      </c>
      <c r="X579" s="49">
        <v>40.076916409600003</v>
      </c>
      <c r="Y579" s="49">
        <v>21.9362176576</v>
      </c>
      <c r="Z579" s="49">
        <v>14.87</v>
      </c>
      <c r="AA579" s="49">
        <v>28.613108549300001</v>
      </c>
      <c r="AB579" s="49">
        <v>4.9922750971800003</v>
      </c>
      <c r="AC579" s="49">
        <v>14.3256380728</v>
      </c>
      <c r="AD579" s="49">
        <v>37.617204857300003</v>
      </c>
      <c r="AE579" s="49">
        <v>12.107671767299999</v>
      </c>
      <c r="AF579" s="49">
        <v>12.0179233675</v>
      </c>
      <c r="AG579" s="49">
        <v>14.897233801300001</v>
      </c>
      <c r="AH579" s="49">
        <v>21.1054546913</v>
      </c>
      <c r="AI579" s="49">
        <v>34.666361158100003</v>
      </c>
      <c r="AJ579" s="49">
        <v>3.6842245666400002</v>
      </c>
      <c r="AK579" s="49">
        <v>33.600950753799999</v>
      </c>
      <c r="AL579" s="49">
        <v>22.919125217400001</v>
      </c>
      <c r="AM579" s="49">
        <v>6.2319902210100002</v>
      </c>
      <c r="AN579" s="49">
        <v>50.275806157600002</v>
      </c>
      <c r="AO579" s="49">
        <v>15.074330915799999</v>
      </c>
      <c r="AP579" s="49">
        <v>19.3772363291</v>
      </c>
      <c r="AQ579" s="49">
        <v>8.9700000000000006</v>
      </c>
      <c r="AR579" s="49">
        <v>9.7217935820200001</v>
      </c>
      <c r="AS579" s="49">
        <v>3.57998011328</v>
      </c>
      <c r="AT579" s="49">
        <v>20.1428212384</v>
      </c>
      <c r="AU579" s="49">
        <v>10.838424227200001</v>
      </c>
      <c r="AV579" s="49">
        <v>34.240518201100002</v>
      </c>
      <c r="AW579" s="49">
        <v>20.364210307800001</v>
      </c>
      <c r="AX579" s="49">
        <v>8.3589753333099992</v>
      </c>
      <c r="AY579" s="49">
        <v>13.1731137608</v>
      </c>
      <c r="AZ579" s="49">
        <v>7.2750677805199997</v>
      </c>
      <c r="BA579" s="49">
        <v>4.20652093084</v>
      </c>
      <c r="BB579" s="49">
        <v>4.2445368880199998</v>
      </c>
      <c r="BC579" s="49">
        <v>18.142442712800001</v>
      </c>
      <c r="BD579" s="49">
        <v>18.437094395999999</v>
      </c>
      <c r="BE579" s="49">
        <v>24.220083220300001</v>
      </c>
      <c r="BF579" s="49">
        <v>26.8472191651</v>
      </c>
      <c r="BG579" s="49">
        <v>5.32</v>
      </c>
      <c r="BH579" s="49">
        <v>5.7</v>
      </c>
      <c r="BI579" s="49">
        <v>6.6732327428899998</v>
      </c>
      <c r="BJ579" s="49">
        <v>13.936958325499999</v>
      </c>
      <c r="BK579" s="49">
        <v>8.2282904590600001</v>
      </c>
      <c r="BL579" s="49">
        <v>21.1943291782</v>
      </c>
      <c r="BM579" s="49">
        <v>12.5132523029</v>
      </c>
      <c r="BN579" s="49">
        <v>4.9835754957800003</v>
      </c>
      <c r="BO579" s="49">
        <v>10.57</v>
      </c>
      <c r="BP579" s="49">
        <v>12.84</v>
      </c>
      <c r="BQ579" s="49">
        <v>3.6212386492999999</v>
      </c>
      <c r="BR579" s="49">
        <v>32.045819476399998</v>
      </c>
      <c r="BS579" s="49">
        <v>12.59</v>
      </c>
      <c r="BT579">
        <v>3.3145840672800002</v>
      </c>
    </row>
    <row r="580" spans="1:72" x14ac:dyDescent="0.3">
      <c r="A580" s="48">
        <v>43916</v>
      </c>
      <c r="B580" s="51">
        <v>77709</v>
      </c>
      <c r="C580" s="49">
        <v>33.001178167799999</v>
      </c>
      <c r="D580" s="49">
        <v>9.5939796415899998</v>
      </c>
      <c r="E580" s="49">
        <v>19.013286339699999</v>
      </c>
      <c r="F580" s="49">
        <v>9.8303711781400001</v>
      </c>
      <c r="G580" s="49">
        <v>15.4101063155</v>
      </c>
      <c r="H580" s="49">
        <v>11.9449553371</v>
      </c>
      <c r="I580" s="49">
        <v>11.4843462074</v>
      </c>
      <c r="J580" s="49">
        <v>26.117486187499999</v>
      </c>
      <c r="K580" s="49">
        <v>18.688719241699999</v>
      </c>
      <c r="L580" s="49">
        <v>33.881647860199998</v>
      </c>
      <c r="M580" s="49">
        <v>18.970052774100001</v>
      </c>
      <c r="N580" s="49">
        <v>7.8745991177199999</v>
      </c>
      <c r="O580" s="49">
        <v>18.4157540249</v>
      </c>
      <c r="P580" s="49">
        <v>9.3451431656599997</v>
      </c>
      <c r="Q580" s="49">
        <v>16.920687843</v>
      </c>
      <c r="R580" s="49">
        <v>34.045760454300002</v>
      </c>
      <c r="S580" s="49">
        <v>8.8025000000000002</v>
      </c>
      <c r="T580" s="49">
        <v>13.741555142499999</v>
      </c>
      <c r="U580" s="49">
        <v>21.6735871765</v>
      </c>
      <c r="V580" s="49">
        <v>14.292963847299999</v>
      </c>
      <c r="W580" s="49">
        <v>3.786</v>
      </c>
      <c r="X580" s="49">
        <v>40.8187728073</v>
      </c>
      <c r="Y580" s="49">
        <v>23.771697094299999</v>
      </c>
      <c r="Z580" s="49">
        <v>15.97</v>
      </c>
      <c r="AA580" s="49">
        <v>29.179343062499999</v>
      </c>
      <c r="AB580" s="49">
        <v>5.4146150728600002</v>
      </c>
      <c r="AC580" s="49">
        <v>13.5127680887</v>
      </c>
      <c r="AD580" s="49">
        <v>37.560877622699998</v>
      </c>
      <c r="AE580" s="49">
        <v>13.2260139687</v>
      </c>
      <c r="AF580" s="49">
        <v>13.0469521554</v>
      </c>
      <c r="AG580" s="49">
        <v>17.400833067099999</v>
      </c>
      <c r="AH580" s="49">
        <v>21.530796381999998</v>
      </c>
      <c r="AI580" s="49">
        <v>36.581923708700003</v>
      </c>
      <c r="AJ580" s="49">
        <v>3.9421202863100002</v>
      </c>
      <c r="AK580" s="49">
        <v>35.580682446899999</v>
      </c>
      <c r="AL580" s="49">
        <v>25.393683724199999</v>
      </c>
      <c r="AM580" s="49">
        <v>6.5357652244000004</v>
      </c>
      <c r="AN580" s="49">
        <v>55.011222377199999</v>
      </c>
      <c r="AO580" s="49">
        <v>16.358881688</v>
      </c>
      <c r="AP580" s="49">
        <v>19.780453261000002</v>
      </c>
      <c r="AQ580" s="49">
        <v>10.130000000000001</v>
      </c>
      <c r="AR580" s="49">
        <v>10.2502603101</v>
      </c>
      <c r="AS580" s="49">
        <v>3.7434139880199999</v>
      </c>
      <c r="AT580" s="49">
        <v>22.5058927117</v>
      </c>
      <c r="AU580" s="49">
        <v>11.425091226699999</v>
      </c>
      <c r="AV580" s="49">
        <v>36.608820710000003</v>
      </c>
      <c r="AW580" s="49">
        <v>21.179080523900002</v>
      </c>
      <c r="AX580" s="49">
        <v>8.7372512589800007</v>
      </c>
      <c r="AY580" s="49">
        <v>13.6830407451</v>
      </c>
      <c r="AZ580" s="49">
        <v>7.1726020371299999</v>
      </c>
      <c r="BA580" s="49">
        <v>4.56238712672</v>
      </c>
      <c r="BB580" s="49">
        <v>4.4615377514199999</v>
      </c>
      <c r="BC580" s="49">
        <v>19.247566126700001</v>
      </c>
      <c r="BD580" s="49">
        <v>18.192137428799999</v>
      </c>
      <c r="BE580" s="49">
        <v>26.0101342872</v>
      </c>
      <c r="BF580" s="49">
        <v>31.0085381357</v>
      </c>
      <c r="BG580" s="49">
        <v>5.85</v>
      </c>
      <c r="BH580" s="49">
        <v>5.7</v>
      </c>
      <c r="BI580" s="49">
        <v>6.5876784769599999</v>
      </c>
      <c r="BJ580" s="49">
        <v>15.8102520395</v>
      </c>
      <c r="BK580" s="49">
        <v>8.6768097605999994</v>
      </c>
      <c r="BL580" s="49">
        <v>23.284037792500001</v>
      </c>
      <c r="BM580" s="49">
        <v>13.102111234800001</v>
      </c>
      <c r="BN580" s="49">
        <v>5.4036469935099998</v>
      </c>
      <c r="BO580" s="49">
        <v>11.3</v>
      </c>
      <c r="BP580" s="49">
        <v>12.38</v>
      </c>
      <c r="BQ580" s="49">
        <v>3.7019098073299999</v>
      </c>
      <c r="BR580" s="49">
        <v>35.781338078099999</v>
      </c>
      <c r="BS580" s="49">
        <v>13.04</v>
      </c>
      <c r="BT580">
        <v>3.3329984232099998</v>
      </c>
    </row>
    <row r="581" spans="1:72" x14ac:dyDescent="0.3">
      <c r="A581" s="48">
        <v>43915</v>
      </c>
      <c r="B581" s="51">
        <v>74955</v>
      </c>
      <c r="C581" s="49">
        <v>32.097574479899997</v>
      </c>
      <c r="D581" s="49">
        <v>9.5473098309700006</v>
      </c>
      <c r="E581" s="49">
        <v>18.5036518605</v>
      </c>
      <c r="F581" s="49">
        <v>9.79670552342</v>
      </c>
      <c r="G581" s="49">
        <v>15.0923721647</v>
      </c>
      <c r="H581" s="49">
        <v>10.871775756</v>
      </c>
      <c r="I581" s="49">
        <v>11.341714937100001</v>
      </c>
      <c r="J581" s="49">
        <v>24.8668620539</v>
      </c>
      <c r="K581" s="49">
        <v>17.393201467499999</v>
      </c>
      <c r="L581" s="49">
        <v>33.666774336800003</v>
      </c>
      <c r="M581" s="49">
        <v>19.1261848957</v>
      </c>
      <c r="N581" s="49">
        <v>7.5501445883700002</v>
      </c>
      <c r="O581" s="49">
        <v>18.129448494599998</v>
      </c>
      <c r="P581" s="49">
        <v>8.9945934220300003</v>
      </c>
      <c r="Q581" s="49">
        <v>15.892358747599999</v>
      </c>
      <c r="R581" s="49">
        <v>32.382630775899997</v>
      </c>
      <c r="S581" s="49">
        <v>8.1225000000000005</v>
      </c>
      <c r="T581" s="49">
        <v>13.274108544300001</v>
      </c>
      <c r="U581" s="49">
        <v>22.150382548900001</v>
      </c>
      <c r="V581" s="49">
        <v>13.2557588561</v>
      </c>
      <c r="W581" s="49">
        <v>3.4580000000000002</v>
      </c>
      <c r="X581" s="49">
        <v>39.251705360400003</v>
      </c>
      <c r="Y581" s="49">
        <v>23.762743535999999</v>
      </c>
      <c r="Z581" s="49">
        <v>15.91</v>
      </c>
      <c r="AA581" s="49">
        <v>29.882569796799999</v>
      </c>
      <c r="AB581" s="49">
        <v>4.9110558710800003</v>
      </c>
      <c r="AC581" s="49">
        <v>13.273688681699999</v>
      </c>
      <c r="AD581" s="49">
        <v>33.157965449400002</v>
      </c>
      <c r="AE581" s="49">
        <v>11.377514462200001</v>
      </c>
      <c r="AF581" s="49">
        <v>12.4616330283</v>
      </c>
      <c r="AG581" s="49">
        <v>17.999733283600001</v>
      </c>
      <c r="AH581" s="49">
        <v>20.373866983300001</v>
      </c>
      <c r="AI581" s="49">
        <v>33.903683475900003</v>
      </c>
      <c r="AJ581" s="49">
        <v>3.5736978296399999</v>
      </c>
      <c r="AK581" s="49">
        <v>32.847199696399997</v>
      </c>
      <c r="AL581" s="49">
        <v>24.855004321399999</v>
      </c>
      <c r="AM581" s="49">
        <v>6.0294735520799998</v>
      </c>
      <c r="AN581" s="49">
        <v>58.8250462062</v>
      </c>
      <c r="AO581" s="49">
        <v>12.777452051699999</v>
      </c>
      <c r="AP581" s="49">
        <v>18.8827249976</v>
      </c>
      <c r="AQ581" s="49">
        <v>10.57</v>
      </c>
      <c r="AR581" s="49">
        <v>9.9710703405299999</v>
      </c>
      <c r="AS581" s="49">
        <v>3.54884985143</v>
      </c>
      <c r="AT581" s="49">
        <v>21.825328127399999</v>
      </c>
      <c r="AU581" s="49">
        <v>9.9037344314899993</v>
      </c>
      <c r="AV581" s="49">
        <v>34.2024731809</v>
      </c>
      <c r="AW581" s="49">
        <v>19.6398812268</v>
      </c>
      <c r="AX581" s="49">
        <v>8.7095725327199993</v>
      </c>
      <c r="AY581" s="49">
        <v>12.4167220674</v>
      </c>
      <c r="AZ581" s="49">
        <v>7.0786751056900004</v>
      </c>
      <c r="BA581" s="49">
        <v>4.56238712672</v>
      </c>
      <c r="BB581" s="49">
        <v>4.2358568534899996</v>
      </c>
      <c r="BC581" s="49">
        <v>18.492398460499999</v>
      </c>
      <c r="BD581" s="49">
        <v>16.934691663999999</v>
      </c>
      <c r="BE581" s="49">
        <v>25.139833216</v>
      </c>
      <c r="BF581" s="49">
        <v>25.687035765499999</v>
      </c>
      <c r="BG581" s="49">
        <v>5</v>
      </c>
      <c r="BH581" s="49">
        <v>5.71</v>
      </c>
      <c r="BI581" s="49">
        <v>7.0068943800300003</v>
      </c>
      <c r="BJ581" s="49">
        <v>14.370591129699999</v>
      </c>
      <c r="BK581" s="49">
        <v>8.5381765219400005</v>
      </c>
      <c r="BL581" s="49">
        <v>21.257380731200001</v>
      </c>
      <c r="BM581" s="49">
        <v>12.0532062623</v>
      </c>
      <c r="BN581" s="49">
        <v>5.2986291190800001</v>
      </c>
      <c r="BO581" s="49">
        <v>10.85</v>
      </c>
      <c r="BP581" s="49">
        <v>9.35</v>
      </c>
      <c r="BQ581" s="49">
        <v>3.49575018126</v>
      </c>
      <c r="BR581" s="49">
        <v>33.287832006400002</v>
      </c>
      <c r="BS581" s="49">
        <v>10.94</v>
      </c>
      <c r="BT581">
        <v>2.8818467029399999</v>
      </c>
    </row>
    <row r="582" spans="1:72" x14ac:dyDescent="0.3">
      <c r="A582" s="48">
        <v>43914</v>
      </c>
      <c r="B582" s="51">
        <v>69729</v>
      </c>
      <c r="C582" s="49">
        <v>29.575341577100001</v>
      </c>
      <c r="D582" s="49">
        <v>8.8339284399700002</v>
      </c>
      <c r="E582" s="49">
        <v>17.641193511099999</v>
      </c>
      <c r="F582" s="49">
        <v>9.0695273814699995</v>
      </c>
      <c r="G582" s="49">
        <v>14.042468014100001</v>
      </c>
      <c r="H582" s="49">
        <v>10.535823887099999</v>
      </c>
      <c r="I582" s="49">
        <v>10.6165936934</v>
      </c>
      <c r="J582" s="49">
        <v>22.202861331000001</v>
      </c>
      <c r="K582" s="49">
        <v>15.1873198521</v>
      </c>
      <c r="L582" s="49">
        <v>26.5466471272</v>
      </c>
      <c r="M582" s="49">
        <v>18.406242335000002</v>
      </c>
      <c r="N582" s="49">
        <v>7.0766163563499997</v>
      </c>
      <c r="O582" s="49">
        <v>17.498605800699998</v>
      </c>
      <c r="P582" s="49">
        <v>8.1395940473100001</v>
      </c>
      <c r="Q582" s="49">
        <v>15.7427836064</v>
      </c>
      <c r="R582" s="49">
        <v>29.029972535199999</v>
      </c>
      <c r="S582" s="49">
        <v>8.0250000000000004</v>
      </c>
      <c r="T582" s="49">
        <v>12.297970060000001</v>
      </c>
      <c r="U582" s="49">
        <v>21.234072100599999</v>
      </c>
      <c r="V582" s="49">
        <v>12.3022744471</v>
      </c>
      <c r="W582" s="49">
        <v>2.6139999999999999</v>
      </c>
      <c r="X582" s="49">
        <v>38.851603033499998</v>
      </c>
      <c r="Y582" s="49">
        <v>22.124242380399998</v>
      </c>
      <c r="Z582" s="49">
        <v>15.04</v>
      </c>
      <c r="AA582" s="49">
        <v>26.457764272999999</v>
      </c>
      <c r="AB582" s="49">
        <v>4.5482766612000001</v>
      </c>
      <c r="AC582" s="49">
        <v>12.805093043799999</v>
      </c>
      <c r="AD582" s="49">
        <v>30.135070524500001</v>
      </c>
      <c r="AE582" s="49">
        <v>11.063269546100001</v>
      </c>
      <c r="AF582" s="49">
        <v>11.2154697255</v>
      </c>
      <c r="AG582" s="49">
        <v>15.024868273699999</v>
      </c>
      <c r="AH582" s="49">
        <v>17.4305024839</v>
      </c>
      <c r="AI582" s="49">
        <v>33.495739599399997</v>
      </c>
      <c r="AJ582" s="49">
        <v>3.24064392882</v>
      </c>
      <c r="AK582" s="49">
        <v>32.102529977000003</v>
      </c>
      <c r="AL582" s="49">
        <v>23.2052986502</v>
      </c>
      <c r="AM582" s="49">
        <v>5.3390758171100003</v>
      </c>
      <c r="AN582" s="49">
        <v>53.726875534999998</v>
      </c>
      <c r="AO582" s="49">
        <v>9.6979329819500002</v>
      </c>
      <c r="AP582" s="49">
        <v>18.8066463312</v>
      </c>
      <c r="AQ582" s="49">
        <v>9.0500000000000007</v>
      </c>
      <c r="AR582" s="49">
        <v>9.1434715022699997</v>
      </c>
      <c r="AS582" s="49">
        <v>3.2453297983399998</v>
      </c>
      <c r="AT582" s="49">
        <v>19.4149952247</v>
      </c>
      <c r="AU582" s="49">
        <v>8.8894965680299993</v>
      </c>
      <c r="AV582" s="49">
        <v>31.0162027372</v>
      </c>
      <c r="AW582" s="49">
        <v>19.089089321500001</v>
      </c>
      <c r="AX582" s="49">
        <v>8.0514339303100009</v>
      </c>
      <c r="AY582" s="49">
        <v>11.966286564600001</v>
      </c>
      <c r="AZ582" s="49">
        <v>6.7456614396800001</v>
      </c>
      <c r="BA582" s="49">
        <v>3.69553357264</v>
      </c>
      <c r="BB582" s="49">
        <v>3.4893738834099999</v>
      </c>
      <c r="BC582" s="49">
        <v>17.902999306400002</v>
      </c>
      <c r="BD582" s="49">
        <v>15.6527502024</v>
      </c>
      <c r="BE582" s="49">
        <v>23.5080187075</v>
      </c>
      <c r="BF582" s="49">
        <v>20.873712900899999</v>
      </c>
      <c r="BG582" s="49">
        <v>4.4800000000000004</v>
      </c>
      <c r="BH582" s="49">
        <v>5.01</v>
      </c>
      <c r="BI582" s="49">
        <v>7.1865583385000003</v>
      </c>
      <c r="BJ582" s="49">
        <v>13.2691638071</v>
      </c>
      <c r="BK582" s="49">
        <v>7.19261861734</v>
      </c>
      <c r="BL582" s="49">
        <v>19.960320211999999</v>
      </c>
      <c r="BM582" s="49">
        <v>11.0687077356</v>
      </c>
      <c r="BN582" s="49">
        <v>4.6303335545099999</v>
      </c>
      <c r="BO582" s="49">
        <v>9.98</v>
      </c>
      <c r="BP582" s="49">
        <v>8.75</v>
      </c>
      <c r="BQ582" s="49">
        <v>3.1909924731500001</v>
      </c>
      <c r="BR582" s="49">
        <v>32.8991105275</v>
      </c>
      <c r="BS582" s="49">
        <v>8.1</v>
      </c>
      <c r="BT582">
        <v>2.2833801352399998</v>
      </c>
    </row>
    <row r="583" spans="1:72" x14ac:dyDescent="0.3">
      <c r="A583" s="48">
        <v>43913</v>
      </c>
      <c r="B583" s="51">
        <v>63569</v>
      </c>
      <c r="C583" s="49">
        <v>26.7938137029</v>
      </c>
      <c r="D583" s="49">
        <v>7.6671831743099998</v>
      </c>
      <c r="E583" s="49">
        <v>16.088768482100001</v>
      </c>
      <c r="F583" s="49">
        <v>7.8238981568400003</v>
      </c>
      <c r="G583" s="49">
        <v>12.2051357506</v>
      </c>
      <c r="H583" s="49">
        <v>10.741127807</v>
      </c>
      <c r="I583" s="49">
        <v>8.9032023675099996</v>
      </c>
      <c r="J583" s="49">
        <v>18.956378134800001</v>
      </c>
      <c r="K583" s="49">
        <v>13.3403316741</v>
      </c>
      <c r="L583" s="49">
        <v>23.538417798600001</v>
      </c>
      <c r="M583" s="49">
        <v>16.775529065000001</v>
      </c>
      <c r="N583" s="49">
        <v>6.6030881243300001</v>
      </c>
      <c r="O583" s="49">
        <v>17.081279095500001</v>
      </c>
      <c r="P583" s="49">
        <v>7.3871945975599997</v>
      </c>
      <c r="Q583" s="49">
        <v>15.2286190587</v>
      </c>
      <c r="R583" s="49">
        <v>26.398883784700001</v>
      </c>
      <c r="S583" s="49">
        <v>7.3025000000000002</v>
      </c>
      <c r="T583" s="49">
        <v>10.778768616000001</v>
      </c>
      <c r="U583" s="49">
        <v>22.5447688446</v>
      </c>
      <c r="V583" s="49">
        <v>11.3883247576</v>
      </c>
      <c r="W583" s="49">
        <v>2.3759999999999999</v>
      </c>
      <c r="X583" s="49">
        <v>38.826596637999998</v>
      </c>
      <c r="Y583" s="49">
        <v>20.055970429799999</v>
      </c>
      <c r="Z583" s="49">
        <v>14.03</v>
      </c>
      <c r="AA583" s="49">
        <v>24.475943476600001</v>
      </c>
      <c r="AB583" s="49">
        <v>4.4129112843799998</v>
      </c>
      <c r="AC583" s="49">
        <v>12.9198511592</v>
      </c>
      <c r="AD583" s="49">
        <v>28.6799502967</v>
      </c>
      <c r="AE583" s="49">
        <v>9.8802298619800002</v>
      </c>
      <c r="AF583" s="49">
        <v>9.3651060334299991</v>
      </c>
      <c r="AG583" s="49">
        <v>14.3081516211</v>
      </c>
      <c r="AH583" s="49">
        <v>15.7206288874</v>
      </c>
      <c r="AI583" s="49">
        <v>33.681974847399999</v>
      </c>
      <c r="AJ583" s="49">
        <v>3.2082227526299998</v>
      </c>
      <c r="AK583" s="49">
        <v>32.2387500476</v>
      </c>
      <c r="AL583" s="49">
        <v>20.461400441999999</v>
      </c>
      <c r="AM583" s="49">
        <v>5.3390758171100003</v>
      </c>
      <c r="AN583" s="49">
        <v>44.452126583199998</v>
      </c>
      <c r="AO583" s="49">
        <v>8.5665074673900001</v>
      </c>
      <c r="AP583" s="49">
        <v>18.669704731700001</v>
      </c>
      <c r="AQ583" s="49">
        <v>7.74</v>
      </c>
      <c r="AR583" s="49">
        <v>7.5306508746900001</v>
      </c>
      <c r="AS583" s="49">
        <v>2.9885051380399998</v>
      </c>
      <c r="AT583" s="49">
        <v>16.550952598999999</v>
      </c>
      <c r="AU583" s="49">
        <v>7.8553716876299999</v>
      </c>
      <c r="AV583" s="49">
        <v>27.696774722699999</v>
      </c>
      <c r="AW583" s="49">
        <v>17.730972294699999</v>
      </c>
      <c r="AX583" s="49">
        <v>7.5901218258299998</v>
      </c>
      <c r="AY583" s="49">
        <v>11.719821855599999</v>
      </c>
      <c r="AZ583" s="49">
        <v>6.3443372780800003</v>
      </c>
      <c r="BA583" s="49">
        <v>3.7776565409299998</v>
      </c>
      <c r="BB583" s="49">
        <v>3.2984131236200001</v>
      </c>
      <c r="BC583" s="49">
        <v>17.276762705199999</v>
      </c>
      <c r="BD583" s="49">
        <v>15.02402732</v>
      </c>
      <c r="BE583" s="49">
        <v>23.0234192474</v>
      </c>
      <c r="BF583" s="49">
        <v>20.1354143738</v>
      </c>
      <c r="BG583" s="49">
        <v>4.53</v>
      </c>
      <c r="BH583" s="49">
        <v>4.41</v>
      </c>
      <c r="BI583" s="49">
        <v>7.0154498066300004</v>
      </c>
      <c r="BJ583" s="49">
        <v>11.239762283699999</v>
      </c>
      <c r="BK583" s="49">
        <v>6.7196346266300004</v>
      </c>
      <c r="BL583" s="49">
        <v>18.7353186106</v>
      </c>
      <c r="BM583" s="49">
        <v>9.5321539601499996</v>
      </c>
      <c r="BN583" s="49">
        <v>4.2007149772899997</v>
      </c>
      <c r="BO583" s="49">
        <v>8.7100000000000009</v>
      </c>
      <c r="BP583" s="49">
        <v>7.61</v>
      </c>
      <c r="BQ583" s="49">
        <v>2.9220886130500001</v>
      </c>
      <c r="BR583" s="49">
        <v>26.243440328599998</v>
      </c>
      <c r="BS583" s="49">
        <v>6.93</v>
      </c>
      <c r="BT583">
        <v>2.0716150420499999</v>
      </c>
    </row>
    <row r="584" spans="1:72" x14ac:dyDescent="0.3">
      <c r="A584" s="48">
        <v>43910</v>
      </c>
      <c r="B584" s="51">
        <v>67069</v>
      </c>
      <c r="C584" s="49">
        <v>27.6502728506</v>
      </c>
      <c r="D584" s="49">
        <v>8.0005389645000005</v>
      </c>
      <c r="E584" s="49">
        <v>17.288369640900001</v>
      </c>
      <c r="F584" s="49">
        <v>8.2278860134799991</v>
      </c>
      <c r="G584" s="49">
        <v>13.289576221900001</v>
      </c>
      <c r="H584" s="49">
        <v>11.2450556103</v>
      </c>
      <c r="I584" s="49">
        <v>9.4850536880800007</v>
      </c>
      <c r="J584" s="49">
        <v>21.0721600595</v>
      </c>
      <c r="K584" s="49">
        <v>14.714630934500001</v>
      </c>
      <c r="L584" s="49">
        <v>26.908025325699999</v>
      </c>
      <c r="M584" s="49">
        <v>16.636744956899999</v>
      </c>
      <c r="N584" s="49">
        <v>7.2870733483599999</v>
      </c>
      <c r="O584" s="49">
        <v>15.6933109894</v>
      </c>
      <c r="P584" s="49">
        <v>7.9087442161299997</v>
      </c>
      <c r="Q584" s="49">
        <v>16.144766798300001</v>
      </c>
      <c r="R584" s="49">
        <v>30.279519701000002</v>
      </c>
      <c r="S584" s="49">
        <v>7.4050000000000002</v>
      </c>
      <c r="T584" s="49">
        <v>11.679290738900001</v>
      </c>
      <c r="U584" s="49">
        <v>22.0463901426</v>
      </c>
      <c r="V584" s="49">
        <v>11.7441372322</v>
      </c>
      <c r="W584" s="49">
        <v>2.48</v>
      </c>
      <c r="X584" s="49">
        <v>42.110769904599998</v>
      </c>
      <c r="Y584" s="49">
        <v>21.927264099399999</v>
      </c>
      <c r="Z584" s="49">
        <v>14.15</v>
      </c>
      <c r="AA584" s="49">
        <v>26.7134830854</v>
      </c>
      <c r="AB584" s="49">
        <v>4.8190074148399997</v>
      </c>
      <c r="AC584" s="49">
        <v>13.1589305662</v>
      </c>
      <c r="AD584" s="49">
        <v>31.646517986999999</v>
      </c>
      <c r="AE584" s="49">
        <v>11.3959994573</v>
      </c>
      <c r="AF584" s="49">
        <v>9.7804938010400004</v>
      </c>
      <c r="AG584" s="49">
        <v>14.311424299900001</v>
      </c>
      <c r="AH584" s="49">
        <v>16.086422741300002</v>
      </c>
      <c r="AI584" s="49">
        <v>35.606405743099998</v>
      </c>
      <c r="AJ584" s="49">
        <v>3.6260138184900002</v>
      </c>
      <c r="AK584" s="49">
        <v>34.917744769899997</v>
      </c>
      <c r="AL584" s="49">
        <v>21.6734290984</v>
      </c>
      <c r="AM584" s="49">
        <v>5.6704667299000002</v>
      </c>
      <c r="AN584" s="49">
        <v>48.246342063500002</v>
      </c>
      <c r="AO584" s="49">
        <v>10.0382113322</v>
      </c>
      <c r="AP584" s="49">
        <v>19.833708327499998</v>
      </c>
      <c r="AQ584" s="49">
        <v>8.4</v>
      </c>
      <c r="AR584" s="49">
        <v>7.6403326484300003</v>
      </c>
      <c r="AS584" s="49">
        <v>3.22976466742</v>
      </c>
      <c r="AT584" s="49">
        <v>17.987700054800001</v>
      </c>
      <c r="AU584" s="49">
        <v>8.2232815008499998</v>
      </c>
      <c r="AV584" s="49">
        <v>28.5844747033</v>
      </c>
      <c r="AW584" s="49">
        <v>19.051363848499999</v>
      </c>
      <c r="AX584" s="49">
        <v>7.4886331628400002</v>
      </c>
      <c r="AY584" s="49">
        <v>12.178756141399999</v>
      </c>
      <c r="AZ584" s="49">
        <v>6.0710952957100002</v>
      </c>
      <c r="BA584" s="49">
        <v>4.0422749942799996</v>
      </c>
      <c r="BB584" s="49">
        <v>3.7497749194800001</v>
      </c>
      <c r="BC584" s="49">
        <v>17.7188120707</v>
      </c>
      <c r="BD584" s="49">
        <v>16.0610118144</v>
      </c>
      <c r="BE584" s="49">
        <v>22.4597015081</v>
      </c>
      <c r="BF584" s="49">
        <v>21.477775332099998</v>
      </c>
      <c r="BG584" s="49">
        <v>4.91</v>
      </c>
      <c r="BH584" s="49">
        <v>4.97</v>
      </c>
      <c r="BI584" s="49">
        <v>6.6133447567400001</v>
      </c>
      <c r="BJ584" s="49">
        <v>12.289153669699999</v>
      </c>
      <c r="BK584" s="49">
        <v>7.4209557162999999</v>
      </c>
      <c r="BL584" s="49">
        <v>19.356826775999998</v>
      </c>
      <c r="BM584" s="49">
        <v>10.636264457499999</v>
      </c>
      <c r="BN584" s="49">
        <v>4.8212751443900004</v>
      </c>
      <c r="BO584" s="49">
        <v>9.11</v>
      </c>
      <c r="BP584" s="49">
        <v>8.2100000000000009</v>
      </c>
      <c r="BQ584" s="49">
        <v>3.1282482391299999</v>
      </c>
      <c r="BR584" s="49">
        <v>28.443035038200001</v>
      </c>
      <c r="BS584" s="49">
        <v>7.28</v>
      </c>
      <c r="BT584">
        <v>2.3478303809900001</v>
      </c>
    </row>
    <row r="585" spans="1:72" x14ac:dyDescent="0.3">
      <c r="A585" s="48">
        <v>43909</v>
      </c>
      <c r="B585" s="51">
        <v>68331</v>
      </c>
      <c r="C585" s="49">
        <v>28.601021078799999</v>
      </c>
      <c r="D585" s="49">
        <v>8.1405483963799998</v>
      </c>
      <c r="E585" s="49">
        <v>17.915612076799999</v>
      </c>
      <c r="F585" s="49">
        <v>8.3827480251900006</v>
      </c>
      <c r="G585" s="49">
        <v>14.3325731084</v>
      </c>
      <c r="H585" s="49">
        <v>10.918435737799999</v>
      </c>
      <c r="I585" s="49">
        <v>9.5055208199599992</v>
      </c>
      <c r="J585" s="49">
        <v>21.903054175600001</v>
      </c>
      <c r="K585" s="49">
        <v>15.231087344500001</v>
      </c>
      <c r="L585" s="49">
        <v>25.4722795098</v>
      </c>
      <c r="M585" s="49">
        <v>17.3480135109</v>
      </c>
      <c r="N585" s="49">
        <v>7.6816802083800004</v>
      </c>
      <c r="O585" s="49">
        <v>13.9286013199</v>
      </c>
      <c r="P585" s="49">
        <v>8.19944400354</v>
      </c>
      <c r="Q585" s="49">
        <v>16.6402344533</v>
      </c>
      <c r="R585" s="49">
        <v>32.317832075699997</v>
      </c>
      <c r="S585" s="49">
        <v>7.2774999999999999</v>
      </c>
      <c r="T585" s="49">
        <v>12.3942090655</v>
      </c>
      <c r="U585" s="49">
        <v>21.028049408899999</v>
      </c>
      <c r="V585" s="49">
        <v>10.9534428442</v>
      </c>
      <c r="W585" s="49">
        <v>2.3660000000000001</v>
      </c>
      <c r="X585" s="49">
        <v>47.295429223799999</v>
      </c>
      <c r="Y585" s="49">
        <v>21.9093569829</v>
      </c>
      <c r="Z585" s="49">
        <v>14.9</v>
      </c>
      <c r="AA585" s="49">
        <v>28.5491788462</v>
      </c>
      <c r="AB585" s="49">
        <v>5.1113966287799997</v>
      </c>
      <c r="AC585" s="49">
        <v>13.790100201</v>
      </c>
      <c r="AD585" s="49">
        <v>34.631861422100002</v>
      </c>
      <c r="AE585" s="49">
        <v>11.2758469893</v>
      </c>
      <c r="AF585" s="49">
        <v>9.9315438983500002</v>
      </c>
      <c r="AG585" s="49">
        <v>13.777977658899999</v>
      </c>
      <c r="AH585" s="49">
        <v>16.511764432</v>
      </c>
      <c r="AI585" s="49">
        <v>36.963262549699998</v>
      </c>
      <c r="AJ585" s="49">
        <v>3.83233039422</v>
      </c>
      <c r="AK585" s="49">
        <v>37.233485970499999</v>
      </c>
      <c r="AL585" s="49">
        <v>21.639761635700001</v>
      </c>
      <c r="AM585" s="49">
        <v>5.85457279256</v>
      </c>
      <c r="AN585" s="49">
        <v>47.716916647600002</v>
      </c>
      <c r="AO585" s="49">
        <v>10.6762332389</v>
      </c>
      <c r="AP585" s="49">
        <v>19.590256595</v>
      </c>
      <c r="AQ585" s="49">
        <v>9.65</v>
      </c>
      <c r="AR585" s="49">
        <v>7.6154049725800004</v>
      </c>
      <c r="AS585" s="49">
        <v>3.2998077565899999</v>
      </c>
      <c r="AT585" s="49">
        <v>18.885667214600002</v>
      </c>
      <c r="AU585" s="49">
        <v>8.7502874495099991</v>
      </c>
      <c r="AV585" s="49">
        <v>27.110853403299998</v>
      </c>
      <c r="AW585" s="49">
        <v>18.485481753999998</v>
      </c>
      <c r="AX585" s="49">
        <v>7.9038140568799999</v>
      </c>
      <c r="AY585" s="49">
        <v>12.5612013796</v>
      </c>
      <c r="AZ585" s="49">
        <v>6.0710952957100002</v>
      </c>
      <c r="BA585" s="49">
        <v>4.2430200278500001</v>
      </c>
      <c r="BB585" s="49">
        <v>3.9060155411299999</v>
      </c>
      <c r="BC585" s="49">
        <v>17.9582554771</v>
      </c>
      <c r="BD585" s="49">
        <v>15.7262372926</v>
      </c>
      <c r="BE585" s="49">
        <v>22.439921938299999</v>
      </c>
      <c r="BF585" s="49">
        <v>23.280374333200001</v>
      </c>
      <c r="BG585" s="49">
        <v>4.8600000000000003</v>
      </c>
      <c r="BH585" s="49">
        <v>5.1100000000000003</v>
      </c>
      <c r="BI585" s="49">
        <v>6.6732327428899998</v>
      </c>
      <c r="BJ585" s="49">
        <v>12.748804442100001</v>
      </c>
      <c r="BK585" s="49">
        <v>7.5269693693899997</v>
      </c>
      <c r="BL585" s="49">
        <v>18.9154659049</v>
      </c>
      <c r="BM585" s="49">
        <v>9.8541861885300008</v>
      </c>
      <c r="BN585" s="49">
        <v>4.5348627595700002</v>
      </c>
      <c r="BO585" s="49">
        <v>9.5299999999999994</v>
      </c>
      <c r="BP585" s="49">
        <v>7.45</v>
      </c>
      <c r="BQ585" s="49">
        <v>3.4688597952500002</v>
      </c>
      <c r="BR585" s="49">
        <v>26.878668111100001</v>
      </c>
      <c r="BS585" s="49">
        <v>6.25</v>
      </c>
      <c r="BT585">
        <v>2.4122806267399999</v>
      </c>
    </row>
    <row r="586" spans="1:72" x14ac:dyDescent="0.3">
      <c r="A586" s="48">
        <v>43908</v>
      </c>
      <c r="B586" s="51">
        <v>66894</v>
      </c>
      <c r="C586" s="49">
        <v>30.368941337799999</v>
      </c>
      <c r="D586" s="49">
        <v>7.5271737424299996</v>
      </c>
      <c r="E586" s="49">
        <v>18.386043903800001</v>
      </c>
      <c r="F586" s="49">
        <v>7.4401096930400001</v>
      </c>
      <c r="G586" s="49">
        <v>14.2911295235</v>
      </c>
      <c r="H586" s="49">
        <v>10.4425039236</v>
      </c>
      <c r="I586" s="49">
        <v>9.5903132234600008</v>
      </c>
      <c r="J586" s="49">
        <v>22.793909722900001</v>
      </c>
      <c r="K586" s="49">
        <v>17.086829021</v>
      </c>
      <c r="L586" s="49">
        <v>23.3137772967</v>
      </c>
      <c r="M586" s="49">
        <v>14.615701382899999</v>
      </c>
      <c r="N586" s="49">
        <v>7.9535204897299998</v>
      </c>
      <c r="O586" s="49">
        <v>12.832929931700001</v>
      </c>
      <c r="P586" s="49">
        <v>8.1310440535600002</v>
      </c>
      <c r="Q586" s="49">
        <v>16.8272033798</v>
      </c>
      <c r="R586" s="49">
        <v>28.1024626745</v>
      </c>
      <c r="S586" s="49">
        <v>6.78</v>
      </c>
      <c r="T586" s="49">
        <v>12.841033019599999</v>
      </c>
      <c r="U586" s="49">
        <v>19.778178411999999</v>
      </c>
      <c r="V586" s="49">
        <v>10.697629954</v>
      </c>
      <c r="W586" s="49">
        <v>2.0699999999999998</v>
      </c>
      <c r="X586" s="49">
        <v>44.169629794999999</v>
      </c>
      <c r="Y586" s="49">
        <v>24.040303841099998</v>
      </c>
      <c r="Z586" s="49">
        <v>13.01</v>
      </c>
      <c r="AA586" s="49">
        <v>26.704350270700001</v>
      </c>
      <c r="AB586" s="49">
        <v>4.97061663688</v>
      </c>
      <c r="AC586" s="49">
        <v>12.2504288193</v>
      </c>
      <c r="AD586" s="49">
        <v>35.476769941500002</v>
      </c>
      <c r="AE586" s="49">
        <v>11.155694521399999</v>
      </c>
      <c r="AF586" s="49">
        <v>10.0825939957</v>
      </c>
      <c r="AG586" s="49">
        <v>14.0299739249</v>
      </c>
      <c r="AH586" s="49">
        <v>18.170597025599999</v>
      </c>
      <c r="AI586" s="49">
        <v>38.923166825999999</v>
      </c>
      <c r="AJ586" s="49">
        <v>3.6842245666400002</v>
      </c>
      <c r="AK586" s="49">
        <v>36.370758856499997</v>
      </c>
      <c r="AL586" s="49">
        <v>21.707096561099998</v>
      </c>
      <c r="AM586" s="49">
        <v>6.1767584022099999</v>
      </c>
      <c r="AN586" s="49">
        <v>50.001289275300003</v>
      </c>
      <c r="AO586" s="49">
        <v>10.9739767954</v>
      </c>
      <c r="AP586" s="49">
        <v>20.001081393500002</v>
      </c>
      <c r="AQ586" s="49">
        <v>9.0299999999999994</v>
      </c>
      <c r="AR586" s="49">
        <v>7.1816634127699999</v>
      </c>
      <c r="AS586" s="49">
        <v>3.3620682802999999</v>
      </c>
      <c r="AT586" s="49">
        <v>16.257931736300002</v>
      </c>
      <c r="AU586" s="49">
        <v>7.9548067722800004</v>
      </c>
      <c r="AV586" s="49">
        <v>25.032669518700001</v>
      </c>
      <c r="AW586" s="49">
        <v>19.013638375599999</v>
      </c>
      <c r="AX586" s="49">
        <v>8.5773297294299997</v>
      </c>
      <c r="AY586" s="49">
        <v>13.054130797799999</v>
      </c>
      <c r="AZ586" s="49">
        <v>5.4989948951300001</v>
      </c>
      <c r="BA586" s="49">
        <v>4.6445100950000002</v>
      </c>
      <c r="BB586" s="49">
        <v>3.9928158864899999</v>
      </c>
      <c r="BC586" s="49">
        <v>16.705782274600001</v>
      </c>
      <c r="BD586" s="49">
        <v>15.5629326478</v>
      </c>
      <c r="BE586" s="49">
        <v>17.4060214241</v>
      </c>
      <c r="BF586" s="49">
        <v>22.561252391299998</v>
      </c>
      <c r="BG586" s="49">
        <v>4.75</v>
      </c>
      <c r="BH586" s="49">
        <v>4.82</v>
      </c>
      <c r="BI586" s="49">
        <v>5.6465815516799998</v>
      </c>
      <c r="BJ586" s="49">
        <v>11.5953411831</v>
      </c>
      <c r="BK586" s="49">
        <v>7.22523820291</v>
      </c>
      <c r="BL586" s="49">
        <v>18.023736798000002</v>
      </c>
      <c r="BM586" s="49">
        <v>9.4585465936599995</v>
      </c>
      <c r="BN586" s="49">
        <v>4.7258043494499997</v>
      </c>
      <c r="BO586" s="49">
        <v>9.8000000000000007</v>
      </c>
      <c r="BP586" s="49">
        <v>6.49</v>
      </c>
      <c r="BQ586" s="49">
        <v>3.0565405431000001</v>
      </c>
      <c r="BR586" s="49">
        <v>24.7738835183</v>
      </c>
      <c r="BS586" s="49">
        <v>5.6</v>
      </c>
      <c r="BT586">
        <v>2.1084437539100001</v>
      </c>
    </row>
    <row r="587" spans="1:72" x14ac:dyDescent="0.3">
      <c r="A587" s="48">
        <v>43907</v>
      </c>
      <c r="B587" s="51">
        <v>74617</v>
      </c>
      <c r="C587" s="49">
        <v>32.616164422499999</v>
      </c>
      <c r="D587" s="49">
        <v>8.6672505448700008</v>
      </c>
      <c r="E587" s="49">
        <v>19.758136732400001</v>
      </c>
      <c r="F587" s="49">
        <v>8.8069352746600007</v>
      </c>
      <c r="G587" s="49">
        <v>16.176812636000001</v>
      </c>
      <c r="H587" s="49">
        <v>10.909103741399999</v>
      </c>
      <c r="I587" s="49">
        <v>10.391455242699999</v>
      </c>
      <c r="J587" s="49">
        <v>27.2995829714</v>
      </c>
      <c r="K587" s="49">
        <v>21.227233799099999</v>
      </c>
      <c r="L587" s="49">
        <v>27.0545300008</v>
      </c>
      <c r="M587" s="49">
        <v>16.159674585400001</v>
      </c>
      <c r="N587" s="49">
        <v>8.3656654324099993</v>
      </c>
      <c r="O587" s="49">
        <v>13.904360802499999</v>
      </c>
      <c r="P587" s="49">
        <v>9.2510932344400008</v>
      </c>
      <c r="Q587" s="49">
        <v>18.500575271399999</v>
      </c>
      <c r="R587" s="49">
        <v>33.845903483599997</v>
      </c>
      <c r="S587" s="49">
        <v>8.4049999999999994</v>
      </c>
      <c r="T587" s="49">
        <v>13.968404226900001</v>
      </c>
      <c r="U587" s="49">
        <v>20.260860146999999</v>
      </c>
      <c r="V587" s="49">
        <v>12.104600850200001</v>
      </c>
      <c r="W587" s="49">
        <v>2.9380000000000002</v>
      </c>
      <c r="X587" s="49">
        <v>44.744776889900002</v>
      </c>
      <c r="Y587" s="49">
        <v>23.879139793</v>
      </c>
      <c r="Z587" s="49">
        <v>14.25</v>
      </c>
      <c r="AA587" s="49">
        <v>28.485249143099999</v>
      </c>
      <c r="AB587" s="49">
        <v>5.3712981522799996</v>
      </c>
      <c r="AC587" s="49">
        <v>13.656215733</v>
      </c>
      <c r="AD587" s="49">
        <v>43.174825340300004</v>
      </c>
      <c r="AE587" s="49">
        <v>12.939496545200001</v>
      </c>
      <c r="AF587" s="49">
        <v>11.375960453899999</v>
      </c>
      <c r="AG587" s="49">
        <v>16.572845336099999</v>
      </c>
      <c r="AH587" s="49">
        <v>21.658398889200001</v>
      </c>
      <c r="AI587" s="49">
        <v>41.521591952500003</v>
      </c>
      <c r="AJ587" s="49">
        <v>4.2213845084599999</v>
      </c>
      <c r="AK587" s="49">
        <v>41.3291694272</v>
      </c>
      <c r="AL587" s="49">
        <v>23.230549247199999</v>
      </c>
      <c r="AM587" s="49">
        <v>7.13410992804</v>
      </c>
      <c r="AN587" s="49">
        <v>52.648416354600002</v>
      </c>
      <c r="AO587" s="49">
        <v>14.5298855554</v>
      </c>
      <c r="AP587" s="49">
        <v>20.822730990499998</v>
      </c>
      <c r="AQ587" s="49">
        <v>10.48</v>
      </c>
      <c r="AR587" s="49">
        <v>8.8667743003199995</v>
      </c>
      <c r="AS587" s="49">
        <v>3.9224129936800001</v>
      </c>
      <c r="AT587" s="49">
        <v>18.431957491799999</v>
      </c>
      <c r="AU587" s="49">
        <v>10.4506273971</v>
      </c>
      <c r="AV587" s="49">
        <v>28.886755995600002</v>
      </c>
      <c r="AW587" s="49">
        <v>22.024131118300001</v>
      </c>
      <c r="AX587" s="49">
        <v>8.9771335533199998</v>
      </c>
      <c r="AY587" s="49">
        <v>14.3629433908</v>
      </c>
      <c r="AZ587" s="49">
        <v>6.7456614396800001</v>
      </c>
      <c r="BA587" s="49">
        <v>4.9821267423800002</v>
      </c>
      <c r="BB587" s="49">
        <v>5.0691401689299997</v>
      </c>
      <c r="BC587" s="49">
        <v>19.440962724199998</v>
      </c>
      <c r="BD587" s="49">
        <v>16.256977388100001</v>
      </c>
      <c r="BE587" s="49">
        <v>21.994881617800001</v>
      </c>
      <c r="BF587" s="49">
        <v>25.524034791999998</v>
      </c>
      <c r="BG587" s="49">
        <v>5.91</v>
      </c>
      <c r="BH587" s="49">
        <v>7.04</v>
      </c>
      <c r="BI587" s="49">
        <v>6.0829083079400004</v>
      </c>
      <c r="BJ587" s="49">
        <v>14.6134255</v>
      </c>
      <c r="BK587" s="49">
        <v>8.5626412111200008</v>
      </c>
      <c r="BL587" s="49">
        <v>21.005174519200001</v>
      </c>
      <c r="BM587" s="49">
        <v>11.8323841629</v>
      </c>
      <c r="BN587" s="49">
        <v>4.9358400983099999</v>
      </c>
      <c r="BO587" s="49">
        <v>11.37</v>
      </c>
      <c r="BP587" s="49">
        <v>9.9499999999999993</v>
      </c>
      <c r="BQ587" s="49">
        <v>3.6570924973199999</v>
      </c>
      <c r="BR587" s="49">
        <v>28.651617295099999</v>
      </c>
      <c r="BS587" s="49">
        <v>7.78</v>
      </c>
      <c r="BT587">
        <v>3.2225122876299999</v>
      </c>
    </row>
    <row r="588" spans="1:72" x14ac:dyDescent="0.3">
      <c r="A588" s="48">
        <v>43906</v>
      </c>
      <c r="B588" s="51">
        <v>71168</v>
      </c>
      <c r="C588" s="49">
        <v>30.675380849300002</v>
      </c>
      <c r="D588" s="49">
        <v>8.72725458711</v>
      </c>
      <c r="E588" s="49">
        <v>18.660462469500001</v>
      </c>
      <c r="F588" s="49">
        <v>8.8406009293800007</v>
      </c>
      <c r="G588" s="49">
        <v>14.9749486742</v>
      </c>
      <c r="H588" s="49">
        <v>10.2931919819</v>
      </c>
      <c r="I588" s="49">
        <v>10.0259707449</v>
      </c>
      <c r="J588" s="49">
        <v>26.040392918999999</v>
      </c>
      <c r="K588" s="49">
        <v>20.579474911999998</v>
      </c>
      <c r="L588" s="49">
        <v>26.859190433999999</v>
      </c>
      <c r="M588" s="49">
        <v>15.517798085500001</v>
      </c>
      <c r="N588" s="49">
        <v>7.9798276137300004</v>
      </c>
      <c r="O588" s="49">
        <v>13.288651659499999</v>
      </c>
      <c r="P588" s="49">
        <v>9.1399433157299992</v>
      </c>
      <c r="Q588" s="49">
        <v>17.350716373800001</v>
      </c>
      <c r="R588" s="49">
        <v>32.405652271599998</v>
      </c>
      <c r="S588" s="49">
        <v>7.7625000000000002</v>
      </c>
      <c r="T588" s="49">
        <v>13.129750036100001</v>
      </c>
      <c r="U588" s="49">
        <v>18.640148304899999</v>
      </c>
      <c r="V588" s="49">
        <v>11.4511151943</v>
      </c>
      <c r="W588" s="49">
        <v>3.1</v>
      </c>
      <c r="X588" s="49">
        <v>40.618721643900003</v>
      </c>
      <c r="Y588" s="49">
        <v>21.560168212000001</v>
      </c>
      <c r="Z588" s="49">
        <v>13.25</v>
      </c>
      <c r="AA588" s="49">
        <v>25.8641313155</v>
      </c>
      <c r="AB588" s="49">
        <v>5.0464212478999997</v>
      </c>
      <c r="AC588" s="49">
        <v>13.1876200951</v>
      </c>
      <c r="AD588" s="49">
        <v>44.592394078399998</v>
      </c>
      <c r="AE588" s="49">
        <v>11.7749418561</v>
      </c>
      <c r="AF588" s="49">
        <v>11.234350987699999</v>
      </c>
      <c r="AG588" s="49">
        <v>16.206305312800001</v>
      </c>
      <c r="AH588" s="49">
        <v>20.918304347399999</v>
      </c>
      <c r="AI588" s="49">
        <v>38.621643091199999</v>
      </c>
      <c r="AJ588" s="49">
        <v>4.0776997503599999</v>
      </c>
      <c r="AK588" s="49">
        <v>39.213217663499996</v>
      </c>
      <c r="AL588" s="49">
        <v>22.212108501199999</v>
      </c>
      <c r="AM588" s="49">
        <v>6.6278182557300003</v>
      </c>
      <c r="AN588" s="49">
        <v>48.530663120200003</v>
      </c>
      <c r="AO588" s="49">
        <v>14.4448159679</v>
      </c>
      <c r="AP588" s="49">
        <v>20.039120726699998</v>
      </c>
      <c r="AQ588" s="49">
        <v>10</v>
      </c>
      <c r="AR588" s="49">
        <v>8.4928591625499994</v>
      </c>
      <c r="AS588" s="49">
        <v>3.9224129936800001</v>
      </c>
      <c r="AT588" s="49">
        <v>17.4961811883</v>
      </c>
      <c r="AU588" s="49">
        <v>9.9037344314899993</v>
      </c>
      <c r="AV588" s="49">
        <v>29.9919719705</v>
      </c>
      <c r="AW588" s="49">
        <v>21.201715807700001</v>
      </c>
      <c r="AX588" s="49">
        <v>8.4143327858399992</v>
      </c>
      <c r="AY588" s="49">
        <v>13.725534660399999</v>
      </c>
      <c r="AZ588" s="49">
        <v>6.47241945731</v>
      </c>
      <c r="BA588" s="49">
        <v>4.56238712672</v>
      </c>
      <c r="BB588" s="49">
        <v>5.1038603070699997</v>
      </c>
      <c r="BC588" s="49">
        <v>18.418723566299999</v>
      </c>
      <c r="BD588" s="49">
        <v>15.1873319648</v>
      </c>
      <c r="BE588" s="49">
        <v>22.875072473900001</v>
      </c>
      <c r="BF588" s="49">
        <v>24.680265046799999</v>
      </c>
      <c r="BG588" s="49">
        <v>5.29</v>
      </c>
      <c r="BH588" s="49">
        <v>7.56</v>
      </c>
      <c r="BI588" s="49">
        <v>5.9887986154100004</v>
      </c>
      <c r="BJ588" s="49">
        <v>14.7955512777</v>
      </c>
      <c r="BK588" s="49">
        <v>8.4403177652500005</v>
      </c>
      <c r="BL588" s="49">
        <v>19.8162023766</v>
      </c>
      <c r="BM588" s="49">
        <v>11.712772192299999</v>
      </c>
      <c r="BN588" s="49">
        <v>4.9740284162900004</v>
      </c>
      <c r="BO588" s="49">
        <v>10.84</v>
      </c>
      <c r="BP588" s="49">
        <v>10.4</v>
      </c>
      <c r="BQ588" s="49">
        <v>3.8901425093999999</v>
      </c>
      <c r="BR588" s="49">
        <v>29.4764653113</v>
      </c>
      <c r="BS588" s="49">
        <v>8.0399999999999991</v>
      </c>
      <c r="BT588">
        <v>3.7565286095800001</v>
      </c>
    </row>
    <row r="589" spans="1:72" x14ac:dyDescent="0.3">
      <c r="A589" s="48">
        <v>43903</v>
      </c>
      <c r="B589" s="51">
        <v>82677</v>
      </c>
      <c r="C589" s="49">
        <v>33.708346271400004</v>
      </c>
      <c r="D589" s="49">
        <v>10.267358337799999</v>
      </c>
      <c r="E589" s="49">
        <v>20.5500303078</v>
      </c>
      <c r="F589" s="49">
        <v>10.6787456771</v>
      </c>
      <c r="G589" s="49">
        <v>17.4684710318</v>
      </c>
      <c r="H589" s="49">
        <v>11.851635373500001</v>
      </c>
      <c r="I589" s="49">
        <v>11.952805017499999</v>
      </c>
      <c r="J589" s="49">
        <v>31.2570374216</v>
      </c>
      <c r="K589" s="49">
        <v>24.571070216100001</v>
      </c>
      <c r="L589" s="49">
        <v>35.074189348200001</v>
      </c>
      <c r="M589" s="49">
        <v>18.1026520986</v>
      </c>
      <c r="N589" s="49">
        <v>8.9444221604400003</v>
      </c>
      <c r="O589" s="49">
        <v>16.7405013427</v>
      </c>
      <c r="P589" s="49">
        <v>10.644742215200001</v>
      </c>
      <c r="Q589" s="49">
        <v>18.977346033900002</v>
      </c>
      <c r="R589" s="49">
        <v>41.082287622300001</v>
      </c>
      <c r="S589" s="49">
        <v>8.9574999999999996</v>
      </c>
      <c r="T589" s="49">
        <v>15.329498733199999</v>
      </c>
      <c r="U589" s="49">
        <v>20.6003070583</v>
      </c>
      <c r="V589" s="49">
        <v>12.895295238099999</v>
      </c>
      <c r="W589" s="49">
        <v>3.734</v>
      </c>
      <c r="X589" s="49">
        <v>43.352754210900002</v>
      </c>
      <c r="Y589" s="49">
        <v>23.8254184436</v>
      </c>
      <c r="Z589" s="49">
        <v>16.489999999999998</v>
      </c>
      <c r="AA589" s="49">
        <v>30.503601198399998</v>
      </c>
      <c r="AB589" s="49">
        <v>5.6853458264999999</v>
      </c>
      <c r="AC589" s="49">
        <v>15.454092874300001</v>
      </c>
      <c r="AD589" s="49">
        <v>47.239774105800002</v>
      </c>
      <c r="AE589" s="49">
        <v>14.972846002200001</v>
      </c>
      <c r="AF589" s="49">
        <v>13.688915069</v>
      </c>
      <c r="AG589" s="49">
        <v>18.8637204813</v>
      </c>
      <c r="AH589" s="49">
        <v>24.6017633887</v>
      </c>
      <c r="AI589" s="49">
        <v>42.736555236900003</v>
      </c>
      <c r="AJ589" s="49">
        <v>4.5050698000900002</v>
      </c>
      <c r="AK589" s="49">
        <v>42.228221893399997</v>
      </c>
      <c r="AL589" s="49">
        <v>25.2253464108</v>
      </c>
      <c r="AM589" s="49">
        <v>7.3182159906999997</v>
      </c>
      <c r="AN589" s="49">
        <v>53.707267186300001</v>
      </c>
      <c r="AO589" s="49">
        <v>16.818257460800002</v>
      </c>
      <c r="AP589" s="49">
        <v>21.750890720499999</v>
      </c>
      <c r="AQ589" s="49">
        <v>11.68</v>
      </c>
      <c r="AR589" s="49">
        <v>10.4696238576</v>
      </c>
      <c r="AS589" s="49">
        <v>4.4127146178899999</v>
      </c>
      <c r="AT589" s="49">
        <v>22.5437018553</v>
      </c>
      <c r="AU589" s="49">
        <v>11.8626055992</v>
      </c>
      <c r="AV589" s="49">
        <v>36.377664270399997</v>
      </c>
      <c r="AW589" s="49">
        <v>22.876726807400001</v>
      </c>
      <c r="AX589" s="49">
        <v>9.4845768682500005</v>
      </c>
      <c r="AY589" s="49">
        <v>15.306308311700001</v>
      </c>
      <c r="AZ589" s="49">
        <v>7.8471681810999998</v>
      </c>
      <c r="BA589" s="49">
        <v>5.1737470016999998</v>
      </c>
      <c r="BB589" s="49">
        <v>5.6593825173700001</v>
      </c>
      <c r="BC589" s="49">
        <v>21.734093808200001</v>
      </c>
      <c r="BD589" s="49">
        <v>16.305968781600001</v>
      </c>
      <c r="BE589" s="49">
        <v>26.6826396604</v>
      </c>
      <c r="BF589" s="49">
        <v>32.983726402899997</v>
      </c>
      <c r="BG589" s="49">
        <v>6.67</v>
      </c>
      <c r="BH589" s="49">
        <v>9.7100000000000009</v>
      </c>
      <c r="BI589" s="49">
        <v>6.8101195683900002</v>
      </c>
      <c r="BJ589" s="49">
        <v>18.255941054899999</v>
      </c>
      <c r="BK589" s="49">
        <v>9.9652833904599998</v>
      </c>
      <c r="BL589" s="49">
        <v>23.4191482632</v>
      </c>
      <c r="BM589" s="49">
        <v>12.8536863729</v>
      </c>
      <c r="BN589" s="49">
        <v>6.0337542401000004</v>
      </c>
      <c r="BO589" s="49">
        <v>13.13</v>
      </c>
      <c r="BP589" s="49">
        <v>15.35</v>
      </c>
      <c r="BQ589" s="49">
        <v>4.4906944636199997</v>
      </c>
      <c r="BR589" s="49">
        <v>35.648603914500001</v>
      </c>
      <c r="BS589" s="49">
        <v>11.17</v>
      </c>
      <c r="BT589">
        <v>4.0511583044500004</v>
      </c>
    </row>
    <row r="590" spans="1:72" x14ac:dyDescent="0.3">
      <c r="A590" s="48">
        <v>43902</v>
      </c>
      <c r="B590" s="51">
        <v>72582</v>
      </c>
      <c r="C590" s="49">
        <v>27.7759916246</v>
      </c>
      <c r="D590" s="49">
        <v>8.4005659127199994</v>
      </c>
      <c r="E590" s="49">
        <v>18.5036518605</v>
      </c>
      <c r="F590" s="49">
        <v>8.6992051795599998</v>
      </c>
      <c r="G590" s="49">
        <v>14.9473196176</v>
      </c>
      <c r="H590" s="49">
        <v>10.8064517815</v>
      </c>
      <c r="I590" s="49">
        <v>10.7861785004</v>
      </c>
      <c r="J590" s="49">
        <v>26.768496010500002</v>
      </c>
      <c r="K590" s="49">
        <v>20.763298379999998</v>
      </c>
      <c r="L590" s="49">
        <v>32.151340235799999</v>
      </c>
      <c r="M590" s="49">
        <v>14.5289613153</v>
      </c>
      <c r="N590" s="49">
        <v>8.1289013164000004</v>
      </c>
      <c r="O590" s="49">
        <v>15.9987415091</v>
      </c>
      <c r="P590" s="49">
        <v>9.0629933719999993</v>
      </c>
      <c r="Q590" s="49">
        <v>17.836835582599999</v>
      </c>
      <c r="R590" s="49">
        <v>37.947106630199997</v>
      </c>
      <c r="S590" s="49">
        <v>8.3000000000000007</v>
      </c>
      <c r="T590" s="49">
        <v>13.1778695388</v>
      </c>
      <c r="U590" s="49">
        <v>19.668299643000001</v>
      </c>
      <c r="V590" s="49">
        <v>11.2859996015</v>
      </c>
      <c r="W590" s="49">
        <v>3.1379999999999999</v>
      </c>
      <c r="X590" s="49">
        <v>40.760424551299998</v>
      </c>
      <c r="Y590" s="49">
        <v>22.571920291800001</v>
      </c>
      <c r="Z590" s="49">
        <v>15.25</v>
      </c>
      <c r="AA590" s="49">
        <v>28.375655366299998</v>
      </c>
      <c r="AB590" s="49">
        <v>4.9760312519600003</v>
      </c>
      <c r="AC590" s="49">
        <v>15.1098185281</v>
      </c>
      <c r="AD590" s="49">
        <v>40.2176455225</v>
      </c>
      <c r="AE590" s="49">
        <v>12.1353992598</v>
      </c>
      <c r="AF590" s="49">
        <v>11.2060290944</v>
      </c>
      <c r="AG590" s="49">
        <v>16.772478741600001</v>
      </c>
      <c r="AH590" s="49">
        <v>21.165002527999999</v>
      </c>
      <c r="AI590" s="49">
        <v>38.878825100299998</v>
      </c>
      <c r="AJ590" s="49">
        <v>3.8485409823099999</v>
      </c>
      <c r="AK590" s="49">
        <v>37.469600759599999</v>
      </c>
      <c r="AL590" s="49">
        <v>22.4309470086</v>
      </c>
      <c r="AM590" s="49">
        <v>6.0570894614800004</v>
      </c>
      <c r="AN590" s="49">
        <v>42.157949781100001</v>
      </c>
      <c r="AO590" s="49">
        <v>14.0364819476</v>
      </c>
      <c r="AP590" s="49">
        <v>21.2792029889</v>
      </c>
      <c r="AQ590" s="49">
        <v>10.46</v>
      </c>
      <c r="AR590" s="49">
        <v>8.4754097894499996</v>
      </c>
      <c r="AS590" s="49">
        <v>3.6578057679199998</v>
      </c>
      <c r="AT590" s="49">
        <v>21.210929544399999</v>
      </c>
      <c r="AU590" s="49">
        <v>11.236164565799999</v>
      </c>
      <c r="AV590" s="49">
        <v>34.941828131999998</v>
      </c>
      <c r="AW590" s="49">
        <v>21.028178631999999</v>
      </c>
      <c r="AX590" s="49">
        <v>8.02067979001</v>
      </c>
      <c r="AY590" s="49">
        <v>13.819021274200001</v>
      </c>
      <c r="AZ590" s="49">
        <v>6.2674879705400004</v>
      </c>
      <c r="BA590" s="49">
        <v>4.2795191248700002</v>
      </c>
      <c r="BB590" s="49">
        <v>4.8608193400699999</v>
      </c>
      <c r="BC590" s="49">
        <v>20.997344865500001</v>
      </c>
      <c r="BD590" s="49">
        <v>15.1873319648</v>
      </c>
      <c r="BE590" s="49">
        <v>23.636585911200001</v>
      </c>
      <c r="BF590" s="49">
        <v>35.093150765899999</v>
      </c>
      <c r="BG590" s="49">
        <v>5.98</v>
      </c>
      <c r="BH590" s="49">
        <v>8.5</v>
      </c>
      <c r="BI590" s="49">
        <v>5.9631323356300001</v>
      </c>
      <c r="BJ590" s="49">
        <v>15.879633288100001</v>
      </c>
      <c r="BK590" s="49">
        <v>9.0030056162599994</v>
      </c>
      <c r="BL590" s="49">
        <v>22.122087744000002</v>
      </c>
      <c r="BM590" s="49">
        <v>11.5931602218</v>
      </c>
      <c r="BN590" s="49">
        <v>4.1243383413399997</v>
      </c>
      <c r="BO590" s="49">
        <v>10.79</v>
      </c>
      <c r="BP590" s="49">
        <v>13.64</v>
      </c>
      <c r="BQ590" s="49">
        <v>4.25764445153</v>
      </c>
      <c r="BR590" s="49">
        <v>30.746920876299999</v>
      </c>
      <c r="BS590" s="49">
        <v>9.9700000000000006</v>
      </c>
      <c r="BT590">
        <v>3.6828711858599998</v>
      </c>
    </row>
    <row r="591" spans="1:72" x14ac:dyDescent="0.3">
      <c r="A591" s="48">
        <v>43901</v>
      </c>
      <c r="B591" s="51">
        <v>85171</v>
      </c>
      <c r="C591" s="49">
        <v>32.011142822799997</v>
      </c>
      <c r="D591" s="49">
        <v>10.567378548900001</v>
      </c>
      <c r="E591" s="49">
        <v>20.518668185999999</v>
      </c>
      <c r="F591" s="49">
        <v>11.0221353552</v>
      </c>
      <c r="G591" s="49">
        <v>17.261253107400002</v>
      </c>
      <c r="H591" s="49">
        <v>12.831494991</v>
      </c>
      <c r="I591" s="49">
        <v>12.4410923066</v>
      </c>
      <c r="J591" s="49">
        <v>30.8446565106</v>
      </c>
      <c r="K591" s="49">
        <v>25.3938990726</v>
      </c>
      <c r="L591" s="49">
        <v>37.958067139000001</v>
      </c>
      <c r="M591" s="49">
        <v>16.463264821799999</v>
      </c>
      <c r="N591" s="49">
        <v>9.1198029871199999</v>
      </c>
      <c r="O591" s="49">
        <v>19.004565671400002</v>
      </c>
      <c r="P591" s="49">
        <v>10.8499420652</v>
      </c>
      <c r="Q591" s="49">
        <v>20.005675129299998</v>
      </c>
      <c r="R591" s="49">
        <v>41.3545302295</v>
      </c>
      <c r="S591" s="49">
        <v>10</v>
      </c>
      <c r="T591" s="49">
        <v>15.1026496488</v>
      </c>
      <c r="U591" s="49">
        <v>22.5643900534</v>
      </c>
      <c r="V591" s="49">
        <v>13.8371517884</v>
      </c>
      <c r="W591" s="49">
        <v>4.6619999999999999</v>
      </c>
      <c r="X591" s="49">
        <v>43.761192002999998</v>
      </c>
      <c r="Y591" s="49">
        <v>24.872984756299999</v>
      </c>
      <c r="Z591" s="49">
        <v>18.5</v>
      </c>
      <c r="AA591" s="49">
        <v>31.782195260600002</v>
      </c>
      <c r="AB591" s="49">
        <v>6.1672465679900004</v>
      </c>
      <c r="AC591" s="49">
        <v>17.4049808362</v>
      </c>
      <c r="AD591" s="49">
        <v>47.408755809600002</v>
      </c>
      <c r="AE591" s="49">
        <v>15.407243386299999</v>
      </c>
      <c r="AF591" s="49">
        <v>13.3207304568</v>
      </c>
      <c r="AG591" s="49">
        <v>19.210624431799999</v>
      </c>
      <c r="AH591" s="49">
        <v>26.235075480900001</v>
      </c>
      <c r="AI591" s="49">
        <v>40.146998455499997</v>
      </c>
      <c r="AJ591" s="49">
        <v>4.5544384092800003</v>
      </c>
      <c r="AK591" s="49">
        <v>43.735724008299997</v>
      </c>
      <c r="AL591" s="49">
        <v>25.923946261400001</v>
      </c>
      <c r="AM591" s="49">
        <v>7.3826531126299999</v>
      </c>
      <c r="AN591" s="49">
        <v>50.775819050400003</v>
      </c>
      <c r="AO591" s="49">
        <v>18.502635294499999</v>
      </c>
      <c r="AP591" s="49">
        <v>22.633403250600001</v>
      </c>
      <c r="AQ591" s="49">
        <v>14.22</v>
      </c>
      <c r="AR591" s="49">
        <v>10.7388427568</v>
      </c>
      <c r="AS591" s="49">
        <v>4.6461915818000001</v>
      </c>
      <c r="AT591" s="49">
        <v>24.5475864647</v>
      </c>
      <c r="AU591" s="49">
        <v>12.4094985648</v>
      </c>
      <c r="AV591" s="49">
        <v>40.108948972199997</v>
      </c>
      <c r="AW591" s="49">
        <v>24.219753645000001</v>
      </c>
      <c r="AX591" s="49">
        <v>8.9002482025699994</v>
      </c>
      <c r="AY591" s="49">
        <v>15.841731645199999</v>
      </c>
      <c r="AZ591" s="49">
        <v>7.8386293691500004</v>
      </c>
      <c r="BA591" s="49">
        <v>5.4292406808000004</v>
      </c>
      <c r="BB591" s="49">
        <v>5.6420224482899997</v>
      </c>
      <c r="BC591" s="49">
        <v>24.128527871799999</v>
      </c>
      <c r="BD591" s="49">
        <v>16.052846582099999</v>
      </c>
      <c r="BE591" s="49">
        <v>27.582610086300001</v>
      </c>
      <c r="BF591" s="49">
        <v>40.606418987300003</v>
      </c>
      <c r="BG591" s="49">
        <v>7.55</v>
      </c>
      <c r="BH591" s="49">
        <v>11</v>
      </c>
      <c r="BI591" s="49">
        <v>7.3234451639899998</v>
      </c>
      <c r="BJ591" s="49">
        <v>21.074554281899999</v>
      </c>
      <c r="BK591" s="49">
        <v>11.6696567363</v>
      </c>
      <c r="BL591" s="49">
        <v>25.9862472075</v>
      </c>
      <c r="BM591" s="49">
        <v>14.519053039699999</v>
      </c>
      <c r="BN591" s="49">
        <v>6.21514875049</v>
      </c>
      <c r="BO591" s="49">
        <v>13.25</v>
      </c>
      <c r="BP591" s="49">
        <v>19.239999999999998</v>
      </c>
      <c r="BQ591" s="49">
        <v>4.9657579497900004</v>
      </c>
      <c r="BR591" s="49">
        <v>38.113666951200003</v>
      </c>
      <c r="BS591" s="49">
        <v>15.65</v>
      </c>
      <c r="BT591">
        <v>4.6220033382599999</v>
      </c>
    </row>
    <row r="592" spans="1:72" x14ac:dyDescent="0.3">
      <c r="A592" s="48">
        <v>43900</v>
      </c>
      <c r="B592" s="51">
        <v>92214</v>
      </c>
      <c r="C592" s="49">
        <v>35.209114135699998</v>
      </c>
      <c r="D592" s="49">
        <v>11.7074553514</v>
      </c>
      <c r="E592" s="49">
        <v>22.337671250300001</v>
      </c>
      <c r="F592" s="49">
        <v>12.362028413099999</v>
      </c>
      <c r="G592" s="49">
        <v>18.780851220100001</v>
      </c>
      <c r="H592" s="49">
        <v>13.456738746899999</v>
      </c>
      <c r="I592" s="49">
        <v>13.4498295207</v>
      </c>
      <c r="J592" s="49">
        <v>33.759514904200003</v>
      </c>
      <c r="K592" s="49">
        <v>27.731083165200001</v>
      </c>
      <c r="L592" s="49">
        <v>40.871173421000002</v>
      </c>
      <c r="M592" s="49">
        <v>18.007238024300001</v>
      </c>
      <c r="N592" s="49">
        <v>9.6985597151499991</v>
      </c>
      <c r="O592" s="49">
        <v>20.3184017166</v>
      </c>
      <c r="P592" s="49">
        <v>12.260691033400001</v>
      </c>
      <c r="Q592" s="49">
        <v>21.034004224699999</v>
      </c>
      <c r="R592" s="49">
        <v>44.129648418599999</v>
      </c>
      <c r="S592" s="49">
        <v>10.425000000000001</v>
      </c>
      <c r="T592" s="49">
        <v>16.4018762231</v>
      </c>
      <c r="U592" s="49">
        <v>22.9175718107</v>
      </c>
      <c r="V592" s="49">
        <v>15.6441210219</v>
      </c>
      <c r="W592" s="49">
        <v>5.1059999999999999</v>
      </c>
      <c r="X592" s="49">
        <v>44.603073982399998</v>
      </c>
      <c r="Y592" s="49">
        <v>25.96531886</v>
      </c>
      <c r="Z592" s="49">
        <v>20.84</v>
      </c>
      <c r="AA592" s="49">
        <v>33.9832036106</v>
      </c>
      <c r="AB592" s="49">
        <v>6.84407345209</v>
      </c>
      <c r="AC592" s="49">
        <v>18.849020455000002</v>
      </c>
      <c r="AD592" s="49">
        <v>51.370437978299996</v>
      </c>
      <c r="AE592" s="49">
        <v>16.5255855877</v>
      </c>
      <c r="AF592" s="49">
        <v>14.066540312300001</v>
      </c>
      <c r="AG592" s="49">
        <v>20.382243434599999</v>
      </c>
      <c r="AH592" s="49">
        <v>27.5536347219</v>
      </c>
      <c r="AI592" s="49">
        <v>41.681222165000001</v>
      </c>
      <c r="AJ592" s="49">
        <v>4.9140187269900002</v>
      </c>
      <c r="AK592" s="49">
        <v>46.787053590200003</v>
      </c>
      <c r="AL592" s="49">
        <v>28.2722517831</v>
      </c>
      <c r="AM592" s="49">
        <v>8.6253690355800003</v>
      </c>
      <c r="AN592" s="49">
        <v>53.844525627400003</v>
      </c>
      <c r="AO592" s="49">
        <v>21.369480395299998</v>
      </c>
      <c r="AP592" s="49">
        <v>23.044228049099999</v>
      </c>
      <c r="AQ592" s="49">
        <v>15.17</v>
      </c>
      <c r="AR592" s="49">
        <v>11.7135148825</v>
      </c>
      <c r="AS592" s="49">
        <v>5.2843619498200001</v>
      </c>
      <c r="AT592" s="49">
        <v>26.494757358699999</v>
      </c>
      <c r="AU592" s="49">
        <v>14.209273596999999</v>
      </c>
      <c r="AV592" s="49">
        <v>43.112869314500003</v>
      </c>
      <c r="AW592" s="49">
        <v>26.000395969100001</v>
      </c>
      <c r="AX592" s="49">
        <v>9.6752525381099996</v>
      </c>
      <c r="AY592" s="49">
        <v>16.5131355079</v>
      </c>
      <c r="AZ592" s="49">
        <v>8.4705014533699998</v>
      </c>
      <c r="BA592" s="49">
        <v>5.7851068766799996</v>
      </c>
      <c r="BB592" s="49">
        <v>6.1801845895199996</v>
      </c>
      <c r="BC592" s="49">
        <v>25.113929582600001</v>
      </c>
      <c r="BD592" s="49">
        <v>16.828543644900002</v>
      </c>
      <c r="BE592" s="49">
        <v>28.601257930999999</v>
      </c>
      <c r="BF592" s="49">
        <v>43.156904807899998</v>
      </c>
      <c r="BG592" s="49">
        <v>8.15</v>
      </c>
      <c r="BH592" s="49">
        <v>11.62</v>
      </c>
      <c r="BI592" s="49">
        <v>7.5715525352000004</v>
      </c>
      <c r="BJ592" s="49">
        <v>21.829075361099999</v>
      </c>
      <c r="BK592" s="49">
        <v>12.395442515099999</v>
      </c>
      <c r="BL592" s="49">
        <v>27.805734880199999</v>
      </c>
      <c r="BM592" s="49">
        <v>15.2551267046</v>
      </c>
      <c r="BN592" s="49">
        <v>6.6543144072000002</v>
      </c>
      <c r="BO592" s="49">
        <v>13.8</v>
      </c>
      <c r="BP592" s="49">
        <v>21.76</v>
      </c>
      <c r="BQ592" s="49">
        <v>5.0912464178299999</v>
      </c>
      <c r="BR592" s="49">
        <v>42.209463996700002</v>
      </c>
      <c r="BS592" s="49">
        <v>18.32</v>
      </c>
      <c r="BT592">
        <v>4.6312105162200004</v>
      </c>
    </row>
    <row r="593" spans="1:72" x14ac:dyDescent="0.3">
      <c r="A593" s="48">
        <v>43899</v>
      </c>
      <c r="B593" s="51">
        <v>86067</v>
      </c>
      <c r="C593" s="49">
        <v>29.724632621200001</v>
      </c>
      <c r="D593" s="49">
        <v>10.700720864999999</v>
      </c>
      <c r="E593" s="49">
        <v>21.796674649300002</v>
      </c>
      <c r="F593" s="49">
        <v>11.3924575571</v>
      </c>
      <c r="G593" s="49">
        <v>18.338786314499998</v>
      </c>
      <c r="H593" s="49">
        <v>13.6900386558</v>
      </c>
      <c r="I593" s="49">
        <v>11.9586527695</v>
      </c>
      <c r="J593" s="49">
        <v>32.071965307900001</v>
      </c>
      <c r="K593" s="49">
        <v>24.1158882955</v>
      </c>
      <c r="L593" s="49">
        <v>38.776464890500002</v>
      </c>
      <c r="M593" s="49">
        <v>15.6132121598</v>
      </c>
      <c r="N593" s="49">
        <v>9.4968717644700007</v>
      </c>
      <c r="O593" s="49">
        <v>19.271211363199999</v>
      </c>
      <c r="P593" s="49">
        <v>11.328741715</v>
      </c>
      <c r="Q593" s="49">
        <v>20.8002930667</v>
      </c>
      <c r="R593" s="49">
        <v>40.397290094600002</v>
      </c>
      <c r="S593" s="49">
        <v>10.185</v>
      </c>
      <c r="T593" s="49">
        <v>15.9413038396</v>
      </c>
      <c r="U593" s="49">
        <v>22.739018811200001</v>
      </c>
      <c r="V593" s="49">
        <v>14.6511018936</v>
      </c>
      <c r="W593" s="49">
        <v>4.4980000000000002</v>
      </c>
      <c r="X593" s="49">
        <v>39.7101559432</v>
      </c>
      <c r="Y593" s="49">
        <v>25.419151808100001</v>
      </c>
      <c r="Z593" s="49">
        <v>20</v>
      </c>
      <c r="AA593" s="49">
        <v>32.421492291699998</v>
      </c>
      <c r="AB593" s="49">
        <v>6.6599765396199997</v>
      </c>
      <c r="AC593" s="49">
        <v>18.734262339600001</v>
      </c>
      <c r="AD593" s="49">
        <v>48.816936675299999</v>
      </c>
      <c r="AE593" s="49">
        <v>14.2426886972</v>
      </c>
      <c r="AF593" s="49">
        <v>11.989601474200001</v>
      </c>
      <c r="AG593" s="49">
        <v>19.086262638200001</v>
      </c>
      <c r="AH593" s="49">
        <v>25.375885265699999</v>
      </c>
      <c r="AI593" s="49">
        <v>39.703581198499997</v>
      </c>
      <c r="AJ593" s="49">
        <v>4.6111754676099999</v>
      </c>
      <c r="AK593" s="49">
        <v>46.169522603399997</v>
      </c>
      <c r="AL593" s="49">
        <v>27.683071186199999</v>
      </c>
      <c r="AM593" s="49">
        <v>7.6404016003499997</v>
      </c>
      <c r="AN593" s="49">
        <v>48.285558760999997</v>
      </c>
      <c r="AO593" s="49">
        <v>18.6132257583</v>
      </c>
      <c r="AP593" s="49">
        <v>21.880224453299999</v>
      </c>
      <c r="AQ593" s="49">
        <v>14.96</v>
      </c>
      <c r="AR593" s="49">
        <v>10.0608099736</v>
      </c>
      <c r="AS593" s="49">
        <v>4.8641034147799997</v>
      </c>
      <c r="AT593" s="49">
        <v>25.4171967668</v>
      </c>
      <c r="AU593" s="49">
        <v>13.7717592245</v>
      </c>
      <c r="AV593" s="49">
        <v>39.683865904900003</v>
      </c>
      <c r="AW593" s="49">
        <v>25.6533216178</v>
      </c>
      <c r="AX593" s="49">
        <v>8.4573885822600001</v>
      </c>
      <c r="AY593" s="49">
        <v>16.2071793173</v>
      </c>
      <c r="AZ593" s="49">
        <v>7.3177618402600002</v>
      </c>
      <c r="BA593" s="49">
        <v>5.4931141005699997</v>
      </c>
      <c r="BB593" s="49">
        <v>5.72882279365</v>
      </c>
      <c r="BC593" s="49">
        <v>24.874486176200001</v>
      </c>
      <c r="BD593" s="49">
        <v>16.216151226899999</v>
      </c>
      <c r="BE593" s="49">
        <v>25.278290204600001</v>
      </c>
      <c r="BF593" s="49">
        <v>38.429876576399998</v>
      </c>
      <c r="BG593" s="49">
        <v>7.54</v>
      </c>
      <c r="BH593" s="49">
        <v>9.58</v>
      </c>
      <c r="BI593" s="49">
        <v>7.3063343108099996</v>
      </c>
      <c r="BJ593" s="49">
        <v>20.051180864100001</v>
      </c>
      <c r="BK593" s="49">
        <v>11.3434608806</v>
      </c>
      <c r="BL593" s="49">
        <v>25.761063089499999</v>
      </c>
      <c r="BM593" s="49">
        <v>14.123413444800001</v>
      </c>
      <c r="BN593" s="49">
        <v>6.4347315788500001</v>
      </c>
      <c r="BO593" s="49">
        <v>12.02</v>
      </c>
      <c r="BP593" s="49">
        <v>19.5</v>
      </c>
      <c r="BQ593" s="49">
        <v>4.4727675396100004</v>
      </c>
      <c r="BR593" s="49">
        <v>36.786325316099997</v>
      </c>
      <c r="BS593" s="49">
        <v>17.38</v>
      </c>
      <c r="BT593">
        <v>4.0051224146299997</v>
      </c>
    </row>
    <row r="594" spans="1:72" x14ac:dyDescent="0.3">
      <c r="A594" s="48">
        <v>43896</v>
      </c>
      <c r="B594" s="51">
        <v>97996</v>
      </c>
      <c r="C594" s="49">
        <v>35.051965668199998</v>
      </c>
      <c r="D594" s="49">
        <v>15.22102538</v>
      </c>
      <c r="E594" s="49">
        <v>23.419664452300001</v>
      </c>
      <c r="F594" s="49">
        <v>16.199913051100001</v>
      </c>
      <c r="G594" s="49">
        <v>19.7616827292</v>
      </c>
      <c r="H594" s="49">
        <v>14.296618419</v>
      </c>
      <c r="I594" s="49">
        <v>13.590175567899999</v>
      </c>
      <c r="J594" s="49">
        <v>36.052195921399999</v>
      </c>
      <c r="K594" s="49">
        <v>28.317567562899999</v>
      </c>
      <c r="L594" s="49">
        <v>43.891450837100003</v>
      </c>
      <c r="M594" s="49">
        <v>18.2240881932</v>
      </c>
      <c r="N594" s="49">
        <v>10.1370117818</v>
      </c>
      <c r="O594" s="49">
        <v>21.341351552500001</v>
      </c>
      <c r="P594" s="49">
        <v>13.8082399017</v>
      </c>
      <c r="Q594" s="49">
        <v>23.277631341999999</v>
      </c>
      <c r="R594" s="49">
        <v>44.595095456700001</v>
      </c>
      <c r="S594" s="49">
        <v>11.074999999999999</v>
      </c>
      <c r="T594" s="49">
        <v>17.673605938600002</v>
      </c>
      <c r="U594" s="49">
        <v>24.1635185658</v>
      </c>
      <c r="V594" s="49">
        <v>16.1301655133</v>
      </c>
      <c r="W594" s="49">
        <v>7.0880000000000001</v>
      </c>
      <c r="X594" s="49">
        <v>42.627568743399998</v>
      </c>
      <c r="Y594" s="49">
        <v>27.290445477700001</v>
      </c>
      <c r="Z594" s="49">
        <v>23.11</v>
      </c>
      <c r="AA594" s="49">
        <v>36.184211960500001</v>
      </c>
      <c r="AB594" s="49">
        <v>7.4126080347399999</v>
      </c>
      <c r="AC594" s="49">
        <v>20.063543843000001</v>
      </c>
      <c r="AD594" s="49">
        <v>53.858224174199997</v>
      </c>
      <c r="AE594" s="49">
        <v>15.897095755500001</v>
      </c>
      <c r="AF594" s="49">
        <v>13.6039493893</v>
      </c>
      <c r="AG594" s="49">
        <v>21.2527759898</v>
      </c>
      <c r="AH594" s="49">
        <v>29.263508318500001</v>
      </c>
      <c r="AI594" s="49">
        <v>42.568056679199998</v>
      </c>
      <c r="AJ594" s="49">
        <v>5.0805456774</v>
      </c>
      <c r="AK594" s="49">
        <v>50.165311341699997</v>
      </c>
      <c r="AL594" s="49">
        <v>30.729976558499999</v>
      </c>
      <c r="AM594" s="49">
        <v>10.2270917807</v>
      </c>
      <c r="AN594" s="49">
        <v>55.158284992699997</v>
      </c>
      <c r="AO594" s="49">
        <v>21.3269456015</v>
      </c>
      <c r="AP594" s="49">
        <v>22.625795383900002</v>
      </c>
      <c r="AQ594" s="49">
        <v>15.92</v>
      </c>
      <c r="AR594" s="49">
        <v>11.2997154634</v>
      </c>
      <c r="AS594" s="49">
        <v>5.9147497523799997</v>
      </c>
      <c r="AT594" s="49">
        <v>27.846434241400001</v>
      </c>
      <c r="AU594" s="49">
        <v>14.9252062065</v>
      </c>
      <c r="AV594" s="49">
        <v>46.286822883699998</v>
      </c>
      <c r="AW594" s="49">
        <v>27.916849995900002</v>
      </c>
      <c r="AX594" s="49">
        <v>9.9827939411000006</v>
      </c>
      <c r="AY594" s="49">
        <v>17.142045455200002</v>
      </c>
      <c r="AZ594" s="49">
        <v>9.61470225453</v>
      </c>
      <c r="BA594" s="49">
        <v>5.9858519102600001</v>
      </c>
      <c r="BB594" s="49">
        <v>6.8311871796999997</v>
      </c>
      <c r="BC594" s="49">
        <v>27.222873430899998</v>
      </c>
      <c r="BD594" s="49">
        <v>17.351118508199999</v>
      </c>
      <c r="BE594" s="49">
        <v>30.579214911099999</v>
      </c>
      <c r="BF594" s="49">
        <v>42.763784813000001</v>
      </c>
      <c r="BG594" s="49">
        <v>9</v>
      </c>
      <c r="BH594" s="49">
        <v>11.56</v>
      </c>
      <c r="BI594" s="49">
        <v>8.8976436571900006</v>
      </c>
      <c r="BJ594" s="49">
        <v>24.066620630599999</v>
      </c>
      <c r="BK594" s="49">
        <v>13.0967636048</v>
      </c>
      <c r="BL594" s="49">
        <v>29.481104717499999</v>
      </c>
      <c r="BM594" s="49">
        <v>15.9175930029</v>
      </c>
      <c r="BN594" s="49">
        <v>7.9813584568499998</v>
      </c>
      <c r="BO594" s="49">
        <v>14.36</v>
      </c>
      <c r="BP594" s="49">
        <v>22.88</v>
      </c>
      <c r="BQ594" s="49">
        <v>5.3511868159300002</v>
      </c>
      <c r="BR594" s="49">
        <v>41.811261506100003</v>
      </c>
      <c r="BS594" s="49">
        <v>21.05</v>
      </c>
      <c r="BT594">
        <v>4.7877325416199996</v>
      </c>
    </row>
    <row r="595" spans="1:72" x14ac:dyDescent="0.3">
      <c r="A595" s="48">
        <v>43895</v>
      </c>
      <c r="B595" s="51">
        <v>102233</v>
      </c>
      <c r="C595" s="49">
        <v>36.812028503900002</v>
      </c>
      <c r="D595" s="49">
        <v>16.8611358677</v>
      </c>
      <c r="E595" s="49">
        <v>23.9292989315</v>
      </c>
      <c r="F595" s="49">
        <v>18.0515240607</v>
      </c>
      <c r="G595" s="49">
        <v>20.341892917599999</v>
      </c>
      <c r="H595" s="49">
        <v>14.212630451800001</v>
      </c>
      <c r="I595" s="49">
        <v>13.7743797548</v>
      </c>
      <c r="J595" s="49">
        <v>36.742557119899999</v>
      </c>
      <c r="K595" s="49">
        <v>30.716026144699999</v>
      </c>
      <c r="L595" s="49">
        <v>47.009156556999997</v>
      </c>
      <c r="M595" s="49">
        <v>19.256294997000001</v>
      </c>
      <c r="N595" s="49">
        <v>10.3737758978</v>
      </c>
      <c r="O595" s="49">
        <v>22.640643287100001</v>
      </c>
      <c r="P595" s="49">
        <v>14.9026391013</v>
      </c>
      <c r="Q595" s="49">
        <v>24.1002946184</v>
      </c>
      <c r="R595" s="49">
        <v>45.490861454399997</v>
      </c>
      <c r="S595" s="49">
        <v>11.66</v>
      </c>
      <c r="T595" s="49">
        <v>18.251039971600001</v>
      </c>
      <c r="U595" s="49">
        <v>24.371503378500002</v>
      </c>
      <c r="V595" s="49">
        <v>16.741790878100002</v>
      </c>
      <c r="W595" s="49">
        <v>7.91</v>
      </c>
      <c r="X595" s="49">
        <v>43.502792583500003</v>
      </c>
      <c r="Y595" s="49">
        <v>27.254631244799999</v>
      </c>
      <c r="Z595" s="49">
        <v>25.6</v>
      </c>
      <c r="AA595" s="49">
        <v>37.170555951399997</v>
      </c>
      <c r="AB595" s="49">
        <v>7.7753872446300001</v>
      </c>
      <c r="AC595" s="49">
        <v>20.646897596300001</v>
      </c>
      <c r="AD595" s="49">
        <v>56.477440584299998</v>
      </c>
      <c r="AE595" s="49">
        <v>16.7289205334</v>
      </c>
      <c r="AF595" s="49">
        <v>14.491368711</v>
      </c>
      <c r="AG595" s="49">
        <v>22.745117513</v>
      </c>
      <c r="AH595" s="49">
        <v>30.6671358977</v>
      </c>
      <c r="AI595" s="49">
        <v>43.277524290499997</v>
      </c>
      <c r="AJ595" s="49">
        <v>5.3907573859099998</v>
      </c>
      <c r="AK595" s="49">
        <v>51.5729187381</v>
      </c>
      <c r="AL595" s="49">
        <v>31.4454101404</v>
      </c>
      <c r="AM595" s="49">
        <v>11.000337243900001</v>
      </c>
      <c r="AN595" s="49">
        <v>61.1290271827</v>
      </c>
      <c r="AO595" s="49">
        <v>22.747607713800001</v>
      </c>
      <c r="AP595" s="49">
        <v>22.755129116799999</v>
      </c>
      <c r="AQ595" s="49">
        <v>16.55</v>
      </c>
      <c r="AR595" s="49">
        <v>11.912936289299999</v>
      </c>
      <c r="AS595" s="49">
        <v>6.3427908528800003</v>
      </c>
      <c r="AT595" s="49">
        <v>28.564807969299999</v>
      </c>
      <c r="AU595" s="49">
        <v>15.7505174091</v>
      </c>
      <c r="AV595" s="49">
        <v>47.505394343200003</v>
      </c>
      <c r="AW595" s="49">
        <v>28.520457563299999</v>
      </c>
      <c r="AX595" s="49">
        <v>10.287259930099999</v>
      </c>
      <c r="AY595" s="49">
        <v>17.685967571799999</v>
      </c>
      <c r="AZ595" s="49">
        <v>10.1014145356</v>
      </c>
      <c r="BA595" s="49">
        <v>6.2778446863699999</v>
      </c>
      <c r="BB595" s="49">
        <v>7.2912290101000004</v>
      </c>
      <c r="BC595" s="49">
        <v>27.618875987599999</v>
      </c>
      <c r="BD595" s="49">
        <v>17.930849997100001</v>
      </c>
      <c r="BE595" s="49">
        <v>30.767120824199999</v>
      </c>
      <c r="BF595" s="49">
        <v>44.6814433248</v>
      </c>
      <c r="BG595" s="49">
        <v>9.98</v>
      </c>
      <c r="BH595" s="49">
        <v>13.96</v>
      </c>
      <c r="BI595" s="49">
        <v>9.6676320506</v>
      </c>
      <c r="BJ595" s="49">
        <v>25.514954196400002</v>
      </c>
      <c r="BK595" s="49">
        <v>13.8633238656</v>
      </c>
      <c r="BL595" s="49">
        <v>29.868421400300001</v>
      </c>
      <c r="BM595" s="49">
        <v>15.8899902405</v>
      </c>
      <c r="BN595" s="49">
        <v>7.80951102596</v>
      </c>
      <c r="BO595" s="49">
        <v>15.1</v>
      </c>
      <c r="BP595" s="49">
        <v>20</v>
      </c>
      <c r="BQ595" s="49">
        <v>5.7993599160900002</v>
      </c>
      <c r="BR595" s="49">
        <v>42.901577849299997</v>
      </c>
      <c r="BS595" s="49">
        <v>20.65</v>
      </c>
      <c r="BT595">
        <v>5.3861991093299997</v>
      </c>
    </row>
    <row r="596" spans="1:72" x14ac:dyDescent="0.3">
      <c r="A596" s="48">
        <v>43894</v>
      </c>
      <c r="B596" s="51">
        <v>107224</v>
      </c>
      <c r="C596" s="49">
        <v>38.163505324100001</v>
      </c>
      <c r="D596" s="49">
        <v>17.927874396299998</v>
      </c>
      <c r="E596" s="49">
        <v>24.77607622</v>
      </c>
      <c r="F596" s="49">
        <v>19.000895523800001</v>
      </c>
      <c r="G596" s="49">
        <v>21.032619332500001</v>
      </c>
      <c r="H596" s="49">
        <v>14.287286422699999</v>
      </c>
      <c r="I596" s="49">
        <v>14.557978518200001</v>
      </c>
      <c r="J596" s="49">
        <v>39.052284092699999</v>
      </c>
      <c r="K596" s="49">
        <v>31.6701574784</v>
      </c>
      <c r="L596" s="49">
        <v>49.493578302499998</v>
      </c>
      <c r="M596" s="49">
        <v>20.557396010400002</v>
      </c>
      <c r="N596" s="49">
        <v>10.6982304272</v>
      </c>
      <c r="O596" s="49">
        <v>23.493909501000001</v>
      </c>
      <c r="P596" s="49">
        <v>15.672138538600001</v>
      </c>
      <c r="Q596" s="49">
        <v>25.147320606499999</v>
      </c>
      <c r="R596" s="49">
        <v>47.905916840499998</v>
      </c>
      <c r="S596" s="49">
        <v>12.077500000000001</v>
      </c>
      <c r="T596" s="49">
        <v>18.807851360600001</v>
      </c>
      <c r="U596" s="49">
        <v>24.5068897188</v>
      </c>
      <c r="V596" s="49">
        <v>17.920855744800001</v>
      </c>
      <c r="W596" s="49">
        <v>8.266</v>
      </c>
      <c r="X596" s="49">
        <v>44.736441424699997</v>
      </c>
      <c r="Y596" s="49">
        <v>27.7918447385</v>
      </c>
      <c r="Z596" s="49">
        <v>26.66</v>
      </c>
      <c r="AA596" s="49">
        <v>38.156899942199999</v>
      </c>
      <c r="AB596" s="49">
        <v>8.16523952987</v>
      </c>
      <c r="AC596" s="49">
        <v>21.096366881600002</v>
      </c>
      <c r="AD596" s="49">
        <v>58.974614652699998</v>
      </c>
      <c r="AE596" s="49">
        <v>18.438782576800001</v>
      </c>
      <c r="AF596" s="49">
        <v>15.6242444408</v>
      </c>
      <c r="AG596" s="49">
        <v>24.217822963500002</v>
      </c>
      <c r="AH596" s="49">
        <v>31.007409250199998</v>
      </c>
      <c r="AI596" s="49">
        <v>45.051193318800003</v>
      </c>
      <c r="AJ596" s="49">
        <v>5.6479162606599997</v>
      </c>
      <c r="AK596" s="49">
        <v>54.488028249499997</v>
      </c>
      <c r="AL596" s="49">
        <v>32.4386002894</v>
      </c>
      <c r="AM596" s="49">
        <v>11.3409334598</v>
      </c>
      <c r="AN596" s="49">
        <v>67.237027813699996</v>
      </c>
      <c r="AO596" s="49">
        <v>24.653166475199999</v>
      </c>
      <c r="AP596" s="49">
        <v>23.5767787138</v>
      </c>
      <c r="AQ596" s="49">
        <v>17.239999999999998</v>
      </c>
      <c r="AR596" s="49">
        <v>13.074565983999999</v>
      </c>
      <c r="AS596" s="49">
        <v>6.7319191260600002</v>
      </c>
      <c r="AT596" s="49">
        <v>30.474169719700001</v>
      </c>
      <c r="AU596" s="49">
        <v>16.8840773742</v>
      </c>
      <c r="AV596" s="49">
        <v>49.508007904700001</v>
      </c>
      <c r="AW596" s="49">
        <v>29.501319860500001</v>
      </c>
      <c r="AX596" s="49">
        <v>10.7793261748</v>
      </c>
      <c r="AY596" s="49">
        <v>18.255386037499999</v>
      </c>
      <c r="AZ596" s="49">
        <v>10.869907611</v>
      </c>
      <c r="BA596" s="49">
        <v>6.7249586247900002</v>
      </c>
      <c r="BB596" s="49">
        <v>7.6991906332899998</v>
      </c>
      <c r="BC596" s="49">
        <v>28.558230889499999</v>
      </c>
      <c r="BD596" s="49">
        <v>17.971676158299999</v>
      </c>
      <c r="BE596" s="49">
        <v>33.1011100606</v>
      </c>
      <c r="BF596" s="49">
        <v>47.960639380000003</v>
      </c>
      <c r="BG596" s="49">
        <v>10.43</v>
      </c>
      <c r="BH596" s="49">
        <v>14.98</v>
      </c>
      <c r="BI596" s="49">
        <v>10.437620444</v>
      </c>
      <c r="BJ596" s="49">
        <v>27.908607275400001</v>
      </c>
      <c r="BK596" s="49">
        <v>14.8663761218</v>
      </c>
      <c r="BL596" s="49">
        <v>32.426512979899996</v>
      </c>
      <c r="BM596" s="49">
        <v>17.5185532241</v>
      </c>
      <c r="BN596" s="49">
        <v>8.4014299545799993</v>
      </c>
      <c r="BO596" s="49">
        <v>16.2</v>
      </c>
      <c r="BP596" s="49">
        <v>22.18</v>
      </c>
      <c r="BQ596" s="49">
        <v>6.0951541621900001</v>
      </c>
      <c r="BR596" s="49">
        <v>47.594678630600001</v>
      </c>
      <c r="BS596" s="49">
        <v>24.81</v>
      </c>
      <c r="BT596">
        <v>6.1688092363199996</v>
      </c>
    </row>
    <row r="597" spans="1:72" x14ac:dyDescent="0.3">
      <c r="A597" s="48">
        <v>43893</v>
      </c>
      <c r="B597" s="51">
        <v>105537</v>
      </c>
      <c r="C597" s="49">
        <v>36.419157335199998</v>
      </c>
      <c r="D597" s="49">
        <v>17.367836668799999</v>
      </c>
      <c r="E597" s="49">
        <v>24.540860306500001</v>
      </c>
      <c r="F597" s="49">
        <v>18.516110095799998</v>
      </c>
      <c r="G597" s="49">
        <v>20.804679615600001</v>
      </c>
      <c r="H597" s="49">
        <v>13.755362630300001</v>
      </c>
      <c r="I597" s="49">
        <v>14.5053487505</v>
      </c>
      <c r="J597" s="49">
        <v>39.009669203900003</v>
      </c>
      <c r="K597" s="49">
        <v>30.663505153900001</v>
      </c>
      <c r="L597" s="49">
        <v>48.382895639799997</v>
      </c>
      <c r="M597" s="49">
        <v>19.672647321300001</v>
      </c>
      <c r="N597" s="49">
        <v>10.6368471379</v>
      </c>
      <c r="O597" s="49">
        <v>23.232111912600001</v>
      </c>
      <c r="P597" s="49">
        <v>14.928289082599999</v>
      </c>
      <c r="Q597" s="49">
        <v>24.0815977257</v>
      </c>
      <c r="R597" s="49">
        <v>46.834510451</v>
      </c>
      <c r="S597" s="49">
        <v>11.4925</v>
      </c>
      <c r="T597" s="49">
        <v>18.663492852299999</v>
      </c>
      <c r="U597" s="49">
        <v>24.5049275979</v>
      </c>
      <c r="V597" s="49">
        <v>17.667368426300001</v>
      </c>
      <c r="W597" s="49">
        <v>8.3559999999999999</v>
      </c>
      <c r="X597" s="49">
        <v>43.261064094300004</v>
      </c>
      <c r="Y597" s="49">
        <v>27.424748851099999</v>
      </c>
      <c r="Z597" s="49">
        <v>26.15</v>
      </c>
      <c r="AA597" s="49">
        <v>37.490204466900003</v>
      </c>
      <c r="AB597" s="49">
        <v>7.8078749350600001</v>
      </c>
      <c r="AC597" s="49">
        <v>19.8914066699</v>
      </c>
      <c r="AD597" s="49">
        <v>56.327234625300001</v>
      </c>
      <c r="AE597" s="49">
        <v>18.466510069400002</v>
      </c>
      <c r="AF597" s="49">
        <v>15.5203974989</v>
      </c>
      <c r="AG597" s="49">
        <v>23.985462770200002</v>
      </c>
      <c r="AH597" s="49">
        <v>30.386410381800001</v>
      </c>
      <c r="AI597" s="49">
        <v>43.038078971700003</v>
      </c>
      <c r="AJ597" s="49">
        <v>5.37749417747</v>
      </c>
      <c r="AK597" s="49">
        <v>52.036066978299999</v>
      </c>
      <c r="AL597" s="49">
        <v>32.581687005799999</v>
      </c>
      <c r="AM597" s="49">
        <v>11.2028539128</v>
      </c>
      <c r="AN597" s="49">
        <v>65.207563719600003</v>
      </c>
      <c r="AO597" s="49">
        <v>23.887540187100001</v>
      </c>
      <c r="AP597" s="49">
        <v>22.823599916500001</v>
      </c>
      <c r="AQ597" s="49">
        <v>16.91</v>
      </c>
      <c r="AR597" s="49">
        <v>13.174276687400001</v>
      </c>
      <c r="AS597" s="49">
        <v>6.3583559838100001</v>
      </c>
      <c r="AT597" s="49">
        <v>29.5100365586</v>
      </c>
      <c r="AU597" s="49">
        <v>16.4465630017</v>
      </c>
      <c r="AV597" s="49">
        <v>49.498561614400003</v>
      </c>
      <c r="AW597" s="49">
        <v>27.969665658</v>
      </c>
      <c r="AX597" s="49">
        <v>10.487161842000001</v>
      </c>
      <c r="AY597" s="49">
        <v>17.3460162489</v>
      </c>
      <c r="AZ597" s="49">
        <v>10.5027386972</v>
      </c>
      <c r="BA597" s="49">
        <v>6.5698374624799998</v>
      </c>
      <c r="BB597" s="49">
        <v>7.1957486302099998</v>
      </c>
      <c r="BC597" s="49">
        <v>28.1990657799</v>
      </c>
      <c r="BD597" s="49">
        <v>17.081665844300002</v>
      </c>
      <c r="BE597" s="49">
        <v>32.745077804200001</v>
      </c>
      <c r="BF597" s="49">
        <v>48.976998391199999</v>
      </c>
      <c r="BG597" s="49">
        <v>10.49</v>
      </c>
      <c r="BH597" s="49">
        <v>14.37</v>
      </c>
      <c r="BI597" s="49">
        <v>10.240845632399999</v>
      </c>
      <c r="BJ597" s="49">
        <v>26.512309645999999</v>
      </c>
      <c r="BK597" s="49">
        <v>14.4097019239</v>
      </c>
      <c r="BL597" s="49">
        <v>33.048021145299998</v>
      </c>
      <c r="BM597" s="49">
        <v>17.178119154000001</v>
      </c>
      <c r="BN597" s="49">
        <v>8.3727887160899996</v>
      </c>
      <c r="BO597" s="49">
        <v>15.99</v>
      </c>
      <c r="BP597" s="49">
        <v>22.51</v>
      </c>
      <c r="BQ597" s="49">
        <v>6.1399714722100001</v>
      </c>
      <c r="BR597" s="49">
        <v>45.622628201300003</v>
      </c>
      <c r="BS597" s="49">
        <v>25.12</v>
      </c>
      <c r="BT597">
        <v>6.2700881939300004</v>
      </c>
    </row>
    <row r="598" spans="1:72" x14ac:dyDescent="0.3">
      <c r="A598" s="48">
        <v>43892</v>
      </c>
      <c r="B598" s="51">
        <v>106625</v>
      </c>
      <c r="C598" s="49">
        <v>36.427014758600002</v>
      </c>
      <c r="D598" s="49">
        <v>17.687858227300001</v>
      </c>
      <c r="E598" s="49">
        <v>24.995611072599999</v>
      </c>
      <c r="F598" s="49">
        <v>18.920097952399999</v>
      </c>
      <c r="G598" s="49">
        <v>21.357968874000001</v>
      </c>
      <c r="H598" s="49">
        <v>13.7366986376</v>
      </c>
      <c r="I598" s="49">
        <v>14.6193799138</v>
      </c>
      <c r="J598" s="49">
        <v>40.185840134700001</v>
      </c>
      <c r="K598" s="49">
        <v>31.013645092899999</v>
      </c>
      <c r="L598" s="49">
        <v>48.568009416899997</v>
      </c>
      <c r="M598" s="49">
        <v>20.314523821200002</v>
      </c>
      <c r="N598" s="49">
        <v>10.7946898819</v>
      </c>
      <c r="O598" s="49">
        <v>22.781238288299999</v>
      </c>
      <c r="P598" s="49">
        <v>14.8000391764</v>
      </c>
      <c r="Q598" s="49">
        <v>24.203127527900001</v>
      </c>
      <c r="R598" s="49">
        <v>46.544703804699999</v>
      </c>
      <c r="S598" s="49">
        <v>11.59</v>
      </c>
      <c r="T598" s="49">
        <v>18.967848826899999</v>
      </c>
      <c r="U598" s="49">
        <v>24.442139730000001</v>
      </c>
      <c r="V598" s="49">
        <v>17.569694413699999</v>
      </c>
      <c r="W598" s="49">
        <v>8.4600000000000009</v>
      </c>
      <c r="X598" s="49">
        <v>42.844290837199999</v>
      </c>
      <c r="Y598" s="49">
        <v>28.293243999200001</v>
      </c>
      <c r="Z598" s="49">
        <v>28.2</v>
      </c>
      <c r="AA598" s="49">
        <v>36.531258920200003</v>
      </c>
      <c r="AB598" s="49">
        <v>7.7916310898400001</v>
      </c>
      <c r="AC598" s="49">
        <v>19.441937384599999</v>
      </c>
      <c r="AD598" s="49">
        <v>56.458664839400001</v>
      </c>
      <c r="AE598" s="49">
        <v>18.226205133600001</v>
      </c>
      <c r="AF598" s="49">
        <v>15.7092101206</v>
      </c>
      <c r="AG598" s="49">
        <v>24.276731181500001</v>
      </c>
      <c r="AH598" s="49">
        <v>30.548040224299999</v>
      </c>
      <c r="AI598" s="49">
        <v>43.011473936199998</v>
      </c>
      <c r="AJ598" s="49">
        <v>5.3944416104800004</v>
      </c>
      <c r="AK598" s="49">
        <v>50.819167680699998</v>
      </c>
      <c r="AL598" s="49">
        <v>33.423373572700001</v>
      </c>
      <c r="AM598" s="49">
        <v>11.3685493692</v>
      </c>
      <c r="AN598" s="49">
        <v>62.109444619400001</v>
      </c>
      <c r="AO598" s="49">
        <v>23.3941365793</v>
      </c>
      <c r="AP598" s="49">
        <v>23.029012315799999</v>
      </c>
      <c r="AQ598" s="49">
        <v>17.149999999999999</v>
      </c>
      <c r="AR598" s="49">
        <v>13.0994936599</v>
      </c>
      <c r="AS598" s="49">
        <v>6.39726881112</v>
      </c>
      <c r="AT598" s="49">
        <v>29.9448417097</v>
      </c>
      <c r="AU598" s="49">
        <v>16.655376679500002</v>
      </c>
      <c r="AV598" s="49">
        <v>50.150355650900003</v>
      </c>
      <c r="AW598" s="49">
        <v>27.977210752600001</v>
      </c>
      <c r="AX598" s="49">
        <v>10.6378571295</v>
      </c>
      <c r="AY598" s="49">
        <v>17.711463921</v>
      </c>
      <c r="AZ598" s="49">
        <v>11.015067414200001</v>
      </c>
      <c r="BA598" s="49">
        <v>6.4603401714400004</v>
      </c>
      <c r="BB598" s="49">
        <v>7.3519892518500001</v>
      </c>
      <c r="BC598" s="49">
        <v>28.456927909899999</v>
      </c>
      <c r="BD598" s="49">
        <v>17.277631417999999</v>
      </c>
      <c r="BE598" s="49">
        <v>32.141800925299997</v>
      </c>
      <c r="BF598" s="49">
        <v>48.056522305599998</v>
      </c>
      <c r="BG598" s="49">
        <v>10.25</v>
      </c>
      <c r="BH598" s="49">
        <v>14.34</v>
      </c>
      <c r="BI598" s="49">
        <v>10.334955324899999</v>
      </c>
      <c r="BJ598" s="49">
        <v>26.5643455825</v>
      </c>
      <c r="BK598" s="49">
        <v>14.548335162500001</v>
      </c>
      <c r="BL598" s="49">
        <v>31.579820696500001</v>
      </c>
      <c r="BM598" s="49">
        <v>17.7761790068</v>
      </c>
      <c r="BN598" s="49">
        <v>8.6973894188800003</v>
      </c>
      <c r="BO598" s="49">
        <v>16.28</v>
      </c>
      <c r="BP598" s="49">
        <v>23</v>
      </c>
      <c r="BQ598" s="49">
        <v>6.1847887822300001</v>
      </c>
      <c r="BR598" s="49">
        <v>45.603666177900003</v>
      </c>
      <c r="BS598" s="49">
        <v>26.11</v>
      </c>
      <c r="BT598">
        <v>6.3437456176499998</v>
      </c>
    </row>
    <row r="599" spans="1:72" x14ac:dyDescent="0.3">
      <c r="A599" s="48">
        <v>43889</v>
      </c>
      <c r="B599" s="51">
        <v>104171</v>
      </c>
      <c r="C599" s="49">
        <v>34.816242967000001</v>
      </c>
      <c r="D599" s="49">
        <v>16.894471446699999</v>
      </c>
      <c r="E599" s="49">
        <v>25.077936642299999</v>
      </c>
      <c r="F599" s="49">
        <v>18.280450512800002</v>
      </c>
      <c r="G599" s="49">
        <v>21.074944722800002</v>
      </c>
      <c r="H599" s="49">
        <v>13.568722703200001</v>
      </c>
      <c r="I599" s="49">
        <v>14.034604717300001</v>
      </c>
      <c r="J599" s="49">
        <v>39.938673779600002</v>
      </c>
      <c r="K599" s="49">
        <v>30.2258302302</v>
      </c>
      <c r="L599" s="49">
        <v>48.265981675299997</v>
      </c>
      <c r="M599" s="49">
        <v>19.689995334799999</v>
      </c>
      <c r="N599" s="49">
        <v>10.5140805592</v>
      </c>
      <c r="O599" s="49">
        <v>20.919566548999999</v>
      </c>
      <c r="P599" s="49">
        <v>14.4494894327</v>
      </c>
      <c r="Q599" s="49">
        <v>23.0532686303</v>
      </c>
      <c r="R599" s="49">
        <v>46.8081643923</v>
      </c>
      <c r="S599" s="49">
        <v>10.6875</v>
      </c>
      <c r="T599" s="49">
        <v>18.748011390199999</v>
      </c>
      <c r="U599" s="49">
        <v>23.525829281699998</v>
      </c>
      <c r="V599" s="49">
        <v>17.016208342100001</v>
      </c>
      <c r="W599" s="49">
        <v>7.88</v>
      </c>
      <c r="X599" s="49">
        <v>40.385372209499998</v>
      </c>
      <c r="Y599" s="49">
        <v>28.517082954900001</v>
      </c>
      <c r="Z599" s="49">
        <v>27.04</v>
      </c>
      <c r="AA599" s="49">
        <v>31.325554524099999</v>
      </c>
      <c r="AB599" s="49">
        <v>7.5588026417099998</v>
      </c>
      <c r="AC599" s="49">
        <v>18.409114345900001</v>
      </c>
      <c r="AD599" s="49">
        <v>55.153750570600003</v>
      </c>
      <c r="AE599" s="49">
        <v>17.634685291499999</v>
      </c>
      <c r="AF599" s="49">
        <v>15.416550557000001</v>
      </c>
      <c r="AG599" s="49">
        <v>23.2392920086</v>
      </c>
      <c r="AH599" s="49">
        <v>30.496999221399999</v>
      </c>
      <c r="AI599" s="49">
        <v>42.151244457499999</v>
      </c>
      <c r="AJ599" s="49">
        <v>5.2839148734799997</v>
      </c>
      <c r="AK599" s="49">
        <v>49.039225424500003</v>
      </c>
      <c r="AL599" s="49">
        <v>33.549626557700002</v>
      </c>
      <c r="AM599" s="49">
        <v>10.2915289026</v>
      </c>
      <c r="AN599" s="49">
        <v>60.932943695299997</v>
      </c>
      <c r="AO599" s="49">
        <v>22.875212095199998</v>
      </c>
      <c r="AP599" s="49">
        <v>22.8159920499</v>
      </c>
      <c r="AQ599" s="49">
        <v>16.96</v>
      </c>
      <c r="AR599" s="49">
        <v>12.5934618401</v>
      </c>
      <c r="AS599" s="49">
        <v>6.1715744126800001</v>
      </c>
      <c r="AT599" s="49">
        <v>28.848376546099999</v>
      </c>
      <c r="AU599" s="49">
        <v>16.247692832399999</v>
      </c>
      <c r="AV599" s="49">
        <v>51.066645818200001</v>
      </c>
      <c r="AW599" s="49">
        <v>26.807721090600001</v>
      </c>
      <c r="AX599" s="49">
        <v>10.2688074459</v>
      </c>
      <c r="AY599" s="49">
        <v>17.363013814999999</v>
      </c>
      <c r="AZ599" s="49">
        <v>10.3063460224</v>
      </c>
      <c r="BA599" s="49">
        <v>6.2504703636099999</v>
      </c>
      <c r="BB599" s="49">
        <v>7.0915882157799999</v>
      </c>
      <c r="BC599" s="49">
        <v>27.4070606666</v>
      </c>
      <c r="BD599" s="49">
        <v>16.469273426299999</v>
      </c>
      <c r="BE599" s="49">
        <v>31.192381574900001</v>
      </c>
      <c r="BF599" s="49">
        <v>49.753650088500002</v>
      </c>
      <c r="BG599" s="49">
        <v>10.09</v>
      </c>
      <c r="BH599" s="49">
        <v>13.81</v>
      </c>
      <c r="BI599" s="49">
        <v>9.9414057015899999</v>
      </c>
      <c r="BJ599" s="49">
        <v>25.870533095799999</v>
      </c>
      <c r="BK599" s="49">
        <v>14.181364824899999</v>
      </c>
      <c r="BL599" s="49">
        <v>30.850224154399999</v>
      </c>
      <c r="BM599" s="49">
        <v>17.932594660500001</v>
      </c>
      <c r="BN599" s="49">
        <v>8.5923715444499997</v>
      </c>
      <c r="BO599" s="49">
        <v>15.78</v>
      </c>
      <c r="BP599" s="49">
        <v>25.73</v>
      </c>
      <c r="BQ599" s="49">
        <v>6.2833868642599997</v>
      </c>
      <c r="BR599" s="49">
        <v>44.086704309200002</v>
      </c>
      <c r="BS599" s="49">
        <v>25.6</v>
      </c>
      <c r="BT599">
        <v>6.2332594820700002</v>
      </c>
    </row>
    <row r="600" spans="1:72" x14ac:dyDescent="0.3">
      <c r="A600" s="48">
        <v>43888</v>
      </c>
      <c r="B600" s="51">
        <v>102983</v>
      </c>
      <c r="C600" s="49">
        <v>34.941961741</v>
      </c>
      <c r="D600" s="49">
        <v>16.867802983499999</v>
      </c>
      <c r="E600" s="49">
        <v>24.3491091086</v>
      </c>
      <c r="F600" s="49">
        <v>18.0649903226</v>
      </c>
      <c r="G600" s="49">
        <v>20.688375150399999</v>
      </c>
      <c r="H600" s="49">
        <v>13.5313947178</v>
      </c>
      <c r="I600" s="49">
        <v>13.4615250246</v>
      </c>
      <c r="J600" s="49">
        <v>39.026715159399998</v>
      </c>
      <c r="K600" s="49">
        <v>29.324219887400002</v>
      </c>
      <c r="L600" s="49">
        <v>48.080867898199998</v>
      </c>
      <c r="M600" s="49">
        <v>19.5945812605</v>
      </c>
      <c r="N600" s="49">
        <v>10.391518421100001</v>
      </c>
      <c r="O600" s="49">
        <v>21.317111035</v>
      </c>
      <c r="P600" s="49">
        <v>14.5860469229</v>
      </c>
      <c r="Q600" s="49">
        <v>22.660633884799999</v>
      </c>
      <c r="R600" s="49">
        <v>44.8322099855</v>
      </c>
      <c r="S600" s="49">
        <v>10.2925</v>
      </c>
      <c r="T600" s="49">
        <v>18.308336517000001</v>
      </c>
      <c r="U600" s="49">
        <v>22.222981021199999</v>
      </c>
      <c r="V600" s="49">
        <v>16.785976740900001</v>
      </c>
      <c r="W600" s="49">
        <v>7.96</v>
      </c>
      <c r="X600" s="49">
        <v>39.936645851599998</v>
      </c>
      <c r="Y600" s="49">
        <v>28.1768477422</v>
      </c>
      <c r="Z600" s="49">
        <v>27.53</v>
      </c>
      <c r="AA600" s="49">
        <v>31.1063669706</v>
      </c>
      <c r="AB600" s="49">
        <v>7.4180226498200001</v>
      </c>
      <c r="AC600" s="49">
        <v>18.485619756199998</v>
      </c>
      <c r="AD600" s="49">
        <v>55.867228875899997</v>
      </c>
      <c r="AE600" s="49">
        <v>17.477562833499999</v>
      </c>
      <c r="AF600" s="49">
        <v>14.953959634</v>
      </c>
      <c r="AG600" s="49">
        <v>24.100006527400001</v>
      </c>
      <c r="AH600" s="49">
        <v>30.2843283761</v>
      </c>
      <c r="AI600" s="49">
        <v>41.149121456499998</v>
      </c>
      <c r="AJ600" s="49">
        <v>5.2890727878700003</v>
      </c>
      <c r="AK600" s="49">
        <v>49.656756411400004</v>
      </c>
      <c r="AL600" s="49">
        <v>32.253429244700001</v>
      </c>
      <c r="AM600" s="49">
        <v>10.4204031465</v>
      </c>
      <c r="AN600" s="49">
        <v>61.481977459900001</v>
      </c>
      <c r="AO600" s="49">
        <v>23.3090669917</v>
      </c>
      <c r="AP600" s="49">
        <v>22.397559384800001</v>
      </c>
      <c r="AQ600" s="49">
        <v>17.18</v>
      </c>
      <c r="AR600" s="49">
        <v>12.5261571153</v>
      </c>
      <c r="AS600" s="49">
        <v>6.1094705192200003</v>
      </c>
      <c r="AT600" s="49">
        <v>29.0090654063</v>
      </c>
      <c r="AU600" s="49">
        <v>16.237749323900001</v>
      </c>
      <c r="AV600" s="49">
        <v>50.622670170100001</v>
      </c>
      <c r="AW600" s="49">
        <v>26.890717131100001</v>
      </c>
      <c r="AX600" s="49">
        <v>10.115036744399999</v>
      </c>
      <c r="AY600" s="49">
        <v>17.074055190599999</v>
      </c>
      <c r="AZ600" s="49">
        <v>10.289268398500001</v>
      </c>
      <c r="BA600" s="49">
        <v>5.9219784904899999</v>
      </c>
      <c r="BB600" s="49">
        <v>7.1089482848500003</v>
      </c>
      <c r="BC600" s="49">
        <v>26.311146614399998</v>
      </c>
      <c r="BD600" s="49">
        <v>16.795882715899999</v>
      </c>
      <c r="BE600" s="49">
        <v>30.420978352700001</v>
      </c>
      <c r="BF600" s="49">
        <v>49.1879408275</v>
      </c>
      <c r="BG600" s="49">
        <v>9.94</v>
      </c>
      <c r="BH600" s="49">
        <v>14.08</v>
      </c>
      <c r="BI600" s="49">
        <v>9.9585165547799992</v>
      </c>
      <c r="BJ600" s="49">
        <v>25.584335445099999</v>
      </c>
      <c r="BK600" s="49">
        <v>13.741000419700001</v>
      </c>
      <c r="BL600" s="49">
        <v>31.435702860999999</v>
      </c>
      <c r="BM600" s="49">
        <v>16.718073113500001</v>
      </c>
      <c r="BN600" s="49">
        <v>8.6210127829300003</v>
      </c>
      <c r="BO600" s="49">
        <v>15.54</v>
      </c>
      <c r="BP600" s="49">
        <v>26.21</v>
      </c>
      <c r="BQ600" s="49">
        <v>6.0951541621900001</v>
      </c>
      <c r="BR600" s="49">
        <v>44.077223297499998</v>
      </c>
      <c r="BS600" s="49">
        <v>26.4</v>
      </c>
      <c r="BT600">
        <v>5.7544862279100002</v>
      </c>
    </row>
    <row r="601" spans="1:72" x14ac:dyDescent="0.3">
      <c r="A601" s="48">
        <v>43887</v>
      </c>
      <c r="B601" s="51">
        <v>105718</v>
      </c>
      <c r="C601" s="49">
        <v>35.633414997899997</v>
      </c>
      <c r="D601" s="49">
        <v>17.474510521599999</v>
      </c>
      <c r="E601" s="49">
        <v>24.333435398199999</v>
      </c>
      <c r="F601" s="49">
        <v>18.704637762200001</v>
      </c>
      <c r="G601" s="49">
        <v>20.778114515399999</v>
      </c>
      <c r="H601" s="49">
        <v>14.7632182369</v>
      </c>
      <c r="I601" s="49">
        <v>14.0199853373</v>
      </c>
      <c r="J601" s="49">
        <v>38.549428404899999</v>
      </c>
      <c r="K601" s="49">
        <v>29.8931972882</v>
      </c>
      <c r="L601" s="49">
        <v>49.327950186099997</v>
      </c>
      <c r="M601" s="49">
        <v>20.392589881999999</v>
      </c>
      <c r="N601" s="49">
        <v>10.566607189799999</v>
      </c>
      <c r="O601" s="49">
        <v>22.703668632500001</v>
      </c>
      <c r="P601" s="49">
        <v>14.594581766099999</v>
      </c>
      <c r="Q601" s="49">
        <v>23.305676681000001</v>
      </c>
      <c r="R601" s="49">
        <v>46.237333119200002</v>
      </c>
      <c r="S601" s="49">
        <v>10.7</v>
      </c>
      <c r="T601" s="49">
        <v>18.699921951</v>
      </c>
      <c r="U601" s="49">
        <v>23.3865186996</v>
      </c>
      <c r="V601" s="49">
        <v>17.5278341225</v>
      </c>
      <c r="W601" s="49">
        <v>8.18</v>
      </c>
      <c r="X601" s="49">
        <v>41.964224209400001</v>
      </c>
      <c r="Y601" s="49">
        <v>28.409640256199999</v>
      </c>
      <c r="Z601" s="49">
        <v>28.45</v>
      </c>
      <c r="AA601" s="49">
        <v>31.919187481600002</v>
      </c>
      <c r="AB601" s="49">
        <v>7.5046564909800004</v>
      </c>
      <c r="AC601" s="49">
        <v>19.126352567200001</v>
      </c>
      <c r="AD601" s="49">
        <v>57.641536766599998</v>
      </c>
      <c r="AE601" s="49">
        <v>18.061669372000001</v>
      </c>
      <c r="AF601" s="49">
        <v>15.6997694895</v>
      </c>
      <c r="AG601" s="49">
        <v>25.657801626099999</v>
      </c>
      <c r="AH601" s="49">
        <v>31.466778276199999</v>
      </c>
      <c r="AI601" s="49">
        <v>42.559188333999998</v>
      </c>
      <c r="AJ601" s="49">
        <v>5.3671783486800004</v>
      </c>
      <c r="AK601" s="49">
        <v>50.559606527900002</v>
      </c>
      <c r="AL601" s="49">
        <v>32.430183423700001</v>
      </c>
      <c r="AM601" s="49">
        <v>10.7702046656</v>
      </c>
      <c r="AN601" s="49">
        <v>64.393817247100003</v>
      </c>
      <c r="AO601" s="49">
        <v>24.559589928899999</v>
      </c>
      <c r="AP601" s="49">
        <v>22.5953639174</v>
      </c>
      <c r="AQ601" s="49">
        <v>17.84</v>
      </c>
      <c r="AR601" s="49">
        <v>13.1817549902</v>
      </c>
      <c r="AS601" s="49">
        <v>6.2103893460900004</v>
      </c>
      <c r="AT601" s="49">
        <v>29.5478457022</v>
      </c>
      <c r="AU601" s="49">
        <v>16.585772120200001</v>
      </c>
      <c r="AV601" s="49">
        <v>52.493035666200001</v>
      </c>
      <c r="AW601" s="49">
        <v>27.4113286581</v>
      </c>
      <c r="AX601" s="49">
        <v>10.487161842000001</v>
      </c>
      <c r="AY601" s="49">
        <v>17.677468788700001</v>
      </c>
      <c r="AZ601" s="49">
        <v>10.810135927399999</v>
      </c>
      <c r="BA601" s="49">
        <v>6.2595951378599999</v>
      </c>
      <c r="BB601" s="49">
        <v>7.1349883884600001</v>
      </c>
      <c r="BC601" s="49">
        <v>27.145253578999998</v>
      </c>
      <c r="BD601" s="49">
        <v>17.481762224000001</v>
      </c>
      <c r="BE601" s="49">
        <v>31.6473116803</v>
      </c>
      <c r="BF601" s="49">
        <v>51.249423727699998</v>
      </c>
      <c r="BG601" s="49">
        <v>10.26</v>
      </c>
      <c r="BH601" s="49">
        <v>15</v>
      </c>
      <c r="BI601" s="49">
        <v>10.095403380300001</v>
      </c>
      <c r="BJ601" s="49">
        <v>27.0933776036</v>
      </c>
      <c r="BK601" s="49">
        <v>14.532025369699999</v>
      </c>
      <c r="BL601" s="49">
        <v>32.237358320799999</v>
      </c>
      <c r="BM601" s="49">
        <v>17.656567036199998</v>
      </c>
      <c r="BN601" s="49">
        <v>8.8883310087599998</v>
      </c>
      <c r="BO601" s="49">
        <v>16.100000000000001</v>
      </c>
      <c r="BP601" s="49">
        <v>27.38</v>
      </c>
      <c r="BQ601" s="49">
        <v>6.3730214842899997</v>
      </c>
      <c r="BR601" s="49">
        <v>45.992387656799998</v>
      </c>
      <c r="BS601" s="49">
        <v>28.98</v>
      </c>
      <c r="BT601">
        <v>5.9846656770299997</v>
      </c>
    </row>
    <row r="602" spans="1:72" x14ac:dyDescent="0.3">
      <c r="A602" s="48">
        <v>43882</v>
      </c>
      <c r="B602" s="51">
        <v>113681</v>
      </c>
      <c r="C602" s="49">
        <v>39.3892633703</v>
      </c>
      <c r="D602" s="49">
        <v>19.4279754521</v>
      </c>
      <c r="E602" s="49">
        <v>25.610842796</v>
      </c>
      <c r="F602" s="49">
        <v>20.771708962000002</v>
      </c>
      <c r="G602" s="49">
        <v>21.9585323168</v>
      </c>
      <c r="H602" s="49">
        <v>15.164494080200001</v>
      </c>
      <c r="I602" s="49">
        <v>15.2187744903</v>
      </c>
      <c r="J602" s="49">
        <v>41.576460275300001</v>
      </c>
      <c r="K602" s="49">
        <v>32.965675252499999</v>
      </c>
      <c r="L602" s="49">
        <v>53.000997237299998</v>
      </c>
      <c r="M602" s="49">
        <v>22.535069550599999</v>
      </c>
      <c r="N602" s="49">
        <v>11.214435633900001</v>
      </c>
      <c r="O602" s="49">
        <v>24.0622229001</v>
      </c>
      <c r="P602" s="49">
        <v>16.301550393700001</v>
      </c>
      <c r="Q602" s="49">
        <v>24.633156058699999</v>
      </c>
      <c r="R602" s="49">
        <v>49.179309680400003</v>
      </c>
      <c r="S602" s="49">
        <v>11.442500000000001</v>
      </c>
      <c r="T602" s="49">
        <v>20.176954728199998</v>
      </c>
      <c r="U602" s="49">
        <v>24.069336763900001</v>
      </c>
      <c r="V602" s="49">
        <v>18.511550964000001</v>
      </c>
      <c r="W602" s="49">
        <v>9.5920000000000005</v>
      </c>
      <c r="X602" s="49">
        <v>43.700961409400001</v>
      </c>
      <c r="Y602" s="49">
        <v>29.546742151099998</v>
      </c>
      <c r="Z602" s="49">
        <v>30.36</v>
      </c>
      <c r="AA602" s="49">
        <v>33.060789322799998</v>
      </c>
      <c r="AB602" s="49">
        <v>8.1002641489999991</v>
      </c>
      <c r="AC602" s="49">
        <v>20.8668506508</v>
      </c>
      <c r="AD602" s="49">
        <v>61.650158297399997</v>
      </c>
      <c r="AE602" s="49">
        <v>19.667962353099998</v>
      </c>
      <c r="AF602" s="49">
        <v>17.134745414000001</v>
      </c>
      <c r="AG602" s="49">
        <v>27.173051900699999</v>
      </c>
      <c r="AH602" s="49">
        <v>33.7976507411</v>
      </c>
      <c r="AI602" s="49">
        <v>44.465882539399999</v>
      </c>
      <c r="AJ602" s="49">
        <v>5.6641268487499996</v>
      </c>
      <c r="AK602" s="49">
        <v>53.042444348499998</v>
      </c>
      <c r="AL602" s="49">
        <v>34.399729990300003</v>
      </c>
      <c r="AM602" s="49">
        <v>12.086563013599999</v>
      </c>
      <c r="AN602" s="49">
        <v>71.335172699400005</v>
      </c>
      <c r="AO602" s="49">
        <v>26.031293793700002</v>
      </c>
      <c r="AP602" s="49">
        <v>23.432229247599999</v>
      </c>
      <c r="AQ602" s="49">
        <v>19.54</v>
      </c>
      <c r="AR602" s="49">
        <v>14.0716730181</v>
      </c>
      <c r="AS602" s="49">
        <v>7.0487919078100001</v>
      </c>
      <c r="AT602" s="49">
        <v>31.9487263191</v>
      </c>
      <c r="AU602" s="49">
        <v>17.769049627600001</v>
      </c>
      <c r="AV602" s="49">
        <v>56.677742306500001</v>
      </c>
      <c r="AW602" s="49">
        <v>28.475186995800001</v>
      </c>
      <c r="AX602" s="49">
        <v>11.6004617208</v>
      </c>
      <c r="AY602" s="49">
        <v>18.408364132799999</v>
      </c>
      <c r="AZ602" s="49">
        <v>11.9457979166</v>
      </c>
      <c r="BA602" s="49">
        <v>6.4329658486800003</v>
      </c>
      <c r="BB602" s="49">
        <v>7.95959166936</v>
      </c>
      <c r="BC602" s="49">
        <v>28.182364596100001</v>
      </c>
      <c r="BD602" s="49">
        <v>18.853521240199999</v>
      </c>
      <c r="BE602" s="49">
        <v>34.416451452300002</v>
      </c>
      <c r="BF602" s="49">
        <v>53.694438330300002</v>
      </c>
      <c r="BG602" s="49">
        <v>11.05</v>
      </c>
      <c r="BH602" s="49">
        <v>16.64</v>
      </c>
      <c r="BI602" s="49">
        <v>10.916724333199999</v>
      </c>
      <c r="BJ602" s="49">
        <v>29.356940841299998</v>
      </c>
      <c r="BK602" s="49">
        <v>15.453528662</v>
      </c>
      <c r="BL602" s="49">
        <v>35.299862324499998</v>
      </c>
      <c r="BM602" s="49">
        <v>18.871088583300001</v>
      </c>
      <c r="BN602" s="49">
        <v>9.5852678118100005</v>
      </c>
      <c r="BO602" s="49">
        <v>17.37</v>
      </c>
      <c r="BP602" s="49">
        <v>30.88</v>
      </c>
      <c r="BQ602" s="49">
        <v>7.1169888305600004</v>
      </c>
      <c r="BR602" s="49">
        <v>48.798767113899999</v>
      </c>
      <c r="BS602" s="49">
        <v>33.82</v>
      </c>
      <c r="BT602">
        <v>6.2332594820700002</v>
      </c>
    </row>
    <row r="603" spans="1:72" x14ac:dyDescent="0.3">
      <c r="A603" s="48">
        <v>43881</v>
      </c>
      <c r="B603" s="51">
        <v>114586</v>
      </c>
      <c r="C603" s="49">
        <v>41.015750008600001</v>
      </c>
      <c r="D603" s="49">
        <v>19.948010484800001</v>
      </c>
      <c r="E603" s="49">
        <v>25.856371469399999</v>
      </c>
      <c r="F603" s="49">
        <v>21.377690746999999</v>
      </c>
      <c r="G603" s="49">
        <v>22.131108018700001</v>
      </c>
      <c r="H603" s="49">
        <v>15.0898381094</v>
      </c>
      <c r="I603" s="49">
        <v>15.294795265799999</v>
      </c>
      <c r="J603" s="49">
        <v>41.5426720102</v>
      </c>
      <c r="K603" s="49">
        <v>33.438364170100002</v>
      </c>
      <c r="L603" s="49">
        <v>53.312767809299999</v>
      </c>
      <c r="M603" s="49">
        <v>22.370263422200001</v>
      </c>
      <c r="N603" s="49">
        <v>11.211459124799999</v>
      </c>
      <c r="O603" s="49">
        <v>22.9460836451</v>
      </c>
      <c r="P603" s="49">
        <v>16.668548648600002</v>
      </c>
      <c r="Q603" s="49">
        <v>24.268566652200001</v>
      </c>
      <c r="R603" s="49">
        <v>48.766554759900004</v>
      </c>
      <c r="S603" s="49">
        <v>11.324999999999999</v>
      </c>
      <c r="T603" s="49">
        <v>20.444881603999999</v>
      </c>
      <c r="U603" s="49">
        <v>23.366897490900001</v>
      </c>
      <c r="V603" s="49">
        <v>18.574341400600002</v>
      </c>
      <c r="W603" s="49">
        <v>9.5960000000000001</v>
      </c>
      <c r="X603" s="49">
        <v>42.512667535699997</v>
      </c>
      <c r="Y603" s="49">
        <v>29.940698713100002</v>
      </c>
      <c r="Z603" s="49">
        <v>30.68</v>
      </c>
      <c r="AA603" s="49">
        <v>33.079054952299998</v>
      </c>
      <c r="AB603" s="49">
        <v>7.9053380063700001</v>
      </c>
      <c r="AC603" s="49">
        <v>20.1113597244</v>
      </c>
      <c r="AD603" s="49">
        <v>61.115049568499998</v>
      </c>
      <c r="AE603" s="49">
        <v>20.179055574300001</v>
      </c>
      <c r="AF603" s="49">
        <v>17.380201822099998</v>
      </c>
      <c r="AG603" s="49">
        <v>26.914510277200002</v>
      </c>
      <c r="AH603" s="49">
        <v>34.342088105099997</v>
      </c>
      <c r="AI603" s="49">
        <v>43.783019963599997</v>
      </c>
      <c r="AJ603" s="49">
        <v>5.5956002718200004</v>
      </c>
      <c r="AK603" s="49">
        <v>52.5007342786</v>
      </c>
      <c r="AL603" s="49">
        <v>34.669069691700003</v>
      </c>
      <c r="AM603" s="49">
        <v>12.1694107418</v>
      </c>
      <c r="AN603" s="49">
        <v>69.599833836399995</v>
      </c>
      <c r="AO603" s="49">
        <v>26.864975751799999</v>
      </c>
      <c r="AP603" s="49">
        <v>23.409405647700002</v>
      </c>
      <c r="AQ603" s="49">
        <v>19.68</v>
      </c>
      <c r="AR603" s="49">
        <v>14.0941079263</v>
      </c>
      <c r="AS603" s="49">
        <v>7.2894444949699997</v>
      </c>
      <c r="AT603" s="49">
        <v>31.759680601199999</v>
      </c>
      <c r="AU603" s="49">
        <v>17.560235949799999</v>
      </c>
      <c r="AV603" s="49">
        <v>56.677742306500001</v>
      </c>
      <c r="AW603" s="49">
        <v>28.520457563299999</v>
      </c>
      <c r="AX603" s="49">
        <v>11.778835734599999</v>
      </c>
      <c r="AY603" s="49">
        <v>18.229889688299998</v>
      </c>
      <c r="AZ603" s="49">
        <v>11.757944053699999</v>
      </c>
      <c r="BA603" s="49">
        <v>6.5698374624799998</v>
      </c>
      <c r="BB603" s="49">
        <v>8.2113126708999999</v>
      </c>
      <c r="BC603" s="49">
        <v>28.362731729499998</v>
      </c>
      <c r="BD603" s="49">
        <v>18.5514076473</v>
      </c>
      <c r="BE603" s="49">
        <v>35.009838546300003</v>
      </c>
      <c r="BF603" s="49">
        <v>52.735609074400003</v>
      </c>
      <c r="BG603" s="49">
        <v>11.05</v>
      </c>
      <c r="BH603" s="49">
        <v>15.95</v>
      </c>
      <c r="BI603" s="49">
        <v>10.617284402499999</v>
      </c>
      <c r="BJ603" s="49">
        <v>29.270214280400001</v>
      </c>
      <c r="BK603" s="49">
        <v>15.7389500357</v>
      </c>
      <c r="BL603" s="49">
        <v>35.858318936899998</v>
      </c>
      <c r="BM603" s="49">
        <v>18.825083979199999</v>
      </c>
      <c r="BN603" s="49">
        <v>9.48024993738</v>
      </c>
      <c r="BO603" s="49">
        <v>17.52</v>
      </c>
      <c r="BP603" s="49">
        <v>32.07</v>
      </c>
      <c r="BQ603" s="49">
        <v>7.0452811345399997</v>
      </c>
      <c r="BR603" s="49">
        <v>48.997868359100003</v>
      </c>
      <c r="BS603" s="49">
        <v>34.799999999999997</v>
      </c>
      <c r="BT603">
        <v>6.2608810159699999</v>
      </c>
    </row>
    <row r="604" spans="1:72" x14ac:dyDescent="0.3">
      <c r="A604" s="48">
        <v>43880</v>
      </c>
      <c r="B604" s="51">
        <v>116517</v>
      </c>
      <c r="C604" s="49">
        <v>41.495052834299997</v>
      </c>
      <c r="D604" s="49">
        <v>20.368038780500001</v>
      </c>
      <c r="E604" s="49">
        <v>25.9476292511</v>
      </c>
      <c r="F604" s="49">
        <v>21.929807484400001</v>
      </c>
      <c r="G604" s="49">
        <v>22.455550338399998</v>
      </c>
      <c r="H604" s="49">
        <v>15.052510123999999</v>
      </c>
      <c r="I604" s="49">
        <v>15.5345530964</v>
      </c>
      <c r="J604" s="49">
        <v>41.9734723909</v>
      </c>
      <c r="K604" s="49">
        <v>34.313714017499997</v>
      </c>
      <c r="L604" s="49">
        <v>53.634281211599998</v>
      </c>
      <c r="M604" s="49">
        <v>23.246338104500001</v>
      </c>
      <c r="N604" s="49">
        <v>11.2876124321</v>
      </c>
      <c r="O604" s="49">
        <v>23.5887092768</v>
      </c>
      <c r="P604" s="49">
        <v>17.436684531000001</v>
      </c>
      <c r="Q604" s="49">
        <v>24.735988968299999</v>
      </c>
      <c r="R604" s="49">
        <v>49.627192679300002</v>
      </c>
      <c r="S604" s="49">
        <v>11.5</v>
      </c>
      <c r="T604" s="49">
        <v>20.918906076700001</v>
      </c>
      <c r="U604" s="49">
        <v>23.592541391400001</v>
      </c>
      <c r="V604" s="49">
        <v>18.8603867233</v>
      </c>
      <c r="W604" s="49">
        <v>9.41</v>
      </c>
      <c r="X604" s="49">
        <v>43.102659598899997</v>
      </c>
      <c r="Y604" s="49">
        <v>30.424190857399999</v>
      </c>
      <c r="Z604" s="49">
        <v>31.16</v>
      </c>
      <c r="AA604" s="49">
        <v>33.471765985700003</v>
      </c>
      <c r="AB604" s="49">
        <v>8.1110933791399997</v>
      </c>
      <c r="AC604" s="49">
        <v>20.082670195599999</v>
      </c>
      <c r="AD604" s="49">
        <v>62.401188092399998</v>
      </c>
      <c r="AE604" s="49">
        <v>21.7762218907</v>
      </c>
      <c r="AF604" s="49">
        <v>17.710623909999999</v>
      </c>
      <c r="AG604" s="49">
        <v>26.917782956</v>
      </c>
      <c r="AH604" s="49">
        <v>34.997114308800001</v>
      </c>
      <c r="AI604" s="49">
        <v>45.131008425099999</v>
      </c>
      <c r="AJ604" s="49">
        <v>5.7407587197399996</v>
      </c>
      <c r="AK604" s="49">
        <v>52.816731819399998</v>
      </c>
      <c r="AL604" s="49">
        <v>34.719570885800003</v>
      </c>
      <c r="AM604" s="49">
        <v>12.454775138900001</v>
      </c>
      <c r="AN604" s="49">
        <v>71.766556371600004</v>
      </c>
      <c r="AO604" s="49">
        <v>27.137198432000002</v>
      </c>
      <c r="AP604" s="49">
        <v>23.941956312399999</v>
      </c>
      <c r="AQ604" s="49">
        <v>19.04</v>
      </c>
      <c r="AR604" s="49">
        <v>14.4231532476</v>
      </c>
      <c r="AS604" s="49">
        <v>7.8716684961699999</v>
      </c>
      <c r="AT604" s="49">
        <v>32.2039380382</v>
      </c>
      <c r="AU604" s="49">
        <v>17.848597695300001</v>
      </c>
      <c r="AV604" s="49">
        <v>59.0109760315</v>
      </c>
      <c r="AW604" s="49">
        <v>29.010888711900002</v>
      </c>
      <c r="AX604" s="49">
        <v>11.9879638886</v>
      </c>
      <c r="AY604" s="49">
        <v>18.773811804899999</v>
      </c>
      <c r="AZ604" s="49">
        <v>11.740866429800001</v>
      </c>
      <c r="BA604" s="49">
        <v>6.7979568188200004</v>
      </c>
      <c r="BB604" s="49">
        <v>8.4369935688299993</v>
      </c>
      <c r="BC604" s="49">
        <v>28.849722989699998</v>
      </c>
      <c r="BD604" s="49">
        <v>18.812695079000001</v>
      </c>
      <c r="BE604" s="49">
        <v>35.158185319799998</v>
      </c>
      <c r="BF604" s="49">
        <v>53.1287290693</v>
      </c>
      <c r="BG604" s="49">
        <v>11.15</v>
      </c>
      <c r="BH604" s="49">
        <v>15.9</v>
      </c>
      <c r="BI604" s="49">
        <v>10.7370603748</v>
      </c>
      <c r="BJ604" s="49">
        <v>29.140124439200001</v>
      </c>
      <c r="BK604" s="49">
        <v>15.575852107799999</v>
      </c>
      <c r="BL604" s="49">
        <v>37.6507845155</v>
      </c>
      <c r="BM604" s="49">
        <v>18.760677533500001</v>
      </c>
      <c r="BN604" s="49">
        <v>9.8334918786499994</v>
      </c>
      <c r="BO604" s="49">
        <v>17.47</v>
      </c>
      <c r="BP604" s="49">
        <v>32.6</v>
      </c>
      <c r="BQ604" s="49">
        <v>7.1886965265900002</v>
      </c>
      <c r="BR604" s="49">
        <v>49.500361978100003</v>
      </c>
      <c r="BS604" s="49">
        <v>36.35</v>
      </c>
      <c r="BT604">
        <v>6.2516738380000003</v>
      </c>
    </row>
    <row r="605" spans="1:72" x14ac:dyDescent="0.3">
      <c r="A605" s="48">
        <v>43879</v>
      </c>
      <c r="B605" s="51">
        <v>114977</v>
      </c>
      <c r="C605" s="49">
        <v>41.487195411000002</v>
      </c>
      <c r="D605" s="49">
        <v>19.834669516200002</v>
      </c>
      <c r="E605" s="49">
        <v>25.5825981244</v>
      </c>
      <c r="F605" s="49">
        <v>21.5056202349</v>
      </c>
      <c r="G605" s="49">
        <v>22.138011046799999</v>
      </c>
      <c r="H605" s="49">
        <v>15.099170105700001</v>
      </c>
      <c r="I605" s="49">
        <v>14.949777899900001</v>
      </c>
      <c r="J605" s="49">
        <v>41.872107595400003</v>
      </c>
      <c r="K605" s="49">
        <v>33.525899154900003</v>
      </c>
      <c r="L605" s="49">
        <v>53.877851970999998</v>
      </c>
      <c r="M605" s="49">
        <v>22.2921973614</v>
      </c>
      <c r="N605" s="49">
        <v>11.1606902533</v>
      </c>
      <c r="O605" s="49">
        <v>21.5980193501</v>
      </c>
      <c r="P605" s="49">
        <v>17.513498119299999</v>
      </c>
      <c r="Q605" s="49">
        <v>24.118991511000001</v>
      </c>
      <c r="R605" s="49">
        <v>49.925781345200001</v>
      </c>
      <c r="S605" s="49">
        <v>11.3575</v>
      </c>
      <c r="T605" s="49">
        <v>20.7952475186</v>
      </c>
      <c r="U605" s="49">
        <v>23.525829281699998</v>
      </c>
      <c r="V605" s="49">
        <v>18.4975975336</v>
      </c>
      <c r="W605" s="49">
        <v>9.39</v>
      </c>
      <c r="X605" s="49">
        <v>42.861676925200001</v>
      </c>
      <c r="Y605" s="49">
        <v>29.842209572600002</v>
      </c>
      <c r="Z605" s="49">
        <v>30.85</v>
      </c>
      <c r="AA605" s="49">
        <v>33.234312802700003</v>
      </c>
      <c r="AB605" s="49">
        <v>8.1544102997299994</v>
      </c>
      <c r="AC605" s="49">
        <v>20.082670195599999</v>
      </c>
      <c r="AD605" s="49">
        <v>61.143213185800001</v>
      </c>
      <c r="AE605" s="49">
        <v>21.9952618427</v>
      </c>
      <c r="AF605" s="49">
        <v>17.106423520700002</v>
      </c>
      <c r="AG605" s="49">
        <v>27.032326713300002</v>
      </c>
      <c r="AH605" s="49">
        <v>34.580279451899997</v>
      </c>
      <c r="AI605" s="49">
        <v>45.095535044499997</v>
      </c>
      <c r="AJ605" s="49">
        <v>5.6781269021099998</v>
      </c>
      <c r="AK605" s="49">
        <v>52.925073833299997</v>
      </c>
      <c r="AL605" s="49">
        <v>34.4670649157</v>
      </c>
      <c r="AM605" s="49">
        <v>12.261463773099999</v>
      </c>
      <c r="AN605" s="49">
        <v>70.590055447500006</v>
      </c>
      <c r="AO605" s="49">
        <v>26.669315700399999</v>
      </c>
      <c r="AP605" s="49">
        <v>23.881093379300001</v>
      </c>
      <c r="AQ605" s="49">
        <v>18.77</v>
      </c>
      <c r="AR605" s="49">
        <v>14.512892880600001</v>
      </c>
      <c r="AS605" s="49">
        <v>7.4835191620400003</v>
      </c>
      <c r="AT605" s="49">
        <v>31.967630890799999</v>
      </c>
      <c r="AU605" s="49">
        <v>17.5701794583</v>
      </c>
      <c r="AV605" s="49">
        <v>57.565693602700001</v>
      </c>
      <c r="AW605" s="49">
        <v>28.671359455200001</v>
      </c>
      <c r="AX605" s="49">
        <v>11.8833998116</v>
      </c>
      <c r="AY605" s="49">
        <v>18.357371434400001</v>
      </c>
      <c r="AZ605" s="49">
        <v>11.4932408833</v>
      </c>
      <c r="BA605" s="49">
        <v>6.7523329475500002</v>
      </c>
      <c r="BB605" s="49">
        <v>8.4803937415099995</v>
      </c>
      <c r="BC605" s="49">
        <v>27.911813896000002</v>
      </c>
      <c r="BD605" s="49">
        <v>17.865528139199998</v>
      </c>
      <c r="BE605" s="49">
        <v>35.682343919499999</v>
      </c>
      <c r="BF605" s="49">
        <v>51.978133962199998</v>
      </c>
      <c r="BG605" s="49">
        <v>11.4</v>
      </c>
      <c r="BH605" s="49">
        <v>14.97</v>
      </c>
      <c r="BI605" s="49">
        <v>10.694283241799999</v>
      </c>
      <c r="BJ605" s="49">
        <v>28.177459614</v>
      </c>
      <c r="BK605" s="49">
        <v>14.6054194373</v>
      </c>
      <c r="BL605" s="49">
        <v>37.182401550199998</v>
      </c>
      <c r="BM605" s="49">
        <v>18.5766591173</v>
      </c>
      <c r="BN605" s="49">
        <v>9.78575648118</v>
      </c>
      <c r="BO605" s="49">
        <v>17.18</v>
      </c>
      <c r="BP605" s="49">
        <v>32.51</v>
      </c>
      <c r="BQ605" s="49">
        <v>7.2335138366000002</v>
      </c>
      <c r="BR605" s="49">
        <v>48.210944389700003</v>
      </c>
      <c r="BS605" s="49">
        <v>35.869999999999997</v>
      </c>
      <c r="BT605">
        <v>6.3437456176499998</v>
      </c>
    </row>
    <row r="606" spans="1:72" x14ac:dyDescent="0.3">
      <c r="A606" s="48">
        <v>43878</v>
      </c>
      <c r="B606" s="51">
        <v>115309</v>
      </c>
      <c r="C606" s="49">
        <v>41.966498236699998</v>
      </c>
      <c r="D606" s="49">
        <v>19.5746519998</v>
      </c>
      <c r="E606" s="49">
        <v>25.476130712500002</v>
      </c>
      <c r="F606" s="49">
        <v>21.344025092300001</v>
      </c>
      <c r="G606" s="49">
        <v>22.224964792200002</v>
      </c>
      <c r="H606" s="49">
        <v>15.491113952699999</v>
      </c>
      <c r="I606" s="49">
        <v>15.113514954899999</v>
      </c>
      <c r="J606" s="49">
        <v>41.475095479799997</v>
      </c>
      <c r="K606" s="49">
        <v>31.643896983000001</v>
      </c>
      <c r="L606" s="49">
        <v>53.809652158399999</v>
      </c>
      <c r="M606" s="49">
        <v>22.3876114358</v>
      </c>
      <c r="N606" s="49">
        <v>10.999922160200001</v>
      </c>
      <c r="O606" s="49">
        <v>22.119850690100002</v>
      </c>
      <c r="P606" s="49">
        <v>17.667125295799998</v>
      </c>
      <c r="Q606" s="49">
        <v>24.651852951399999</v>
      </c>
      <c r="R606" s="49">
        <v>50.233152030699998</v>
      </c>
      <c r="S606" s="49">
        <v>11.445</v>
      </c>
      <c r="T606" s="49">
        <v>20.913263149900001</v>
      </c>
      <c r="U606" s="49">
        <v>23.692609556000001</v>
      </c>
      <c r="V606" s="49">
        <v>18.851084436400001</v>
      </c>
      <c r="W606" s="49">
        <v>9</v>
      </c>
      <c r="X606" s="49">
        <v>44.058280546200002</v>
      </c>
      <c r="Y606" s="49">
        <v>30.2003519017</v>
      </c>
      <c r="Z606" s="49">
        <v>31</v>
      </c>
      <c r="AA606" s="49">
        <v>34.229789608300003</v>
      </c>
      <c r="AB606" s="49">
        <v>8.1598249147999997</v>
      </c>
      <c r="AC606" s="49">
        <v>20.044417490400001</v>
      </c>
      <c r="AD606" s="49">
        <v>61.330970634499998</v>
      </c>
      <c r="AE606" s="49">
        <v>22.478975069899999</v>
      </c>
      <c r="AF606" s="49">
        <v>16.936492161299999</v>
      </c>
      <c r="AG606" s="49">
        <v>27.3988667365</v>
      </c>
      <c r="AH606" s="49">
        <v>32.861899021600003</v>
      </c>
      <c r="AI606" s="49">
        <v>44.873826416</v>
      </c>
      <c r="AJ606" s="49">
        <v>5.7179165274299999</v>
      </c>
      <c r="AK606" s="49">
        <v>53.268156877599999</v>
      </c>
      <c r="AL606" s="49">
        <v>34.323978199300001</v>
      </c>
      <c r="AM606" s="49">
        <v>12.049741801</v>
      </c>
      <c r="AN606" s="49">
        <v>70.246909344599999</v>
      </c>
      <c r="AO606" s="49">
        <v>26.541711319000001</v>
      </c>
      <c r="AP606" s="49">
        <v>23.827838312899999</v>
      </c>
      <c r="AQ606" s="49">
        <v>18.87</v>
      </c>
      <c r="AR606" s="49">
        <v>14.669937238499999</v>
      </c>
      <c r="AS606" s="49">
        <v>7.57667500223</v>
      </c>
      <c r="AT606" s="49">
        <v>31.381589165499999</v>
      </c>
      <c r="AU606" s="49">
        <v>17.659671034500001</v>
      </c>
      <c r="AV606" s="49">
        <v>56.819436662299999</v>
      </c>
      <c r="AW606" s="49">
        <v>28.784535874100001</v>
      </c>
      <c r="AX606" s="49">
        <v>11.9941147167</v>
      </c>
      <c r="AY606" s="49">
        <v>18.306378735999999</v>
      </c>
      <c r="AZ606" s="49">
        <v>10.707670183999999</v>
      </c>
      <c r="BA606" s="49">
        <v>6.6063365594899999</v>
      </c>
      <c r="BB606" s="49">
        <v>8.4456736033700004</v>
      </c>
      <c r="BC606" s="49">
        <v>28.0290525327</v>
      </c>
      <c r="BD606" s="49">
        <v>18.2901202157</v>
      </c>
      <c r="BE606" s="49">
        <v>35.355981017799998</v>
      </c>
      <c r="BF606" s="49">
        <v>51.632955430099997</v>
      </c>
      <c r="BG606" s="49">
        <v>11.71</v>
      </c>
      <c r="BH606" s="49">
        <v>15.1</v>
      </c>
      <c r="BI606" s="49">
        <v>10.480397577</v>
      </c>
      <c r="BJ606" s="49">
        <v>28.4636572647</v>
      </c>
      <c r="BK606" s="49">
        <v>14.393392131100001</v>
      </c>
      <c r="BL606" s="49">
        <v>38.371373692799999</v>
      </c>
      <c r="BM606" s="49">
        <v>18.401841621900001</v>
      </c>
      <c r="BN606" s="49">
        <v>9.6902856862399993</v>
      </c>
      <c r="BO606" s="49">
        <v>17.149999999999999</v>
      </c>
      <c r="BP606" s="49">
        <v>33.340000000000003</v>
      </c>
      <c r="BQ606" s="49">
        <v>7.2335138366000002</v>
      </c>
      <c r="BR606" s="49">
        <v>48.751362055500003</v>
      </c>
      <c r="BS606" s="49">
        <v>36.39</v>
      </c>
      <c r="BT606">
        <v>6.1872235922499996</v>
      </c>
    </row>
    <row r="607" spans="1:72" x14ac:dyDescent="0.3">
      <c r="A607" s="48">
        <v>43875</v>
      </c>
      <c r="B607" s="51">
        <v>114380</v>
      </c>
      <c r="C607" s="49">
        <v>40.0728592038</v>
      </c>
      <c r="D607" s="49">
        <v>19.614654694599999</v>
      </c>
      <c r="E607" s="49">
        <v>25.711879981799999</v>
      </c>
      <c r="F607" s="49">
        <v>21.290160044699999</v>
      </c>
      <c r="G607" s="49">
        <v>22.4109765868</v>
      </c>
      <c r="H607" s="49">
        <v>15.313806022</v>
      </c>
      <c r="I607" s="49">
        <v>14.6778574335</v>
      </c>
      <c r="J607" s="49">
        <v>42.108625451499996</v>
      </c>
      <c r="K607" s="49">
        <v>31.503841007399998</v>
      </c>
      <c r="L607" s="49">
        <v>53.585567059699997</v>
      </c>
      <c r="M607" s="49">
        <v>22.361589415499999</v>
      </c>
      <c r="N607" s="49">
        <v>10.999922160200001</v>
      </c>
      <c r="O607" s="49">
        <v>22.018383485099999</v>
      </c>
      <c r="P607" s="49">
        <v>17.496428432999998</v>
      </c>
      <c r="Q607" s="49">
        <v>24.259218205900002</v>
      </c>
      <c r="R607" s="49">
        <v>49.574500561800001</v>
      </c>
      <c r="S607" s="49">
        <v>11.02</v>
      </c>
      <c r="T607" s="49">
        <v>21.029828878899998</v>
      </c>
      <c r="U607" s="49">
        <v>23.973192840999999</v>
      </c>
      <c r="V607" s="49">
        <v>19.232478199999999</v>
      </c>
      <c r="W607" s="49">
        <v>9.1</v>
      </c>
      <c r="X607" s="49">
        <v>43.925324588300001</v>
      </c>
      <c r="Y607" s="49">
        <v>30.871868768700001</v>
      </c>
      <c r="Z607" s="49">
        <v>30.9</v>
      </c>
      <c r="AA607" s="49">
        <v>34.092797387300003</v>
      </c>
      <c r="AB607" s="49">
        <v>8.0244595379800003</v>
      </c>
      <c r="AC607" s="49">
        <v>20.4078181892</v>
      </c>
      <c r="AD607" s="49">
        <v>60.495449987599997</v>
      </c>
      <c r="AE607" s="49">
        <v>22.040895165999999</v>
      </c>
      <c r="AF607" s="49">
        <v>16.898729636900001</v>
      </c>
      <c r="AG607" s="49">
        <v>25.428714111600002</v>
      </c>
      <c r="AH607" s="49">
        <v>32.649228176199998</v>
      </c>
      <c r="AI607" s="49">
        <v>44.5190926103</v>
      </c>
      <c r="AJ607" s="49">
        <v>5.6029687209499999</v>
      </c>
      <c r="AK607" s="49">
        <v>52.509762779699997</v>
      </c>
      <c r="AL607" s="49">
        <v>34.273477005300002</v>
      </c>
      <c r="AM607" s="49">
        <v>11.653913766300001</v>
      </c>
      <c r="AN607" s="49">
        <v>69.217471036000006</v>
      </c>
      <c r="AO607" s="49">
        <v>26.3120234326</v>
      </c>
      <c r="AP607" s="49">
        <v>23.614818047</v>
      </c>
      <c r="AQ607" s="49">
        <v>18.559999999999999</v>
      </c>
      <c r="AR607" s="49">
        <v>14.0417598071</v>
      </c>
      <c r="AS607" s="49">
        <v>7.5068081220899998</v>
      </c>
      <c r="AT607" s="49">
        <v>31.702966885799999</v>
      </c>
      <c r="AU607" s="49">
        <v>17.9778633054</v>
      </c>
      <c r="AV607" s="49">
        <v>57.8018508623</v>
      </c>
      <c r="AW607" s="49">
        <v>28.346920387699999</v>
      </c>
      <c r="AX607" s="49">
        <v>11.5420288543</v>
      </c>
      <c r="AY607" s="49">
        <v>18.289381169799999</v>
      </c>
      <c r="AZ607" s="49">
        <v>9.9477159205400003</v>
      </c>
      <c r="BA607" s="49">
        <v>6.65196043076</v>
      </c>
      <c r="BB607" s="49">
        <v>8.5932341904800005</v>
      </c>
      <c r="BC607" s="49">
        <v>27.9478873226</v>
      </c>
      <c r="BD607" s="49">
        <v>17.9063543004</v>
      </c>
      <c r="BE607" s="49">
        <v>35.360718283399997</v>
      </c>
      <c r="BF607" s="49">
        <v>51.297365190500003</v>
      </c>
      <c r="BG607" s="49">
        <v>11.71</v>
      </c>
      <c r="BH607" s="49">
        <v>14.73</v>
      </c>
      <c r="BI607" s="49">
        <v>10.0868479537</v>
      </c>
      <c r="BJ607" s="49">
        <v>28.186132270000002</v>
      </c>
      <c r="BK607" s="49">
        <v>14.132435446500001</v>
      </c>
      <c r="BL607" s="49">
        <v>37.560710868299999</v>
      </c>
      <c r="BM607" s="49">
        <v>18.365037938699999</v>
      </c>
      <c r="BN607" s="49">
        <v>9.7339084882800009</v>
      </c>
      <c r="BO607" s="49">
        <v>17.03</v>
      </c>
      <c r="BP607" s="49">
        <v>33.1</v>
      </c>
      <c r="BQ607" s="49">
        <v>7.2693676846199997</v>
      </c>
      <c r="BR607" s="49">
        <v>48.732400032100003</v>
      </c>
      <c r="BS607" s="49">
        <v>36</v>
      </c>
      <c r="BT607">
        <v>6.39898868544</v>
      </c>
    </row>
    <row r="608" spans="1:72" x14ac:dyDescent="0.3">
      <c r="A608" s="48">
        <v>43874</v>
      </c>
      <c r="B608" s="51">
        <v>115662</v>
      </c>
      <c r="C608" s="49">
        <v>40.968605468299998</v>
      </c>
      <c r="D608" s="49">
        <v>19.814668168699999</v>
      </c>
      <c r="E608" s="49">
        <v>26.152959259799999</v>
      </c>
      <c r="F608" s="49">
        <v>21.498887104000001</v>
      </c>
      <c r="G608" s="49">
        <v>22.927676016300001</v>
      </c>
      <c r="H608" s="49">
        <v>15.183158073</v>
      </c>
      <c r="I608" s="49">
        <v>14.4965771225</v>
      </c>
      <c r="J608" s="49">
        <v>42.927990881600003</v>
      </c>
      <c r="K608" s="49">
        <v>30.864835618800001</v>
      </c>
      <c r="L608" s="49">
        <v>53.605052720499998</v>
      </c>
      <c r="M608" s="49">
        <v>22.803963759999998</v>
      </c>
      <c r="N608" s="49">
        <v>11.1437672962</v>
      </c>
      <c r="O608" s="49">
        <v>22.018383485099999</v>
      </c>
      <c r="P608" s="49">
        <v>18.076797766399999</v>
      </c>
      <c r="Q608" s="49">
        <v>24.6425045051</v>
      </c>
      <c r="R608" s="49">
        <v>50.329754246199997</v>
      </c>
      <c r="S608" s="49">
        <v>11.135</v>
      </c>
      <c r="T608" s="49">
        <v>21.612657524100001</v>
      </c>
      <c r="U608" s="49">
        <v>23.545450490499999</v>
      </c>
      <c r="V608" s="49">
        <v>19.365035788499998</v>
      </c>
      <c r="W608" s="49">
        <v>8.9700000000000006</v>
      </c>
      <c r="X608" s="49">
        <v>45.005591746199997</v>
      </c>
      <c r="Y608" s="49">
        <v>31.632168024199999</v>
      </c>
      <c r="Z608" s="49">
        <v>31.33</v>
      </c>
      <c r="AA608" s="49">
        <v>35.161336710699999</v>
      </c>
      <c r="AB608" s="49">
        <v>8.00280107769</v>
      </c>
      <c r="AC608" s="49">
        <v>20.7329661829</v>
      </c>
      <c r="AD608" s="49">
        <v>59.904014023999999</v>
      </c>
      <c r="AE608" s="49">
        <v>22.378581758599999</v>
      </c>
      <c r="AF608" s="49">
        <v>16.993135947700001</v>
      </c>
      <c r="AG608" s="49">
        <v>25.5596212628</v>
      </c>
      <c r="AH608" s="49">
        <v>32.240900153200002</v>
      </c>
      <c r="AI608" s="49">
        <v>44.652117787400002</v>
      </c>
      <c r="AJ608" s="49">
        <v>5.74002187483</v>
      </c>
      <c r="AK608" s="49">
        <v>52.284050250600004</v>
      </c>
      <c r="AL608" s="49">
        <v>35.224582825900001</v>
      </c>
      <c r="AM608" s="49">
        <v>11.957688769700001</v>
      </c>
      <c r="AN608" s="49">
        <v>71.894010638400005</v>
      </c>
      <c r="AO608" s="49">
        <v>26.226953845099999</v>
      </c>
      <c r="AP608" s="49">
        <v>23.721328179899999</v>
      </c>
      <c r="AQ608" s="49">
        <v>19.170000000000002</v>
      </c>
      <c r="AR608" s="49">
        <v>14.2212390732</v>
      </c>
      <c r="AS608" s="49">
        <v>7.7707496692999998</v>
      </c>
      <c r="AT608" s="49">
        <v>31.608444026899999</v>
      </c>
      <c r="AU608" s="49">
        <v>18.296055576200001</v>
      </c>
      <c r="AV608" s="49">
        <v>58.217487639200002</v>
      </c>
      <c r="AW608" s="49">
        <v>28.324285103899999</v>
      </c>
      <c r="AX608" s="49">
        <v>11.741930766199999</v>
      </c>
      <c r="AY608" s="49">
        <v>18.3743690005</v>
      </c>
      <c r="AZ608" s="49">
        <v>9.6488575023299994</v>
      </c>
      <c r="BA608" s="49">
        <v>6.5698374624799998</v>
      </c>
      <c r="BB608" s="49">
        <v>8.9838357445899995</v>
      </c>
      <c r="BC608" s="49">
        <v>27.668318265900002</v>
      </c>
      <c r="BD608" s="49">
        <v>17.8818586037</v>
      </c>
      <c r="BE608" s="49">
        <v>35.735950703100002</v>
      </c>
      <c r="BF608" s="49">
        <v>51.172717387299997</v>
      </c>
      <c r="BG608" s="49">
        <v>11.8</v>
      </c>
      <c r="BH608" s="49">
        <v>15.01</v>
      </c>
      <c r="BI608" s="49">
        <v>10.129625086600001</v>
      </c>
      <c r="BJ608" s="49">
        <v>28.420293984299999</v>
      </c>
      <c r="BK608" s="49">
        <v>13.6920710414</v>
      </c>
      <c r="BL608" s="49">
        <v>38.2362632221</v>
      </c>
      <c r="BM608" s="49">
        <v>18.880289504099999</v>
      </c>
      <c r="BN608" s="49">
        <v>9.8654477921700003</v>
      </c>
      <c r="BO608" s="49">
        <v>17.2</v>
      </c>
      <c r="BP608" s="49">
        <v>33.880000000000003</v>
      </c>
      <c r="BQ608" s="49">
        <v>7.0542445965400002</v>
      </c>
      <c r="BR608" s="49">
        <v>49.016830382499997</v>
      </c>
      <c r="BS608" s="49">
        <v>35.4</v>
      </c>
      <c r="BT608">
        <v>6.3529527956100003</v>
      </c>
    </row>
    <row r="609" spans="1:72" x14ac:dyDescent="0.3">
      <c r="A609" s="48">
        <v>43873</v>
      </c>
      <c r="B609" s="51">
        <v>116674</v>
      </c>
      <c r="C609" s="49">
        <v>41.699345842</v>
      </c>
      <c r="D609" s="49">
        <v>20.088019916699999</v>
      </c>
      <c r="E609" s="49">
        <v>26.563619277200001</v>
      </c>
      <c r="F609" s="49">
        <v>21.916341222500002</v>
      </c>
      <c r="G609" s="49">
        <v>23.375482188399999</v>
      </c>
      <c r="H609" s="49">
        <v>15.537773934500001</v>
      </c>
      <c r="I609" s="49">
        <v>14.584293402</v>
      </c>
      <c r="J609" s="49">
        <v>43.603756184700003</v>
      </c>
      <c r="K609" s="49">
        <v>31.0048915944</v>
      </c>
      <c r="L609" s="49">
        <v>54.053222917699998</v>
      </c>
      <c r="M609" s="49">
        <v>22.3876114358</v>
      </c>
      <c r="N609" s="49">
        <v>11.312996867900001</v>
      </c>
      <c r="O609" s="49">
        <v>21.530374546800001</v>
      </c>
      <c r="P609" s="49">
        <v>18.162146197799999</v>
      </c>
      <c r="Q609" s="49">
        <v>24.577065380800001</v>
      </c>
      <c r="R609" s="49">
        <v>49.750140953500001</v>
      </c>
      <c r="S609" s="49">
        <v>11.074999999999999</v>
      </c>
      <c r="T609" s="49">
        <v>22.133774900999999</v>
      </c>
      <c r="U609" s="49">
        <v>23.969268599300001</v>
      </c>
      <c r="V609" s="49">
        <v>19.581313959399999</v>
      </c>
      <c r="W609" s="49">
        <v>9.0299999999999994</v>
      </c>
      <c r="X609" s="49">
        <v>44.0416610515</v>
      </c>
      <c r="Y609" s="49">
        <v>31.5557207867</v>
      </c>
      <c r="Z609" s="49">
        <v>31.25</v>
      </c>
      <c r="AA609" s="49">
        <v>35.617977447199998</v>
      </c>
      <c r="AB609" s="49">
        <v>8.16523952987</v>
      </c>
      <c r="AC609" s="49">
        <v>20.771218888</v>
      </c>
      <c r="AD609" s="49">
        <v>60.026056365700001</v>
      </c>
      <c r="AE609" s="49">
        <v>22.889674979799999</v>
      </c>
      <c r="AF609" s="49">
        <v>17.1441860451</v>
      </c>
      <c r="AG609" s="49">
        <v>25.657801626099999</v>
      </c>
      <c r="AH609" s="49">
        <v>32.368502660399997</v>
      </c>
      <c r="AI609" s="49">
        <v>45.051193318800003</v>
      </c>
      <c r="AJ609" s="49">
        <v>5.6958111800299998</v>
      </c>
      <c r="AK609" s="49">
        <v>53.042444348499998</v>
      </c>
      <c r="AL609" s="49">
        <v>35.923182676499998</v>
      </c>
      <c r="AM609" s="49">
        <v>11.948483466600001</v>
      </c>
      <c r="AN609" s="49">
        <v>69.541008790099994</v>
      </c>
      <c r="AO609" s="49">
        <v>27.1031705969</v>
      </c>
      <c r="AP609" s="49">
        <v>23.979995645599999</v>
      </c>
      <c r="AQ609" s="49">
        <v>19.13</v>
      </c>
      <c r="AR609" s="49">
        <v>13.9445418712</v>
      </c>
      <c r="AS609" s="49">
        <v>7.7707496692999998</v>
      </c>
      <c r="AT609" s="49">
        <v>32.137772036900003</v>
      </c>
      <c r="AU609" s="49">
        <v>18.455151711700001</v>
      </c>
      <c r="AV609" s="49">
        <v>58.746479900700002</v>
      </c>
      <c r="AW609" s="49">
        <v>28.6411790768</v>
      </c>
      <c r="AX609" s="49">
        <v>11.991039302600001</v>
      </c>
      <c r="AY609" s="49">
        <v>18.348872651299999</v>
      </c>
      <c r="AZ609" s="49">
        <v>9.2048392809799999</v>
      </c>
      <c r="BA609" s="49">
        <v>6.6793347535200001</v>
      </c>
      <c r="BB609" s="49">
        <v>8.5585140523399996</v>
      </c>
      <c r="BC609" s="49">
        <v>28.669355856300001</v>
      </c>
      <c r="BD609" s="49">
        <v>18.306450680099999</v>
      </c>
      <c r="BE609" s="49">
        <v>34.7089988177</v>
      </c>
      <c r="BF609" s="49">
        <v>51.901427621700002</v>
      </c>
      <c r="BG609" s="49">
        <v>11.6</v>
      </c>
      <c r="BH609" s="49">
        <v>14.99</v>
      </c>
      <c r="BI609" s="49">
        <v>9.9756274079599994</v>
      </c>
      <c r="BJ609" s="49">
        <v>28.4636572647</v>
      </c>
      <c r="BK609" s="49">
        <v>13.4066496677</v>
      </c>
      <c r="BL609" s="49">
        <v>38.965859764100003</v>
      </c>
      <c r="BM609" s="49">
        <v>18.815883058400001</v>
      </c>
      <c r="BN609" s="49">
        <v>9.8184694693499992</v>
      </c>
      <c r="BO609" s="49">
        <v>17.600000000000001</v>
      </c>
      <c r="BP609" s="49">
        <v>33.74</v>
      </c>
      <c r="BQ609" s="49">
        <v>6.9735734385099999</v>
      </c>
      <c r="BR609" s="49">
        <v>49.633096141700001</v>
      </c>
      <c r="BS609" s="49">
        <v>36.299999999999997</v>
      </c>
      <c r="BT609">
        <v>6.3345384396900002</v>
      </c>
    </row>
    <row r="610" spans="1:72" x14ac:dyDescent="0.3">
      <c r="A610" s="48">
        <v>43872</v>
      </c>
      <c r="B610" s="51">
        <v>115370</v>
      </c>
      <c r="C610" s="49">
        <v>40.897888657999999</v>
      </c>
      <c r="D610" s="49">
        <v>19.654657389400001</v>
      </c>
      <c r="E610" s="49">
        <v>26.670086689200001</v>
      </c>
      <c r="F610" s="49">
        <v>21.552752151499998</v>
      </c>
      <c r="G610" s="49">
        <v>23.692391171800001</v>
      </c>
      <c r="H610" s="49">
        <v>15.677753879899999</v>
      </c>
      <c r="I610" s="49">
        <v>14.2977535557</v>
      </c>
      <c r="J610" s="49">
        <v>43.350344196000002</v>
      </c>
      <c r="K610" s="49">
        <v>30.4709281875</v>
      </c>
      <c r="L610" s="49">
        <v>52.708712325999997</v>
      </c>
      <c r="M610" s="49">
        <v>22.517721537100002</v>
      </c>
      <c r="N610" s="49">
        <v>11.236843560600001</v>
      </c>
      <c r="O610" s="49">
        <v>20.8007770251</v>
      </c>
      <c r="P610" s="49">
        <v>17.999984178199998</v>
      </c>
      <c r="Q610" s="49">
        <v>23.932022584599999</v>
      </c>
      <c r="R610" s="49">
        <v>49.609628640099999</v>
      </c>
      <c r="S610" s="49">
        <v>10.8125</v>
      </c>
      <c r="T610" s="49">
        <v>22.4560448577</v>
      </c>
      <c r="U610" s="49">
        <v>23.798564083199999</v>
      </c>
      <c r="V610" s="49">
        <v>19.465035372900001</v>
      </c>
      <c r="W610" s="49">
        <v>9.0980000000000008</v>
      </c>
      <c r="X610" s="49">
        <v>43.9585635778</v>
      </c>
      <c r="Y610" s="49">
        <v>31.317884936900001</v>
      </c>
      <c r="Z610" s="49">
        <v>30.9</v>
      </c>
      <c r="AA610" s="49">
        <v>35.298328931699999</v>
      </c>
      <c r="AB610" s="49">
        <v>8.1544102997299994</v>
      </c>
      <c r="AC610" s="49">
        <v>19.8722803173</v>
      </c>
      <c r="AD610" s="49">
        <v>59.1811478463</v>
      </c>
      <c r="AE610" s="49">
        <v>22.907928309199999</v>
      </c>
      <c r="AF610" s="49">
        <v>16.955373423400001</v>
      </c>
      <c r="AG610" s="49">
        <v>24.6138170957</v>
      </c>
      <c r="AH610" s="49">
        <v>31.994201972599999</v>
      </c>
      <c r="AI610" s="49">
        <v>45.113271734800001</v>
      </c>
      <c r="AJ610" s="49">
        <v>5.5189684008300004</v>
      </c>
      <c r="AK610" s="49">
        <v>51.507599150300003</v>
      </c>
      <c r="AL610" s="49">
        <v>35.982100736100001</v>
      </c>
      <c r="AM610" s="49">
        <v>11.7091455851</v>
      </c>
      <c r="AN610" s="49">
        <v>69.217471036000006</v>
      </c>
      <c r="AO610" s="49">
        <v>27.358379359600001</v>
      </c>
      <c r="AP610" s="49">
        <v>23.439837114300001</v>
      </c>
      <c r="AQ610" s="49">
        <v>18.940000000000001</v>
      </c>
      <c r="AR610" s="49">
        <v>13.5282496845</v>
      </c>
      <c r="AS610" s="49">
        <v>7.6310159090100003</v>
      </c>
      <c r="AT610" s="49">
        <v>31.816394316499998</v>
      </c>
      <c r="AU610" s="49">
        <v>18.136959440799998</v>
      </c>
      <c r="AV610" s="49">
        <v>57.622371344999998</v>
      </c>
      <c r="AW610" s="49">
        <v>28.429916428199999</v>
      </c>
      <c r="AX610" s="49">
        <v>11.8833998116</v>
      </c>
      <c r="AY610" s="49">
        <v>18.153400640699999</v>
      </c>
      <c r="AZ610" s="49">
        <v>9.3158438363199991</v>
      </c>
      <c r="BA610" s="49">
        <v>6.5059640427099996</v>
      </c>
      <c r="BB610" s="49">
        <v>8.61059425955</v>
      </c>
      <c r="BC610" s="49">
        <v>28.110217742700002</v>
      </c>
      <c r="BD610" s="49">
        <v>18.151311267600001</v>
      </c>
      <c r="BE610" s="49">
        <v>33.8400395301</v>
      </c>
      <c r="BF610" s="49">
        <v>50.817950562599997</v>
      </c>
      <c r="BG610" s="49">
        <v>11.15</v>
      </c>
      <c r="BH610" s="49">
        <v>14.62</v>
      </c>
      <c r="BI610" s="49">
        <v>9.7446308899399998</v>
      </c>
      <c r="BJ610" s="49">
        <v>27.891261963200002</v>
      </c>
      <c r="BK610" s="49">
        <v>12.8439618167</v>
      </c>
      <c r="BL610" s="49">
        <v>38.2092411279</v>
      </c>
      <c r="BM610" s="49">
        <v>18.549056354899999</v>
      </c>
      <c r="BN610" s="49">
        <v>9.7620954819700003</v>
      </c>
      <c r="BO610" s="49">
        <v>17.27</v>
      </c>
      <c r="BP610" s="49">
        <v>34.6</v>
      </c>
      <c r="BQ610" s="49">
        <v>6.9646099765100002</v>
      </c>
      <c r="BR610" s="49">
        <v>48.874615207300003</v>
      </c>
      <c r="BS610" s="49">
        <v>36.200000000000003</v>
      </c>
      <c r="BT610">
        <v>6.2332594820700002</v>
      </c>
    </row>
    <row r="611" spans="1:72" x14ac:dyDescent="0.3">
      <c r="A611" s="48">
        <v>43871</v>
      </c>
      <c r="B611" s="51">
        <v>112570</v>
      </c>
      <c r="C611" s="49">
        <v>39.436407910500002</v>
      </c>
      <c r="D611" s="49">
        <v>19.421308336300001</v>
      </c>
      <c r="E611" s="49">
        <v>26.069306293299999</v>
      </c>
      <c r="F611" s="49">
        <v>21.263227520899999</v>
      </c>
      <c r="G611" s="49">
        <v>23.485711400100001</v>
      </c>
      <c r="H611" s="49">
        <v>15.612429905400001</v>
      </c>
      <c r="I611" s="49">
        <v>14.218808904199999</v>
      </c>
      <c r="J611" s="49">
        <v>41.483542546099997</v>
      </c>
      <c r="K611" s="49">
        <v>30.042006762300002</v>
      </c>
      <c r="L611" s="49">
        <v>50.974488519399998</v>
      </c>
      <c r="M611" s="49">
        <v>22.127391233099999</v>
      </c>
      <c r="N611" s="49">
        <v>11.0422295531</v>
      </c>
      <c r="O611" s="49">
        <v>20.066347731800001</v>
      </c>
      <c r="P611" s="49">
        <v>17.0099423741</v>
      </c>
      <c r="Q611" s="49">
        <v>23.352418912600001</v>
      </c>
      <c r="R611" s="49">
        <v>48.265979643500003</v>
      </c>
      <c r="S611" s="49">
        <v>10.4275</v>
      </c>
      <c r="T611" s="49">
        <v>21.859502597399999</v>
      </c>
      <c r="U611" s="49">
        <v>23.490511106</v>
      </c>
      <c r="V611" s="49">
        <v>18.3487609429</v>
      </c>
      <c r="W611" s="49">
        <v>8.73</v>
      </c>
      <c r="X611" s="49">
        <v>43.194066819900002</v>
      </c>
      <c r="Y611" s="49">
        <v>30.426000500200001</v>
      </c>
      <c r="Z611" s="49">
        <v>30.84</v>
      </c>
      <c r="AA611" s="49">
        <v>34.750360047900003</v>
      </c>
      <c r="AB611" s="49">
        <v>7.9215818515900001</v>
      </c>
      <c r="AC611" s="49">
        <v>19.2776220304</v>
      </c>
      <c r="AD611" s="49">
        <v>57.575821659500001</v>
      </c>
      <c r="AE611" s="49">
        <v>21.849235208</v>
      </c>
      <c r="AF611" s="49">
        <v>16.294529247700002</v>
      </c>
      <c r="AG611" s="49">
        <v>24.391274938700001</v>
      </c>
      <c r="AH611" s="49">
        <v>31.747503792</v>
      </c>
      <c r="AI611" s="49">
        <v>44.279647291499998</v>
      </c>
      <c r="AJ611" s="49">
        <v>5.3214939640600001</v>
      </c>
      <c r="AK611" s="49">
        <v>50.063038963799997</v>
      </c>
      <c r="AL611" s="49">
        <v>35.8642646168</v>
      </c>
      <c r="AM611" s="49">
        <v>11.1936486097</v>
      </c>
      <c r="AN611" s="49">
        <v>64.482054816399994</v>
      </c>
      <c r="AO611" s="49">
        <v>26.703343535399998</v>
      </c>
      <c r="AP611" s="49">
        <v>23.196385381799999</v>
      </c>
      <c r="AQ611" s="49">
        <v>18.510000000000002</v>
      </c>
      <c r="AR611" s="49">
        <v>13.0571166109</v>
      </c>
      <c r="AS611" s="49">
        <v>7.3127334550200001</v>
      </c>
      <c r="AT611" s="49">
        <v>30.908974870800002</v>
      </c>
      <c r="AU611" s="49">
        <v>17.769049627600001</v>
      </c>
      <c r="AV611" s="49">
        <v>56.205427787300003</v>
      </c>
      <c r="AW611" s="49">
        <v>27.818763766099998</v>
      </c>
      <c r="AX611" s="49">
        <v>11.351353184400001</v>
      </c>
      <c r="AY611" s="49">
        <v>18.068412810000002</v>
      </c>
      <c r="AZ611" s="49">
        <v>8.8120539313300004</v>
      </c>
      <c r="BA611" s="49">
        <v>6.6063365594899999</v>
      </c>
      <c r="BB611" s="49">
        <v>8.0637520837899999</v>
      </c>
      <c r="BC611" s="49">
        <v>27.893777182600001</v>
      </c>
      <c r="BD611" s="49">
        <v>17.514423152900001</v>
      </c>
      <c r="BE611" s="49">
        <v>32.585973285500003</v>
      </c>
      <c r="BF611" s="49">
        <v>50.002945695100003</v>
      </c>
      <c r="BG611" s="49">
        <v>11.09</v>
      </c>
      <c r="BH611" s="49">
        <v>13.79</v>
      </c>
      <c r="BI611" s="49">
        <v>9.1371956018000002</v>
      </c>
      <c r="BJ611" s="49">
        <v>26.7031080798</v>
      </c>
      <c r="BK611" s="49">
        <v>12.2731190693</v>
      </c>
      <c r="BL611" s="49">
        <v>36.389753455200001</v>
      </c>
      <c r="BM611" s="49">
        <v>18.2178232057</v>
      </c>
      <c r="BN611" s="49">
        <v>9.1795642789999992</v>
      </c>
      <c r="BO611" s="49">
        <v>16.760000000000002</v>
      </c>
      <c r="BP611" s="49">
        <v>32.89</v>
      </c>
      <c r="BQ611" s="49">
        <v>6.4536926423200001</v>
      </c>
      <c r="BR611" s="49">
        <v>46.845678707899999</v>
      </c>
      <c r="BS611" s="49">
        <v>34.159999999999997</v>
      </c>
      <c r="BT611">
        <v>6.1688092363199996</v>
      </c>
    </row>
    <row r="612" spans="1:72" x14ac:dyDescent="0.3">
      <c r="A612" s="48">
        <v>43868</v>
      </c>
      <c r="B612" s="51">
        <v>113770</v>
      </c>
      <c r="C612" s="49">
        <v>40.937175774799996</v>
      </c>
      <c r="D612" s="49">
        <v>19.287966020199999</v>
      </c>
      <c r="E612" s="49">
        <v>25.635831830400001</v>
      </c>
      <c r="F612" s="49">
        <v>21.182429949599999</v>
      </c>
      <c r="G612" s="49">
        <v>23.237695673899999</v>
      </c>
      <c r="H612" s="49">
        <v>15.7897378362</v>
      </c>
      <c r="I612" s="49">
        <v>14.122320996699999</v>
      </c>
      <c r="J612" s="49">
        <v>41.897448794299997</v>
      </c>
      <c r="K612" s="49">
        <v>31.2237290562</v>
      </c>
      <c r="L612" s="49">
        <v>51.568801172199997</v>
      </c>
      <c r="M612" s="49">
        <v>22.2661753412</v>
      </c>
      <c r="N612" s="49">
        <v>10.822231109900001</v>
      </c>
      <c r="O612" s="49">
        <v>19.858581550099998</v>
      </c>
      <c r="P612" s="49">
        <v>17.2830573546</v>
      </c>
      <c r="Q612" s="49">
        <v>23.530039392700001</v>
      </c>
      <c r="R612" s="49">
        <v>48.801682838300003</v>
      </c>
      <c r="S612" s="49">
        <v>10.6425</v>
      </c>
      <c r="T612" s="49">
        <v>21.742936868299999</v>
      </c>
      <c r="U612" s="49">
        <v>23.643556534199998</v>
      </c>
      <c r="V612" s="49">
        <v>18.3487609429</v>
      </c>
      <c r="W612" s="49">
        <v>9.6620000000000008</v>
      </c>
      <c r="X612" s="49">
        <v>43.127588840999998</v>
      </c>
      <c r="Y612" s="49">
        <v>30.035270175499999</v>
      </c>
      <c r="Z612" s="49">
        <v>31.54</v>
      </c>
      <c r="AA612" s="49">
        <v>35.280063302199999</v>
      </c>
      <c r="AB612" s="49">
        <v>8.2193856806000003</v>
      </c>
      <c r="AC612" s="49">
        <v>19.640629779299999</v>
      </c>
      <c r="AD612" s="49">
        <v>59.490947636800001</v>
      </c>
      <c r="AE612" s="49">
        <v>22.214301794600001</v>
      </c>
      <c r="AF612" s="49">
        <v>16.313410509800001</v>
      </c>
      <c r="AG612" s="49">
        <v>24.6956340652</v>
      </c>
      <c r="AH612" s="49">
        <v>32.640721342399999</v>
      </c>
      <c r="AI612" s="49">
        <v>44.625512751999999</v>
      </c>
      <c r="AJ612" s="49">
        <v>5.4283364764900002</v>
      </c>
      <c r="AK612" s="49">
        <v>51.471485145700001</v>
      </c>
      <c r="AL612" s="49">
        <v>35.350835811000003</v>
      </c>
      <c r="AM612" s="49">
        <v>11.7091455851</v>
      </c>
      <c r="AN612" s="49">
        <v>66.629169002899999</v>
      </c>
      <c r="AO612" s="49">
        <v>27.0351149269</v>
      </c>
      <c r="AP612" s="49">
        <v>23.181169648600001</v>
      </c>
      <c r="AQ612" s="49">
        <v>18.39</v>
      </c>
      <c r="AR612" s="49">
        <v>13.5182786142</v>
      </c>
      <c r="AS612" s="49">
        <v>7.3515483884300004</v>
      </c>
      <c r="AT612" s="49">
        <v>31.419398309000002</v>
      </c>
      <c r="AU612" s="49">
        <v>17.938089271500001</v>
      </c>
      <c r="AV612" s="49">
        <v>57.490123279599999</v>
      </c>
      <c r="AW612" s="49">
        <v>28.520457563299999</v>
      </c>
      <c r="AX612" s="49">
        <v>11.631215861099999</v>
      </c>
      <c r="AY612" s="49">
        <v>18.2723836037</v>
      </c>
      <c r="AZ612" s="49">
        <v>9.4695424514000006</v>
      </c>
      <c r="BA612" s="49">
        <v>6.7158338505300001</v>
      </c>
      <c r="BB612" s="49">
        <v>8.3501932234799998</v>
      </c>
      <c r="BC612" s="49">
        <v>28.137272812700001</v>
      </c>
      <c r="BD612" s="49">
        <v>17.775710584599999</v>
      </c>
      <c r="BE612" s="49">
        <v>34.096777501399998</v>
      </c>
      <c r="BF612" s="49">
        <v>50.626184711400001</v>
      </c>
      <c r="BG612" s="49">
        <v>11.29</v>
      </c>
      <c r="BH612" s="49">
        <v>14.32</v>
      </c>
      <c r="BI612" s="49">
        <v>9.5564115048799998</v>
      </c>
      <c r="BJ612" s="49">
        <v>28.385603359899999</v>
      </c>
      <c r="BK612" s="49">
        <v>12.5993149249</v>
      </c>
      <c r="BL612" s="49">
        <v>38.0110791042</v>
      </c>
      <c r="BM612" s="49">
        <v>18.429444384300002</v>
      </c>
      <c r="BN612" s="49">
        <v>9.5178082033100004</v>
      </c>
      <c r="BO612" s="49">
        <v>16.82</v>
      </c>
      <c r="BP612" s="49">
        <v>35</v>
      </c>
      <c r="BQ612" s="49">
        <v>6.8301580464600002</v>
      </c>
      <c r="BR612" s="49">
        <v>48.922020265699999</v>
      </c>
      <c r="BS612" s="49">
        <v>34.46</v>
      </c>
      <c r="BT612">
        <v>5.8925938973800003</v>
      </c>
    </row>
    <row r="613" spans="1:72" x14ac:dyDescent="0.3">
      <c r="A613" s="48">
        <v>43867</v>
      </c>
      <c r="B613" s="51">
        <v>115189</v>
      </c>
      <c r="C613" s="49">
        <v>41.864351732899998</v>
      </c>
      <c r="D613" s="49">
        <v>19.4546439153</v>
      </c>
      <c r="E613" s="49">
        <v>25.3088247795</v>
      </c>
      <c r="F613" s="49">
        <v>21.0746998545</v>
      </c>
      <c r="G613" s="49">
        <v>22.975901296300002</v>
      </c>
      <c r="H613" s="49">
        <v>15.743077854399999</v>
      </c>
      <c r="I613" s="49">
        <v>14.236352160099999</v>
      </c>
      <c r="J613" s="49">
        <v>41.855213462899997</v>
      </c>
      <c r="K613" s="49">
        <v>31.766445961599999</v>
      </c>
      <c r="L613" s="49">
        <v>52.455398736299998</v>
      </c>
      <c r="M613" s="49">
        <v>23.2376640978</v>
      </c>
      <c r="N613" s="49">
        <v>10.8476155457</v>
      </c>
      <c r="O613" s="49">
        <v>20.699309820100002</v>
      </c>
      <c r="P613" s="49">
        <v>18.1280068252</v>
      </c>
      <c r="Q613" s="49">
        <v>23.801144336099998</v>
      </c>
      <c r="R613" s="49">
        <v>48.494312152699997</v>
      </c>
      <c r="S613" s="49">
        <v>11.01</v>
      </c>
      <c r="T613" s="49">
        <v>21.811504944199999</v>
      </c>
      <c r="U613" s="49">
        <v>23.7907155997</v>
      </c>
      <c r="V613" s="49">
        <v>18.827828719100001</v>
      </c>
      <c r="W613" s="49">
        <v>9.5779999999999994</v>
      </c>
      <c r="X613" s="49">
        <v>43.692651662000003</v>
      </c>
      <c r="Y613" s="49">
        <v>29.5595984759</v>
      </c>
      <c r="Z613" s="49">
        <v>31.85</v>
      </c>
      <c r="AA613" s="49">
        <v>34.750360047900003</v>
      </c>
      <c r="AB613" s="49">
        <v>8.4901164342400008</v>
      </c>
      <c r="AC613" s="49">
        <v>20.146930060500001</v>
      </c>
      <c r="AD613" s="49">
        <v>59.894626151600001</v>
      </c>
      <c r="AE613" s="49">
        <v>22.898801644500001</v>
      </c>
      <c r="AF613" s="49">
        <v>16.8043233261</v>
      </c>
      <c r="AG613" s="49">
        <v>25.091628197399999</v>
      </c>
      <c r="AH613" s="49">
        <v>33.397829551800001</v>
      </c>
      <c r="AI613" s="49">
        <v>45.946896178099998</v>
      </c>
      <c r="AJ613" s="49">
        <v>5.4946525186899997</v>
      </c>
      <c r="AK613" s="49">
        <v>52.275021749399997</v>
      </c>
      <c r="AL613" s="49">
        <v>34.921575661799999</v>
      </c>
      <c r="AM613" s="49">
        <v>12.1694107418</v>
      </c>
      <c r="AN613" s="49">
        <v>70.099846729099994</v>
      </c>
      <c r="AO613" s="49">
        <v>27.009594050600001</v>
      </c>
      <c r="AP613" s="49">
        <v>23.470268580799999</v>
      </c>
      <c r="AQ613" s="49">
        <v>18.649999999999999</v>
      </c>
      <c r="AR613" s="49">
        <v>13.9171214278</v>
      </c>
      <c r="AS613" s="49">
        <v>7.6698308424199997</v>
      </c>
      <c r="AT613" s="49">
        <v>31.9298217473</v>
      </c>
      <c r="AU613" s="49">
        <v>18.2363945255</v>
      </c>
      <c r="AV613" s="49">
        <v>58.378074575699998</v>
      </c>
      <c r="AW613" s="49">
        <v>28.85998682</v>
      </c>
      <c r="AX613" s="49">
        <v>11.9725868185</v>
      </c>
      <c r="AY613" s="49">
        <v>18.8927947679</v>
      </c>
      <c r="AZ613" s="49">
        <v>9.7684008696099998</v>
      </c>
      <c r="BA613" s="49">
        <v>6.7249586247900002</v>
      </c>
      <c r="BB613" s="49">
        <v>8.7147546739799999</v>
      </c>
      <c r="BC613" s="49">
        <v>28.948924913100001</v>
      </c>
      <c r="BD613" s="49">
        <v>18.927008330300001</v>
      </c>
      <c r="BE613" s="49">
        <v>34.472009921100003</v>
      </c>
      <c r="BF613" s="49">
        <v>51.450777871500001</v>
      </c>
      <c r="BG613" s="49">
        <v>11.85</v>
      </c>
      <c r="BH613" s="49">
        <v>14.85</v>
      </c>
      <c r="BI613" s="49">
        <v>10.1809576462</v>
      </c>
      <c r="BJ613" s="49">
        <v>28.6197650742</v>
      </c>
      <c r="BK613" s="49">
        <v>12.762412852800001</v>
      </c>
      <c r="BL613" s="49">
        <v>39.317146988099999</v>
      </c>
      <c r="BM613" s="49">
        <v>19.413942911100001</v>
      </c>
      <c r="BN613" s="49">
        <v>9.5835778552599997</v>
      </c>
      <c r="BO613" s="49">
        <v>17.43</v>
      </c>
      <c r="BP613" s="49">
        <v>36.520000000000003</v>
      </c>
      <c r="BQ613" s="49">
        <v>7.1259522925700001</v>
      </c>
      <c r="BR613" s="49">
        <v>49.2064506161</v>
      </c>
      <c r="BS613" s="49">
        <v>35.75</v>
      </c>
      <c r="BT613">
        <v>6.0767374566800001</v>
      </c>
    </row>
    <row r="614" spans="1:72" x14ac:dyDescent="0.3">
      <c r="A614" s="48">
        <v>43866</v>
      </c>
      <c r="B614" s="51">
        <v>116028</v>
      </c>
      <c r="C614" s="49">
        <v>41.636486455099998</v>
      </c>
      <c r="D614" s="49">
        <v>18.9279417668</v>
      </c>
      <c r="E614" s="49">
        <v>25.369663300599999</v>
      </c>
      <c r="F614" s="49">
        <v>20.522583117100002</v>
      </c>
      <c r="G614" s="49">
        <v>23.244584999600001</v>
      </c>
      <c r="H614" s="49">
        <v>16.097693715999998</v>
      </c>
      <c r="I614" s="49">
        <v>14.4293279749</v>
      </c>
      <c r="J614" s="49">
        <v>42.573214097399998</v>
      </c>
      <c r="K614" s="49">
        <v>33.263294200600001</v>
      </c>
      <c r="L614" s="49">
        <v>54.092194239199998</v>
      </c>
      <c r="M614" s="49">
        <v>23.610646388300001</v>
      </c>
      <c r="N614" s="49">
        <v>10.957614767300001</v>
      </c>
      <c r="O614" s="49">
        <v>19.9890393851</v>
      </c>
      <c r="P614" s="49">
        <v>18.264564315400001</v>
      </c>
      <c r="Q614" s="49">
        <v>24.1844306353</v>
      </c>
      <c r="R614" s="49">
        <v>50.233152030699998</v>
      </c>
      <c r="S614" s="49">
        <v>11.237500000000001</v>
      </c>
      <c r="T614" s="49">
        <v>22.120061285799999</v>
      </c>
      <c r="U614" s="49">
        <v>23.900594368699998</v>
      </c>
      <c r="V614" s="49">
        <v>19.139455330800001</v>
      </c>
      <c r="W614" s="49">
        <v>9.6</v>
      </c>
      <c r="X614" s="49">
        <v>43.559695704100001</v>
      </c>
      <c r="Y614" s="49">
        <v>29.415198138499999</v>
      </c>
      <c r="Z614" s="49">
        <v>32.07</v>
      </c>
      <c r="AA614" s="49">
        <v>34.969547601400002</v>
      </c>
      <c r="AB614" s="49">
        <v>8.6471402713599996</v>
      </c>
      <c r="AC614" s="49">
        <v>19.974979021599999</v>
      </c>
      <c r="AD614" s="49">
        <v>60.974231481899999</v>
      </c>
      <c r="AE614" s="49">
        <v>23.190854913799999</v>
      </c>
      <c r="AF614" s="49">
        <v>17.323558035600001</v>
      </c>
      <c r="AG614" s="49">
        <v>25.608711444499999</v>
      </c>
      <c r="AH614" s="49">
        <v>34.265526600800001</v>
      </c>
      <c r="AI614" s="49">
        <v>46.824862347100002</v>
      </c>
      <c r="AJ614" s="49">
        <v>5.5594948710600001</v>
      </c>
      <c r="AK614" s="49">
        <v>52.888959828700003</v>
      </c>
      <c r="AL614" s="49">
        <v>35.721177900400001</v>
      </c>
      <c r="AM614" s="49">
        <v>12.243053166799999</v>
      </c>
      <c r="AN614" s="49">
        <v>72.060681602599999</v>
      </c>
      <c r="AO614" s="49">
        <v>29.187375492200001</v>
      </c>
      <c r="AP614" s="49">
        <v>23.8582697794</v>
      </c>
      <c r="AQ614" s="49">
        <v>18.41</v>
      </c>
      <c r="AR614" s="49">
        <v>14.2835582628</v>
      </c>
      <c r="AS614" s="49">
        <v>7.9492983629999996</v>
      </c>
      <c r="AT614" s="49">
        <v>32.865598050700001</v>
      </c>
      <c r="AU614" s="49">
        <v>18.992101168800001</v>
      </c>
      <c r="AV614" s="49">
        <v>58.840942804500003</v>
      </c>
      <c r="AW614" s="49">
        <v>29.576770806399999</v>
      </c>
      <c r="AX614" s="49">
        <v>11.951058920199999</v>
      </c>
      <c r="AY614" s="49">
        <v>19.079767995499999</v>
      </c>
      <c r="AZ614" s="49">
        <v>9.9306382966399998</v>
      </c>
      <c r="BA614" s="49">
        <v>6.4238410744200003</v>
      </c>
      <c r="BB614" s="49">
        <v>8.9143954683099995</v>
      </c>
      <c r="BC614" s="49">
        <v>30.211494847000001</v>
      </c>
      <c r="BD614" s="49">
        <v>19.237287155400001</v>
      </c>
      <c r="BE614" s="49">
        <v>35.153352998899997</v>
      </c>
      <c r="BF614" s="49">
        <v>53.215023702300002</v>
      </c>
      <c r="BG614" s="49">
        <v>12.18</v>
      </c>
      <c r="BH614" s="49">
        <v>15.14</v>
      </c>
      <c r="BI614" s="49">
        <v>10.352066178099999</v>
      </c>
      <c r="BJ614" s="49">
        <v>28.6197650742</v>
      </c>
      <c r="BK614" s="49">
        <v>13.0315244337</v>
      </c>
      <c r="BL614" s="49">
        <v>39.272110164499999</v>
      </c>
      <c r="BM614" s="49">
        <v>19.873988951699999</v>
      </c>
      <c r="BN614" s="49">
        <v>9.7714911465299998</v>
      </c>
      <c r="BO614" s="49">
        <v>17.86</v>
      </c>
      <c r="BP614" s="49">
        <v>37</v>
      </c>
      <c r="BQ614" s="49">
        <v>7.2693676846199997</v>
      </c>
      <c r="BR614" s="49">
        <v>50.353653029299998</v>
      </c>
      <c r="BS614" s="49">
        <v>36.19</v>
      </c>
      <c r="BT614">
        <v>6.1688092363199996</v>
      </c>
    </row>
    <row r="615" spans="1:72" x14ac:dyDescent="0.3">
      <c r="A615" s="48">
        <v>43865</v>
      </c>
      <c r="B615" s="51">
        <v>115556</v>
      </c>
      <c r="C615" s="49">
        <v>41.0707519722</v>
      </c>
      <c r="D615" s="49">
        <v>19.087952546099999</v>
      </c>
      <c r="E615" s="49">
        <v>25.217566997799999</v>
      </c>
      <c r="F615" s="49">
        <v>20.704377652600002</v>
      </c>
      <c r="G615" s="49">
        <v>22.8036681532</v>
      </c>
      <c r="H615" s="49">
        <v>16.470973570200002</v>
      </c>
      <c r="I615" s="49">
        <v>14.607684409899999</v>
      </c>
      <c r="J615" s="49">
        <v>40.757094845300003</v>
      </c>
      <c r="K615" s="49">
        <v>33.806011106</v>
      </c>
      <c r="L615" s="49">
        <v>53.585567059699997</v>
      </c>
      <c r="M615" s="49">
        <v>23.836170563900001</v>
      </c>
      <c r="N615" s="49">
        <v>10.898384417200001</v>
      </c>
      <c r="O615" s="49">
        <v>19.5783387934</v>
      </c>
      <c r="P615" s="49">
        <v>18.2901688448</v>
      </c>
      <c r="Q615" s="49">
        <v>24.175082189000001</v>
      </c>
      <c r="R615" s="49">
        <v>49.969691443199999</v>
      </c>
      <c r="S615" s="49">
        <v>11.3375</v>
      </c>
      <c r="T615" s="49">
        <v>21.722366445599999</v>
      </c>
      <c r="U615" s="49">
        <v>24.157632203199999</v>
      </c>
      <c r="V615" s="49">
        <v>18.930153875199998</v>
      </c>
      <c r="W615" s="49">
        <v>9.76</v>
      </c>
      <c r="X615" s="49">
        <v>43.8422271146</v>
      </c>
      <c r="Y615" s="49">
        <v>29.262303663600001</v>
      </c>
      <c r="Z615" s="49">
        <v>32.18</v>
      </c>
      <c r="AA615" s="49">
        <v>34.467242791300002</v>
      </c>
      <c r="AB615" s="49">
        <v>8.3222633669799997</v>
      </c>
      <c r="AC615" s="49">
        <v>20.022743199099999</v>
      </c>
      <c r="AD615" s="49">
        <v>59.087269122000002</v>
      </c>
      <c r="AE615" s="49">
        <v>22.935308303199999</v>
      </c>
      <c r="AF615" s="49">
        <v>17.087542258599999</v>
      </c>
      <c r="AG615" s="49">
        <v>25.526894474999999</v>
      </c>
      <c r="AH615" s="49">
        <v>34.5632657843</v>
      </c>
      <c r="AI615" s="49">
        <v>46.869204072800002</v>
      </c>
      <c r="AJ615" s="49">
        <v>5.5668633202000004</v>
      </c>
      <c r="AK615" s="49">
        <v>52.184736737800002</v>
      </c>
      <c r="AL615" s="49">
        <v>35.519173124300004</v>
      </c>
      <c r="AM615" s="49">
        <v>12.1970266512</v>
      </c>
      <c r="AN615" s="49">
        <v>72.011660730800003</v>
      </c>
      <c r="AO615" s="49">
        <v>28.413242245399999</v>
      </c>
      <c r="AP615" s="49">
        <v>23.690896713400001</v>
      </c>
      <c r="AQ615" s="49">
        <v>18.25</v>
      </c>
      <c r="AR615" s="49">
        <v>14.3732978959</v>
      </c>
      <c r="AS615" s="49">
        <v>7.82509057607</v>
      </c>
      <c r="AT615" s="49">
        <v>33.253141772299998</v>
      </c>
      <c r="AU615" s="49">
        <v>19.071649236500001</v>
      </c>
      <c r="AV615" s="49">
        <v>58.850389094900002</v>
      </c>
      <c r="AW615" s="49">
        <v>28.935437766</v>
      </c>
      <c r="AX615" s="49">
        <v>11.8710981555</v>
      </c>
      <c r="AY615" s="49">
        <v>19.130760693900001</v>
      </c>
      <c r="AZ615" s="49">
        <v>9.6488575023299994</v>
      </c>
      <c r="BA615" s="49">
        <v>6.3508428804000001</v>
      </c>
      <c r="BB615" s="49">
        <v>8.4977538105899999</v>
      </c>
      <c r="BC615" s="49">
        <v>29.453952886700002</v>
      </c>
      <c r="BD615" s="49">
        <v>19.4659136581</v>
      </c>
      <c r="BE615" s="49">
        <v>34.876865952800003</v>
      </c>
      <c r="BF615" s="49">
        <v>54.269735883800003</v>
      </c>
      <c r="BG615" s="49">
        <v>12.3</v>
      </c>
      <c r="BH615" s="49">
        <v>14.95</v>
      </c>
      <c r="BI615" s="49">
        <v>10.300733618500001</v>
      </c>
      <c r="BJ615" s="49">
        <v>28.489675232900002</v>
      </c>
      <c r="BK615" s="49">
        <v>13.2353968435</v>
      </c>
      <c r="BL615" s="49">
        <v>39.3801985411</v>
      </c>
      <c r="BM615" s="49">
        <v>19.4599475152</v>
      </c>
      <c r="BN615" s="49">
        <v>9.2359382663900007</v>
      </c>
      <c r="BO615" s="49">
        <v>17.75</v>
      </c>
      <c r="BP615" s="49">
        <v>37.200000000000003</v>
      </c>
      <c r="BQ615" s="49">
        <v>7.2604042226100001</v>
      </c>
      <c r="BR615" s="49">
        <v>51.624108594299997</v>
      </c>
      <c r="BS615" s="49">
        <v>35.159999999999997</v>
      </c>
      <c r="BT615">
        <v>6.3805743295099999</v>
      </c>
    </row>
    <row r="616" spans="1:72" x14ac:dyDescent="0.3">
      <c r="A616" s="48">
        <v>43864</v>
      </c>
      <c r="B616" s="51">
        <v>114629</v>
      </c>
      <c r="C616" s="49">
        <v>40.0021423934</v>
      </c>
      <c r="D616" s="49">
        <v>18.787932335000001</v>
      </c>
      <c r="E616" s="49">
        <v>25.019841804199999</v>
      </c>
      <c r="F616" s="49">
        <v>20.2061259627</v>
      </c>
      <c r="G616" s="49">
        <v>22.790595789200001</v>
      </c>
      <c r="H616" s="49">
        <v>16.414981592099998</v>
      </c>
      <c r="I616" s="49">
        <v>14.645694797699999</v>
      </c>
      <c r="J616" s="49">
        <v>41.204789358600003</v>
      </c>
      <c r="K616" s="49">
        <v>34.024848567900001</v>
      </c>
      <c r="L616" s="49">
        <v>53.059454219499997</v>
      </c>
      <c r="M616" s="49">
        <v>24.391306996299999</v>
      </c>
      <c r="N616" s="49">
        <v>10.8729999814</v>
      </c>
      <c r="O616" s="49">
        <v>19.6508153684</v>
      </c>
      <c r="P616" s="49">
        <v>17.539102648699998</v>
      </c>
      <c r="Q616" s="49">
        <v>23.277631341999999</v>
      </c>
      <c r="R616" s="49">
        <v>50.742509166700003</v>
      </c>
      <c r="S616" s="49">
        <v>11.14</v>
      </c>
      <c r="T616" s="49">
        <v>21.641970495900001</v>
      </c>
      <c r="U616" s="49">
        <v>24.293018543500001</v>
      </c>
      <c r="V616" s="49">
        <v>19.1255019004</v>
      </c>
      <c r="W616" s="49">
        <v>9.5939999999999994</v>
      </c>
      <c r="X616" s="49">
        <v>44.091519535700002</v>
      </c>
      <c r="Y616" s="49">
        <v>29.670022263300002</v>
      </c>
      <c r="Z616" s="49">
        <v>31.57</v>
      </c>
      <c r="AA616" s="49">
        <v>33.3439065795</v>
      </c>
      <c r="AB616" s="49">
        <v>8.2193856806000003</v>
      </c>
      <c r="AC616" s="49">
        <v>19.669288285699999</v>
      </c>
      <c r="AD616" s="49">
        <v>57.9795001743</v>
      </c>
      <c r="AE616" s="49">
        <v>23.1452215905</v>
      </c>
      <c r="AF616" s="49">
        <v>17.417964346400002</v>
      </c>
      <c r="AG616" s="49">
        <v>25.6643469837</v>
      </c>
      <c r="AH616" s="49">
        <v>34.2229924317</v>
      </c>
      <c r="AI616" s="49">
        <v>46.647495444299999</v>
      </c>
      <c r="AJ616" s="49">
        <v>5.5263368499599999</v>
      </c>
      <c r="AK616" s="49">
        <v>51.624969665499997</v>
      </c>
      <c r="AL616" s="49">
        <v>35.2329996916</v>
      </c>
      <c r="AM616" s="49">
        <v>11.9853046791</v>
      </c>
      <c r="AN616" s="49">
        <v>70.021413334200005</v>
      </c>
      <c r="AO616" s="49">
        <v>28.455777039200001</v>
      </c>
      <c r="AP616" s="49">
        <v>23.698504580000002</v>
      </c>
      <c r="AQ616" s="49">
        <v>18.04</v>
      </c>
      <c r="AR616" s="49">
        <v>14.0916151588</v>
      </c>
      <c r="AS616" s="49">
        <v>7.6775938291000001</v>
      </c>
      <c r="AT616" s="49">
        <v>33.290950915899998</v>
      </c>
      <c r="AU616" s="49">
        <v>18.9423836265</v>
      </c>
      <c r="AV616" s="49">
        <v>59.0109760315</v>
      </c>
      <c r="AW616" s="49">
        <v>29.425868914500001</v>
      </c>
      <c r="AX616" s="49">
        <v>11.5881600647</v>
      </c>
      <c r="AY616" s="49">
        <v>19.5132059321</v>
      </c>
      <c r="AZ616" s="49">
        <v>9.6061634425799998</v>
      </c>
      <c r="BA616" s="49">
        <v>6.5333383654699997</v>
      </c>
      <c r="BB616" s="49">
        <v>8.4196334997599998</v>
      </c>
      <c r="BC616" s="49">
        <v>28.597209002900001</v>
      </c>
      <c r="BD616" s="49">
        <v>19.7108706253</v>
      </c>
      <c r="BE616" s="49">
        <v>35.706327090999999</v>
      </c>
      <c r="BF616" s="49">
        <v>52.610961271100003</v>
      </c>
      <c r="BG616" s="49">
        <v>11.65</v>
      </c>
      <c r="BH616" s="49">
        <v>14.49</v>
      </c>
      <c r="BI616" s="49">
        <v>10.5317301365</v>
      </c>
      <c r="BJ616" s="49">
        <v>28.1427689896</v>
      </c>
      <c r="BK616" s="49">
        <v>12.6400894069</v>
      </c>
      <c r="BL616" s="49">
        <v>39.470272188300001</v>
      </c>
      <c r="BM616" s="49">
        <v>18.9354950289</v>
      </c>
      <c r="BN616" s="49">
        <v>9.3768732348500006</v>
      </c>
      <c r="BO616" s="49">
        <v>18</v>
      </c>
      <c r="BP616" s="49">
        <v>36.659999999999997</v>
      </c>
      <c r="BQ616" s="49">
        <v>7.2335138366000002</v>
      </c>
      <c r="BR616" s="49">
        <v>51.889576921299998</v>
      </c>
      <c r="BS616" s="49">
        <v>34.35</v>
      </c>
      <c r="BT616">
        <v>6.4450245752599997</v>
      </c>
    </row>
    <row r="617" spans="1:72" x14ac:dyDescent="0.3">
      <c r="A617" s="48">
        <v>43861</v>
      </c>
      <c r="B617" s="51">
        <v>113760</v>
      </c>
      <c r="C617" s="49">
        <v>39.499267297499998</v>
      </c>
      <c r="D617" s="49">
        <v>18.9679444617</v>
      </c>
      <c r="E617" s="49">
        <v>24.947596060399999</v>
      </c>
      <c r="F617" s="49">
        <v>20.435052414800001</v>
      </c>
      <c r="G617" s="49">
        <v>22.646002885400002</v>
      </c>
      <c r="H617" s="49">
        <v>16.6576134974</v>
      </c>
      <c r="I617" s="49">
        <v>14.093082236900001</v>
      </c>
      <c r="J617" s="49">
        <v>41.002059767699997</v>
      </c>
      <c r="K617" s="49">
        <v>34.331221014400001</v>
      </c>
      <c r="L617" s="49">
        <v>52.250799298399997</v>
      </c>
      <c r="M617" s="49">
        <v>23.922910631499999</v>
      </c>
      <c r="N617" s="49">
        <v>10.881461460000001</v>
      </c>
      <c r="O617" s="49">
        <v>19.042012138400001</v>
      </c>
      <c r="P617" s="49">
        <v>17.112360491800001</v>
      </c>
      <c r="Q617" s="49">
        <v>22.2866960319</v>
      </c>
      <c r="R617" s="49">
        <v>50.452702520400003</v>
      </c>
      <c r="S617" s="49">
        <v>10.932499999999999</v>
      </c>
      <c r="T617" s="49">
        <v>21.484350064800001</v>
      </c>
      <c r="U617" s="49">
        <v>24.373465499400002</v>
      </c>
      <c r="V617" s="49">
        <v>18.534806681199999</v>
      </c>
      <c r="W617" s="49">
        <v>9.5860000000000003</v>
      </c>
      <c r="X617" s="49">
        <v>43.518146967299998</v>
      </c>
      <c r="Y617" s="49">
        <v>29.5426102009</v>
      </c>
      <c r="Z617" s="49">
        <v>30.55</v>
      </c>
      <c r="AA617" s="49">
        <v>32.485421994799999</v>
      </c>
      <c r="AB617" s="49">
        <v>8.0948495339199997</v>
      </c>
      <c r="AC617" s="49">
        <v>19.8221336537</v>
      </c>
      <c r="AD617" s="49">
        <v>57.266021869100001</v>
      </c>
      <c r="AE617" s="49">
        <v>23.053954943800001</v>
      </c>
      <c r="AF617" s="49">
        <v>17.219711093699999</v>
      </c>
      <c r="AG617" s="49">
        <v>24.430547084099999</v>
      </c>
      <c r="AH617" s="49">
        <v>34.767429795799998</v>
      </c>
      <c r="AI617" s="49">
        <v>46.159736461500003</v>
      </c>
      <c r="AJ617" s="49">
        <v>5.4099153536599998</v>
      </c>
      <c r="AK617" s="49">
        <v>49.810240931199999</v>
      </c>
      <c r="AL617" s="49">
        <v>35.409753870599999</v>
      </c>
      <c r="AM617" s="49">
        <v>11.8748410415</v>
      </c>
      <c r="AN617" s="49">
        <v>69.805721498099999</v>
      </c>
      <c r="AO617" s="49">
        <v>26.8394548755</v>
      </c>
      <c r="AP617" s="49">
        <v>23.553955113899999</v>
      </c>
      <c r="AQ617" s="49">
        <v>18.14</v>
      </c>
      <c r="AR617" s="49">
        <v>13.909643125000001</v>
      </c>
      <c r="AS617" s="49">
        <v>7.3981263085300002</v>
      </c>
      <c r="AT617" s="49">
        <v>32.780527477699998</v>
      </c>
      <c r="AU617" s="49">
        <v>18.296055576200001</v>
      </c>
      <c r="AV617" s="49">
        <v>59.511629421800002</v>
      </c>
      <c r="AW617" s="49">
        <v>28.875077009200002</v>
      </c>
      <c r="AX617" s="49">
        <v>11.3821073247</v>
      </c>
      <c r="AY617" s="49">
        <v>18.994780164800002</v>
      </c>
      <c r="AZ617" s="49">
        <v>9.3670767080099999</v>
      </c>
      <c r="BA617" s="49">
        <v>6.4512153971900004</v>
      </c>
      <c r="BB617" s="49">
        <v>8.35887325801</v>
      </c>
      <c r="BC617" s="49">
        <v>27.9569056793</v>
      </c>
      <c r="BD617" s="49">
        <v>18.600399040700001</v>
      </c>
      <c r="BE617" s="49">
        <v>35.390341895500001</v>
      </c>
      <c r="BF617" s="49">
        <v>50.539890078399999</v>
      </c>
      <c r="BG617" s="49">
        <v>11.62</v>
      </c>
      <c r="BH617" s="49">
        <v>14</v>
      </c>
      <c r="BI617" s="49">
        <v>10.206623926000001</v>
      </c>
      <c r="BJ617" s="49">
        <v>27.579046344199998</v>
      </c>
      <c r="BK617" s="49">
        <v>12.8031873347</v>
      </c>
      <c r="BL617" s="49">
        <v>37.344534115099997</v>
      </c>
      <c r="BM617" s="49">
        <v>19.2023217325</v>
      </c>
      <c r="BN617" s="49">
        <v>9.1325859561799998</v>
      </c>
      <c r="BO617" s="49">
        <v>17.73</v>
      </c>
      <c r="BP617" s="49">
        <v>36.5</v>
      </c>
      <c r="BQ617" s="49">
        <v>7.0542445965400002</v>
      </c>
      <c r="BR617" s="49">
        <v>52.714424937499999</v>
      </c>
      <c r="BS617" s="49">
        <v>34.25</v>
      </c>
      <c r="BT617">
        <v>6.8685547616399996</v>
      </c>
    </row>
    <row r="618" spans="1:72" x14ac:dyDescent="0.3">
      <c r="A618" s="48">
        <v>43860</v>
      </c>
      <c r="B618" s="51">
        <v>115528</v>
      </c>
      <c r="C618" s="49">
        <v>40.465730372400003</v>
      </c>
      <c r="D618" s="49">
        <v>19.294633136000002</v>
      </c>
      <c r="E618" s="49">
        <v>25.426480445500001</v>
      </c>
      <c r="F618" s="49">
        <v>20.865972795200001</v>
      </c>
      <c r="G618" s="49">
        <v>23.031583962199999</v>
      </c>
      <c r="H618" s="49">
        <v>17.1148813189</v>
      </c>
      <c r="I618" s="49">
        <v>14.2685147959</v>
      </c>
      <c r="J618" s="49">
        <v>42.066390120100003</v>
      </c>
      <c r="K618" s="49">
        <v>34.935212409099996</v>
      </c>
      <c r="L618" s="49">
        <v>52.445655905899997</v>
      </c>
      <c r="M618" s="49">
        <v>23.376448205900001</v>
      </c>
      <c r="N618" s="49">
        <v>11.0676139889</v>
      </c>
      <c r="O618" s="49">
        <v>19.795768518399999</v>
      </c>
      <c r="P618" s="49">
        <v>17.701264668299999</v>
      </c>
      <c r="Q618" s="49">
        <v>22.791512133299999</v>
      </c>
      <c r="R618" s="49">
        <v>51.989555947900001</v>
      </c>
      <c r="S618" s="49">
        <v>11.12</v>
      </c>
      <c r="T618" s="49">
        <v>21.7242072425</v>
      </c>
      <c r="U618" s="49">
        <v>24.585374553800001</v>
      </c>
      <c r="V618" s="49">
        <v>18.762712710700001</v>
      </c>
      <c r="W618" s="49">
        <v>9.4600000000000009</v>
      </c>
      <c r="X618" s="49">
        <v>43.867156356700001</v>
      </c>
      <c r="Y618" s="49">
        <v>30.247623612799998</v>
      </c>
      <c r="Z618" s="49">
        <v>30.6</v>
      </c>
      <c r="AA618" s="49">
        <v>32.375828218099997</v>
      </c>
      <c r="AB618" s="49">
        <v>8.2248002956700006</v>
      </c>
      <c r="AC618" s="49">
        <v>20.2424584155</v>
      </c>
      <c r="AD618" s="49">
        <v>58.477057413499999</v>
      </c>
      <c r="AE618" s="49">
        <v>23.692821470399998</v>
      </c>
      <c r="AF618" s="49">
        <v>17.748386434299999</v>
      </c>
      <c r="AG618" s="49">
        <v>23.792374722200002</v>
      </c>
      <c r="AH618" s="49">
        <v>35.218291987900002</v>
      </c>
      <c r="AI618" s="49">
        <v>46.558811992800003</v>
      </c>
      <c r="AJ618" s="49">
        <v>5.4091785087400002</v>
      </c>
      <c r="AK618" s="49">
        <v>50.559606527900002</v>
      </c>
      <c r="AL618" s="49">
        <v>36.276691034599999</v>
      </c>
      <c r="AM618" s="49">
        <v>12.3443115013</v>
      </c>
      <c r="AN618" s="49">
        <v>72.550890320999997</v>
      </c>
      <c r="AO618" s="49">
        <v>27.052128844399999</v>
      </c>
      <c r="AP618" s="49">
        <v>23.8354461795</v>
      </c>
      <c r="AQ618" s="49">
        <v>18.100000000000001</v>
      </c>
      <c r="AR618" s="49">
        <v>14.084136856000001</v>
      </c>
      <c r="AS618" s="49">
        <v>7.6853568157899996</v>
      </c>
      <c r="AT618" s="49">
        <v>33.092452912100001</v>
      </c>
      <c r="AU618" s="49">
        <v>18.654021880999998</v>
      </c>
      <c r="AV618" s="49">
        <v>59.823357004499996</v>
      </c>
      <c r="AW618" s="49">
        <v>29.018433806499999</v>
      </c>
      <c r="AX618" s="49">
        <v>11.585084650700001</v>
      </c>
      <c r="AY618" s="49">
        <v>18.8927947679</v>
      </c>
      <c r="AZ618" s="49">
        <v>9.2389945287799993</v>
      </c>
      <c r="BA618" s="49">
        <v>6.4613326014399997</v>
      </c>
      <c r="BB618" s="49">
        <v>8.4803937415099995</v>
      </c>
      <c r="BC618" s="49">
        <v>28.552117219599999</v>
      </c>
      <c r="BD618" s="49">
        <v>18.698381827599999</v>
      </c>
      <c r="BE618" s="49">
        <v>36.3876701688</v>
      </c>
      <c r="BF618" s="49">
        <v>50.137181790900001</v>
      </c>
      <c r="BG618" s="49">
        <v>11.49</v>
      </c>
      <c r="BH618" s="49">
        <v>14.65</v>
      </c>
      <c r="BI618" s="49">
        <v>9.7702971697199992</v>
      </c>
      <c r="BJ618" s="49">
        <v>28.1601143018</v>
      </c>
      <c r="BK618" s="49">
        <v>13.268016428999999</v>
      </c>
      <c r="BL618" s="49">
        <v>37.560710868299999</v>
      </c>
      <c r="BM618" s="49">
        <v>19.4875502776</v>
      </c>
      <c r="BN618" s="49">
        <v>9.0292336459799998</v>
      </c>
      <c r="BO618" s="49">
        <v>18.36</v>
      </c>
      <c r="BP618" s="49">
        <v>36.229999999999997</v>
      </c>
      <c r="BQ618" s="49">
        <v>7.4127830766700002</v>
      </c>
      <c r="BR618" s="49">
        <v>53.975399490800001</v>
      </c>
      <c r="BS618" s="49">
        <v>35.04</v>
      </c>
      <c r="BT618">
        <v>7.8261012699599997</v>
      </c>
    </row>
    <row r="619" spans="1:72" x14ac:dyDescent="0.3">
      <c r="A619" s="48">
        <v>43859</v>
      </c>
      <c r="B619" s="51">
        <v>115384</v>
      </c>
      <c r="C619" s="49">
        <v>39.876423619400001</v>
      </c>
      <c r="D619" s="49">
        <v>19.234629093799999</v>
      </c>
      <c r="E619" s="49">
        <v>25.061616152100001</v>
      </c>
      <c r="F619" s="49">
        <v>20.441785545799998</v>
      </c>
      <c r="G619" s="49">
        <v>22.804366541899999</v>
      </c>
      <c r="H619" s="49">
        <v>17.077553333400001</v>
      </c>
      <c r="I619" s="49">
        <v>14.2100372762</v>
      </c>
      <c r="J619" s="49">
        <v>41.779189866300001</v>
      </c>
      <c r="K619" s="49">
        <v>35.469175816000003</v>
      </c>
      <c r="L619" s="49">
        <v>52.854854781699999</v>
      </c>
      <c r="M619" s="49">
        <v>23.7581045031</v>
      </c>
      <c r="N619" s="49">
        <v>10.974537724499999</v>
      </c>
      <c r="O619" s="49">
        <v>20.481880095099999</v>
      </c>
      <c r="P619" s="49">
        <v>17.189174080000001</v>
      </c>
      <c r="Q619" s="49">
        <v>22.688679223699999</v>
      </c>
      <c r="R619" s="49">
        <v>52.692117514800003</v>
      </c>
      <c r="S619" s="49">
        <v>11.2775</v>
      </c>
      <c r="T619" s="49">
        <v>21.518615375900001</v>
      </c>
      <c r="U619" s="49">
        <v>25.230912321400002</v>
      </c>
      <c r="V619" s="49">
        <v>18.6022482614</v>
      </c>
      <c r="W619" s="49">
        <v>9.1519999999999992</v>
      </c>
      <c r="X619" s="49">
        <v>45.321362146200002</v>
      </c>
      <c r="Y619" s="49">
        <v>30.2561177503</v>
      </c>
      <c r="Z619" s="49">
        <v>31.1</v>
      </c>
      <c r="AA619" s="49">
        <v>31.736531187000001</v>
      </c>
      <c r="AB619" s="49">
        <v>8.3439218272800009</v>
      </c>
      <c r="AC619" s="49">
        <v>20.204247073499999</v>
      </c>
      <c r="AD619" s="49">
        <v>58.580324010299996</v>
      </c>
      <c r="AE619" s="49">
        <v>23.829721440299998</v>
      </c>
      <c r="AF619" s="49">
        <v>17.937199056000001</v>
      </c>
      <c r="AG619" s="49">
        <v>24.054189024500001</v>
      </c>
      <c r="AH619" s="49">
        <v>36.179564208800002</v>
      </c>
      <c r="AI619" s="49">
        <v>47.019965940200002</v>
      </c>
      <c r="AJ619" s="49">
        <v>5.4961262085199998</v>
      </c>
      <c r="AK619" s="49">
        <v>51.137430602499997</v>
      </c>
      <c r="AL619" s="49">
        <v>36.007351333199999</v>
      </c>
      <c r="AM619" s="49">
        <v>12.2982849856</v>
      </c>
      <c r="AN619" s="49">
        <v>73.962691430000007</v>
      </c>
      <c r="AO619" s="49">
        <v>27.9453595138</v>
      </c>
      <c r="AP619" s="49">
        <v>24.170192311600001</v>
      </c>
      <c r="AQ619" s="49">
        <v>18.18</v>
      </c>
      <c r="AR619" s="49">
        <v>14.2810654952</v>
      </c>
      <c r="AS619" s="49">
        <v>7.5068081220899998</v>
      </c>
      <c r="AT619" s="49">
        <v>33.111357483900001</v>
      </c>
      <c r="AU619" s="49">
        <v>18.852892050299999</v>
      </c>
      <c r="AV619" s="49">
        <v>60.626291687200002</v>
      </c>
      <c r="AW619" s="49">
        <v>28.844896630800001</v>
      </c>
      <c r="AX619" s="49">
        <v>11.5420288543</v>
      </c>
      <c r="AY619" s="49">
        <v>19.130760693900001</v>
      </c>
      <c r="AZ619" s="49">
        <v>9.4780812633499991</v>
      </c>
      <c r="BA619" s="49">
        <v>6.3428596482400001</v>
      </c>
      <c r="BB619" s="49">
        <v>8.5758741214099992</v>
      </c>
      <c r="BC619" s="49">
        <v>28.101199386099999</v>
      </c>
      <c r="BD619" s="49">
        <v>19.204626226399999</v>
      </c>
      <c r="BE619" s="49">
        <v>37.493618353000002</v>
      </c>
      <c r="BF619" s="49">
        <v>49.705708625699998</v>
      </c>
      <c r="BG619" s="49">
        <v>11.7</v>
      </c>
      <c r="BH619" s="49">
        <v>14.45</v>
      </c>
      <c r="BI619" s="49">
        <v>10.206623926000001</v>
      </c>
      <c r="BJ619" s="49">
        <v>28.394276015999999</v>
      </c>
      <c r="BK619" s="49">
        <v>13.219087050700001</v>
      </c>
      <c r="BL619" s="49">
        <v>38.227255857400003</v>
      </c>
      <c r="BM619" s="49">
        <v>19.367938307100001</v>
      </c>
      <c r="BN619" s="49">
        <v>9.2641252600800001</v>
      </c>
      <c r="BO619" s="49">
        <v>18.87</v>
      </c>
      <c r="BP619" s="49">
        <v>37.01</v>
      </c>
      <c r="BQ619" s="49">
        <v>7.5203446207100004</v>
      </c>
      <c r="BR619" s="49">
        <v>55.084677857300001</v>
      </c>
      <c r="BS619" s="49">
        <v>34.94</v>
      </c>
      <c r="BT619">
        <v>8.2680458122600005</v>
      </c>
    </row>
    <row r="620" spans="1:72" x14ac:dyDescent="0.3">
      <c r="A620" s="48">
        <v>43858</v>
      </c>
      <c r="B620" s="51">
        <v>116478</v>
      </c>
      <c r="C620" s="49">
        <v>40.230007671199999</v>
      </c>
      <c r="D620" s="49">
        <v>19.2012935148</v>
      </c>
      <c r="E620" s="49">
        <v>25.456885803300001</v>
      </c>
      <c r="F620" s="49">
        <v>20.536049379000001</v>
      </c>
      <c r="G620" s="49">
        <v>23.134864607800001</v>
      </c>
      <c r="H620" s="49">
        <v>17.544153151300002</v>
      </c>
      <c r="I620" s="49">
        <v>14.350383323399999</v>
      </c>
      <c r="J620" s="49">
        <v>42.8350731524</v>
      </c>
      <c r="K620" s="49">
        <v>35.276598849599999</v>
      </c>
      <c r="L620" s="49">
        <v>51.539572681099997</v>
      </c>
      <c r="M620" s="49">
        <v>24.452025043599999</v>
      </c>
      <c r="N620" s="49">
        <v>11.092998424699999</v>
      </c>
      <c r="O620" s="49">
        <v>20.298272771800001</v>
      </c>
      <c r="P620" s="49">
        <v>17.2403831389</v>
      </c>
      <c r="Q620" s="49">
        <v>23.034571737699999</v>
      </c>
      <c r="R620" s="49">
        <v>52.402310868400001</v>
      </c>
      <c r="S620" s="49">
        <v>11.522500000000001</v>
      </c>
      <c r="T620" s="49">
        <v>21.984623606900001</v>
      </c>
      <c r="U620" s="49">
        <v>24.501003356199998</v>
      </c>
      <c r="V620" s="49">
        <v>18.685968843600001</v>
      </c>
      <c r="W620" s="49">
        <v>9.52</v>
      </c>
      <c r="X620" s="49">
        <v>44.822777304100001</v>
      </c>
      <c r="Y620" s="49">
        <v>29.7379753632</v>
      </c>
      <c r="Z620" s="49">
        <v>31.36</v>
      </c>
      <c r="AA620" s="49">
        <v>30.8780466023</v>
      </c>
      <c r="AB620" s="49">
        <v>8.39265336293</v>
      </c>
      <c r="AC620" s="49">
        <v>19.898556337599999</v>
      </c>
      <c r="AD620" s="49">
        <v>60.551777222200002</v>
      </c>
      <c r="AE620" s="49">
        <v>24.596361272199999</v>
      </c>
      <c r="AF620" s="49">
        <v>18.3620274546</v>
      </c>
      <c r="AG620" s="49">
        <v>24.397820296300001</v>
      </c>
      <c r="AH620" s="49">
        <v>36.290153048400001</v>
      </c>
      <c r="AI620" s="49">
        <v>47.4367781618</v>
      </c>
      <c r="AJ620" s="49">
        <v>5.5521264219299997</v>
      </c>
      <c r="AK620" s="49">
        <v>51.624969665499997</v>
      </c>
      <c r="AL620" s="49">
        <v>36.689117452399998</v>
      </c>
      <c r="AM620" s="49">
        <v>12.556033473299999</v>
      </c>
      <c r="AN620" s="49">
        <v>73.580328629600004</v>
      </c>
      <c r="AO620" s="49">
        <v>29.068278069600002</v>
      </c>
      <c r="AP620" s="49">
        <v>24.329957511</v>
      </c>
      <c r="AQ620" s="49">
        <v>18.2</v>
      </c>
      <c r="AR620" s="49">
        <v>14.206282467699999</v>
      </c>
      <c r="AS620" s="49">
        <v>7.6543048690599997</v>
      </c>
      <c r="AT620" s="49">
        <v>32.752170620000001</v>
      </c>
      <c r="AU620" s="49">
        <v>18.693795914900001</v>
      </c>
      <c r="AV620" s="49">
        <v>60.900234108399999</v>
      </c>
      <c r="AW620" s="49">
        <v>28.075296982299999</v>
      </c>
      <c r="AX620" s="49">
        <v>11.7634586644</v>
      </c>
      <c r="AY620" s="49">
        <v>19.674682810499998</v>
      </c>
      <c r="AZ620" s="49">
        <v>9.8794054249500007</v>
      </c>
      <c r="BA620" s="49">
        <v>6.6071454669199996</v>
      </c>
      <c r="BB620" s="49">
        <v>8.7147546739799999</v>
      </c>
      <c r="BC620" s="49">
        <v>29.309659179899999</v>
      </c>
      <c r="BD620" s="49">
        <v>19.416922264699998</v>
      </c>
      <c r="BE620" s="49">
        <v>36.585160916</v>
      </c>
      <c r="BF620" s="49">
        <v>50.079652035499997</v>
      </c>
      <c r="BG620" s="49">
        <v>11.7</v>
      </c>
      <c r="BH620" s="49">
        <v>14.64</v>
      </c>
      <c r="BI620" s="49">
        <v>10.394843311000001</v>
      </c>
      <c r="BJ620" s="49">
        <v>28.689146322900001</v>
      </c>
      <c r="BK620" s="49">
        <v>13.700225937800001</v>
      </c>
      <c r="BL620" s="49">
        <v>39.209058611499998</v>
      </c>
      <c r="BM620" s="49">
        <v>18.503051750800001</v>
      </c>
      <c r="BN620" s="49">
        <v>9.2453339309500002</v>
      </c>
      <c r="BO620" s="49">
        <v>19.100000000000001</v>
      </c>
      <c r="BP620" s="49">
        <v>38.409999999999997</v>
      </c>
      <c r="BQ620" s="49">
        <v>7.3948561526600001</v>
      </c>
      <c r="BR620" s="49">
        <v>55.4449563011</v>
      </c>
      <c r="BS620" s="49">
        <v>36.19</v>
      </c>
      <c r="BT620">
        <v>8.6455401088200006</v>
      </c>
    </row>
    <row r="621" spans="1:72" x14ac:dyDescent="0.3">
      <c r="A621" s="48">
        <v>43857</v>
      </c>
      <c r="B621" s="51">
        <v>114481</v>
      </c>
      <c r="C621" s="49">
        <v>39.6878454585</v>
      </c>
      <c r="D621" s="49">
        <v>18.687925597900001</v>
      </c>
      <c r="E621" s="49">
        <v>25.464487142700001</v>
      </c>
      <c r="F621" s="49">
        <v>20.064730212899999</v>
      </c>
      <c r="G621" s="49">
        <v>23.107323102300001</v>
      </c>
      <c r="H621" s="49">
        <v>17.3108532424</v>
      </c>
      <c r="I621" s="49">
        <v>13.932269057899999</v>
      </c>
      <c r="J621" s="49">
        <v>42.488743434500002</v>
      </c>
      <c r="K621" s="49">
        <v>33.744736616700003</v>
      </c>
      <c r="L621" s="49">
        <v>50.117119446399997</v>
      </c>
      <c r="M621" s="49">
        <v>23.680038442299999</v>
      </c>
      <c r="N621" s="49">
        <v>11.0506910317</v>
      </c>
      <c r="O621" s="49">
        <v>19.795768518399999</v>
      </c>
      <c r="P621" s="49">
        <v>17.027012060400001</v>
      </c>
      <c r="Q621" s="49">
        <v>22.492361850999998</v>
      </c>
      <c r="R621" s="49">
        <v>51.708531321099997</v>
      </c>
      <c r="S621" s="49">
        <v>11.37</v>
      </c>
      <c r="T621" s="49">
        <v>21.929799109200001</v>
      </c>
      <c r="U621" s="49">
        <v>24.5265109276</v>
      </c>
      <c r="V621" s="49">
        <v>18.327830797400001</v>
      </c>
      <c r="W621" s="49">
        <v>8.9559999999999995</v>
      </c>
      <c r="X621" s="49">
        <v>44.540245893600002</v>
      </c>
      <c r="Y621" s="49">
        <v>29.729481225699999</v>
      </c>
      <c r="Z621" s="49">
        <v>31.78</v>
      </c>
      <c r="AA621" s="49">
        <v>31.170296673700001</v>
      </c>
      <c r="AB621" s="49">
        <v>8.2410441408900006</v>
      </c>
      <c r="AC621" s="49">
        <v>19.879450666699999</v>
      </c>
      <c r="AD621" s="49">
        <v>57.8105184705</v>
      </c>
      <c r="AE621" s="49">
        <v>24.140028038899999</v>
      </c>
      <c r="AF621" s="49">
        <v>18.333705561399999</v>
      </c>
      <c r="AG621" s="49">
        <v>23.6483768559</v>
      </c>
      <c r="AH621" s="49">
        <v>35.065168979299997</v>
      </c>
      <c r="AI621" s="49">
        <v>46.842599037399999</v>
      </c>
      <c r="AJ621" s="49">
        <v>5.4246522519199996</v>
      </c>
      <c r="AK621" s="49">
        <v>50.767262054699998</v>
      </c>
      <c r="AL621" s="49">
        <v>36.571281333000002</v>
      </c>
      <c r="AM621" s="49">
        <v>12.6572918078</v>
      </c>
      <c r="AN621" s="49">
        <v>70.717509714299993</v>
      </c>
      <c r="AO621" s="49">
        <v>29.961508738999999</v>
      </c>
      <c r="AP621" s="49">
        <v>23.964779912400001</v>
      </c>
      <c r="AQ621" s="49">
        <v>18.14</v>
      </c>
      <c r="AR621" s="49">
        <v>13.411089607999999</v>
      </c>
      <c r="AS621" s="49">
        <v>7.4524672153099996</v>
      </c>
      <c r="AT621" s="49">
        <v>32.213390324099997</v>
      </c>
      <c r="AU621" s="49">
        <v>18.335829610099999</v>
      </c>
      <c r="AV621" s="49">
        <v>59.511629421800002</v>
      </c>
      <c r="AW621" s="49">
        <v>27.916849995900002</v>
      </c>
      <c r="AX621" s="49">
        <v>11.766534078399999</v>
      </c>
      <c r="AY621" s="49">
        <v>19.4537144506</v>
      </c>
      <c r="AZ621" s="49">
        <v>9.5805470067399998</v>
      </c>
      <c r="BA621" s="49">
        <v>6.3793128646100001</v>
      </c>
      <c r="BB621" s="49">
        <v>8.7234347085199992</v>
      </c>
      <c r="BC621" s="49">
        <v>28.994016696500001</v>
      </c>
      <c r="BD621" s="49">
        <v>19.498574587099998</v>
      </c>
      <c r="BE621" s="49">
        <v>34.165899262899998</v>
      </c>
      <c r="BF621" s="49">
        <v>48.746879369799998</v>
      </c>
      <c r="BG621" s="49">
        <v>11.28</v>
      </c>
      <c r="BH621" s="49">
        <v>13.9</v>
      </c>
      <c r="BI621" s="49">
        <v>10.2921781919</v>
      </c>
      <c r="BJ621" s="49">
        <v>27.925952587499999</v>
      </c>
      <c r="BK621" s="49">
        <v>13.2109321543</v>
      </c>
      <c r="BL621" s="49">
        <v>37.704828703799997</v>
      </c>
      <c r="BM621" s="49">
        <v>18.558257275700001</v>
      </c>
      <c r="BN621" s="49">
        <v>9.4896212096199992</v>
      </c>
      <c r="BO621" s="49">
        <v>19.02</v>
      </c>
      <c r="BP621" s="49">
        <v>37.82</v>
      </c>
      <c r="BQ621" s="49">
        <v>7.3500388426500001</v>
      </c>
      <c r="BR621" s="49">
        <v>55.122601904</v>
      </c>
      <c r="BS621" s="49">
        <v>35.299999999999997</v>
      </c>
      <c r="BT621">
        <v>8.9769985155400001</v>
      </c>
    </row>
    <row r="622" spans="1:72" x14ac:dyDescent="0.3">
      <c r="A622" s="48">
        <v>43854</v>
      </c>
      <c r="B622" s="51">
        <v>118376</v>
      </c>
      <c r="C622" s="49">
        <v>42.272937748300002</v>
      </c>
      <c r="D622" s="49">
        <v>19.534649304999999</v>
      </c>
      <c r="E622" s="49">
        <v>26.026986261699999</v>
      </c>
      <c r="F622" s="49">
        <v>20.946770366599999</v>
      </c>
      <c r="G622" s="49">
        <v>23.651267835599999</v>
      </c>
      <c r="H622" s="49">
        <v>17.721461082099999</v>
      </c>
      <c r="I622" s="49">
        <v>14.3240684395</v>
      </c>
      <c r="J622" s="49">
        <v>42.911096749000002</v>
      </c>
      <c r="K622" s="49">
        <v>35.6705062809</v>
      </c>
      <c r="L622" s="49">
        <v>50.087890955299997</v>
      </c>
      <c r="M622" s="49">
        <v>25.414839793399999</v>
      </c>
      <c r="N622" s="49">
        <v>11.296073910700001</v>
      </c>
      <c r="O622" s="49">
        <v>20.018030015099999</v>
      </c>
      <c r="P622" s="49">
        <v>18.495005080199999</v>
      </c>
      <c r="Q622" s="49">
        <v>22.838254364899999</v>
      </c>
      <c r="R622" s="49">
        <v>52.841411847700002</v>
      </c>
      <c r="S622" s="49">
        <v>11.5825</v>
      </c>
      <c r="T622" s="49">
        <v>22.5260155225</v>
      </c>
      <c r="U622" s="49">
        <v>24.330298840099999</v>
      </c>
      <c r="V622" s="49">
        <v>18.737131421699999</v>
      </c>
      <c r="W622" s="49">
        <v>9.1</v>
      </c>
      <c r="X622" s="49">
        <v>45.121928209300002</v>
      </c>
      <c r="Y622" s="49">
        <v>30.493953600099999</v>
      </c>
      <c r="Z622" s="49">
        <v>33.83</v>
      </c>
      <c r="AA622" s="49">
        <v>31.992249999399998</v>
      </c>
      <c r="AB622" s="49">
        <v>8.36016567249</v>
      </c>
      <c r="AC622" s="49">
        <v>20.7869700388</v>
      </c>
      <c r="AD622" s="49">
        <v>58.646039117400001</v>
      </c>
      <c r="AE622" s="49">
        <v>25.125707822799999</v>
      </c>
      <c r="AF622" s="49">
        <v>18.711330804700001</v>
      </c>
      <c r="AG622" s="49">
        <v>24.041098309399999</v>
      </c>
      <c r="AH622" s="49">
        <v>36.0519617016</v>
      </c>
      <c r="AI622" s="49">
        <v>47.773775277200002</v>
      </c>
      <c r="AJ622" s="49">
        <v>5.5256000050500003</v>
      </c>
      <c r="AK622" s="49">
        <v>50.848518565200003</v>
      </c>
      <c r="AL622" s="49">
        <v>36.933206556800002</v>
      </c>
      <c r="AM622" s="49">
        <v>13.725106971200001</v>
      </c>
      <c r="AN622" s="49">
        <v>72.795994680199996</v>
      </c>
      <c r="AO622" s="49">
        <v>32.011685799200002</v>
      </c>
      <c r="AP622" s="49">
        <v>24.3603889776</v>
      </c>
      <c r="AQ622" s="49">
        <v>18.55</v>
      </c>
      <c r="AR622" s="49">
        <v>13.9968899905</v>
      </c>
      <c r="AS622" s="49">
        <v>8.0579801765500001</v>
      </c>
      <c r="AT622" s="49">
        <v>33.205880342900002</v>
      </c>
      <c r="AU622" s="49">
        <v>18.634134864100002</v>
      </c>
      <c r="AV622" s="49">
        <v>63.082327187200001</v>
      </c>
      <c r="AW622" s="49">
        <v>28.618543793000001</v>
      </c>
      <c r="AX622" s="49">
        <v>12.559990898200001</v>
      </c>
      <c r="AY622" s="49">
        <v>19.615191329000002</v>
      </c>
      <c r="AZ622" s="49">
        <v>10.3319624582</v>
      </c>
      <c r="BA622" s="49">
        <v>6.3793128646100001</v>
      </c>
      <c r="BB622" s="49">
        <v>9.3917973677800006</v>
      </c>
      <c r="BC622" s="49">
        <v>29.1834021865</v>
      </c>
      <c r="BD622" s="49">
        <v>20.070140843800001</v>
      </c>
      <c r="BE622" s="49">
        <v>34.294268248599998</v>
      </c>
      <c r="BF622" s="49">
        <v>49.887886184300001</v>
      </c>
      <c r="BG622" s="49">
        <v>11.67</v>
      </c>
      <c r="BH622" s="49">
        <v>15</v>
      </c>
      <c r="BI622" s="49">
        <v>11.2076088374</v>
      </c>
      <c r="BJ622" s="49">
        <v>28.914635381</v>
      </c>
      <c r="BK622" s="49">
        <v>13.463733942399999</v>
      </c>
      <c r="BL622" s="49">
        <v>39.614390023699997</v>
      </c>
      <c r="BM622" s="49">
        <v>19.9199935557</v>
      </c>
      <c r="BN622" s="49">
        <v>9.7526998174100008</v>
      </c>
      <c r="BO622" s="49">
        <v>18.899999999999999</v>
      </c>
      <c r="BP622" s="49">
        <v>39.54</v>
      </c>
      <c r="BQ622" s="49">
        <v>7.9147369488499999</v>
      </c>
      <c r="BR622" s="49">
        <v>56.6964498428</v>
      </c>
      <c r="BS622" s="49">
        <v>37.82</v>
      </c>
      <c r="BT622">
        <v>9.29924974431</v>
      </c>
    </row>
    <row r="623" spans="1:72" x14ac:dyDescent="0.3">
      <c r="A623" s="48">
        <v>43853</v>
      </c>
      <c r="B623" s="51">
        <v>119527</v>
      </c>
      <c r="C623" s="49">
        <v>43.608699721800001</v>
      </c>
      <c r="D623" s="49">
        <v>19.734662779099999</v>
      </c>
      <c r="E623" s="49">
        <v>26.224621087300001</v>
      </c>
      <c r="F623" s="49">
        <v>21.027567937899999</v>
      </c>
      <c r="G623" s="49">
        <v>23.830287621299998</v>
      </c>
      <c r="H623" s="49">
        <v>17.404173205900001</v>
      </c>
      <c r="I623" s="49">
        <v>14.239276036</v>
      </c>
      <c r="J623" s="49">
        <v>43.4854972567</v>
      </c>
      <c r="K623" s="49">
        <v>36.335772165000002</v>
      </c>
      <c r="L623" s="49">
        <v>50.409404357699998</v>
      </c>
      <c r="M623" s="49">
        <v>25.865888144700001</v>
      </c>
      <c r="N623" s="49">
        <v>11.4653034824</v>
      </c>
      <c r="O623" s="49">
        <v>19.157974658400001</v>
      </c>
      <c r="P623" s="49">
        <v>18.9132123939</v>
      </c>
      <c r="Q623" s="49">
        <v>22.819557472300001</v>
      </c>
      <c r="R623" s="49">
        <v>53.456153218700003</v>
      </c>
      <c r="S623" s="49">
        <v>11.7675</v>
      </c>
      <c r="T623" s="49">
        <v>22.649370642400001</v>
      </c>
      <c r="U623" s="49">
        <v>24.230230675600001</v>
      </c>
      <c r="V623" s="49">
        <v>18.769689425900001</v>
      </c>
      <c r="W623" s="49">
        <v>9.3059999999999992</v>
      </c>
      <c r="X623" s="49">
        <v>44.689821346199999</v>
      </c>
      <c r="Y623" s="49">
        <v>30.7827542749</v>
      </c>
      <c r="Z623" s="49">
        <v>34.840000000000003</v>
      </c>
      <c r="AA623" s="49">
        <v>32.4032266623</v>
      </c>
      <c r="AB623" s="49">
        <v>8.2735318313300006</v>
      </c>
      <c r="AC623" s="49">
        <v>20.8060757097</v>
      </c>
      <c r="AD623" s="49">
        <v>58.796245076399998</v>
      </c>
      <c r="AE623" s="49">
        <v>25.381254433399999</v>
      </c>
      <c r="AF623" s="49">
        <v>18.956787212799998</v>
      </c>
      <c r="AG623" s="49">
        <v>24.5025460172</v>
      </c>
      <c r="AH623" s="49">
        <v>36.162550541199998</v>
      </c>
      <c r="AI623" s="49">
        <v>47.534329958400001</v>
      </c>
      <c r="AJ623" s="49">
        <v>5.5219157804799996</v>
      </c>
      <c r="AK623" s="49">
        <v>50.324865497600001</v>
      </c>
      <c r="AL623" s="49">
        <v>37.6233895417</v>
      </c>
      <c r="AM623" s="49">
        <v>14.2590145529</v>
      </c>
      <c r="AN623" s="49">
        <v>73.874453860700001</v>
      </c>
      <c r="AO623" s="49">
        <v>33.177139148800002</v>
      </c>
      <c r="AP623" s="49">
        <v>24.504938443699999</v>
      </c>
      <c r="AQ623" s="49">
        <v>18.989999999999998</v>
      </c>
      <c r="AR623" s="49">
        <v>14.1040789967</v>
      </c>
      <c r="AS623" s="49">
        <v>8.2442918569400003</v>
      </c>
      <c r="AT623" s="49">
        <v>33.574519492699999</v>
      </c>
      <c r="AU623" s="49">
        <v>18.7534569657</v>
      </c>
      <c r="AV623" s="49">
        <v>63.431839931399999</v>
      </c>
      <c r="AW623" s="49">
        <v>28.897712293000001</v>
      </c>
      <c r="AX623" s="49">
        <v>12.8121748486</v>
      </c>
      <c r="AY623" s="49">
        <v>19.717176725800002</v>
      </c>
      <c r="AZ623" s="49">
        <v>10.366117706000001</v>
      </c>
      <c r="BA623" s="49">
        <v>6.4886725137200001</v>
      </c>
      <c r="BB623" s="49">
        <v>9.6435183693200006</v>
      </c>
      <c r="BC623" s="49">
        <v>29.0842002632</v>
      </c>
      <c r="BD623" s="49">
        <v>20.511063384700002</v>
      </c>
      <c r="BE623" s="49">
        <v>34.2350210245</v>
      </c>
      <c r="BF623" s="49">
        <v>49.849533014099997</v>
      </c>
      <c r="BG623" s="49">
        <v>11.69</v>
      </c>
      <c r="BH623" s="49">
        <v>15.16</v>
      </c>
      <c r="BI623" s="49">
        <v>12.2085937489</v>
      </c>
      <c r="BJ623" s="49">
        <v>29.816591613700002</v>
      </c>
      <c r="BK623" s="49">
        <v>13.504508424400001</v>
      </c>
      <c r="BL623" s="49">
        <v>40.524133860100001</v>
      </c>
      <c r="BM623" s="49">
        <v>20.012002763800002</v>
      </c>
      <c r="BN623" s="49">
        <v>9.9969870960700007</v>
      </c>
      <c r="BO623" s="49">
        <v>18.96</v>
      </c>
      <c r="BP623" s="49">
        <v>40.409999999999997</v>
      </c>
      <c r="BQ623" s="49">
        <v>8.0222984928900001</v>
      </c>
      <c r="BR623" s="49">
        <v>57.0377662633</v>
      </c>
      <c r="BS623" s="49">
        <v>39.049999999999997</v>
      </c>
      <c r="BT623">
        <v>9.1703492527999995</v>
      </c>
    </row>
    <row r="624" spans="1:72" x14ac:dyDescent="0.3">
      <c r="A624" s="48">
        <v>43852</v>
      </c>
      <c r="B624" s="51">
        <v>118391</v>
      </c>
      <c r="C624" s="49">
        <v>44.2372935916</v>
      </c>
      <c r="D624" s="49">
        <v>19.527982189199999</v>
      </c>
      <c r="E624" s="49">
        <v>25.6165139316</v>
      </c>
      <c r="F624" s="49">
        <v>20.886172188100002</v>
      </c>
      <c r="G624" s="49">
        <v>23.2174891242</v>
      </c>
      <c r="H624" s="49">
        <v>17.777453060199999</v>
      </c>
      <c r="I624" s="49">
        <v>13.8884109181</v>
      </c>
      <c r="J624" s="49">
        <v>41.171001093400001</v>
      </c>
      <c r="K624" s="49">
        <v>36.5721166238</v>
      </c>
      <c r="L624" s="49">
        <v>48.548523756100003</v>
      </c>
      <c r="M624" s="49">
        <v>26.065390300099999</v>
      </c>
      <c r="N624" s="49">
        <v>11.2453050392</v>
      </c>
      <c r="O624" s="49">
        <v>18.795591783399999</v>
      </c>
      <c r="P624" s="49">
        <v>18.8363988057</v>
      </c>
      <c r="Q624" s="49">
        <v>22.800860579599998</v>
      </c>
      <c r="R624" s="49">
        <v>52.560387220999999</v>
      </c>
      <c r="S624" s="49">
        <v>11.785</v>
      </c>
      <c r="T624" s="49">
        <v>22.0531542292</v>
      </c>
      <c r="U624" s="49">
        <v>24.673669993099999</v>
      </c>
      <c r="V624" s="49">
        <v>18.695271130599998</v>
      </c>
      <c r="W624" s="49">
        <v>9.24</v>
      </c>
      <c r="X624" s="49">
        <v>44.457148419900001</v>
      </c>
      <c r="Y624" s="49">
        <v>30.7402835874</v>
      </c>
      <c r="Z624" s="49">
        <v>35.6</v>
      </c>
      <c r="AA624" s="49">
        <v>32.512820439000002</v>
      </c>
      <c r="AB624" s="49">
        <v>8.14899568465</v>
      </c>
      <c r="AC624" s="49">
        <v>20.729653025800001</v>
      </c>
      <c r="AD624" s="49">
        <v>57.322349103699999</v>
      </c>
      <c r="AE624" s="49">
        <v>25.016187846800001</v>
      </c>
      <c r="AF624" s="49">
        <v>18.220417988400001</v>
      </c>
      <c r="AG624" s="49">
        <v>24.244004393699999</v>
      </c>
      <c r="AH624" s="49">
        <v>36.085989036900003</v>
      </c>
      <c r="AI624" s="49">
        <v>47.543198303499999</v>
      </c>
      <c r="AJ624" s="49">
        <v>5.4570734281100002</v>
      </c>
      <c r="AK624" s="49">
        <v>50.026924959200002</v>
      </c>
      <c r="AL624" s="49">
        <v>36.8995390941</v>
      </c>
      <c r="AM624" s="49">
        <v>14.4339153125</v>
      </c>
      <c r="AN624" s="49">
        <v>74.364662579099999</v>
      </c>
      <c r="AO624" s="49">
        <v>30.931302037199998</v>
      </c>
      <c r="AP624" s="49">
        <v>24.337565377699999</v>
      </c>
      <c r="AQ624" s="49">
        <v>19.2</v>
      </c>
      <c r="AR624" s="49">
        <v>13.8822226816</v>
      </c>
      <c r="AS624" s="49">
        <v>8.3141587370799996</v>
      </c>
      <c r="AT624" s="49">
        <v>32.8277889071</v>
      </c>
      <c r="AU624" s="49">
        <v>18.365660135500001</v>
      </c>
      <c r="AV624" s="49">
        <v>63.280699285200001</v>
      </c>
      <c r="AW624" s="49">
        <v>28.4374615228</v>
      </c>
      <c r="AX624" s="49">
        <v>12.9936242764</v>
      </c>
      <c r="AY624" s="49">
        <v>19.445215667500001</v>
      </c>
      <c r="AZ624" s="49">
        <v>10.3319624582</v>
      </c>
      <c r="BA624" s="49">
        <v>6.5251257300900001</v>
      </c>
      <c r="BB624" s="49">
        <v>9.4438775749899992</v>
      </c>
      <c r="BC624" s="49">
        <v>29.643338376700001</v>
      </c>
      <c r="BD624" s="49">
        <v>20.535559081399999</v>
      </c>
      <c r="BE624" s="49">
        <v>34.165899262899998</v>
      </c>
      <c r="BF624" s="49">
        <v>48.900292050799997</v>
      </c>
      <c r="BG624" s="49">
        <v>11.3</v>
      </c>
      <c r="BH624" s="49">
        <v>15</v>
      </c>
      <c r="BI624" s="49">
        <v>12.0203743638</v>
      </c>
      <c r="BJ624" s="49">
        <v>29.5130486507</v>
      </c>
      <c r="BK624" s="49">
        <v>13.7083808342</v>
      </c>
      <c r="BL624" s="49">
        <v>40.073765624300002</v>
      </c>
      <c r="BM624" s="49">
        <v>20.067208288700002</v>
      </c>
      <c r="BN624" s="49">
        <v>9.9594044378100008</v>
      </c>
      <c r="BO624" s="49">
        <v>18.39</v>
      </c>
      <c r="BP624" s="49">
        <v>39.74</v>
      </c>
      <c r="BQ624" s="49">
        <v>7.6906503987699999</v>
      </c>
      <c r="BR624" s="49">
        <v>55.937968908499997</v>
      </c>
      <c r="BS624" s="49">
        <v>37.18</v>
      </c>
      <c r="BT624">
        <v>9.6215009730700007</v>
      </c>
    </row>
    <row r="625" spans="1:72" x14ac:dyDescent="0.3">
      <c r="A625" s="48">
        <v>43851</v>
      </c>
      <c r="B625" s="51">
        <v>117026</v>
      </c>
      <c r="C625" s="49">
        <v>44.025143160500001</v>
      </c>
      <c r="D625" s="49">
        <v>19.747997010700001</v>
      </c>
      <c r="E625" s="49">
        <v>25.464487142700001</v>
      </c>
      <c r="F625" s="49">
        <v>20.886172188100002</v>
      </c>
      <c r="G625" s="49">
        <v>23.134864607800001</v>
      </c>
      <c r="H625" s="49">
        <v>17.488161173200002</v>
      </c>
      <c r="I625" s="49">
        <v>13.0697256429</v>
      </c>
      <c r="J625" s="49">
        <v>40.850012574399997</v>
      </c>
      <c r="K625" s="49">
        <v>34.637593461000002</v>
      </c>
      <c r="L625" s="49">
        <v>47.934725442500003</v>
      </c>
      <c r="M625" s="49">
        <v>26.100086327100001</v>
      </c>
      <c r="N625" s="49">
        <v>11.0845369461</v>
      </c>
      <c r="O625" s="49">
        <v>18.1143119784</v>
      </c>
      <c r="P625" s="49">
        <v>18.605958041000001</v>
      </c>
      <c r="Q625" s="49">
        <v>22.810209025900001</v>
      </c>
      <c r="R625" s="49">
        <v>51.770005458200004</v>
      </c>
      <c r="S625" s="49">
        <v>11.6325</v>
      </c>
      <c r="T625" s="49">
        <v>21.868121549200001</v>
      </c>
      <c r="U625" s="49">
        <v>24.6246169713</v>
      </c>
      <c r="V625" s="49">
        <v>18.155738489400001</v>
      </c>
      <c r="W625" s="49">
        <v>8.9440000000000008</v>
      </c>
      <c r="X625" s="49">
        <v>45.603893556700001</v>
      </c>
      <c r="Y625" s="49">
        <v>30.578894975000001</v>
      </c>
      <c r="Z625" s="49">
        <v>35.43</v>
      </c>
      <c r="AA625" s="49">
        <v>33.3439065795</v>
      </c>
      <c r="AB625" s="49">
        <v>8.2410441408900006</v>
      </c>
      <c r="AC625" s="49">
        <v>19.688393956700001</v>
      </c>
      <c r="AD625" s="49">
        <v>56.637034415800002</v>
      </c>
      <c r="AE625" s="49">
        <v>24.048761392300001</v>
      </c>
      <c r="AF625" s="49">
        <v>18.352586823599999</v>
      </c>
      <c r="AG625" s="49">
        <v>23.6287407833</v>
      </c>
      <c r="AH625" s="49">
        <v>34.6057999533</v>
      </c>
      <c r="AI625" s="49">
        <v>47.534329958400001</v>
      </c>
      <c r="AJ625" s="49">
        <v>5.4961262085199998</v>
      </c>
      <c r="AK625" s="49">
        <v>49.223388355399997</v>
      </c>
      <c r="AL625" s="49">
        <v>36.806953571699999</v>
      </c>
      <c r="AM625" s="49">
        <v>13.4949743929</v>
      </c>
      <c r="AN625" s="49">
        <v>75.060758959200001</v>
      </c>
      <c r="AO625" s="49">
        <v>30.233731419200002</v>
      </c>
      <c r="AP625" s="49">
        <v>24.231055244699998</v>
      </c>
      <c r="AQ625" s="49">
        <v>18.93</v>
      </c>
      <c r="AR625" s="49">
        <v>13.937063568499999</v>
      </c>
      <c r="AS625" s="49">
        <v>8.1588990034299993</v>
      </c>
      <c r="AT625" s="49">
        <v>32.374079184199999</v>
      </c>
      <c r="AU625" s="49">
        <v>18.286112067800001</v>
      </c>
      <c r="AV625" s="49">
        <v>62.5344423449</v>
      </c>
      <c r="AW625" s="49">
        <v>28.490277185</v>
      </c>
      <c r="AX625" s="49">
        <v>12.790646950399999</v>
      </c>
      <c r="AY625" s="49">
        <v>19.445215667500001</v>
      </c>
      <c r="AZ625" s="49">
        <v>10.545432757</v>
      </c>
      <c r="BA625" s="49">
        <v>6.2881798236900002</v>
      </c>
      <c r="BB625" s="49">
        <v>8.2894329817300001</v>
      </c>
      <c r="BC625" s="49">
        <v>28.994016696500001</v>
      </c>
      <c r="BD625" s="49">
        <v>19.833349108899998</v>
      </c>
      <c r="BE625" s="49">
        <v>34.610253444100003</v>
      </c>
      <c r="BF625" s="49">
        <v>49.350941800999998</v>
      </c>
      <c r="BG625" s="49">
        <v>11.18</v>
      </c>
      <c r="BH625" s="49">
        <v>14.32</v>
      </c>
      <c r="BI625" s="49">
        <v>13.0213592752</v>
      </c>
      <c r="BJ625" s="49">
        <v>29.0707431905</v>
      </c>
      <c r="BK625" s="49">
        <v>13.1620027759</v>
      </c>
      <c r="BL625" s="49">
        <v>39.028911317099997</v>
      </c>
      <c r="BM625" s="49">
        <v>19.9199935557</v>
      </c>
      <c r="BN625" s="49">
        <v>10.0533610835</v>
      </c>
      <c r="BO625" s="49">
        <v>18.579999999999998</v>
      </c>
      <c r="BP625" s="49">
        <v>39.33</v>
      </c>
      <c r="BQ625" s="49">
        <v>7.7623580947899997</v>
      </c>
      <c r="BR625" s="49">
        <v>56.601639726000002</v>
      </c>
      <c r="BS625" s="49">
        <v>36.68</v>
      </c>
      <c r="BT625">
        <v>8.4890180834199995</v>
      </c>
    </row>
    <row r="626" spans="1:72" x14ac:dyDescent="0.3">
      <c r="A626" s="48">
        <v>43850</v>
      </c>
      <c r="B626" s="51">
        <v>118861</v>
      </c>
      <c r="C626" s="49">
        <v>45.070180469199997</v>
      </c>
      <c r="D626" s="49">
        <v>20.001347411200001</v>
      </c>
      <c r="E626" s="49">
        <v>26.0193849222</v>
      </c>
      <c r="F626" s="49">
        <v>21.5325527587</v>
      </c>
      <c r="G626" s="49">
        <v>23.933568266799998</v>
      </c>
      <c r="H626" s="49">
        <v>17.544153151300002</v>
      </c>
      <c r="I626" s="49">
        <v>13.303635721599999</v>
      </c>
      <c r="J626" s="49">
        <v>42.066390120100003</v>
      </c>
      <c r="K626" s="49">
        <v>35.320366342</v>
      </c>
      <c r="L626" s="49">
        <v>48.324438657499996</v>
      </c>
      <c r="M626" s="49">
        <v>25.865888144700001</v>
      </c>
      <c r="N626" s="49">
        <v>11.3468427822</v>
      </c>
      <c r="O626" s="49">
        <v>18.326909931799999</v>
      </c>
      <c r="P626" s="49">
        <v>19.007095668400002</v>
      </c>
      <c r="Q626" s="49">
        <v>22.941087274400001</v>
      </c>
      <c r="R626" s="49">
        <v>52.253016535500002</v>
      </c>
      <c r="S626" s="49">
        <v>11.5625</v>
      </c>
      <c r="T626" s="49">
        <v>22.6562237047</v>
      </c>
      <c r="U626" s="49">
        <v>23.370821732700001</v>
      </c>
      <c r="V626" s="49">
        <v>18.502248677000001</v>
      </c>
      <c r="W626" s="49">
        <v>8.6120000000000001</v>
      </c>
      <c r="X626" s="49">
        <v>44.0416610515</v>
      </c>
      <c r="Y626" s="49">
        <v>30.7148011749</v>
      </c>
      <c r="Z626" s="49">
        <v>36.049999999999997</v>
      </c>
      <c r="AA626" s="49">
        <v>34.476375605999998</v>
      </c>
      <c r="AB626" s="49">
        <v>8.3439218272800009</v>
      </c>
      <c r="AC626" s="49">
        <v>19.9654261861</v>
      </c>
      <c r="AD626" s="49">
        <v>56.608870798399998</v>
      </c>
      <c r="AE626" s="49">
        <v>24.4047013142</v>
      </c>
      <c r="AF626" s="49">
        <v>18.3620274546</v>
      </c>
      <c r="AG626" s="49">
        <v>23.851282940200001</v>
      </c>
      <c r="AH626" s="49">
        <v>34.9886074749</v>
      </c>
      <c r="AI626" s="49">
        <v>47.356963055599998</v>
      </c>
      <c r="AJ626" s="49">
        <v>5.5617054057999997</v>
      </c>
      <c r="AK626" s="49">
        <v>49.060875334400002</v>
      </c>
      <c r="AL626" s="49">
        <v>38.717582078699998</v>
      </c>
      <c r="AM626" s="49">
        <v>13.900007730800001</v>
      </c>
      <c r="AN626" s="49">
        <v>74.197991614800003</v>
      </c>
      <c r="AO626" s="49">
        <v>29.289458997299999</v>
      </c>
      <c r="AP626" s="49">
        <v>24.3832125775</v>
      </c>
      <c r="AQ626" s="49">
        <v>19.39</v>
      </c>
      <c r="AR626" s="49">
        <v>13.9594984767</v>
      </c>
      <c r="AS626" s="49">
        <v>8.4228405506400001</v>
      </c>
      <c r="AT626" s="49">
        <v>32.591481759799997</v>
      </c>
      <c r="AU626" s="49">
        <v>18.862835558800001</v>
      </c>
      <c r="AV626" s="49">
        <v>62.902847669800003</v>
      </c>
      <c r="AW626" s="49">
        <v>28.671359455200001</v>
      </c>
      <c r="AX626" s="49">
        <v>13.036680072799999</v>
      </c>
      <c r="AY626" s="49">
        <v>19.4537144506</v>
      </c>
      <c r="AZ626" s="49">
        <v>10.4771222614</v>
      </c>
      <c r="BA626" s="49">
        <v>6.4248793850699997</v>
      </c>
      <c r="BB626" s="49">
        <v>8.4630336724399999</v>
      </c>
      <c r="BC626" s="49">
        <v>29.066163549799999</v>
      </c>
      <c r="BD626" s="49">
        <v>19.433252729100001</v>
      </c>
      <c r="BE626" s="49">
        <v>34.067153889399997</v>
      </c>
      <c r="BF626" s="49">
        <v>49.859121306699997</v>
      </c>
      <c r="BG626" s="49">
        <v>11.53</v>
      </c>
      <c r="BH626" s="49">
        <v>14.01</v>
      </c>
      <c r="BI626" s="49">
        <v>12.7219193445</v>
      </c>
      <c r="BJ626" s="49">
        <v>29.356940841299998</v>
      </c>
      <c r="BK626" s="49">
        <v>13.5615926991</v>
      </c>
      <c r="BL626" s="49">
        <v>38.371373692799999</v>
      </c>
      <c r="BM626" s="49">
        <v>20.508852487599999</v>
      </c>
      <c r="BN626" s="49">
        <v>10.570122634500001</v>
      </c>
      <c r="BO626" s="49">
        <v>18.399999999999999</v>
      </c>
      <c r="BP626" s="49">
        <v>41</v>
      </c>
      <c r="BQ626" s="49">
        <v>7.8430292528200001</v>
      </c>
      <c r="BR626" s="49">
        <v>56.3740954457</v>
      </c>
      <c r="BS626" s="49">
        <v>37.799999999999997</v>
      </c>
      <c r="BT626">
        <v>8.8849267359000006</v>
      </c>
    </row>
    <row r="627" spans="1:72" x14ac:dyDescent="0.3">
      <c r="A627" s="48">
        <v>43847</v>
      </c>
      <c r="B627" s="51">
        <v>118478</v>
      </c>
      <c r="C627" s="49">
        <v>44.787313227699997</v>
      </c>
      <c r="D627" s="49">
        <v>19.9013406742</v>
      </c>
      <c r="E627" s="49">
        <v>26.559080022900002</v>
      </c>
      <c r="F627" s="49">
        <v>21.445022056399999</v>
      </c>
      <c r="G627" s="49">
        <v>24.4086592365</v>
      </c>
      <c r="H627" s="49">
        <v>17.450833187699999</v>
      </c>
      <c r="I627" s="49">
        <v>13.256853705799999</v>
      </c>
      <c r="J627" s="49">
        <v>42.336696241299997</v>
      </c>
      <c r="K627" s="49">
        <v>35.2328313573</v>
      </c>
      <c r="L627" s="49">
        <v>48.217267523399997</v>
      </c>
      <c r="M627" s="49">
        <v>25.805170097400001</v>
      </c>
      <c r="N627" s="49">
        <v>11.507610875299999</v>
      </c>
      <c r="O627" s="49">
        <v>17.780919733400001</v>
      </c>
      <c r="P627" s="49">
        <v>18.409656648799999</v>
      </c>
      <c r="Q627" s="49">
        <v>22.913041935500001</v>
      </c>
      <c r="R627" s="49">
        <v>52.007119987099998</v>
      </c>
      <c r="S627" s="49">
        <v>11.55</v>
      </c>
      <c r="T627" s="49">
        <v>23.012582940200002</v>
      </c>
      <c r="U627" s="49">
        <v>22.697814272799999</v>
      </c>
      <c r="V627" s="49">
        <v>18.139459487300002</v>
      </c>
      <c r="W627" s="49">
        <v>8.202</v>
      </c>
      <c r="X627" s="49">
        <v>44.0416610515</v>
      </c>
      <c r="Y627" s="49">
        <v>30.697812899900001</v>
      </c>
      <c r="Z627" s="49">
        <v>35.75</v>
      </c>
      <c r="AA627" s="49">
        <v>34.174992719899997</v>
      </c>
      <c r="AB627" s="49">
        <v>8.4684579739500006</v>
      </c>
      <c r="AC627" s="49">
        <v>19.831686489199999</v>
      </c>
      <c r="AD627" s="49">
        <v>56.4680527119</v>
      </c>
      <c r="AE627" s="49">
        <v>23.975748074999998</v>
      </c>
      <c r="AF627" s="49">
        <v>17.965520949199998</v>
      </c>
      <c r="AG627" s="49">
        <v>23.681103643699998</v>
      </c>
      <c r="AH627" s="49">
        <v>35.022634810200003</v>
      </c>
      <c r="AI627" s="49">
        <v>47.383568091000001</v>
      </c>
      <c r="AJ627" s="49">
        <v>5.4371786154499997</v>
      </c>
      <c r="AK627" s="49">
        <v>49.313673367100002</v>
      </c>
      <c r="AL627" s="49">
        <v>38.902753123399997</v>
      </c>
      <c r="AM627" s="49">
        <v>13.6054380305</v>
      </c>
      <c r="AN627" s="49">
        <v>69.864546544299998</v>
      </c>
      <c r="AO627" s="49">
        <v>29.153347657200001</v>
      </c>
      <c r="AP627" s="49">
        <v>23.919132712500002</v>
      </c>
      <c r="AQ627" s="49">
        <v>19.55</v>
      </c>
      <c r="AR627" s="49">
        <v>13.5481918252</v>
      </c>
      <c r="AS627" s="49">
        <v>8.0890321232800009</v>
      </c>
      <c r="AT627" s="49">
        <v>32.667100046900003</v>
      </c>
      <c r="AU627" s="49">
        <v>18.862835558800001</v>
      </c>
      <c r="AV627" s="49">
        <v>61.400887498700001</v>
      </c>
      <c r="AW627" s="49">
        <v>28.143202833699998</v>
      </c>
      <c r="AX627" s="49">
        <v>12.9075126835</v>
      </c>
      <c r="AY627" s="49">
        <v>19.037274080100001</v>
      </c>
      <c r="AZ627" s="49">
        <v>10.3319624582</v>
      </c>
      <c r="BA627" s="49">
        <v>6.5889188587299996</v>
      </c>
      <c r="BB627" s="49">
        <v>8.4717137069799993</v>
      </c>
      <c r="BC627" s="49">
        <v>28.3086215895</v>
      </c>
      <c r="BD627" s="49">
        <v>18.780034149999999</v>
      </c>
      <c r="BE627" s="49">
        <v>33.9684085158</v>
      </c>
      <c r="BF627" s="49">
        <v>47.941462794899998</v>
      </c>
      <c r="BG627" s="49">
        <v>11.67</v>
      </c>
      <c r="BH627" s="49">
        <v>13.73</v>
      </c>
      <c r="BI627" s="49">
        <v>12.7048084913</v>
      </c>
      <c r="BJ627" s="49">
        <v>28.732509603299999</v>
      </c>
      <c r="BK627" s="49">
        <v>13.659451455799999</v>
      </c>
      <c r="BL627" s="49">
        <v>37.659791880199997</v>
      </c>
      <c r="BM627" s="49">
        <v>19.956797239</v>
      </c>
      <c r="BN627" s="49">
        <v>10.7862229194</v>
      </c>
      <c r="BO627" s="49">
        <v>18.2</v>
      </c>
      <c r="BP627" s="49">
        <v>41.64</v>
      </c>
      <c r="BQ627" s="49">
        <v>7.7444311707900004</v>
      </c>
      <c r="BR627" s="49">
        <v>55.7104246281</v>
      </c>
      <c r="BS627" s="49">
        <v>37.93</v>
      </c>
      <c r="BT627">
        <v>8.8388908460700009</v>
      </c>
    </row>
    <row r="628" spans="1:72" x14ac:dyDescent="0.3">
      <c r="A628" s="48">
        <v>43846</v>
      </c>
      <c r="B628" s="51">
        <v>116704</v>
      </c>
      <c r="C628" s="49">
        <v>43.349404750399998</v>
      </c>
      <c r="D628" s="49">
        <v>19.681325852699999</v>
      </c>
      <c r="E628" s="49">
        <v>26.3766478762</v>
      </c>
      <c r="F628" s="49">
        <v>21.020834806900002</v>
      </c>
      <c r="G628" s="49">
        <v>23.850943750399999</v>
      </c>
      <c r="H628" s="49">
        <v>17.450833187699999</v>
      </c>
      <c r="I628" s="49">
        <v>12.8504349442</v>
      </c>
      <c r="J628" s="49">
        <v>41.770742800000001</v>
      </c>
      <c r="K628" s="49">
        <v>35.1890638649</v>
      </c>
      <c r="L628" s="49">
        <v>47.886011290699997</v>
      </c>
      <c r="M628" s="49">
        <v>24.989813462400001</v>
      </c>
      <c r="N628" s="49">
        <v>11.414534610900001</v>
      </c>
      <c r="O628" s="49">
        <v>17.331564968399999</v>
      </c>
      <c r="P628" s="49">
        <v>18.1792158841</v>
      </c>
      <c r="Q628" s="49">
        <v>22.810209025900001</v>
      </c>
      <c r="R628" s="49">
        <v>50.681035029599997</v>
      </c>
      <c r="S628" s="49">
        <v>11.705</v>
      </c>
      <c r="T628" s="49">
        <v>22.539721646899999</v>
      </c>
      <c r="U628" s="49">
        <v>22.332859790200001</v>
      </c>
      <c r="V628" s="49">
        <v>17.953413748999999</v>
      </c>
      <c r="W628" s="49">
        <v>8.2759999999999998</v>
      </c>
      <c r="X628" s="49">
        <v>44.864326040900004</v>
      </c>
      <c r="Y628" s="49">
        <v>30.6383539375</v>
      </c>
      <c r="Z628" s="49">
        <v>35.869999999999997</v>
      </c>
      <c r="AA628" s="49">
        <v>34.248055237700001</v>
      </c>
      <c r="AB628" s="49">
        <v>8.39265336293</v>
      </c>
      <c r="AC628" s="49">
        <v>19.688393956700001</v>
      </c>
      <c r="AD628" s="49">
        <v>56.843567609399997</v>
      </c>
      <c r="AE628" s="49">
        <v>23.199981578399999</v>
      </c>
      <c r="AF628" s="49">
        <v>17.7295051722</v>
      </c>
      <c r="AG628" s="49">
        <v>22.853115912700002</v>
      </c>
      <c r="AH628" s="49">
        <v>34.758922962</v>
      </c>
      <c r="AI628" s="49">
        <v>47.082044356200001</v>
      </c>
      <c r="AJ628" s="49">
        <v>5.4040205943500004</v>
      </c>
      <c r="AK628" s="49">
        <v>49.394929877599999</v>
      </c>
      <c r="AL628" s="49">
        <v>38.170485810199999</v>
      </c>
      <c r="AM628" s="49">
        <v>13.5870274242</v>
      </c>
      <c r="AN628" s="49">
        <v>68.982170851199996</v>
      </c>
      <c r="AO628" s="49">
        <v>28.9917154408</v>
      </c>
      <c r="AP628" s="49">
        <v>23.470268580799999</v>
      </c>
      <c r="AQ628" s="49">
        <v>19.649999999999999</v>
      </c>
      <c r="AR628" s="49">
        <v>13.3263355101</v>
      </c>
      <c r="AS628" s="49">
        <v>7.9260094029500001</v>
      </c>
      <c r="AT628" s="49">
        <v>32.2795563253</v>
      </c>
      <c r="AU628" s="49">
        <v>18.644078372500001</v>
      </c>
      <c r="AV628" s="49">
        <v>60.588506525699998</v>
      </c>
      <c r="AW628" s="49">
        <v>27.539595266199999</v>
      </c>
      <c r="AX628" s="49">
        <v>12.375466056400001</v>
      </c>
      <c r="AY628" s="49">
        <v>19.037274080100001</v>
      </c>
      <c r="AZ628" s="49">
        <v>10.3319624582</v>
      </c>
      <c r="BA628" s="49">
        <v>6.65271198738</v>
      </c>
      <c r="BB628" s="49">
        <v>8.39359339616</v>
      </c>
      <c r="BC628" s="49">
        <v>28.173346239400001</v>
      </c>
      <c r="BD628" s="49">
        <v>19.188295761999999</v>
      </c>
      <c r="BE628" s="49">
        <v>34.086902964099998</v>
      </c>
      <c r="BF628" s="49">
        <v>46.503218910999998</v>
      </c>
      <c r="BG628" s="49">
        <v>12.02</v>
      </c>
      <c r="BH628" s="49">
        <v>13.59</v>
      </c>
      <c r="BI628" s="49">
        <v>12.824584463600001</v>
      </c>
      <c r="BJ628" s="49">
        <v>27.8565713389</v>
      </c>
      <c r="BK628" s="49">
        <v>13.634986766700001</v>
      </c>
      <c r="BL628" s="49">
        <v>37.497659315299998</v>
      </c>
      <c r="BM628" s="49">
        <v>19.892390793299999</v>
      </c>
      <c r="BN628" s="49">
        <v>10.861388236</v>
      </c>
      <c r="BO628" s="49">
        <v>17.989999999999998</v>
      </c>
      <c r="BP628" s="49">
        <v>41.07</v>
      </c>
      <c r="BQ628" s="49">
        <v>7.7085773227800001</v>
      </c>
      <c r="BR628" s="49">
        <v>54.895057623699998</v>
      </c>
      <c r="BS628" s="49">
        <v>36.64</v>
      </c>
      <c r="BT628">
        <v>8.9309626257199994</v>
      </c>
    </row>
    <row r="629" spans="1:72" x14ac:dyDescent="0.3">
      <c r="A629" s="48">
        <v>43845</v>
      </c>
      <c r="B629" s="51">
        <v>116414</v>
      </c>
      <c r="C629" s="49">
        <v>43.577270028299999</v>
      </c>
      <c r="D629" s="49">
        <v>19.7013272001</v>
      </c>
      <c r="E629" s="49">
        <v>26.3234385001</v>
      </c>
      <c r="F629" s="49">
        <v>20.953503497500002</v>
      </c>
      <c r="G629" s="49">
        <v>23.513560308199999</v>
      </c>
      <c r="H629" s="49">
        <v>17.5068251659</v>
      </c>
      <c r="I629" s="49">
        <v>12.704241145099999</v>
      </c>
      <c r="J629" s="49">
        <v>41.584907341600001</v>
      </c>
      <c r="K629" s="49">
        <v>34.418755999200002</v>
      </c>
      <c r="L629" s="49">
        <v>46.970185235499997</v>
      </c>
      <c r="M629" s="49">
        <v>24.816333327300001</v>
      </c>
      <c r="N629" s="49">
        <v>11.389150175099999</v>
      </c>
      <c r="O629" s="49">
        <v>17.0223315818</v>
      </c>
      <c r="P629" s="49">
        <v>18.0085190213</v>
      </c>
      <c r="Q629" s="49">
        <v>22.669982331100002</v>
      </c>
      <c r="R629" s="49">
        <v>50.277062128700003</v>
      </c>
      <c r="S629" s="49">
        <v>11.625</v>
      </c>
      <c r="T629" s="49">
        <v>22.1765093492</v>
      </c>
      <c r="U629" s="49">
        <v>22.44470068</v>
      </c>
      <c r="V629" s="49">
        <v>17.6836474284</v>
      </c>
      <c r="W629" s="49">
        <v>8.26</v>
      </c>
      <c r="X629" s="49">
        <v>44.033351304100002</v>
      </c>
      <c r="Y629" s="49">
        <v>31.088543224599999</v>
      </c>
      <c r="Z629" s="49">
        <v>36.47</v>
      </c>
      <c r="AA629" s="49">
        <v>34.0836645726</v>
      </c>
      <c r="AB629" s="49">
        <v>8.3439218272800009</v>
      </c>
      <c r="AC629" s="49">
        <v>19.707499627699999</v>
      </c>
      <c r="AD629" s="49">
        <v>57.172143144700001</v>
      </c>
      <c r="AE629" s="49">
        <v>23.1543482551</v>
      </c>
      <c r="AF629" s="49">
        <v>17.474608132899998</v>
      </c>
      <c r="AG629" s="49">
        <v>22.8498432339</v>
      </c>
      <c r="AH629" s="49">
        <v>34.044348921699999</v>
      </c>
      <c r="AI629" s="49">
        <v>47.401304781299999</v>
      </c>
      <c r="AJ629" s="49">
        <v>5.4998104330800004</v>
      </c>
      <c r="AK629" s="49">
        <v>49.277559362399998</v>
      </c>
      <c r="AL629" s="49">
        <v>37.842228049100001</v>
      </c>
      <c r="AM629" s="49">
        <v>13.4673584835</v>
      </c>
      <c r="AN629" s="49">
        <v>68.737066491999997</v>
      </c>
      <c r="AO629" s="49">
        <v>28.600395337999998</v>
      </c>
      <c r="AP629" s="49">
        <v>23.3637584479</v>
      </c>
      <c r="AQ629" s="49">
        <v>20</v>
      </c>
      <c r="AR629" s="49">
        <v>13.3761908618</v>
      </c>
      <c r="AS629" s="49">
        <v>7.8949574562200002</v>
      </c>
      <c r="AT629" s="49">
        <v>32.109415179199999</v>
      </c>
      <c r="AU629" s="49">
        <v>19.021931694199999</v>
      </c>
      <c r="AV629" s="49">
        <v>59.795018133399999</v>
      </c>
      <c r="AW629" s="49">
        <v>27.0491641176</v>
      </c>
      <c r="AX629" s="49">
        <v>12.4185218528</v>
      </c>
      <c r="AY629" s="49">
        <v>18.867298418699999</v>
      </c>
      <c r="AZ629" s="49">
        <v>10.1697250312</v>
      </c>
      <c r="BA629" s="49">
        <v>6.6253720750999996</v>
      </c>
      <c r="BB629" s="49">
        <v>8.1505524291500002</v>
      </c>
      <c r="BC629" s="49">
        <v>28.1643278827</v>
      </c>
      <c r="BD629" s="49">
        <v>19.759862018700002</v>
      </c>
      <c r="BE629" s="49">
        <v>34.0474048146</v>
      </c>
      <c r="BF629" s="49">
        <v>46.282688182199998</v>
      </c>
      <c r="BG629" s="49">
        <v>12.35</v>
      </c>
      <c r="BH629" s="49">
        <v>13.55</v>
      </c>
      <c r="BI629" s="49">
        <v>12.3198142946</v>
      </c>
      <c r="BJ629" s="49">
        <v>27.752499465900001</v>
      </c>
      <c r="BK629" s="49">
        <v>13.830704280100001</v>
      </c>
      <c r="BL629" s="49">
        <v>38.182219033800003</v>
      </c>
      <c r="BM629" s="49">
        <v>19.965998159800002</v>
      </c>
      <c r="BN629" s="49">
        <v>10.8989708942</v>
      </c>
      <c r="BO629" s="49">
        <v>17.5</v>
      </c>
      <c r="BP629" s="49">
        <v>41.39</v>
      </c>
      <c r="BQ629" s="49">
        <v>7.8430292528200001</v>
      </c>
      <c r="BR629" s="49">
        <v>54.876095600399999</v>
      </c>
      <c r="BS629" s="49">
        <v>36.97</v>
      </c>
      <c r="BT629">
        <v>9.0414487612999999</v>
      </c>
    </row>
    <row r="630" spans="1:72" x14ac:dyDescent="0.3">
      <c r="A630" s="48">
        <v>43844</v>
      </c>
      <c r="B630" s="51">
        <v>117632</v>
      </c>
      <c r="C630" s="49">
        <v>43.718703648999998</v>
      </c>
      <c r="D630" s="49">
        <v>20.001347411200001</v>
      </c>
      <c r="E630" s="49">
        <v>26.650296096200002</v>
      </c>
      <c r="F630" s="49">
        <v>21.431555794499999</v>
      </c>
      <c r="G630" s="49">
        <v>23.933568266799998</v>
      </c>
      <c r="H630" s="49">
        <v>17.824113042</v>
      </c>
      <c r="I630" s="49">
        <v>13.055106263000001</v>
      </c>
      <c r="J630" s="49">
        <v>42.362037440199998</v>
      </c>
      <c r="K630" s="49">
        <v>34.576318971699997</v>
      </c>
      <c r="L630" s="49">
        <v>46.960442405099997</v>
      </c>
      <c r="M630" s="49">
        <v>24.894399388099998</v>
      </c>
      <c r="N630" s="49">
        <v>11.575302704</v>
      </c>
      <c r="O630" s="49">
        <v>16.911200833399999</v>
      </c>
      <c r="P630" s="49">
        <v>18.281634001699999</v>
      </c>
      <c r="Q630" s="49">
        <v>22.8569512575</v>
      </c>
      <c r="R630" s="49">
        <v>50.610778872899999</v>
      </c>
      <c r="S630" s="49">
        <v>11.452500000000001</v>
      </c>
      <c r="T630" s="49">
        <v>22.697342077999998</v>
      </c>
      <c r="U630" s="49">
        <v>22.377988570300001</v>
      </c>
      <c r="V630" s="49">
        <v>17.978995038000001</v>
      </c>
      <c r="W630" s="49">
        <v>8.2219999999999995</v>
      </c>
      <c r="X630" s="49">
        <v>43.991802567299999</v>
      </c>
      <c r="Y630" s="49">
        <v>31.054566674699998</v>
      </c>
      <c r="Z630" s="49">
        <v>36.549999999999997</v>
      </c>
      <c r="AA630" s="49">
        <v>34.531172494400003</v>
      </c>
      <c r="AB630" s="49">
        <v>8.3980679780000003</v>
      </c>
      <c r="AC630" s="49">
        <v>20.137377225000002</v>
      </c>
      <c r="AD630" s="49">
        <v>57.463167190299998</v>
      </c>
      <c r="AE630" s="49">
        <v>23.364261542400001</v>
      </c>
      <c r="AF630" s="49">
        <v>17.852233376200001</v>
      </c>
      <c r="AG630" s="49">
        <v>22.794207694699999</v>
      </c>
      <c r="AH630" s="49">
        <v>34.154937761200003</v>
      </c>
      <c r="AI630" s="49">
        <v>47.977747215500003</v>
      </c>
      <c r="AJ630" s="49">
        <v>5.4850735348199997</v>
      </c>
      <c r="AK630" s="49">
        <v>49.765098425399998</v>
      </c>
      <c r="AL630" s="49">
        <v>38.734415810000002</v>
      </c>
      <c r="AM630" s="49">
        <v>13.6514645462</v>
      </c>
      <c r="AN630" s="49">
        <v>67.011531803300002</v>
      </c>
      <c r="AO630" s="49">
        <v>29.153347657200001</v>
      </c>
      <c r="AP630" s="49">
        <v>23.439837114300001</v>
      </c>
      <c r="AQ630" s="49">
        <v>20.37</v>
      </c>
      <c r="AR630" s="49">
        <v>13.460944959700001</v>
      </c>
      <c r="AS630" s="49">
        <v>7.8794314828500003</v>
      </c>
      <c r="AT630" s="49">
        <v>32.137772036900003</v>
      </c>
      <c r="AU630" s="49">
        <v>19.1114232704</v>
      </c>
      <c r="AV630" s="49">
        <v>60.824663785299997</v>
      </c>
      <c r="AW630" s="49">
        <v>26.852991658200001</v>
      </c>
      <c r="AX630" s="49">
        <v>12.387767712500001</v>
      </c>
      <c r="AY630" s="49">
        <v>19.266741223</v>
      </c>
      <c r="AZ630" s="49">
        <v>9.7000903740200002</v>
      </c>
      <c r="BA630" s="49">
        <v>6.8258647651300004</v>
      </c>
      <c r="BB630" s="49">
        <v>8.3154730853299998</v>
      </c>
      <c r="BC630" s="49">
        <v>28.371750086199999</v>
      </c>
      <c r="BD630" s="49">
        <v>20.078306076000001</v>
      </c>
      <c r="BE630" s="49">
        <v>33.830164992699999</v>
      </c>
      <c r="BF630" s="49">
        <v>46.694984762200001</v>
      </c>
      <c r="BG630" s="49">
        <v>12.79</v>
      </c>
      <c r="BH630" s="49">
        <v>13.35</v>
      </c>
      <c r="BI630" s="49">
        <v>12.3625914275</v>
      </c>
      <c r="BJ630" s="49">
        <v>28.186132270000002</v>
      </c>
      <c r="BK630" s="49">
        <v>14.434166613</v>
      </c>
      <c r="BL630" s="49">
        <v>38.695638822600003</v>
      </c>
      <c r="BM630" s="49">
        <v>20.288030388100001</v>
      </c>
      <c r="BN630" s="49">
        <v>10.805014248599999</v>
      </c>
      <c r="BO630" s="49">
        <v>17.36</v>
      </c>
      <c r="BP630" s="49">
        <v>42.5</v>
      </c>
      <c r="BQ630" s="49">
        <v>7.7175407847799997</v>
      </c>
      <c r="BR630" s="49">
        <v>54.449450074799998</v>
      </c>
      <c r="BS630" s="49">
        <v>37.99</v>
      </c>
      <c r="BT630">
        <v>9.1335205409399993</v>
      </c>
    </row>
    <row r="631" spans="1:72" x14ac:dyDescent="0.3">
      <c r="A631" s="48">
        <v>43843</v>
      </c>
      <c r="B631" s="51">
        <v>117325</v>
      </c>
      <c r="C631" s="49">
        <v>43.4515512543</v>
      </c>
      <c r="D631" s="49">
        <v>20.221362232800001</v>
      </c>
      <c r="E631" s="49">
        <v>26.650296096200002</v>
      </c>
      <c r="F631" s="49">
        <v>21.6066171991</v>
      </c>
      <c r="G631" s="49">
        <v>23.961109772299999</v>
      </c>
      <c r="H631" s="49">
        <v>17.926765001900002</v>
      </c>
      <c r="I631" s="49">
        <v>12.9673899835</v>
      </c>
      <c r="J631" s="49">
        <v>42.590108229999998</v>
      </c>
      <c r="K631" s="49">
        <v>35.1890638649</v>
      </c>
      <c r="L631" s="49">
        <v>46.765585797599996</v>
      </c>
      <c r="M631" s="49">
        <v>24.920421408300001</v>
      </c>
      <c r="N631" s="49">
        <v>11.448380525199999</v>
      </c>
      <c r="O631" s="49">
        <v>16.582640360100001</v>
      </c>
      <c r="P631" s="49">
        <v>18.640097413500001</v>
      </c>
      <c r="Q631" s="49">
        <v>22.3334382635</v>
      </c>
      <c r="R631" s="49">
        <v>51.2606483223</v>
      </c>
      <c r="S631" s="49">
        <v>11.4</v>
      </c>
      <c r="T631" s="49">
        <v>22.649370642400001</v>
      </c>
      <c r="U631" s="49">
        <v>22.048352263400002</v>
      </c>
      <c r="V631" s="49">
        <v>17.423183394700001</v>
      </c>
      <c r="W631" s="49">
        <v>7.7640000000000002</v>
      </c>
      <c r="X631" s="49">
        <v>43.044491367299997</v>
      </c>
      <c r="Y631" s="49">
        <v>30.689318762399999</v>
      </c>
      <c r="Z631" s="49">
        <v>36.700000000000003</v>
      </c>
      <c r="AA631" s="49">
        <v>33.9649379811</v>
      </c>
      <c r="AB631" s="49">
        <v>8.3114341368400009</v>
      </c>
      <c r="AC631" s="49">
        <v>19.535548588800001</v>
      </c>
      <c r="AD631" s="49">
        <v>56.242743773400001</v>
      </c>
      <c r="AE631" s="49">
        <v>23.108714931800002</v>
      </c>
      <c r="AF631" s="49">
        <v>17.2763548802</v>
      </c>
      <c r="AG631" s="49">
        <v>22.794207694699999</v>
      </c>
      <c r="AH631" s="49">
        <v>34.699375125300001</v>
      </c>
      <c r="AI631" s="49">
        <v>47.321489675000002</v>
      </c>
      <c r="AJ631" s="49">
        <v>5.4673892568999998</v>
      </c>
      <c r="AK631" s="49">
        <v>49.891497441699997</v>
      </c>
      <c r="AL631" s="49">
        <v>39.172092824800004</v>
      </c>
      <c r="AM631" s="49">
        <v>13.872391821400001</v>
      </c>
      <c r="AN631" s="49">
        <v>67.8154741014</v>
      </c>
      <c r="AO631" s="49">
        <v>28.923659770699999</v>
      </c>
      <c r="AP631" s="49">
        <v>23.3637584479</v>
      </c>
      <c r="AQ631" s="49">
        <v>20.46</v>
      </c>
      <c r="AR631" s="49">
        <v>13.5182786142</v>
      </c>
      <c r="AS631" s="49">
        <v>8.07350614992</v>
      </c>
      <c r="AT631" s="49">
        <v>31.6651577423</v>
      </c>
      <c r="AU631" s="49">
        <v>18.932440117999999</v>
      </c>
      <c r="AV631" s="49">
        <v>59.379381356499998</v>
      </c>
      <c r="AW631" s="49">
        <v>27.056709212200001</v>
      </c>
      <c r="AX631" s="49">
        <v>12.2709019794</v>
      </c>
      <c r="AY631" s="49">
        <v>19.266741223</v>
      </c>
      <c r="AZ631" s="49">
        <v>9.4353872035999995</v>
      </c>
      <c r="BA631" s="49">
        <v>6.7711849405800004</v>
      </c>
      <c r="BB631" s="49">
        <v>8.2807529471900008</v>
      </c>
      <c r="BC631" s="49">
        <v>27.9569056793</v>
      </c>
      <c r="BD631" s="49">
        <v>20.1436279339</v>
      </c>
      <c r="BE631" s="49">
        <v>33.464807110400002</v>
      </c>
      <c r="BF631" s="49">
        <v>45.736155506300001</v>
      </c>
      <c r="BG631" s="49">
        <v>12.55</v>
      </c>
      <c r="BH631" s="49">
        <v>12.7</v>
      </c>
      <c r="BI631" s="49">
        <v>12.4567011201</v>
      </c>
      <c r="BJ631" s="49">
        <v>27.969315867999999</v>
      </c>
      <c r="BK631" s="49">
        <v>14.4504764058</v>
      </c>
      <c r="BL631" s="49">
        <v>37.785894986199999</v>
      </c>
      <c r="BM631" s="49">
        <v>19.8463861892</v>
      </c>
      <c r="BN631" s="49">
        <v>10.9929275399</v>
      </c>
      <c r="BO631" s="49">
        <v>16.649999999999999</v>
      </c>
      <c r="BP631" s="49">
        <v>41.6</v>
      </c>
      <c r="BQ631" s="49">
        <v>7.5293080827100001</v>
      </c>
      <c r="BR631" s="49">
        <v>53.235880579800003</v>
      </c>
      <c r="BS631" s="49">
        <v>38</v>
      </c>
      <c r="BT631">
        <v>9.2347994985500002</v>
      </c>
    </row>
    <row r="632" spans="1:72" x14ac:dyDescent="0.3">
      <c r="A632" s="48">
        <v>43840</v>
      </c>
      <c r="B632" s="51">
        <v>115503</v>
      </c>
      <c r="C632" s="49">
        <v>41.927211119900001</v>
      </c>
      <c r="D632" s="49">
        <v>20.181359537900001</v>
      </c>
      <c r="E632" s="49">
        <v>26.300634481700001</v>
      </c>
      <c r="F632" s="49">
        <v>21.613350329999999</v>
      </c>
      <c r="G632" s="49">
        <v>23.706350846599999</v>
      </c>
      <c r="H632" s="49">
        <v>17.6281411185</v>
      </c>
      <c r="I632" s="49">
        <v>12.952770603599999</v>
      </c>
      <c r="J632" s="49">
        <v>42.117072517799997</v>
      </c>
      <c r="K632" s="49">
        <v>35.101528880099998</v>
      </c>
      <c r="L632" s="49">
        <v>46.619443341999997</v>
      </c>
      <c r="M632" s="49">
        <v>24.426003023300002</v>
      </c>
      <c r="N632" s="49">
        <v>11.296073910700001</v>
      </c>
      <c r="O632" s="49">
        <v>16.4280236667</v>
      </c>
      <c r="P632" s="49">
        <v>17.871961531099998</v>
      </c>
      <c r="Q632" s="49">
        <v>22.342786709799999</v>
      </c>
      <c r="R632" s="49">
        <v>50.171677893599998</v>
      </c>
      <c r="S632" s="49">
        <v>11.42</v>
      </c>
      <c r="T632" s="49">
        <v>22.375248153600001</v>
      </c>
      <c r="U632" s="49">
        <v>21.5440871988</v>
      </c>
      <c r="V632" s="49">
        <v>16.988301481400001</v>
      </c>
      <c r="W632" s="49">
        <v>7.444</v>
      </c>
      <c r="X632" s="49">
        <v>41.781409767299998</v>
      </c>
      <c r="Y632" s="49">
        <v>30.918660474799999</v>
      </c>
      <c r="Z632" s="49">
        <v>36.340000000000003</v>
      </c>
      <c r="AA632" s="49">
        <v>32.9055314724</v>
      </c>
      <c r="AB632" s="49">
        <v>8.0840203037799991</v>
      </c>
      <c r="AC632" s="49">
        <v>18.647134887699998</v>
      </c>
      <c r="AD632" s="49">
        <v>53.895775663999999</v>
      </c>
      <c r="AE632" s="49">
        <v>22.898801644500001</v>
      </c>
      <c r="AF632" s="49">
        <v>17.1536266761</v>
      </c>
      <c r="AG632" s="49">
        <v>22.574938216500001</v>
      </c>
      <c r="AH632" s="49">
        <v>34.580279451899997</v>
      </c>
      <c r="AI632" s="49">
        <v>46.443523505999998</v>
      </c>
      <c r="AJ632" s="49">
        <v>5.3015991513999996</v>
      </c>
      <c r="AK632" s="49">
        <v>50.017896458000003</v>
      </c>
      <c r="AL632" s="49">
        <v>38.490326705599998</v>
      </c>
      <c r="AM632" s="49">
        <v>13.080735751900001</v>
      </c>
      <c r="AN632" s="49">
        <v>65.472276427500006</v>
      </c>
      <c r="AO632" s="49">
        <v>29.3064729148</v>
      </c>
      <c r="AP632" s="49">
        <v>23.1050909822</v>
      </c>
      <c r="AQ632" s="49">
        <v>20.11</v>
      </c>
      <c r="AR632" s="49">
        <v>12.912536091</v>
      </c>
      <c r="AS632" s="49">
        <v>7.6698308424199997</v>
      </c>
      <c r="AT632" s="49">
        <v>31.334327735999999</v>
      </c>
      <c r="AU632" s="49">
        <v>18.5346997794</v>
      </c>
      <c r="AV632" s="49">
        <v>60.758539752600001</v>
      </c>
      <c r="AW632" s="49">
        <v>27.154795441899999</v>
      </c>
      <c r="AX632" s="49">
        <v>11.7757603205</v>
      </c>
      <c r="AY632" s="49">
        <v>19.266741223</v>
      </c>
      <c r="AZ632" s="49">
        <v>9.1792228451300009</v>
      </c>
      <c r="BA632" s="49">
        <v>6.7438450283</v>
      </c>
      <c r="BB632" s="49">
        <v>7.9335515657600002</v>
      </c>
      <c r="BC632" s="49">
        <v>28.092181029399999</v>
      </c>
      <c r="BD632" s="49">
        <v>20.266106417500001</v>
      </c>
      <c r="BE632" s="49">
        <v>33.287065437999999</v>
      </c>
      <c r="BF632" s="49">
        <v>44.2116169894</v>
      </c>
      <c r="BG632" s="49">
        <v>12.2</v>
      </c>
      <c r="BH632" s="49">
        <v>11.7</v>
      </c>
      <c r="BI632" s="49">
        <v>11.430049928800001</v>
      </c>
      <c r="BJ632" s="49">
        <v>27.448956503000002</v>
      </c>
      <c r="BK632" s="49">
        <v>14.352617649100001</v>
      </c>
      <c r="BL632" s="49">
        <v>36.614937573100001</v>
      </c>
      <c r="BM632" s="49">
        <v>19.551956723299998</v>
      </c>
      <c r="BN632" s="49">
        <v>10.729848932099999</v>
      </c>
      <c r="BO632" s="49">
        <v>16.37</v>
      </c>
      <c r="BP632" s="49">
        <v>42.04</v>
      </c>
      <c r="BQ632" s="49">
        <v>7.3141849946299997</v>
      </c>
      <c r="BR632" s="49">
        <v>53.093665404600003</v>
      </c>
      <c r="BS632" s="49">
        <v>37.24</v>
      </c>
      <c r="BT632">
        <v>9.0874846511200005</v>
      </c>
    </row>
    <row r="633" spans="1:72" x14ac:dyDescent="0.3">
      <c r="A633" s="48">
        <v>43839</v>
      </c>
      <c r="B633" s="51">
        <v>115947</v>
      </c>
      <c r="C633" s="49">
        <v>41.880066579599998</v>
      </c>
      <c r="D633" s="49">
        <v>20.268032043400002</v>
      </c>
      <c r="E633" s="49">
        <v>26.536276004499999</v>
      </c>
      <c r="F633" s="49">
        <v>21.7008810323</v>
      </c>
      <c r="G633" s="49">
        <v>24.147014934400001</v>
      </c>
      <c r="H633" s="49">
        <v>17.562817144</v>
      </c>
      <c r="I633" s="49">
        <v>13.055106263000001</v>
      </c>
      <c r="J633" s="49">
        <v>43.130720472500002</v>
      </c>
      <c r="K633" s="49">
        <v>34.445016494599997</v>
      </c>
      <c r="L633" s="49">
        <v>47.564497888299996</v>
      </c>
      <c r="M633" s="49">
        <v>24.5561131246</v>
      </c>
      <c r="N633" s="49">
        <v>11.372227217900001</v>
      </c>
      <c r="O633" s="49">
        <v>16.099463193399998</v>
      </c>
      <c r="P633" s="49">
        <v>17.6329859232</v>
      </c>
      <c r="Q633" s="49">
        <v>22.081030212800002</v>
      </c>
      <c r="R633" s="49">
        <v>50.013601541100002</v>
      </c>
      <c r="S633" s="49">
        <v>11.375</v>
      </c>
      <c r="T633" s="49">
        <v>22.7727257624</v>
      </c>
      <c r="U633" s="49">
        <v>22.232791625600001</v>
      </c>
      <c r="V633" s="49">
        <v>16.739465306300001</v>
      </c>
      <c r="W633" s="49">
        <v>7.28</v>
      </c>
      <c r="X633" s="49">
        <v>40.7676205884</v>
      </c>
      <c r="Y633" s="49">
        <v>31.290450472300002</v>
      </c>
      <c r="Z633" s="49">
        <v>36.840000000000003</v>
      </c>
      <c r="AA633" s="49">
        <v>32.732007992500002</v>
      </c>
      <c r="AB633" s="49">
        <v>7.9648987721799998</v>
      </c>
      <c r="AC633" s="49">
        <v>18.570712203700001</v>
      </c>
      <c r="AD633" s="49">
        <v>54.092920985200003</v>
      </c>
      <c r="AE633" s="49">
        <v>22.953561632500001</v>
      </c>
      <c r="AF633" s="49">
        <v>17.125304782899999</v>
      </c>
      <c r="AG633" s="49">
        <v>22.745117513</v>
      </c>
      <c r="AH633" s="49">
        <v>34.120910426000002</v>
      </c>
      <c r="AI633" s="49">
        <v>45.760660930100002</v>
      </c>
      <c r="AJ633" s="49">
        <v>5.1593880831199996</v>
      </c>
      <c r="AK633" s="49">
        <v>49.277559362399998</v>
      </c>
      <c r="AL633" s="49">
        <v>38.818584466700003</v>
      </c>
      <c r="AM633" s="49">
        <v>12.933450901800001</v>
      </c>
      <c r="AN633" s="49">
        <v>66.707602397900004</v>
      </c>
      <c r="AO633" s="49">
        <v>29.646751264999999</v>
      </c>
      <c r="AP633" s="49">
        <v>23.0366201824</v>
      </c>
      <c r="AQ633" s="49">
        <v>20.190000000000001</v>
      </c>
      <c r="AR633" s="49">
        <v>12.982333583400001</v>
      </c>
      <c r="AS633" s="49">
        <v>7.5068081220899998</v>
      </c>
      <c r="AT633" s="49">
        <v>31.6651577423</v>
      </c>
      <c r="AU633" s="49">
        <v>18.405434169399999</v>
      </c>
      <c r="AV633" s="49">
        <v>61.3253171757</v>
      </c>
      <c r="AW633" s="49">
        <v>26.649274104100002</v>
      </c>
      <c r="AX633" s="49">
        <v>11.8126652889</v>
      </c>
      <c r="AY633" s="49">
        <v>18.918291117100001</v>
      </c>
      <c r="AZ633" s="49">
        <v>9.3158438363199991</v>
      </c>
      <c r="BA633" s="49">
        <v>6.6982785078399996</v>
      </c>
      <c r="BB633" s="49">
        <v>8.0984722219399998</v>
      </c>
      <c r="BC633" s="49">
        <v>28.597209002900001</v>
      </c>
      <c r="BD633" s="49">
        <v>20.413080597800001</v>
      </c>
      <c r="BE633" s="49">
        <v>33.533928871999997</v>
      </c>
      <c r="BF633" s="49">
        <v>44.019851138299998</v>
      </c>
      <c r="BG633" s="49">
        <v>12.1</v>
      </c>
      <c r="BH633" s="49">
        <v>11.66</v>
      </c>
      <c r="BI633" s="49">
        <v>11.4813824884</v>
      </c>
      <c r="BJ633" s="49">
        <v>27.258158069099998</v>
      </c>
      <c r="BK633" s="49">
        <v>14.1487452393</v>
      </c>
      <c r="BL633" s="49">
        <v>36.119532513700001</v>
      </c>
      <c r="BM633" s="49">
        <v>19.7451760603</v>
      </c>
      <c r="BN633" s="49">
        <v>10.805014248599999</v>
      </c>
      <c r="BO633" s="49">
        <v>16.43</v>
      </c>
      <c r="BP633" s="49">
        <v>43.39</v>
      </c>
      <c r="BQ633" s="49">
        <v>7.2872946086199999</v>
      </c>
      <c r="BR633" s="49">
        <v>52.714424937499999</v>
      </c>
      <c r="BS633" s="49">
        <v>36.65</v>
      </c>
      <c r="BT633">
        <v>8.9493769816499995</v>
      </c>
    </row>
    <row r="634" spans="1:72" x14ac:dyDescent="0.3">
      <c r="A634" s="48">
        <v>43838</v>
      </c>
      <c r="B634" s="51">
        <v>116247</v>
      </c>
      <c r="C634" s="49">
        <v>42.437943639099998</v>
      </c>
      <c r="D634" s="49">
        <v>20.3347032014</v>
      </c>
      <c r="E634" s="49">
        <v>27.075971105200001</v>
      </c>
      <c r="F634" s="49">
        <v>21.579684675300001</v>
      </c>
      <c r="G634" s="49">
        <v>24.5394813875</v>
      </c>
      <c r="H634" s="49">
        <v>17.702797089400001</v>
      </c>
      <c r="I634" s="49">
        <v>13.060954015</v>
      </c>
      <c r="J634" s="49">
        <v>44.026109499199997</v>
      </c>
      <c r="K634" s="49">
        <v>34.410002500700003</v>
      </c>
      <c r="L634" s="49">
        <v>47.311184298599997</v>
      </c>
      <c r="M634" s="49">
        <v>24.261196894899999</v>
      </c>
      <c r="N634" s="49">
        <v>11.6006871397</v>
      </c>
      <c r="O634" s="49">
        <v>16.341051776699999</v>
      </c>
      <c r="P634" s="49">
        <v>17.726869197700001</v>
      </c>
      <c r="Q634" s="49">
        <v>21.819273715800001</v>
      </c>
      <c r="R634" s="49">
        <v>50.400010402900001</v>
      </c>
      <c r="S634" s="49">
        <v>11.2125</v>
      </c>
      <c r="T634" s="49">
        <v>22.998876815700001</v>
      </c>
      <c r="U634" s="49">
        <v>21.583329616299999</v>
      </c>
      <c r="V634" s="49">
        <v>16.9208599012</v>
      </c>
      <c r="W634" s="49">
        <v>7.57</v>
      </c>
      <c r="X634" s="49">
        <v>41.4656393673</v>
      </c>
      <c r="Y634" s="49">
        <v>31.380577457099999</v>
      </c>
      <c r="Z634" s="49">
        <v>36.51</v>
      </c>
      <c r="AA634" s="49">
        <v>32.047046887800001</v>
      </c>
      <c r="AB634" s="49">
        <v>8.0298741530500006</v>
      </c>
      <c r="AC634" s="49">
        <v>18.360549822799999</v>
      </c>
      <c r="AD634" s="49">
        <v>53.276176083099998</v>
      </c>
      <c r="AE634" s="49">
        <v>22.907928309199999</v>
      </c>
      <c r="AF634" s="49">
        <v>17.5501331816</v>
      </c>
      <c r="AG634" s="49">
        <v>22.375304810999999</v>
      </c>
      <c r="AH634" s="49">
        <v>33.627514064800003</v>
      </c>
      <c r="AI634" s="49">
        <v>45.627635753</v>
      </c>
      <c r="AJ634" s="49">
        <v>5.0112822555500003</v>
      </c>
      <c r="AK634" s="49">
        <v>49.0247613298</v>
      </c>
      <c r="AL634" s="49">
        <v>39.441432526200003</v>
      </c>
      <c r="AM634" s="49">
        <v>13.071530448800001</v>
      </c>
      <c r="AN634" s="49">
        <v>63.325162241000001</v>
      </c>
      <c r="AO634" s="49">
        <v>29.0597711108</v>
      </c>
      <c r="AP634" s="49">
        <v>22.914894316200002</v>
      </c>
      <c r="AQ634" s="49">
        <v>20.329999999999998</v>
      </c>
      <c r="AR634" s="49">
        <v>12.536128185600001</v>
      </c>
      <c r="AS634" s="49">
        <v>7.4990451354000003</v>
      </c>
      <c r="AT634" s="49">
        <v>31.863655745999999</v>
      </c>
      <c r="AU634" s="49">
        <v>18.146902949299999</v>
      </c>
      <c r="AV634" s="49">
        <v>59.823357004499996</v>
      </c>
      <c r="AW634" s="49">
        <v>26.173933144799999</v>
      </c>
      <c r="AX634" s="49">
        <v>11.966435990400001</v>
      </c>
      <c r="AY634" s="49">
        <v>18.459356831299999</v>
      </c>
      <c r="AZ634" s="49">
        <v>9.1023735375899992</v>
      </c>
      <c r="BA634" s="49">
        <v>7.1357171042700003</v>
      </c>
      <c r="BB634" s="49">
        <v>8.1505524291500002</v>
      </c>
      <c r="BC634" s="49">
        <v>28.074144316000002</v>
      </c>
      <c r="BD634" s="49">
        <v>20.535559081399999</v>
      </c>
      <c r="BE634" s="49">
        <v>32.743965883199998</v>
      </c>
      <c r="BF634" s="49">
        <v>43.636319435899999</v>
      </c>
      <c r="BG634" s="49">
        <v>12</v>
      </c>
      <c r="BH634" s="49">
        <v>11.6</v>
      </c>
      <c r="BI634" s="49">
        <v>11.6610464469</v>
      </c>
      <c r="BJ634" s="49">
        <v>27.3969205665</v>
      </c>
      <c r="BK634" s="49">
        <v>14.2547588924</v>
      </c>
      <c r="BL634" s="49">
        <v>35.858318936899998</v>
      </c>
      <c r="BM634" s="49">
        <v>19.892390793299999</v>
      </c>
      <c r="BN634" s="49">
        <v>10.805014248599999</v>
      </c>
      <c r="BO634" s="49">
        <v>16.48</v>
      </c>
      <c r="BP634" s="49">
        <v>44.34</v>
      </c>
      <c r="BQ634" s="49">
        <v>7.2604042226100001</v>
      </c>
      <c r="BR634" s="49">
        <v>51.955944003100001</v>
      </c>
      <c r="BS634" s="49">
        <v>35.81</v>
      </c>
      <c r="BT634">
        <v>8.8757195579299992</v>
      </c>
    </row>
    <row r="635" spans="1:72" x14ac:dyDescent="0.3">
      <c r="A635" s="48">
        <v>43837</v>
      </c>
      <c r="B635" s="51">
        <v>116661</v>
      </c>
      <c r="C635" s="49">
        <v>42.430086215800003</v>
      </c>
      <c r="D635" s="49">
        <v>20.461378401699999</v>
      </c>
      <c r="E635" s="49">
        <v>27.5244501325</v>
      </c>
      <c r="F635" s="49">
        <v>21.9365406153</v>
      </c>
      <c r="G635" s="49">
        <v>24.925062464300002</v>
      </c>
      <c r="H635" s="49">
        <v>17.786785056599999</v>
      </c>
      <c r="I635" s="49">
        <v>13.0960405268</v>
      </c>
      <c r="J635" s="49">
        <v>44.431568681100003</v>
      </c>
      <c r="K635" s="49">
        <v>33.919806586200004</v>
      </c>
      <c r="L635" s="49">
        <v>47.545012227599997</v>
      </c>
      <c r="M635" s="49">
        <v>23.680038442299999</v>
      </c>
      <c r="N635" s="49">
        <v>11.77837819</v>
      </c>
      <c r="O635" s="49">
        <v>16.983677408399998</v>
      </c>
      <c r="P635" s="49">
        <v>17.658590452599999</v>
      </c>
      <c r="Q635" s="49">
        <v>21.669698574600002</v>
      </c>
      <c r="R635" s="49">
        <v>50.075075678200001</v>
      </c>
      <c r="S635" s="49">
        <v>11.265000000000001</v>
      </c>
      <c r="T635" s="49">
        <v>23.3552360513</v>
      </c>
      <c r="U635" s="49">
        <v>21.2988220895</v>
      </c>
      <c r="V635" s="49">
        <v>17.2045796522</v>
      </c>
      <c r="W635" s="49">
        <v>7.7279999999999998</v>
      </c>
      <c r="X635" s="49">
        <v>41.050151998899999</v>
      </c>
      <c r="Y635" s="49">
        <v>31.3969641817</v>
      </c>
      <c r="Z635" s="49">
        <v>35.159999999999997</v>
      </c>
      <c r="AA635" s="49">
        <v>32.467156365400001</v>
      </c>
      <c r="AB635" s="49">
        <v>7.8132895501400004</v>
      </c>
      <c r="AC635" s="49">
        <v>18.303232809899999</v>
      </c>
      <c r="AD635" s="49">
        <v>54.074145240299998</v>
      </c>
      <c r="AE635" s="49">
        <v>23.0904616025</v>
      </c>
      <c r="AF635" s="49">
        <v>17.672861385699999</v>
      </c>
      <c r="AG635" s="49">
        <v>22.679663937400001</v>
      </c>
      <c r="AH635" s="49">
        <v>33.346788548900001</v>
      </c>
      <c r="AI635" s="49">
        <v>46.088789700299998</v>
      </c>
      <c r="AJ635" s="49">
        <v>5.0908615061900004</v>
      </c>
      <c r="AK635" s="49">
        <v>48.7177922901</v>
      </c>
      <c r="AL635" s="49">
        <v>39.811774615700003</v>
      </c>
      <c r="AM635" s="49">
        <v>13.089941055100001</v>
      </c>
      <c r="AN635" s="49">
        <v>62.491807419799997</v>
      </c>
      <c r="AO635" s="49">
        <v>27.673136833600001</v>
      </c>
      <c r="AP635" s="49">
        <v>23.386582047800001</v>
      </c>
      <c r="AQ635" s="49">
        <v>20.5</v>
      </c>
      <c r="AR635" s="49">
        <v>12.1622130479</v>
      </c>
      <c r="AS635" s="49">
        <v>7.5456230555000001</v>
      </c>
      <c r="AT635" s="49">
        <v>31.740776029399999</v>
      </c>
      <c r="AU635" s="49">
        <v>18.693795914900001</v>
      </c>
      <c r="AV635" s="49">
        <v>60.031175392999998</v>
      </c>
      <c r="AW635" s="49">
        <v>26.339925225799998</v>
      </c>
      <c r="AX635" s="49">
        <v>11.9695114044</v>
      </c>
      <c r="AY635" s="49">
        <v>18.4848531805</v>
      </c>
      <c r="AZ635" s="49">
        <v>8.8803644269199999</v>
      </c>
      <c r="BA635" s="49">
        <v>7.2997565779300002</v>
      </c>
      <c r="BB635" s="49">
        <v>8.2547128435800001</v>
      </c>
      <c r="BC635" s="49">
        <v>28.2454930928</v>
      </c>
      <c r="BD635" s="49">
        <v>20.413080597800001</v>
      </c>
      <c r="BE635" s="49">
        <v>32.388482538300003</v>
      </c>
      <c r="BF635" s="49">
        <v>43.895203334999998</v>
      </c>
      <c r="BG635" s="49">
        <v>12.08</v>
      </c>
      <c r="BH635" s="49">
        <v>11.65</v>
      </c>
      <c r="BI635" s="49">
        <v>11.532715048</v>
      </c>
      <c r="BJ635" s="49">
        <v>28.272858830899999</v>
      </c>
      <c r="BK635" s="49">
        <v>14.311843167199999</v>
      </c>
      <c r="BL635" s="49">
        <v>36.560893384800004</v>
      </c>
      <c r="BM635" s="49">
        <v>20.242025784100001</v>
      </c>
      <c r="BN635" s="49">
        <v>10.8989708942</v>
      </c>
      <c r="BO635" s="49">
        <v>16.440000000000001</v>
      </c>
      <c r="BP635" s="49">
        <v>44.4</v>
      </c>
      <c r="BQ635" s="49">
        <v>7.3769292286599999</v>
      </c>
      <c r="BR635" s="49">
        <v>51.425007349099999</v>
      </c>
      <c r="BS635" s="49">
        <v>34.450000000000003</v>
      </c>
      <c r="BT635">
        <v>9.0966918290799992</v>
      </c>
    </row>
    <row r="636" spans="1:72" x14ac:dyDescent="0.3">
      <c r="A636" s="48">
        <v>43836</v>
      </c>
      <c r="B636" s="51">
        <v>116877</v>
      </c>
      <c r="C636" s="49">
        <v>42.123646704199999</v>
      </c>
      <c r="D636" s="49">
        <v>20.541383791299999</v>
      </c>
      <c r="E636" s="49">
        <v>28.178165324799998</v>
      </c>
      <c r="F636" s="49">
        <v>22.239531507799999</v>
      </c>
      <c r="G636" s="49">
        <v>25.3657265521</v>
      </c>
      <c r="H636" s="49">
        <v>17.749457071199998</v>
      </c>
      <c r="I636" s="49">
        <v>12.6866978892</v>
      </c>
      <c r="J636" s="49">
        <v>44.769451332599999</v>
      </c>
      <c r="K636" s="49">
        <v>33.070717234200004</v>
      </c>
      <c r="L636" s="49">
        <v>47.087099199999997</v>
      </c>
      <c r="M636" s="49">
        <v>23.263686118100001</v>
      </c>
      <c r="N636" s="49">
        <v>11.939146283099999</v>
      </c>
      <c r="O636" s="49">
        <v>16.853219573400001</v>
      </c>
      <c r="P636" s="49">
        <v>17.3854754722</v>
      </c>
      <c r="Q636" s="49">
        <v>21.781879930500001</v>
      </c>
      <c r="R636" s="49">
        <v>50.101421736900001</v>
      </c>
      <c r="S636" s="49">
        <v>11.35</v>
      </c>
      <c r="T636" s="49">
        <v>23.759566722300001</v>
      </c>
      <c r="U636" s="49">
        <v>21.595102341499999</v>
      </c>
      <c r="V636" s="49">
        <v>16.899929755700001</v>
      </c>
      <c r="W636" s="49">
        <v>7.718</v>
      </c>
      <c r="X636" s="49">
        <v>40.161009030499997</v>
      </c>
      <c r="Y636" s="49">
        <v>31.380577457099999</v>
      </c>
      <c r="Z636" s="49">
        <v>35.57</v>
      </c>
      <c r="AA636" s="49">
        <v>32.7868048809</v>
      </c>
      <c r="AB636" s="49">
        <v>7.5371441814200004</v>
      </c>
      <c r="AC636" s="49">
        <v>18.274574303400001</v>
      </c>
      <c r="AD636" s="49">
        <v>55.012932484099998</v>
      </c>
      <c r="AE636" s="49">
        <v>22.5884950459</v>
      </c>
      <c r="AF636" s="49">
        <v>17.285795511300002</v>
      </c>
      <c r="AG636" s="49">
        <v>22.584756252799998</v>
      </c>
      <c r="AH636" s="49">
        <v>32.844885353899997</v>
      </c>
      <c r="AI636" s="49">
        <v>45.991237903799998</v>
      </c>
      <c r="AJ636" s="49">
        <v>5.0650719342199997</v>
      </c>
      <c r="AK636" s="49">
        <v>49.286587863599998</v>
      </c>
      <c r="AL636" s="49">
        <v>40.0558637201</v>
      </c>
      <c r="AM636" s="49">
        <v>13.089941055100001</v>
      </c>
      <c r="AN636" s="49">
        <v>62.648674209600003</v>
      </c>
      <c r="AO636" s="49">
        <v>28.413242245399999</v>
      </c>
      <c r="AP636" s="49">
        <v>23.5843865804</v>
      </c>
      <c r="AQ636" s="49">
        <v>20.38</v>
      </c>
      <c r="AR636" s="49">
        <v>12.1971117941</v>
      </c>
      <c r="AS636" s="49">
        <v>7.4912821487199999</v>
      </c>
      <c r="AT636" s="49">
        <v>31.6557054564</v>
      </c>
      <c r="AU636" s="49">
        <v>18.395490660899998</v>
      </c>
      <c r="AV636" s="49">
        <v>60.843556366000001</v>
      </c>
      <c r="AW636" s="49">
        <v>26.649274104100002</v>
      </c>
      <c r="AX636" s="49">
        <v>11.917229365900001</v>
      </c>
      <c r="AY636" s="49">
        <v>18.595337360399999</v>
      </c>
      <c r="AZ636" s="49">
        <v>8.6156612564999993</v>
      </c>
      <c r="BA636" s="49">
        <v>7.5184758761500001</v>
      </c>
      <c r="BB636" s="49">
        <v>8.1765925327600009</v>
      </c>
      <c r="BC636" s="49">
        <v>27.9569056793</v>
      </c>
      <c r="BD636" s="49">
        <v>20.943820693399999</v>
      </c>
      <c r="BE636" s="49">
        <v>31.667641311099999</v>
      </c>
      <c r="BF636" s="49">
        <v>44.729384787599997</v>
      </c>
      <c r="BG636" s="49">
        <v>11.99</v>
      </c>
      <c r="BH636" s="49">
        <v>11.48</v>
      </c>
      <c r="BI636" s="49">
        <v>11.027944879</v>
      </c>
      <c r="BJ636" s="49">
        <v>28.186132270000002</v>
      </c>
      <c r="BK636" s="49">
        <v>14.2547588924</v>
      </c>
      <c r="BL636" s="49">
        <v>37.515674044699999</v>
      </c>
      <c r="BM636" s="49">
        <v>20.150016575999999</v>
      </c>
      <c r="BN636" s="49">
        <v>10.908366558799999</v>
      </c>
      <c r="BO636" s="49">
        <v>16.079999999999998</v>
      </c>
      <c r="BP636" s="49">
        <v>43.82</v>
      </c>
      <c r="BQ636" s="49">
        <v>7.3141849946299997</v>
      </c>
      <c r="BR636" s="49">
        <v>50.723412484800001</v>
      </c>
      <c r="BS636" s="49">
        <v>34.25</v>
      </c>
      <c r="BT636">
        <v>8.7744406003200002</v>
      </c>
    </row>
    <row r="637" spans="1:72" x14ac:dyDescent="0.3">
      <c r="A637" s="48">
        <v>43833</v>
      </c>
      <c r="B637" s="51">
        <v>117706</v>
      </c>
      <c r="C637" s="49">
        <v>42.375084252100002</v>
      </c>
      <c r="D637" s="49">
        <v>20.301367622400001</v>
      </c>
      <c r="E637" s="49">
        <v>28.603840333699999</v>
      </c>
      <c r="F637" s="49">
        <v>21.539285889599999</v>
      </c>
      <c r="G637" s="49">
        <v>25.827046768999999</v>
      </c>
      <c r="H637" s="49">
        <v>17.665469103900001</v>
      </c>
      <c r="I637" s="49">
        <v>12.809500680499999</v>
      </c>
      <c r="J637" s="49">
        <v>45.369193039199999</v>
      </c>
      <c r="K637" s="49">
        <v>32.913154261700001</v>
      </c>
      <c r="L637" s="49">
        <v>47.642440531299997</v>
      </c>
      <c r="M637" s="49">
        <v>23.8274965572</v>
      </c>
      <c r="N637" s="49">
        <v>11.964530718900001</v>
      </c>
      <c r="O637" s="49">
        <v>16.8097336284</v>
      </c>
      <c r="P637" s="49">
        <v>17.4281496879</v>
      </c>
      <c r="Q637" s="49">
        <v>21.753834591499999</v>
      </c>
      <c r="R637" s="49">
        <v>50.145331834899999</v>
      </c>
      <c r="S637" s="49">
        <v>11.067500000000001</v>
      </c>
      <c r="T637" s="49">
        <v>23.896627966800001</v>
      </c>
      <c r="U637" s="49">
        <v>22.0287310547</v>
      </c>
      <c r="V637" s="49">
        <v>16.999929340000001</v>
      </c>
      <c r="W637" s="49">
        <v>7.57</v>
      </c>
      <c r="X637" s="49">
        <v>40.551567156799997</v>
      </c>
      <c r="Y637" s="49">
        <v>30.872588997000001</v>
      </c>
      <c r="Z637" s="49">
        <v>35.94</v>
      </c>
      <c r="AA637" s="49">
        <v>33.553961318200002</v>
      </c>
      <c r="AB637" s="49">
        <v>7.4342664950400001</v>
      </c>
      <c r="AC637" s="49">
        <v>18.5229480263</v>
      </c>
      <c r="AD637" s="49">
        <v>55.867228875899997</v>
      </c>
      <c r="AE637" s="49">
        <v>23.0904616025</v>
      </c>
      <c r="AF637" s="49">
        <v>17.7389458032</v>
      </c>
      <c r="AG637" s="49">
        <v>23.111657536199999</v>
      </c>
      <c r="AH637" s="49">
        <v>32.793844351099999</v>
      </c>
      <c r="AI637" s="49">
        <v>46.38144509</v>
      </c>
      <c r="AJ637" s="49">
        <v>5.0569666401699997</v>
      </c>
      <c r="AK637" s="49">
        <v>49.1421318449</v>
      </c>
      <c r="AL637" s="49">
        <v>41.106651216400003</v>
      </c>
      <c r="AM637" s="49">
        <v>13.4213319678</v>
      </c>
      <c r="AN637" s="49">
        <v>63.040841184400001</v>
      </c>
      <c r="AO637" s="49">
        <v>27.009594050600001</v>
      </c>
      <c r="AP637" s="49">
        <v>23.5615629805</v>
      </c>
      <c r="AQ637" s="49">
        <v>20.41</v>
      </c>
      <c r="AR637" s="49">
        <v>12.187140723700001</v>
      </c>
      <c r="AS637" s="49">
        <v>7.5300970821300002</v>
      </c>
      <c r="AT637" s="49">
        <v>31.712419171699999</v>
      </c>
      <c r="AU637" s="49">
        <v>18.524756271000001</v>
      </c>
      <c r="AV637" s="49">
        <v>61.259193142999997</v>
      </c>
      <c r="AW637" s="49">
        <v>26.4002859826</v>
      </c>
      <c r="AX637" s="49">
        <v>11.8618719134</v>
      </c>
      <c r="AY637" s="49">
        <v>18.7398166726</v>
      </c>
      <c r="AZ637" s="49">
        <v>8.7778986835299992</v>
      </c>
      <c r="BA637" s="49">
        <v>7.7098552620899996</v>
      </c>
      <c r="BB637" s="49">
        <v>8.3328331543999994</v>
      </c>
      <c r="BC637" s="49">
        <v>27.154271935600001</v>
      </c>
      <c r="BD637" s="49">
        <v>21.1316210349</v>
      </c>
      <c r="BE637" s="49">
        <v>32.171242716400002</v>
      </c>
      <c r="BF637" s="49">
        <v>43.885615042399998</v>
      </c>
      <c r="BG637" s="49">
        <v>12.15</v>
      </c>
      <c r="BH637" s="49">
        <v>11.48</v>
      </c>
      <c r="BI637" s="49">
        <v>11.036500305500001</v>
      </c>
      <c r="BJ637" s="49">
        <v>28.4463119525</v>
      </c>
      <c r="BK637" s="49">
        <v>14.352617649100001</v>
      </c>
      <c r="BL637" s="49">
        <v>36.038466231199997</v>
      </c>
      <c r="BM637" s="49">
        <v>20.426044200300002</v>
      </c>
      <c r="BN637" s="49">
        <v>10.664079280099999</v>
      </c>
      <c r="BO637" s="49">
        <v>16.170000000000002</v>
      </c>
      <c r="BP637" s="49">
        <v>44.2</v>
      </c>
      <c r="BQ637" s="49">
        <v>7.2783311466200002</v>
      </c>
      <c r="BR637" s="49">
        <v>50.486387192800002</v>
      </c>
      <c r="BS637" s="49">
        <v>35.9</v>
      </c>
      <c r="BT637">
        <v>9.1519348968699994</v>
      </c>
    </row>
    <row r="638" spans="1:72" x14ac:dyDescent="0.3">
      <c r="A638" s="48">
        <v>43832</v>
      </c>
      <c r="B638" s="51">
        <v>118573</v>
      </c>
      <c r="C638" s="49">
        <v>42.689381187099997</v>
      </c>
      <c r="D638" s="49">
        <v>20.468045517499998</v>
      </c>
      <c r="E638" s="49">
        <v>28.907893911599999</v>
      </c>
      <c r="F638" s="49">
        <v>22.084669496099998</v>
      </c>
      <c r="G638" s="49">
        <v>25.813981898800002</v>
      </c>
      <c r="H638" s="49">
        <v>17.9174330056</v>
      </c>
      <c r="I638" s="49">
        <v>13.189604558199999</v>
      </c>
      <c r="J638" s="49">
        <v>45.445216635800001</v>
      </c>
      <c r="K638" s="49">
        <v>33.420857173199998</v>
      </c>
      <c r="L638" s="49">
        <v>48.343924318299997</v>
      </c>
      <c r="M638" s="49">
        <v>23.5932983748</v>
      </c>
      <c r="N638" s="49">
        <v>12.142221769200001</v>
      </c>
      <c r="O638" s="49">
        <v>17.027163353399999</v>
      </c>
      <c r="P638" s="49">
        <v>17.7183343546</v>
      </c>
      <c r="Q638" s="49">
        <v>22.015591088600001</v>
      </c>
      <c r="R638" s="49">
        <v>50.496612618299999</v>
      </c>
      <c r="S638" s="49">
        <v>10.965</v>
      </c>
      <c r="T638" s="49">
        <v>24.275431100300001</v>
      </c>
      <c r="U638" s="49">
        <v>22.5310339985</v>
      </c>
      <c r="V638" s="49">
        <v>16.676674869700001</v>
      </c>
      <c r="W638" s="49">
        <v>7.1559999999999997</v>
      </c>
      <c r="X638" s="49">
        <v>40.086221304200002</v>
      </c>
      <c r="Y638" s="49">
        <v>31.216710211900001</v>
      </c>
      <c r="Z638" s="49">
        <v>35.880000000000003</v>
      </c>
      <c r="AA638" s="49">
        <v>32.878133028199997</v>
      </c>
      <c r="AB638" s="49">
        <v>7.5154857211300001</v>
      </c>
      <c r="AC638" s="49">
        <v>17.921119390000001</v>
      </c>
      <c r="AD638" s="49">
        <v>56.843567609399997</v>
      </c>
      <c r="AE638" s="49">
        <v>23.364261542400001</v>
      </c>
      <c r="AF638" s="49">
        <v>17.937199056000001</v>
      </c>
      <c r="AG638" s="49">
        <v>22.630573755699999</v>
      </c>
      <c r="AH638" s="49">
        <v>32.9299536921</v>
      </c>
      <c r="AI638" s="49">
        <v>46.115394735800002</v>
      </c>
      <c r="AJ638" s="49">
        <v>5.0606508647400004</v>
      </c>
      <c r="AK638" s="49">
        <v>48.9615618216</v>
      </c>
      <c r="AL638" s="49">
        <v>41.106651216400003</v>
      </c>
      <c r="AM638" s="49">
        <v>13.522590302299999</v>
      </c>
      <c r="AN638" s="49">
        <v>63.903608528699998</v>
      </c>
      <c r="AO638" s="49">
        <v>25.861154618499999</v>
      </c>
      <c r="AP638" s="49">
        <v>23.553955113899999</v>
      </c>
      <c r="AQ638" s="49">
        <v>20.2</v>
      </c>
      <c r="AR638" s="49">
        <v>12.296822497499999</v>
      </c>
      <c r="AS638" s="49">
        <v>7.5145711087700002</v>
      </c>
      <c r="AT638" s="49">
        <v>31.712419171699999</v>
      </c>
      <c r="AU638" s="49">
        <v>18.117072423900002</v>
      </c>
      <c r="AV638" s="49">
        <v>58.878727966100001</v>
      </c>
      <c r="AW638" s="49">
        <v>26.566278063599999</v>
      </c>
      <c r="AX638" s="49">
        <v>11.695799555800001</v>
      </c>
      <c r="AY638" s="49">
        <v>18.620833709599999</v>
      </c>
      <c r="AZ638" s="49">
        <v>8.5900448206599993</v>
      </c>
      <c r="BA638" s="49">
        <v>7.8101016071</v>
      </c>
      <c r="BB638" s="49">
        <v>8.4196334997599998</v>
      </c>
      <c r="BC638" s="49">
        <v>27.873504281500001</v>
      </c>
      <c r="BD638" s="49">
        <v>21.2214385895</v>
      </c>
      <c r="BE638" s="49">
        <v>32.171242716400002</v>
      </c>
      <c r="BF638" s="49">
        <v>44.825267713199999</v>
      </c>
      <c r="BG638" s="49">
        <v>12.2</v>
      </c>
      <c r="BH638" s="49">
        <v>11.73</v>
      </c>
      <c r="BI638" s="49">
        <v>10.754171228000001</v>
      </c>
      <c r="BJ638" s="49">
        <v>26.980633074499998</v>
      </c>
      <c r="BK638" s="49">
        <v>14.140590342899999</v>
      </c>
      <c r="BL638" s="49">
        <v>35.308869689200002</v>
      </c>
      <c r="BM638" s="49">
        <v>20.426044200300002</v>
      </c>
      <c r="BN638" s="49">
        <v>10.222483045600001</v>
      </c>
      <c r="BO638" s="49">
        <v>16.3</v>
      </c>
      <c r="BP638" s="49">
        <v>44.71</v>
      </c>
      <c r="BQ638" s="49">
        <v>6.8122311224500001</v>
      </c>
      <c r="BR638" s="49">
        <v>50.088184702299998</v>
      </c>
      <c r="BS638" s="49">
        <v>37.17</v>
      </c>
      <c r="BT638">
        <v>9.3544928120899993</v>
      </c>
    </row>
    <row r="639" spans="1:72" x14ac:dyDescent="0.3">
      <c r="A639" s="48">
        <v>43830</v>
      </c>
      <c r="B639" s="51">
        <v>115645</v>
      </c>
      <c r="C639" s="49">
        <v>41.880066579599998</v>
      </c>
      <c r="D639" s="49">
        <v>20.121355495700001</v>
      </c>
      <c r="E639" s="49">
        <v>28.189567333900001</v>
      </c>
      <c r="F639" s="49">
        <v>21.546019020599999</v>
      </c>
      <c r="G639" s="49">
        <v>24.891808191999999</v>
      </c>
      <c r="H639" s="49">
        <v>17.422837198700002</v>
      </c>
      <c r="I639" s="49">
        <v>12.4604354626</v>
      </c>
      <c r="J639" s="49">
        <v>44.617404139400001</v>
      </c>
      <c r="K639" s="49">
        <v>33.088224231200002</v>
      </c>
      <c r="L639" s="49">
        <v>46.190758805500003</v>
      </c>
      <c r="M639" s="49">
        <v>22.378937429</v>
      </c>
      <c r="N639" s="49">
        <v>11.922223325999999</v>
      </c>
      <c r="O639" s="49">
        <v>16.746920596700001</v>
      </c>
      <c r="P639" s="49">
        <v>17.069686276100001</v>
      </c>
      <c r="Q639" s="49">
        <v>21.3051091681</v>
      </c>
      <c r="R639" s="49">
        <v>49.346168052599999</v>
      </c>
      <c r="S639" s="49">
        <v>10.922499999999999</v>
      </c>
      <c r="T639" s="49">
        <v>23.337018555</v>
      </c>
      <c r="U639" s="49">
        <v>21.905117439600001</v>
      </c>
      <c r="V639" s="49">
        <v>16.179002519600001</v>
      </c>
      <c r="W639" s="49">
        <v>6.6120000000000001</v>
      </c>
      <c r="X639" s="49">
        <v>40.127987316499997</v>
      </c>
      <c r="Y639" s="49">
        <v>30.8889757215</v>
      </c>
      <c r="Z639" s="49">
        <v>35.200000000000003</v>
      </c>
      <c r="AA639" s="49">
        <v>32.595015771600004</v>
      </c>
      <c r="AB639" s="49">
        <v>7.4667541854700001</v>
      </c>
      <c r="AC639" s="49">
        <v>17.586770147700001</v>
      </c>
      <c r="AD639" s="49">
        <v>56.852955481800002</v>
      </c>
      <c r="AE639" s="49">
        <v>23.2547415664</v>
      </c>
      <c r="AF639" s="49">
        <v>17.9183177938</v>
      </c>
      <c r="AG639" s="49">
        <v>21.125141517399999</v>
      </c>
      <c r="AH639" s="49">
        <v>32.530132502800001</v>
      </c>
      <c r="AI639" s="49">
        <v>45.051193318800003</v>
      </c>
      <c r="AJ639" s="49">
        <v>5.0893878163600004</v>
      </c>
      <c r="AK639" s="49" t="s">
        <v>104</v>
      </c>
      <c r="AL639" s="49">
        <v>39.968611196399998</v>
      </c>
      <c r="AM639" s="49">
        <v>12.9886827206</v>
      </c>
      <c r="AN639" s="49">
        <v>61.629040075399999</v>
      </c>
      <c r="AO639" s="49">
        <v>25.393271887000001</v>
      </c>
      <c r="AP639" s="49">
        <v>23.721328179899999</v>
      </c>
      <c r="AQ639" s="49">
        <v>19.73</v>
      </c>
      <c r="AR639" s="49">
        <v>11.881579975899999</v>
      </c>
      <c r="AS639" s="49">
        <v>7.2040516414700004</v>
      </c>
      <c r="AT639" s="49">
        <v>31.1444429105</v>
      </c>
      <c r="AU639" s="49">
        <v>17.957976288400001</v>
      </c>
      <c r="AV639" s="49" t="s">
        <v>104</v>
      </c>
      <c r="AW639" s="49">
        <v>26.8228112798</v>
      </c>
      <c r="AX639" s="49">
        <v>11.7726849065</v>
      </c>
      <c r="AY639" s="49">
        <v>18.450681497000001</v>
      </c>
      <c r="AZ639" s="49">
        <v>8.5046567011699992</v>
      </c>
      <c r="BA639" s="49">
        <v>7.60865294238</v>
      </c>
      <c r="BB639" s="49">
        <v>8.2547128435800001</v>
      </c>
      <c r="BC639" s="49">
        <v>27.433207147499999</v>
      </c>
      <c r="BD639" s="49">
        <v>20.249775953099999</v>
      </c>
      <c r="BE639" s="49">
        <v>32.783464032700003</v>
      </c>
      <c r="BF639" s="49">
        <v>45.544389655099998</v>
      </c>
      <c r="BG639" s="49">
        <v>11.43</v>
      </c>
      <c r="BH639" s="49">
        <v>11.17</v>
      </c>
      <c r="BI639" s="49">
        <v>10.985167746</v>
      </c>
      <c r="BJ639" s="49">
        <v>25.749115910699999</v>
      </c>
      <c r="BK639" s="49">
        <v>13.634986766700001</v>
      </c>
      <c r="BL639" s="49">
        <v>33.417323098700003</v>
      </c>
      <c r="BM639" s="49">
        <v>19.827984347600001</v>
      </c>
      <c r="BN639" s="49">
        <v>9.9594044378100008</v>
      </c>
      <c r="BO639" s="49">
        <v>16.3</v>
      </c>
      <c r="BP639" s="49">
        <v>43.8</v>
      </c>
      <c r="BQ639" s="49">
        <v>6.3909484082999999</v>
      </c>
      <c r="BR639" s="49">
        <v>49.2064506161</v>
      </c>
      <c r="BS639" s="49">
        <v>36.799999999999997</v>
      </c>
      <c r="BT639">
        <v>9.3821143459900007</v>
      </c>
    </row>
    <row r="640" spans="1:72" x14ac:dyDescent="0.3">
      <c r="A640" s="48">
        <v>43829</v>
      </c>
      <c r="B640" s="51">
        <v>115645</v>
      </c>
      <c r="C640" s="49">
        <v>41.880066579599998</v>
      </c>
      <c r="D640" s="49">
        <v>20.121355495700001</v>
      </c>
      <c r="E640" s="49">
        <v>28.189567333900001</v>
      </c>
      <c r="F640" s="49">
        <v>21.546019020599999</v>
      </c>
      <c r="G640" s="49">
        <v>24.891808191999999</v>
      </c>
      <c r="H640" s="49">
        <v>17.422837198700002</v>
      </c>
      <c r="I640" s="49">
        <v>12.4604354626</v>
      </c>
      <c r="J640" s="49">
        <v>44.617404139400001</v>
      </c>
      <c r="K640" s="49">
        <v>33.088224231200002</v>
      </c>
      <c r="L640" s="49">
        <v>46.190758805500003</v>
      </c>
      <c r="M640" s="49">
        <v>22.378937429</v>
      </c>
      <c r="N640" s="49">
        <v>11.922223325999999</v>
      </c>
      <c r="O640" s="49">
        <v>16.746920596700001</v>
      </c>
      <c r="P640" s="49">
        <v>17.069686276100001</v>
      </c>
      <c r="Q640" s="49">
        <v>21.3051091681</v>
      </c>
      <c r="R640" s="49">
        <v>49.346168052599999</v>
      </c>
      <c r="S640" s="49">
        <v>10.922499999999999</v>
      </c>
      <c r="T640" s="49">
        <v>23.337018555</v>
      </c>
      <c r="U640" s="49">
        <v>21.905117439600001</v>
      </c>
      <c r="V640" s="49">
        <v>16.179002519600001</v>
      </c>
      <c r="W640" s="49">
        <v>6.6120000000000001</v>
      </c>
      <c r="X640" s="49">
        <v>40.127987316499997</v>
      </c>
      <c r="Y640" s="49">
        <v>30.8889757215</v>
      </c>
      <c r="Z640" s="49">
        <v>35.200000000000003</v>
      </c>
      <c r="AA640" s="49">
        <v>32.595015771600004</v>
      </c>
      <c r="AB640" s="49">
        <v>7.4667541854700001</v>
      </c>
      <c r="AC640" s="49">
        <v>17.586770147700001</v>
      </c>
      <c r="AD640" s="49">
        <v>56.852955481800002</v>
      </c>
      <c r="AE640" s="49">
        <v>23.2547415664</v>
      </c>
      <c r="AF640" s="49">
        <v>17.9183177938</v>
      </c>
      <c r="AG640" s="49">
        <v>21.125141517399999</v>
      </c>
      <c r="AH640" s="49">
        <v>32.530132502800001</v>
      </c>
      <c r="AI640" s="49">
        <v>45.051193318800003</v>
      </c>
      <c r="AJ640" s="49">
        <v>5.0893878163600004</v>
      </c>
      <c r="AK640" s="49">
        <v>48.329566739999997</v>
      </c>
      <c r="AL640" s="49">
        <v>39.968611196399998</v>
      </c>
      <c r="AM640" s="49">
        <v>12.9886827206</v>
      </c>
      <c r="AN640" s="49">
        <v>61.629040075399999</v>
      </c>
      <c r="AO640" s="49">
        <v>25.393271887000001</v>
      </c>
      <c r="AP640" s="49">
        <v>23.721328179899999</v>
      </c>
      <c r="AQ640" s="49">
        <v>19.73</v>
      </c>
      <c r="AR640" s="49">
        <v>11.881579975899999</v>
      </c>
      <c r="AS640" s="49">
        <v>7.2040516414700004</v>
      </c>
      <c r="AT640" s="49">
        <v>31.1444429105</v>
      </c>
      <c r="AU640" s="49">
        <v>17.957976288400001</v>
      </c>
      <c r="AV640" s="49">
        <v>56.602171983399998</v>
      </c>
      <c r="AW640" s="49">
        <v>26.8228112798</v>
      </c>
      <c r="AX640" s="49">
        <v>11.7726849065</v>
      </c>
      <c r="AY640" s="49">
        <v>18.450681497000001</v>
      </c>
      <c r="AZ640" s="49">
        <v>8.5046567011699992</v>
      </c>
      <c r="BA640" s="49">
        <v>7.60865294238</v>
      </c>
      <c r="BB640" s="49">
        <v>8.2547128435800001</v>
      </c>
      <c r="BC640" s="49">
        <v>27.433207147499999</v>
      </c>
      <c r="BD640" s="49">
        <v>20.249775953099999</v>
      </c>
      <c r="BE640" s="49">
        <v>32.783464032700003</v>
      </c>
      <c r="BF640" s="49">
        <v>45.544389655099998</v>
      </c>
      <c r="BG640" s="49">
        <v>11.43</v>
      </c>
      <c r="BH640" s="49">
        <v>11.17</v>
      </c>
      <c r="BI640" s="49">
        <v>10.985167746</v>
      </c>
      <c r="BJ640" s="49">
        <v>25.749115910699999</v>
      </c>
      <c r="BK640" s="49">
        <v>13.634986766700001</v>
      </c>
      <c r="BL640" s="49">
        <v>33.417323098700003</v>
      </c>
      <c r="BM640" s="49">
        <v>19.827984347600001</v>
      </c>
      <c r="BN640" s="49">
        <v>9.9594044378100008</v>
      </c>
      <c r="BO640" s="49">
        <v>16.3</v>
      </c>
      <c r="BP640" s="49">
        <v>43.8</v>
      </c>
      <c r="BQ640" s="49">
        <v>6.3909484082999999</v>
      </c>
      <c r="BR640" s="49">
        <v>49.2064506161</v>
      </c>
      <c r="BS640" s="49">
        <v>36.799999999999997</v>
      </c>
      <c r="BT640">
        <v>9.3821143459900007</v>
      </c>
    </row>
    <row r="641" spans="1:72" x14ac:dyDescent="0.3">
      <c r="A641" s="48">
        <v>43826</v>
      </c>
      <c r="B641" s="51">
        <v>116533</v>
      </c>
      <c r="C641" s="49">
        <v>42.115789280800001</v>
      </c>
      <c r="D641" s="49">
        <v>20.348037432999998</v>
      </c>
      <c r="E641" s="49">
        <v>28.3415326565</v>
      </c>
      <c r="F641" s="49">
        <v>21.660482246600001</v>
      </c>
      <c r="G641" s="49">
        <v>24.926217658599999</v>
      </c>
      <c r="H641" s="49">
        <v>17.880105020199998</v>
      </c>
      <c r="I641" s="49">
        <v>12.8200105143</v>
      </c>
      <c r="J641" s="49">
        <v>44.7441101338</v>
      </c>
      <c r="K641" s="49">
        <v>33.035703240300002</v>
      </c>
      <c r="L641" s="49">
        <v>46.726614476100004</v>
      </c>
      <c r="M641" s="49">
        <v>22.899377834300001</v>
      </c>
      <c r="N641" s="49">
        <v>11.9560692403</v>
      </c>
      <c r="O641" s="49">
        <v>17.0754810701</v>
      </c>
      <c r="P641" s="49">
        <v>16.9672681584</v>
      </c>
      <c r="Q641" s="49">
        <v>21.249018490099999</v>
      </c>
      <c r="R641" s="49">
        <v>49.267129876299997</v>
      </c>
      <c r="S641" s="49">
        <v>10.9375</v>
      </c>
      <c r="T641" s="49">
        <v>23.3781169146</v>
      </c>
      <c r="U641" s="49">
        <v>21.567632649299998</v>
      </c>
      <c r="V641" s="49">
        <v>16.2859788192</v>
      </c>
      <c r="W641" s="49">
        <v>6.78</v>
      </c>
      <c r="X641" s="49">
        <v>40.365285773300002</v>
      </c>
      <c r="Y641" s="49">
        <v>31.003682793199999</v>
      </c>
      <c r="Z641" s="49">
        <v>35.24</v>
      </c>
      <c r="AA641" s="49">
        <v>32.421492291699998</v>
      </c>
      <c r="AB641" s="49">
        <v>7.4126080347399999</v>
      </c>
      <c r="AC641" s="49">
        <v>17.7014041736</v>
      </c>
      <c r="AD641" s="49">
        <v>58.045215281399997</v>
      </c>
      <c r="AE641" s="49">
        <v>23.473781518399999</v>
      </c>
      <c r="AF641" s="49">
        <v>18.088249153300001</v>
      </c>
      <c r="AG641" s="49">
        <v>21.2135038445</v>
      </c>
      <c r="AH641" s="49">
        <v>32.411036829499999</v>
      </c>
      <c r="AI641" s="49">
        <v>45.060061663900001</v>
      </c>
      <c r="AJ641" s="49">
        <v>4.9685452505700001</v>
      </c>
      <c r="AK641" s="49">
        <v>48.392766248199997</v>
      </c>
      <c r="AL641" s="49">
        <v>39.145348203300003</v>
      </c>
      <c r="AM641" s="49">
        <v>12.8506031736</v>
      </c>
      <c r="AN641" s="49">
        <v>61.178048054500003</v>
      </c>
      <c r="AO641" s="49">
        <v>25.8951824536</v>
      </c>
      <c r="AP641" s="49">
        <v>23.523523647299999</v>
      </c>
      <c r="AQ641" s="49">
        <v>19.72</v>
      </c>
      <c r="AR641" s="49">
        <v>12.138142394699999</v>
      </c>
      <c r="AS641" s="49">
        <v>7.06431788118</v>
      </c>
      <c r="AT641" s="49">
        <v>31.087987727000002</v>
      </c>
      <c r="AU641" s="49">
        <v>17.878428220699998</v>
      </c>
      <c r="AV641" s="49">
        <v>55.761452139200003</v>
      </c>
      <c r="AW641" s="49">
        <v>26.7096348609</v>
      </c>
      <c r="AX641" s="49">
        <v>11.800584561899999</v>
      </c>
      <c r="AY641" s="49">
        <v>18.141778684599998</v>
      </c>
      <c r="AZ641" s="49">
        <v>8.3338804621900007</v>
      </c>
      <c r="BA641" s="49">
        <v>7.7631895015400003</v>
      </c>
      <c r="BB641" s="49">
        <v>8.1852725673000002</v>
      </c>
      <c r="BC641" s="49">
        <v>27.316393622100001</v>
      </c>
      <c r="BD641" s="49">
        <v>20.241610720800001</v>
      </c>
      <c r="BE641" s="49">
        <v>32.250239015299996</v>
      </c>
      <c r="BF641" s="49">
        <v>46.790867687800002</v>
      </c>
      <c r="BG641" s="49">
        <v>11.61</v>
      </c>
      <c r="BH641" s="49">
        <v>11.5</v>
      </c>
      <c r="BI641" s="49">
        <v>10.899613480099999</v>
      </c>
      <c r="BJ641" s="49">
        <v>26.035313561399999</v>
      </c>
      <c r="BK641" s="49">
        <v>13.724690626999999</v>
      </c>
      <c r="BL641" s="49">
        <v>33.930742887500003</v>
      </c>
      <c r="BM641" s="49">
        <v>20.186820259200001</v>
      </c>
      <c r="BN641" s="49">
        <v>10.0251740898</v>
      </c>
      <c r="BO641" s="49">
        <v>16.46</v>
      </c>
      <c r="BP641" s="49">
        <v>44.16</v>
      </c>
      <c r="BQ641" s="49">
        <v>6.2536711194699999</v>
      </c>
      <c r="BR641" s="49">
        <v>48.324716529900002</v>
      </c>
      <c r="BS641" s="49">
        <v>36.92</v>
      </c>
      <c r="BT641">
        <v>9.4926004815600002</v>
      </c>
    </row>
    <row r="642" spans="1:72" x14ac:dyDescent="0.3">
      <c r="A642" s="48">
        <v>43825</v>
      </c>
      <c r="B642" s="51">
        <v>117203</v>
      </c>
      <c r="C642" s="49">
        <v>41.939496697099997</v>
      </c>
      <c r="D642" s="49">
        <v>20.328036085600001</v>
      </c>
      <c r="E642" s="49">
        <v>28.4175153178</v>
      </c>
      <c r="F642" s="49">
        <v>22.010605055700001</v>
      </c>
      <c r="G642" s="49">
        <v>25.0225641653</v>
      </c>
      <c r="H642" s="49">
        <v>17.936096998299998</v>
      </c>
      <c r="I642" s="49">
        <v>13.5275614226</v>
      </c>
      <c r="J642" s="49">
        <v>44.938392658399998</v>
      </c>
      <c r="K642" s="49">
        <v>33.175759215900001</v>
      </c>
      <c r="L642" s="49">
        <v>47.018899387300003</v>
      </c>
      <c r="M642" s="49">
        <v>22.977443895099999</v>
      </c>
      <c r="N642" s="49">
        <v>12.0068381118</v>
      </c>
      <c r="O642" s="49">
        <v>16.838724258399999</v>
      </c>
      <c r="P642" s="49">
        <v>16.975803001599999</v>
      </c>
      <c r="Q642" s="49">
        <v>21.2396700438</v>
      </c>
      <c r="R642" s="49">
        <v>49.943345384399997</v>
      </c>
      <c r="S642" s="49">
        <v>10.82</v>
      </c>
      <c r="T642" s="49">
        <v>23.5288109</v>
      </c>
      <c r="U642" s="49">
        <v>21.534276594400001</v>
      </c>
      <c r="V642" s="49">
        <v>16.062723933200001</v>
      </c>
      <c r="W642" s="49">
        <v>6.8680000000000003</v>
      </c>
      <c r="X642" s="49">
        <v>40.823517276099999</v>
      </c>
      <c r="Y642" s="49">
        <v>30.9381358951</v>
      </c>
      <c r="Z642" s="49">
        <v>35.18</v>
      </c>
      <c r="AA642" s="49">
        <v>32.704609548400001</v>
      </c>
      <c r="AB642" s="49">
        <v>7.4126080347399999</v>
      </c>
      <c r="AC642" s="49">
        <v>17.730062680100001</v>
      </c>
      <c r="AD642" s="49">
        <v>57.838682087800002</v>
      </c>
      <c r="AE642" s="49">
        <v>23.364261542400001</v>
      </c>
      <c r="AF642" s="49">
        <v>18.4092306101</v>
      </c>
      <c r="AG642" s="49">
        <v>21.923675139499998</v>
      </c>
      <c r="AH642" s="49">
        <v>32.870405855400001</v>
      </c>
      <c r="AI642" s="49">
        <v>45.334980363299998</v>
      </c>
      <c r="AJ642" s="49">
        <v>4.9280187803400004</v>
      </c>
      <c r="AK642" s="49">
        <v>48.3024812365</v>
      </c>
      <c r="AL642" s="49">
        <v>39.032351321900002</v>
      </c>
      <c r="AM642" s="49">
        <v>13.3476895428</v>
      </c>
      <c r="AN642" s="49">
        <v>61.501585808599998</v>
      </c>
      <c r="AO642" s="49">
        <v>25.6654945672</v>
      </c>
      <c r="AP642" s="49">
        <v>23.5843865804</v>
      </c>
      <c r="AQ642" s="49">
        <v>19.72</v>
      </c>
      <c r="AR642" s="49">
        <v>12.227814696399999</v>
      </c>
      <c r="AS642" s="49">
        <v>7.0953698279099999</v>
      </c>
      <c r="AT642" s="49">
        <v>31.304399263800001</v>
      </c>
      <c r="AU642" s="49">
        <v>18.176733474700001</v>
      </c>
      <c r="AV642" s="49">
        <v>54.9396248758</v>
      </c>
      <c r="AW642" s="49">
        <v>27.018983739199999</v>
      </c>
      <c r="AX642" s="49">
        <v>11.7644326562</v>
      </c>
      <c r="AY642" s="49">
        <v>18.183522307899999</v>
      </c>
      <c r="AZ642" s="49">
        <v>8.2741087785400005</v>
      </c>
      <c r="BA642" s="49">
        <v>7.9086356748800002</v>
      </c>
      <c r="BB642" s="49">
        <v>8.2720729126499997</v>
      </c>
      <c r="BC642" s="49">
        <v>27.0468239482</v>
      </c>
      <c r="BD642" s="49">
        <v>20.3885849011</v>
      </c>
      <c r="BE642" s="49">
        <v>32.447729762400002</v>
      </c>
      <c r="BF642" s="49">
        <v>46.599101836599999</v>
      </c>
      <c r="BG642" s="49">
        <v>11.6</v>
      </c>
      <c r="BH642" s="49">
        <v>11.8</v>
      </c>
      <c r="BI642" s="49">
        <v>10.8140592141</v>
      </c>
      <c r="BJ642" s="49">
        <v>26.017968249300001</v>
      </c>
      <c r="BK642" s="49">
        <v>13.675761248600001</v>
      </c>
      <c r="BL642" s="49">
        <v>34.336074299800003</v>
      </c>
      <c r="BM642" s="49">
        <v>19.809582506000002</v>
      </c>
      <c r="BN642" s="49">
        <v>9.7526998174100008</v>
      </c>
      <c r="BO642" s="49">
        <v>16.55</v>
      </c>
      <c r="BP642" s="49">
        <v>43.53</v>
      </c>
      <c r="BQ642" s="49">
        <v>6.4131131593399999</v>
      </c>
      <c r="BR642" s="49">
        <v>47.822222910900003</v>
      </c>
      <c r="BS642" s="49">
        <v>36.65</v>
      </c>
      <c r="BT642">
        <v>9.6767440408599992</v>
      </c>
    </row>
    <row r="643" spans="1:72" x14ac:dyDescent="0.3">
      <c r="A643" s="48">
        <v>43823</v>
      </c>
      <c r="B643" s="51">
        <v>115863</v>
      </c>
      <c r="C643" s="49">
        <v>41.7787503144</v>
      </c>
      <c r="D643" s="49">
        <v>20.058398596300002</v>
      </c>
      <c r="E643" s="49">
        <v>27.992012414600001</v>
      </c>
      <c r="F643" s="49">
        <v>21.815344258300001</v>
      </c>
      <c r="G643" s="49">
        <v>24.7128789653</v>
      </c>
      <c r="H643" s="49">
        <v>17.693465093</v>
      </c>
      <c r="I643" s="49">
        <v>13.5913569963</v>
      </c>
      <c r="J643" s="49">
        <v>44.431568681100003</v>
      </c>
      <c r="K643" s="49">
        <v>33.700969124300002</v>
      </c>
      <c r="L643" s="49">
        <v>45.596446152699997</v>
      </c>
      <c r="M643" s="49">
        <v>22.829985780299999</v>
      </c>
      <c r="N643" s="49">
        <v>11.803762625799999</v>
      </c>
      <c r="O643" s="49">
        <v>16.326556461700001</v>
      </c>
      <c r="P643" s="49">
        <v>16.608804746600001</v>
      </c>
      <c r="Q643" s="49">
        <v>20.940519761499999</v>
      </c>
      <c r="R643" s="49">
        <v>49.199264185300002</v>
      </c>
      <c r="S643" s="49">
        <v>10.737500000000001</v>
      </c>
      <c r="T643" s="49">
        <v>23.282220742100002</v>
      </c>
      <c r="U643" s="49">
        <v>21.261541792900001</v>
      </c>
      <c r="V643" s="49">
        <v>16.092956365599999</v>
      </c>
      <c r="W643" s="49">
        <v>6.66</v>
      </c>
      <c r="X643" s="49">
        <v>40.095256494899999</v>
      </c>
      <c r="Y643" s="49">
        <v>31.093809778000001</v>
      </c>
      <c r="Z643" s="49">
        <v>34.53</v>
      </c>
      <c r="AA643" s="49">
        <v>32.3719559046</v>
      </c>
      <c r="AB643" s="49">
        <v>7.2694930869799999</v>
      </c>
      <c r="AC643" s="49">
        <v>17.758721186599999</v>
      </c>
      <c r="AD643" s="49">
        <v>56.355398242600003</v>
      </c>
      <c r="AE643" s="49">
        <v>23.1178415965</v>
      </c>
      <c r="AF643" s="49">
        <v>18.154333570799999</v>
      </c>
      <c r="AG643" s="49">
        <v>22.0709456845</v>
      </c>
      <c r="AH643" s="49">
        <v>32.759817015800003</v>
      </c>
      <c r="AI643" s="49">
        <v>44.2087005303</v>
      </c>
      <c r="AJ643" s="49">
        <v>4.9289826324300003</v>
      </c>
      <c r="AK643" s="49" t="s">
        <v>104</v>
      </c>
      <c r="AL643" s="49">
        <v>38.233301946200001</v>
      </c>
      <c r="AM643" s="49">
        <v>13.375305452199999</v>
      </c>
      <c r="AN643" s="49">
        <v>61.374131541799997</v>
      </c>
      <c r="AO643" s="49">
        <v>24.8828543616</v>
      </c>
      <c r="AP643" s="49">
        <v>23.318111248099999</v>
      </c>
      <c r="AQ643" s="49">
        <v>19.73</v>
      </c>
      <c r="AR643" s="49">
        <v>12.140633292</v>
      </c>
      <c r="AS643" s="49">
        <v>7.0022139877200003</v>
      </c>
      <c r="AT643" s="49">
        <v>30.269387565900001</v>
      </c>
      <c r="AU643" s="49">
        <v>18.057411373099999</v>
      </c>
      <c r="AV643" s="49" t="s">
        <v>104</v>
      </c>
      <c r="AW643" s="49">
        <v>26.679454482499999</v>
      </c>
      <c r="AX643" s="49">
        <v>11.5776478099</v>
      </c>
      <c r="AY643" s="49">
        <v>17.9581067421</v>
      </c>
      <c r="AZ643" s="49">
        <v>8.0264832320200004</v>
      </c>
      <c r="BA643" s="49">
        <v>7.7540991157099999</v>
      </c>
      <c r="BB643" s="49">
        <v>8.2720729126499997</v>
      </c>
      <c r="BC643" s="49">
        <v>26.956967390199999</v>
      </c>
      <c r="BD643" s="49">
        <v>19.6373835351</v>
      </c>
      <c r="BE643" s="49">
        <v>32.2897371647</v>
      </c>
      <c r="BF643" s="49">
        <v>46.982633538999998</v>
      </c>
      <c r="BG643" s="49">
        <v>11.2</v>
      </c>
      <c r="BH643" s="49">
        <v>11.67</v>
      </c>
      <c r="BI643" s="49">
        <v>10.3263998983</v>
      </c>
      <c r="BJ643" s="49">
        <v>25.367519043000001</v>
      </c>
      <c r="BK643" s="49">
        <v>13.1701576723</v>
      </c>
      <c r="BL643" s="49">
        <v>32.786807568500002</v>
      </c>
      <c r="BM643" s="49">
        <v>19.3035318614</v>
      </c>
      <c r="BN643" s="49">
        <v>9.0950032979300008</v>
      </c>
      <c r="BO643" s="49">
        <v>16.29</v>
      </c>
      <c r="BP643" s="49">
        <v>43.042622197999997</v>
      </c>
      <c r="BQ643" s="49">
        <v>6.2713869016799997</v>
      </c>
      <c r="BR643" s="49">
        <v>47.054260964900003</v>
      </c>
      <c r="BS643" s="49">
        <v>36.46</v>
      </c>
      <c r="BT643">
        <v>9.7596086425399999</v>
      </c>
    </row>
    <row r="644" spans="1:72" x14ac:dyDescent="0.3">
      <c r="A644" s="48">
        <v>43822</v>
      </c>
      <c r="B644" s="51">
        <v>115863</v>
      </c>
      <c r="C644" s="49">
        <v>41.7787503144</v>
      </c>
      <c r="D644" s="49">
        <v>20.058398596300002</v>
      </c>
      <c r="E644" s="49">
        <v>27.992012414600001</v>
      </c>
      <c r="F644" s="49">
        <v>21.815344258300001</v>
      </c>
      <c r="G644" s="49">
        <v>24.7128789653</v>
      </c>
      <c r="H644" s="49">
        <v>17.693465093</v>
      </c>
      <c r="I644" s="49">
        <v>13.5913569963</v>
      </c>
      <c r="J644" s="49">
        <v>44.431568681100003</v>
      </c>
      <c r="K644" s="49">
        <v>33.700969124300002</v>
      </c>
      <c r="L644" s="49">
        <v>45.596446152699997</v>
      </c>
      <c r="M644" s="49">
        <v>22.829985780299999</v>
      </c>
      <c r="N644" s="49">
        <v>11.803762625799999</v>
      </c>
      <c r="O644" s="49">
        <v>16.326556461700001</v>
      </c>
      <c r="P644" s="49">
        <v>16.608804746600001</v>
      </c>
      <c r="Q644" s="49">
        <v>20.940519761499999</v>
      </c>
      <c r="R644" s="49">
        <v>49.199264185300002</v>
      </c>
      <c r="S644" s="49">
        <v>10.737500000000001</v>
      </c>
      <c r="T644" s="49">
        <v>23.282220742100002</v>
      </c>
      <c r="U644" s="49">
        <v>21.261541792900001</v>
      </c>
      <c r="V644" s="49">
        <v>16.092956365599999</v>
      </c>
      <c r="W644" s="49">
        <v>6.66</v>
      </c>
      <c r="X644" s="49">
        <v>40.095256494899999</v>
      </c>
      <c r="Y644" s="49">
        <v>31.093809778000001</v>
      </c>
      <c r="Z644" s="49">
        <v>34.53</v>
      </c>
      <c r="AA644" s="49">
        <v>32.3719559046</v>
      </c>
      <c r="AB644" s="49">
        <v>7.2694930869799999</v>
      </c>
      <c r="AC644" s="49">
        <v>17.758721186599999</v>
      </c>
      <c r="AD644" s="49">
        <v>56.355398242600003</v>
      </c>
      <c r="AE644" s="49">
        <v>23.1178415965</v>
      </c>
      <c r="AF644" s="49">
        <v>18.154333570799999</v>
      </c>
      <c r="AG644" s="49">
        <v>22.0709456845</v>
      </c>
      <c r="AH644" s="49">
        <v>32.759817015800003</v>
      </c>
      <c r="AI644" s="49">
        <v>44.2087005303</v>
      </c>
      <c r="AJ644" s="49">
        <v>4.9289826324300003</v>
      </c>
      <c r="AK644" s="49">
        <v>47.517001635100002</v>
      </c>
      <c r="AL644" s="49">
        <v>38.233301946200001</v>
      </c>
      <c r="AM644" s="49">
        <v>13.375305452199999</v>
      </c>
      <c r="AN644" s="49">
        <v>61.374131541799997</v>
      </c>
      <c r="AO644" s="49">
        <v>24.8828543616</v>
      </c>
      <c r="AP644" s="49">
        <v>23.318111248099999</v>
      </c>
      <c r="AQ644" s="49">
        <v>19.73</v>
      </c>
      <c r="AR644" s="49">
        <v>12.140633292</v>
      </c>
      <c r="AS644" s="49">
        <v>7.0022139877200003</v>
      </c>
      <c r="AT644" s="49">
        <v>30.269387565900001</v>
      </c>
      <c r="AU644" s="49">
        <v>18.057411373099999</v>
      </c>
      <c r="AV644" s="49">
        <v>54.212260516199997</v>
      </c>
      <c r="AW644" s="49">
        <v>26.679454482499999</v>
      </c>
      <c r="AX644" s="49">
        <v>11.5776478099</v>
      </c>
      <c r="AY644" s="49">
        <v>17.9581067421</v>
      </c>
      <c r="AZ644" s="49">
        <v>8.0264832320200004</v>
      </c>
      <c r="BA644" s="49">
        <v>7.7540991157099999</v>
      </c>
      <c r="BB644" s="49">
        <v>8.2720729126499997</v>
      </c>
      <c r="BC644" s="49">
        <v>26.956967390199999</v>
      </c>
      <c r="BD644" s="49">
        <v>19.6373835351</v>
      </c>
      <c r="BE644" s="49">
        <v>32.2897371647</v>
      </c>
      <c r="BF644" s="49">
        <v>46.982633538999998</v>
      </c>
      <c r="BG644" s="49">
        <v>11.2</v>
      </c>
      <c r="BH644" s="49">
        <v>11.67</v>
      </c>
      <c r="BI644" s="49">
        <v>10.3263998983</v>
      </c>
      <c r="BJ644" s="49">
        <v>25.367519043000001</v>
      </c>
      <c r="BK644" s="49">
        <v>13.1701576723</v>
      </c>
      <c r="BL644" s="49">
        <v>32.786807568500002</v>
      </c>
      <c r="BM644" s="49">
        <v>19.3035318614</v>
      </c>
      <c r="BN644" s="49">
        <v>9.0950032979300008</v>
      </c>
      <c r="BO644" s="49">
        <v>16.29</v>
      </c>
      <c r="BP644" s="49">
        <v>43.042622197999997</v>
      </c>
      <c r="BQ644" s="49">
        <v>6.2713869016799997</v>
      </c>
      <c r="BR644" s="49">
        <v>47.054260964900003</v>
      </c>
      <c r="BS644" s="49">
        <v>36.46</v>
      </c>
      <c r="BT644">
        <v>9.7596086425399999</v>
      </c>
    </row>
    <row r="645" spans="1:72" x14ac:dyDescent="0.3">
      <c r="A645" s="48">
        <v>43819</v>
      </c>
      <c r="B645" s="51">
        <v>115121</v>
      </c>
      <c r="C645" s="49">
        <v>41.939496697099997</v>
      </c>
      <c r="D645" s="49">
        <v>19.900562017199999</v>
      </c>
      <c r="E645" s="49">
        <v>27.733671366300001</v>
      </c>
      <c r="F645" s="49">
        <v>21.498887104000001</v>
      </c>
      <c r="G645" s="49">
        <v>24.561477311899999</v>
      </c>
      <c r="H645" s="49">
        <v>17.646805111199999</v>
      </c>
      <c r="I645" s="49">
        <v>14.2380121297</v>
      </c>
      <c r="J645" s="49">
        <v>43.130720472500002</v>
      </c>
      <c r="K645" s="49">
        <v>31.495087508899999</v>
      </c>
      <c r="L645" s="49">
        <v>44.371633220100001</v>
      </c>
      <c r="M645" s="49">
        <v>22.552417564100001</v>
      </c>
      <c r="N645" s="49">
        <v>11.7191478399</v>
      </c>
      <c r="O645" s="49">
        <v>16.356399757399998</v>
      </c>
      <c r="P645" s="49">
        <v>16.344224609400001</v>
      </c>
      <c r="Q645" s="49">
        <v>20.865732190900001</v>
      </c>
      <c r="R645" s="49">
        <v>48.8572372151</v>
      </c>
      <c r="S645" s="49">
        <v>10.82</v>
      </c>
      <c r="T645" s="49">
        <v>22.823289059299999</v>
      </c>
      <c r="U645" s="49">
        <v>21.047670617600001</v>
      </c>
      <c r="V645" s="49">
        <v>16.1883048065</v>
      </c>
      <c r="W645" s="49">
        <v>6.1820000000000004</v>
      </c>
      <c r="X645" s="49">
        <v>39.972515913800002</v>
      </c>
      <c r="Y645" s="49">
        <v>30.921749170599998</v>
      </c>
      <c r="Z645" s="49">
        <v>34.81</v>
      </c>
      <c r="AA645" s="49">
        <v>32.055027664999997</v>
      </c>
      <c r="AB645" s="49">
        <v>7.2429620903099998</v>
      </c>
      <c r="AC645" s="49">
        <v>17.682540281000001</v>
      </c>
      <c r="AD645" s="49">
        <v>56.026822707299999</v>
      </c>
      <c r="AE645" s="49">
        <v>22.4607217406</v>
      </c>
      <c r="AF645" s="49">
        <v>17.786148958599998</v>
      </c>
      <c r="AG645" s="49">
        <v>22.328608564500001</v>
      </c>
      <c r="AH645" s="49">
        <v>31.670942287700001</v>
      </c>
      <c r="AI645" s="49">
        <v>43.029210626500003</v>
      </c>
      <c r="AJ645" s="49">
        <v>4.9638038765200001</v>
      </c>
      <c r="AK645" s="49">
        <v>46.496781003400002</v>
      </c>
      <c r="AL645" s="49">
        <v>38.2171595346</v>
      </c>
      <c r="AM645" s="49">
        <v>12.712523626599999</v>
      </c>
      <c r="AN645" s="49">
        <v>61.472173285499998</v>
      </c>
      <c r="AO645" s="49">
        <v>24.142748949800001</v>
      </c>
      <c r="AP645" s="49">
        <v>23.165953915300001</v>
      </c>
      <c r="AQ645" s="49">
        <v>19.649999999999999</v>
      </c>
      <c r="AR645" s="49">
        <v>12.103269832900001</v>
      </c>
      <c r="AS645" s="49">
        <v>6.9323471075700001</v>
      </c>
      <c r="AT645" s="49">
        <v>30.118840409800001</v>
      </c>
      <c r="AU645" s="49">
        <v>17.848597695300001</v>
      </c>
      <c r="AV645" s="49">
        <v>53.466003575800002</v>
      </c>
      <c r="AW645" s="49">
        <v>26.581368252800001</v>
      </c>
      <c r="AX645" s="49">
        <v>11.414964234099999</v>
      </c>
      <c r="AY645" s="49">
        <v>17.841224596899998</v>
      </c>
      <c r="AZ645" s="49">
        <v>8.1033325395600002</v>
      </c>
      <c r="BA645" s="49">
        <v>7.6995568007099999</v>
      </c>
      <c r="BB645" s="49">
        <v>8.0984722219399998</v>
      </c>
      <c r="BC645" s="49">
        <v>26.804211241699999</v>
      </c>
      <c r="BD645" s="49">
        <v>19.433252729100001</v>
      </c>
      <c r="BE645" s="49">
        <v>31.944128357099999</v>
      </c>
      <c r="BF645" s="49">
        <v>46.138863793799999</v>
      </c>
      <c r="BG645" s="49">
        <v>10.89</v>
      </c>
      <c r="BH645" s="49">
        <v>11.37</v>
      </c>
      <c r="BI645" s="49">
        <v>10.334955324899999</v>
      </c>
      <c r="BJ645" s="49">
        <v>25.3068104504</v>
      </c>
      <c r="BK645" s="49">
        <v>12.746103059999999</v>
      </c>
      <c r="BL645" s="49">
        <v>33.237175804300001</v>
      </c>
      <c r="BM645" s="49">
        <v>19.275929098900001</v>
      </c>
      <c r="BN645" s="49">
        <v>8.9258813357799998</v>
      </c>
      <c r="BO645" s="49">
        <v>15.86</v>
      </c>
      <c r="BP645" s="49">
        <v>43.171373713999998</v>
      </c>
      <c r="BQ645" s="49">
        <v>5.9879343863500001</v>
      </c>
      <c r="BR645" s="49">
        <v>46.456957229099999</v>
      </c>
      <c r="BS645" s="49">
        <v>36.020000000000003</v>
      </c>
      <c r="BT645">
        <v>10.1739316509</v>
      </c>
    </row>
    <row r="646" spans="1:72" x14ac:dyDescent="0.3">
      <c r="A646" s="48">
        <v>43818</v>
      </c>
      <c r="B646" s="51">
        <v>115131</v>
      </c>
      <c r="C646" s="49">
        <v>41.3347841147</v>
      </c>
      <c r="D646" s="49">
        <v>20.130740361699999</v>
      </c>
      <c r="E646" s="49">
        <v>27.855243624300002</v>
      </c>
      <c r="F646" s="49">
        <v>21.748012948900001</v>
      </c>
      <c r="G646" s="49">
        <v>24.703438686799998</v>
      </c>
      <c r="H646" s="49">
        <v>17.4316092752</v>
      </c>
      <c r="I646" s="49">
        <v>14.0814229943</v>
      </c>
      <c r="J646" s="49">
        <v>43.215191135399998</v>
      </c>
      <c r="K646" s="49">
        <v>31.398799025700001</v>
      </c>
      <c r="L646" s="49">
        <v>45.373752916400001</v>
      </c>
      <c r="M646" s="49">
        <v>22.769267733</v>
      </c>
      <c r="N646" s="49">
        <v>11.829147061500001</v>
      </c>
      <c r="O646" s="49">
        <v>16.216436466499999</v>
      </c>
      <c r="P646" s="49">
        <v>15.593158413199999</v>
      </c>
      <c r="Q646" s="49">
        <v>21.080746456300002</v>
      </c>
      <c r="R646" s="49">
        <v>48.795847758900003</v>
      </c>
      <c r="S646" s="49">
        <v>10.65</v>
      </c>
      <c r="T646" s="49">
        <v>23.1497610029</v>
      </c>
      <c r="U646" s="49">
        <v>20.751390365599999</v>
      </c>
      <c r="V646" s="49">
        <v>15.8999339121</v>
      </c>
      <c r="W646" s="49">
        <v>6</v>
      </c>
      <c r="X646" s="49">
        <v>39.154245373099997</v>
      </c>
      <c r="Y646" s="49">
        <v>31.380577457099999</v>
      </c>
      <c r="Z646" s="49">
        <v>34.369999999999997</v>
      </c>
      <c r="AA646" s="49">
        <v>32.127468405499997</v>
      </c>
      <c r="AB646" s="49">
        <v>7.2641868876400002</v>
      </c>
      <c r="AC646" s="49">
        <v>17.7676434161</v>
      </c>
      <c r="AD646" s="49">
        <v>55.989271217599999</v>
      </c>
      <c r="AE646" s="49">
        <v>22.168668471299998</v>
      </c>
      <c r="AF646" s="49">
        <v>17.937199056000001</v>
      </c>
      <c r="AG646" s="49">
        <v>22.178577014199998</v>
      </c>
      <c r="AH646" s="49">
        <v>31.560353448099999</v>
      </c>
      <c r="AI646" s="49">
        <v>43.233182564800003</v>
      </c>
      <c r="AJ646" s="49">
        <v>4.8955826636199999</v>
      </c>
      <c r="AK646" s="49">
        <v>46.921120558200002</v>
      </c>
      <c r="AL646" s="49">
        <v>37.975023360100003</v>
      </c>
      <c r="AM646" s="49">
        <v>12.6388812015</v>
      </c>
      <c r="AN646" s="49">
        <v>62.560436640299997</v>
      </c>
      <c r="AO646" s="49">
        <v>23.827991475800001</v>
      </c>
      <c r="AP646" s="49">
        <v>23.203993248500002</v>
      </c>
      <c r="AQ646" s="49">
        <v>19.29</v>
      </c>
      <c r="AR646" s="49">
        <v>12.110742524699999</v>
      </c>
      <c r="AS646" s="49">
        <v>6.7537984138700002</v>
      </c>
      <c r="AT646" s="49">
        <v>29.789518505899999</v>
      </c>
      <c r="AU646" s="49">
        <v>17.898315237599999</v>
      </c>
      <c r="AV646" s="49">
        <v>53.371540672000002</v>
      </c>
      <c r="AW646" s="49">
        <v>26.475736928500002</v>
      </c>
      <c r="AX646" s="49">
        <v>11.297470540500001</v>
      </c>
      <c r="AY646" s="49">
        <v>17.665901379000001</v>
      </c>
      <c r="AZ646" s="49">
        <v>8.2997252143899996</v>
      </c>
      <c r="BA646" s="49">
        <v>7.7631895015400003</v>
      </c>
      <c r="BB646" s="49">
        <v>8.0897921874000005</v>
      </c>
      <c r="BC646" s="49">
        <v>27.316393622100001</v>
      </c>
      <c r="BD646" s="49">
        <v>18.5514076473</v>
      </c>
      <c r="BE646" s="49">
        <v>32.309486239400002</v>
      </c>
      <c r="BF646" s="49">
        <v>47.6538140181</v>
      </c>
      <c r="BG646" s="49">
        <v>11.21</v>
      </c>
      <c r="BH646" s="49">
        <v>11.24</v>
      </c>
      <c r="BI646" s="49">
        <v>10.583062696100001</v>
      </c>
      <c r="BJ646" s="49">
        <v>25.402209667400001</v>
      </c>
      <c r="BK646" s="49">
        <v>12.615624717699999</v>
      </c>
      <c r="BL646" s="49">
        <v>33.327249451500002</v>
      </c>
      <c r="BM646" s="49">
        <v>19.993600922199999</v>
      </c>
      <c r="BN646" s="49">
        <v>8.9446726649000006</v>
      </c>
      <c r="BO646" s="49">
        <v>15.96</v>
      </c>
      <c r="BP646" s="49">
        <v>44.161769991</v>
      </c>
      <c r="BQ646" s="49">
        <v>5.8727818019900004</v>
      </c>
      <c r="BR646" s="49">
        <v>47.224919175099998</v>
      </c>
      <c r="BS646" s="49">
        <v>36.44</v>
      </c>
      <c r="BT646">
        <v>9.2900425663400004</v>
      </c>
    </row>
    <row r="647" spans="1:72" x14ac:dyDescent="0.3">
      <c r="A647" s="48">
        <v>43817</v>
      </c>
      <c r="B647" s="51">
        <v>114314</v>
      </c>
      <c r="C647" s="49">
        <v>40.929090863200003</v>
      </c>
      <c r="D647" s="49">
        <v>20.084704692799999</v>
      </c>
      <c r="E647" s="49">
        <v>27.718474833999998</v>
      </c>
      <c r="F647" s="49">
        <v>21.7816786036</v>
      </c>
      <c r="G647" s="49">
        <v>24.256133624099999</v>
      </c>
      <c r="H647" s="49">
        <v>17.358863905300002</v>
      </c>
      <c r="I647" s="49">
        <v>14.0814229943</v>
      </c>
      <c r="J647" s="49">
        <v>42.775943688399998</v>
      </c>
      <c r="K647" s="49">
        <v>30.978631099000001</v>
      </c>
      <c r="L647" s="49">
        <v>44.8448564101</v>
      </c>
      <c r="M647" s="49">
        <v>22.448329482999998</v>
      </c>
      <c r="N647" s="49">
        <v>11.820685582899999</v>
      </c>
      <c r="O647" s="49">
        <v>16.361226077800001</v>
      </c>
      <c r="P647" s="49">
        <v>15.217625315099999</v>
      </c>
      <c r="Q647" s="49">
        <v>20.921822868900001</v>
      </c>
      <c r="R647" s="49">
        <v>48.3222719539</v>
      </c>
      <c r="S647" s="49">
        <v>10.262499999999999</v>
      </c>
      <c r="T647" s="49">
        <v>22.812300929999999</v>
      </c>
      <c r="U647" s="49">
        <v>20.588534332999998</v>
      </c>
      <c r="V647" s="49">
        <v>16.074351791800002</v>
      </c>
      <c r="W647" s="49">
        <v>5.9240000000000004</v>
      </c>
      <c r="X647" s="49">
        <v>39.056052908200002</v>
      </c>
      <c r="Y647" s="49">
        <v>31.1593566761</v>
      </c>
      <c r="Z647" s="49">
        <v>34.33</v>
      </c>
      <c r="AA647" s="49">
        <v>31.611328129499999</v>
      </c>
      <c r="AB647" s="49">
        <v>7.20051249564</v>
      </c>
      <c r="AC647" s="49">
        <v>17.8149229355</v>
      </c>
      <c r="AD647" s="49">
        <v>55.679471427099998</v>
      </c>
      <c r="AE647" s="49">
        <v>21.6210685914</v>
      </c>
      <c r="AF647" s="49">
        <v>17.191389200500002</v>
      </c>
      <c r="AG647" s="49">
        <v>22.080730350900001</v>
      </c>
      <c r="AH647" s="49">
        <v>31.092477588400001</v>
      </c>
      <c r="AI647" s="49">
        <v>44.0579386629</v>
      </c>
      <c r="AJ647" s="49">
        <v>4.7257402689900001</v>
      </c>
      <c r="AK647" s="49">
        <v>46.677351026700002</v>
      </c>
      <c r="AL647" s="49">
        <v>37.369682924000003</v>
      </c>
      <c r="AM647" s="49">
        <v>12.6388812015</v>
      </c>
      <c r="AN647" s="49">
        <v>62.629065860899999</v>
      </c>
      <c r="AO647" s="49">
        <v>24.4745203413</v>
      </c>
      <c r="AP647" s="49">
        <v>23.127914582100001</v>
      </c>
      <c r="AQ647" s="49">
        <v>19.420000000000002</v>
      </c>
      <c r="AR647" s="49">
        <v>12.0883244493</v>
      </c>
      <c r="AS647" s="49">
        <v>6.5131458267099998</v>
      </c>
      <c r="AT647" s="49">
        <v>29.262603459699999</v>
      </c>
      <c r="AU647" s="49">
        <v>17.5701794583</v>
      </c>
      <c r="AV647" s="49">
        <v>52.130406125500002</v>
      </c>
      <c r="AW647" s="49">
        <v>25.811768604299999</v>
      </c>
      <c r="AX647" s="49">
        <v>11.267343952399999</v>
      </c>
      <c r="AY647" s="49">
        <v>17.298557494000001</v>
      </c>
      <c r="AZ647" s="49">
        <v>8.7522822476899993</v>
      </c>
      <c r="BA647" s="49">
        <v>7.9449972182100002</v>
      </c>
      <c r="BB647" s="49">
        <v>8.0290319456500008</v>
      </c>
      <c r="BC647" s="49">
        <v>26.822182553299999</v>
      </c>
      <c r="BD647" s="49">
        <v>18.7963646145</v>
      </c>
      <c r="BE647" s="49">
        <v>31.8947556703</v>
      </c>
      <c r="BF647" s="49">
        <v>46.158040378899997</v>
      </c>
      <c r="BG647" s="49">
        <v>11.64</v>
      </c>
      <c r="BH647" s="49">
        <v>11.26</v>
      </c>
      <c r="BI647" s="49">
        <v>11.0621665853</v>
      </c>
      <c r="BJ647" s="49">
        <v>25.757788566799999</v>
      </c>
      <c r="BK647" s="49">
        <v>12.346513136800001</v>
      </c>
      <c r="BL647" s="49">
        <v>32.138277308900001</v>
      </c>
      <c r="BM647" s="49">
        <v>19.8187834268</v>
      </c>
      <c r="BN647" s="49">
        <v>9.0104423168499999</v>
      </c>
      <c r="BO647" s="49">
        <v>15.51</v>
      </c>
      <c r="BP647" s="49">
        <v>42.65636765</v>
      </c>
      <c r="BQ647" s="49">
        <v>5.9613607130300004</v>
      </c>
      <c r="BR647" s="49">
        <v>47.376615362000003</v>
      </c>
      <c r="BS647" s="49">
        <v>35.15</v>
      </c>
      <c r="BT647">
        <v>9.7504014645700003</v>
      </c>
    </row>
    <row r="648" spans="1:72" x14ac:dyDescent="0.3">
      <c r="A648" s="48">
        <v>43816</v>
      </c>
      <c r="B648" s="51">
        <v>112615</v>
      </c>
      <c r="C648" s="49">
        <v>40.837235787399997</v>
      </c>
      <c r="D648" s="49">
        <v>19.6309245279</v>
      </c>
      <c r="E648" s="49">
        <v>27.3689545921</v>
      </c>
      <c r="F648" s="49">
        <v>21.222828735299998</v>
      </c>
      <c r="G648" s="49">
        <v>23.598730729</v>
      </c>
      <c r="H648" s="49">
        <v>17.195186822899998</v>
      </c>
      <c r="I648" s="49">
        <v>13.8581384863</v>
      </c>
      <c r="J648" s="49">
        <v>41.3483894855</v>
      </c>
      <c r="K648" s="49">
        <v>31.451320016499999</v>
      </c>
      <c r="L648" s="49">
        <v>43.796581338099998</v>
      </c>
      <c r="M648" s="49">
        <v>21.6763428818</v>
      </c>
      <c r="N648" s="49">
        <v>11.7022248828</v>
      </c>
      <c r="O648" s="49">
        <v>16.390184000000001</v>
      </c>
      <c r="P648" s="49">
        <v>15.3797873348</v>
      </c>
      <c r="Q648" s="49">
        <v>20.641369479200002</v>
      </c>
      <c r="R648" s="49">
        <v>47.4803594117</v>
      </c>
      <c r="S648" s="49">
        <v>10.0975</v>
      </c>
      <c r="T648" s="49">
        <v>21.9619015462</v>
      </c>
      <c r="U648" s="49">
        <v>20.800443387400001</v>
      </c>
      <c r="V648" s="49">
        <v>15.9069106273</v>
      </c>
      <c r="W648" s="49">
        <v>5.98</v>
      </c>
      <c r="X648" s="49">
        <v>38.777840924300001</v>
      </c>
      <c r="Y648" s="49">
        <v>30.7660752876</v>
      </c>
      <c r="Z648" s="49">
        <v>33.630000000000003</v>
      </c>
      <c r="AA648" s="49">
        <v>30.443221189199999</v>
      </c>
      <c r="AB648" s="49">
        <v>7.1633691003099997</v>
      </c>
      <c r="AC648" s="49">
        <v>17.7298198005</v>
      </c>
      <c r="AD648" s="49">
        <v>54.571702479499997</v>
      </c>
      <c r="AE648" s="49">
        <v>20.991328729500001</v>
      </c>
      <c r="AF648" s="49">
        <v>16.757120170699999</v>
      </c>
      <c r="AG648" s="49">
        <v>22.145961459700001</v>
      </c>
      <c r="AH648" s="49">
        <v>32.036736141699997</v>
      </c>
      <c r="AI648" s="49">
        <v>41.9472725193</v>
      </c>
      <c r="AJ648" s="49">
        <v>4.7243189937199999</v>
      </c>
      <c r="AK648" s="49">
        <v>46.153697959100001</v>
      </c>
      <c r="AL648" s="49">
        <v>36.2639277273</v>
      </c>
      <c r="AM648" s="49">
        <v>12.776960748500001</v>
      </c>
      <c r="AN648" s="49">
        <v>63.021232835600003</v>
      </c>
      <c r="AO648" s="49">
        <v>24.210804619899999</v>
      </c>
      <c r="AP648" s="49">
        <v>23.029012315799999</v>
      </c>
      <c r="AQ648" s="49">
        <v>19.16</v>
      </c>
      <c r="AR648" s="49">
        <v>11.9264161268</v>
      </c>
      <c r="AS648" s="49">
        <v>6.5441977734399996</v>
      </c>
      <c r="AT648" s="49">
        <v>28.914463161299999</v>
      </c>
      <c r="AU648" s="49">
        <v>17.291761221200002</v>
      </c>
      <c r="AV648" s="49">
        <v>51.030846450600002</v>
      </c>
      <c r="AW648" s="49">
        <v>25.238341415200001</v>
      </c>
      <c r="AX648" s="49">
        <v>11.336635104999999</v>
      </c>
      <c r="AY648" s="49">
        <v>17.114885551499999</v>
      </c>
      <c r="AZ648" s="49">
        <v>9.1365287853900004</v>
      </c>
      <c r="BA648" s="49">
        <v>7.9904491473699997</v>
      </c>
      <c r="BB648" s="49">
        <v>8.0290319456500008</v>
      </c>
      <c r="BC648" s="49">
        <v>25.887674350400001</v>
      </c>
      <c r="BD648" s="49">
        <v>18.396268234800001</v>
      </c>
      <c r="BE648" s="49">
        <v>31.697264923100001</v>
      </c>
      <c r="BF648" s="49">
        <v>44.441736010900001</v>
      </c>
      <c r="BG648" s="49">
        <v>12</v>
      </c>
      <c r="BH648" s="49">
        <v>10.99</v>
      </c>
      <c r="BI648" s="49">
        <v>10.848280920500001</v>
      </c>
      <c r="BJ648" s="49">
        <v>25.723097942399999</v>
      </c>
      <c r="BK648" s="49">
        <v>12.305738654800001</v>
      </c>
      <c r="BL648" s="49">
        <v>30.760150507300001</v>
      </c>
      <c r="BM648" s="49">
        <v>20.122413813600001</v>
      </c>
      <c r="BN648" s="49">
        <v>9.0198379814200003</v>
      </c>
      <c r="BO648" s="49">
        <v>15.15</v>
      </c>
      <c r="BP648" s="49">
        <v>42.250305176399998</v>
      </c>
      <c r="BQ648" s="49">
        <v>5.9613607130300004</v>
      </c>
      <c r="BR648" s="49">
        <v>47.073222988200001</v>
      </c>
      <c r="BS648" s="49">
        <v>35.33</v>
      </c>
      <c r="BT648">
        <v>10.146310117100001</v>
      </c>
    </row>
    <row r="649" spans="1:72" x14ac:dyDescent="0.3">
      <c r="A649" s="48">
        <v>43815</v>
      </c>
      <c r="B649" s="51">
        <v>111896</v>
      </c>
      <c r="C649" s="49">
        <v>40.829581197700001</v>
      </c>
      <c r="D649" s="49">
        <v>19.341557466099999</v>
      </c>
      <c r="E649" s="49">
        <v>26.958648221200001</v>
      </c>
      <c r="F649" s="49">
        <v>20.933304104699999</v>
      </c>
      <c r="G649" s="49">
        <v>23.1717577147</v>
      </c>
      <c r="H649" s="49">
        <v>17.349770734</v>
      </c>
      <c r="I649" s="49">
        <v>13.402870074000001</v>
      </c>
      <c r="J649" s="49">
        <v>40.436106326299999</v>
      </c>
      <c r="K649" s="49">
        <v>31.731431967700001</v>
      </c>
      <c r="L649" s="49">
        <v>43.981767728500003</v>
      </c>
      <c r="M649" s="49">
        <v>22.118717226299999</v>
      </c>
      <c r="N649" s="49">
        <v>11.4822264396</v>
      </c>
      <c r="O649" s="49">
        <v>16.163346942299999</v>
      </c>
      <c r="P649" s="49">
        <v>15.456600923</v>
      </c>
      <c r="Q649" s="49">
        <v>20.6226725866</v>
      </c>
      <c r="R649" s="49">
        <v>47.752227003400002</v>
      </c>
      <c r="S649" s="49">
        <v>10.074999999999999</v>
      </c>
      <c r="T649" s="49">
        <v>21.617692271799999</v>
      </c>
      <c r="U649" s="49">
        <v>20.667019167999999</v>
      </c>
      <c r="V649" s="49">
        <v>16.123188798099999</v>
      </c>
      <c r="W649" s="49">
        <v>5.8860000000000001</v>
      </c>
      <c r="X649" s="49">
        <v>38.728744691899998</v>
      </c>
      <c r="Y649" s="49">
        <v>30.167959842599998</v>
      </c>
      <c r="Z649" s="49">
        <v>34.74</v>
      </c>
      <c r="AA649" s="49">
        <v>30.334560078500001</v>
      </c>
      <c r="AB649" s="49">
        <v>7.1156133063000002</v>
      </c>
      <c r="AC649" s="49">
        <v>17.512334010899998</v>
      </c>
      <c r="AD649" s="49">
        <v>54.956605249399999</v>
      </c>
      <c r="AE649" s="49">
        <v>20.4711088436</v>
      </c>
      <c r="AF649" s="49">
        <v>16.776001432899999</v>
      </c>
      <c r="AG649" s="49">
        <v>22.178577014199998</v>
      </c>
      <c r="AH649" s="49">
        <v>32.198365984100001</v>
      </c>
      <c r="AI649" s="49">
        <v>42.133507767200001</v>
      </c>
      <c r="AJ649" s="49">
        <v>4.6909190249000003</v>
      </c>
      <c r="AK649" s="49">
        <v>46.415524492899998</v>
      </c>
      <c r="AL649" s="49">
        <v>35.949150700499999</v>
      </c>
      <c r="AM649" s="49">
        <v>12.896629689299999</v>
      </c>
      <c r="AN649" s="49">
        <v>65.236976242699996</v>
      </c>
      <c r="AO649" s="49">
        <v>24.363929877499999</v>
      </c>
      <c r="AP649" s="49">
        <v>23.005871876400001</v>
      </c>
      <c r="AQ649" s="49">
        <v>18.96</v>
      </c>
      <c r="AR649" s="49">
        <v>12.2801235391</v>
      </c>
      <c r="AS649" s="49">
        <v>6.58301270686</v>
      </c>
      <c r="AT649" s="49">
        <v>29.243785065200001</v>
      </c>
      <c r="AU649" s="49">
        <v>17.261930695899999</v>
      </c>
      <c r="AV649" s="49">
        <v>51.0590402885</v>
      </c>
      <c r="AW649" s="49">
        <v>25.426968779999999</v>
      </c>
      <c r="AX649" s="49">
        <v>11.3727870108</v>
      </c>
      <c r="AY649" s="49">
        <v>17.206721522799999</v>
      </c>
      <c r="AZ649" s="49">
        <v>9.2816885885199998</v>
      </c>
      <c r="BA649" s="49">
        <v>7.57229139905</v>
      </c>
      <c r="BB649" s="49">
        <v>7.9161914966799998</v>
      </c>
      <c r="BC649" s="49">
        <v>26.013473531599999</v>
      </c>
      <c r="BD649" s="49">
        <v>18.265624518900001</v>
      </c>
      <c r="BE649" s="49">
        <v>32.576098748100002</v>
      </c>
      <c r="BF649" s="49">
        <v>45.400565266699999</v>
      </c>
      <c r="BG649" s="49">
        <v>12.1</v>
      </c>
      <c r="BH649" s="49">
        <v>11.25</v>
      </c>
      <c r="BI649" s="49">
        <v>11.524159621400001</v>
      </c>
      <c r="BJ649" s="49">
        <v>26.1133674662</v>
      </c>
      <c r="BK649" s="49">
        <v>12.237722352</v>
      </c>
      <c r="BL649" s="49">
        <v>30.580003212899999</v>
      </c>
      <c r="BM649" s="49">
        <v>20.564058012499999</v>
      </c>
      <c r="BN649" s="49">
        <v>8.9728596585999991</v>
      </c>
      <c r="BO649" s="49">
        <v>15.21</v>
      </c>
      <c r="BP649" s="49">
        <v>42.963390495799999</v>
      </c>
      <c r="BQ649" s="49">
        <v>6.0410817329700004</v>
      </c>
      <c r="BR649" s="49">
        <v>47.025817929799999</v>
      </c>
      <c r="BS649" s="49">
        <v>36.33</v>
      </c>
      <c r="BT649">
        <v>10.293624964499999</v>
      </c>
    </row>
    <row r="650" spans="1:72" x14ac:dyDescent="0.3">
      <c r="A650" s="48">
        <v>43812</v>
      </c>
      <c r="B650" s="51">
        <v>112564</v>
      </c>
      <c r="C650" s="49">
        <v>41.151073963100004</v>
      </c>
      <c r="D650" s="49">
        <v>19.7164193415</v>
      </c>
      <c r="E650" s="49">
        <v>27.589304309900001</v>
      </c>
      <c r="F650" s="49">
        <v>21.094899247299999</v>
      </c>
      <c r="G650" s="49">
        <v>23.5851760302</v>
      </c>
      <c r="H650" s="49">
        <v>17.286118535300002</v>
      </c>
      <c r="I650" s="49">
        <v>13.455066452500001</v>
      </c>
      <c r="J650" s="49">
        <v>40.993612701399996</v>
      </c>
      <c r="K650" s="49">
        <v>31.477580511999999</v>
      </c>
      <c r="L650" s="49">
        <v>43.361393320600001</v>
      </c>
      <c r="M650" s="49">
        <v>22.240153320899999</v>
      </c>
      <c r="N650" s="49">
        <v>11.592225661200001</v>
      </c>
      <c r="O650" s="49">
        <v>16.4336208834</v>
      </c>
      <c r="P650" s="49">
        <v>15.7809249623</v>
      </c>
      <c r="Q650" s="49">
        <v>21.192927812200001</v>
      </c>
      <c r="R650" s="49">
        <v>47.576828557100001</v>
      </c>
      <c r="S650" s="49">
        <v>9.9725000000000001</v>
      </c>
      <c r="T650" s="49">
        <v>21.948403143299998</v>
      </c>
      <c r="U650" s="49">
        <v>20.996655474899999</v>
      </c>
      <c r="V650" s="49">
        <v>16.116212082899999</v>
      </c>
      <c r="W650" s="49">
        <v>5.8659999999999997</v>
      </c>
      <c r="X650" s="49">
        <v>38.8678506838</v>
      </c>
      <c r="Y650" s="49">
        <v>30.602208042400001</v>
      </c>
      <c r="Z650" s="49">
        <v>33.950000000000003</v>
      </c>
      <c r="AA650" s="49">
        <v>29.990466561200002</v>
      </c>
      <c r="AB650" s="49">
        <v>6.9139777316300002</v>
      </c>
      <c r="AC650" s="49">
        <v>17.805467031599999</v>
      </c>
      <c r="AD650" s="49">
        <v>54.825175035299999</v>
      </c>
      <c r="AE650" s="49">
        <v>20.3159555443</v>
      </c>
      <c r="AF650" s="49">
        <v>16.558866918</v>
      </c>
      <c r="AG650" s="49">
        <v>22.406885895199999</v>
      </c>
      <c r="AH650" s="49">
        <v>31.721983290600001</v>
      </c>
      <c r="AI650" s="49">
        <v>42.559188333999998</v>
      </c>
      <c r="AJ650" s="49">
        <v>4.6539658679100002</v>
      </c>
      <c r="AK650" s="49">
        <v>46.370381987000002</v>
      </c>
      <c r="AL650" s="49">
        <v>36.086361199400002</v>
      </c>
      <c r="AM650" s="49">
        <v>13.053119842499999</v>
      </c>
      <c r="AN650" s="49">
        <v>64.903634314200005</v>
      </c>
      <c r="AO650" s="49">
        <v>24.780770856499998</v>
      </c>
      <c r="AP650" s="49">
        <v>22.960495403199999</v>
      </c>
      <c r="AQ650" s="49">
        <v>19.03</v>
      </c>
      <c r="AR650" s="49">
        <v>12.2228329019</v>
      </c>
      <c r="AS650" s="49">
        <v>6.6528795870000001</v>
      </c>
      <c r="AT650" s="49">
        <v>29.027373528399998</v>
      </c>
      <c r="AU650" s="49">
        <v>17.291761221200002</v>
      </c>
      <c r="AV650" s="49">
        <v>50.466969694299998</v>
      </c>
      <c r="AW650" s="49">
        <v>25.200615942199999</v>
      </c>
      <c r="AX650" s="49">
        <v>11.3938756225</v>
      </c>
      <c r="AY650" s="49">
        <v>17.2651625954</v>
      </c>
      <c r="AZ650" s="49">
        <v>9.3158438363199991</v>
      </c>
      <c r="BA650" s="49">
        <v>7.9813587615400001</v>
      </c>
      <c r="BB650" s="49">
        <v>8.0290319456500008</v>
      </c>
      <c r="BC650" s="49">
        <v>25.860717383000001</v>
      </c>
      <c r="BD650" s="49">
        <v>17.0408396831</v>
      </c>
      <c r="BE650" s="49">
        <v>32.783464032700003</v>
      </c>
      <c r="BF650" s="49">
        <v>45.256740878400002</v>
      </c>
      <c r="BG650" s="49">
        <v>12.2</v>
      </c>
      <c r="BH650" s="49">
        <v>10.87</v>
      </c>
      <c r="BI650" s="49">
        <v>11.746600712799999</v>
      </c>
      <c r="BJ650" s="49">
        <v>25.523626852500001</v>
      </c>
      <c r="BK650" s="49">
        <v>12.1342825662</v>
      </c>
      <c r="BL650" s="49">
        <v>30.823202060300002</v>
      </c>
      <c r="BM650" s="49">
        <v>20.389240517099999</v>
      </c>
      <c r="BN650" s="49">
        <v>9.0386293105399993</v>
      </c>
      <c r="BO650" s="49">
        <v>14.79</v>
      </c>
      <c r="BP650" s="49">
        <v>43.2109895651</v>
      </c>
      <c r="BQ650" s="49">
        <v>5.9436449308199997</v>
      </c>
      <c r="BR650" s="49">
        <v>46.551767345800002</v>
      </c>
      <c r="BS650" s="49">
        <v>36.18</v>
      </c>
      <c r="BT650">
        <v>10.3120393204</v>
      </c>
    </row>
    <row r="651" spans="1:72" x14ac:dyDescent="0.3">
      <c r="A651" s="48">
        <v>43811</v>
      </c>
      <c r="B651" s="51">
        <v>112199</v>
      </c>
      <c r="C651" s="49">
        <v>40.531052201400001</v>
      </c>
      <c r="D651" s="49">
        <v>20.367495230399999</v>
      </c>
      <c r="E651" s="49">
        <v>27.0136900611</v>
      </c>
      <c r="F651" s="49">
        <v>22.1318014127</v>
      </c>
      <c r="G651" s="49">
        <v>23.544511933599999</v>
      </c>
      <c r="H651" s="49">
        <v>17.004230226800001</v>
      </c>
      <c r="I651" s="49">
        <v>13.5391606178</v>
      </c>
      <c r="J651" s="49">
        <v>41.314601220299998</v>
      </c>
      <c r="K651" s="49">
        <v>31.6701574784</v>
      </c>
      <c r="L651" s="49">
        <v>43.315096722900002</v>
      </c>
      <c r="M651" s="49">
        <v>21.901867057499999</v>
      </c>
      <c r="N651" s="49">
        <v>11.502576295500001</v>
      </c>
      <c r="O651" s="49">
        <v>16.312962874</v>
      </c>
      <c r="P651" s="49">
        <v>15.2859040603</v>
      </c>
      <c r="Q651" s="49">
        <v>20.734853942400001</v>
      </c>
      <c r="R651" s="49">
        <v>47.4014301108</v>
      </c>
      <c r="S651" s="49">
        <v>9.8925000000000001</v>
      </c>
      <c r="T651" s="49">
        <v>21.752676301000001</v>
      </c>
      <c r="U651" s="49">
        <v>20.331496498500002</v>
      </c>
      <c r="V651" s="49">
        <v>16.034817072399999</v>
      </c>
      <c r="W651" s="49">
        <v>5.6</v>
      </c>
      <c r="X651" s="49">
        <v>38.205051545800004</v>
      </c>
      <c r="Y651" s="49">
        <v>29.9057722503</v>
      </c>
      <c r="Z651" s="49">
        <v>35.51</v>
      </c>
      <c r="AA651" s="49">
        <v>29.646373043800001</v>
      </c>
      <c r="AB651" s="49">
        <v>6.9086715322999996</v>
      </c>
      <c r="AC651" s="49">
        <v>17.710907992700001</v>
      </c>
      <c r="AD651" s="49">
        <v>55.8015137688</v>
      </c>
      <c r="AE651" s="49">
        <v>20.142548915700001</v>
      </c>
      <c r="AF651" s="49">
        <v>16.313410509800001</v>
      </c>
      <c r="AG651" s="49">
        <v>21.852421469799999</v>
      </c>
      <c r="AH651" s="49">
        <v>31.500805611400001</v>
      </c>
      <c r="AI651" s="49">
        <v>42.417294811799998</v>
      </c>
      <c r="AJ651" s="49">
        <v>4.6049318711299998</v>
      </c>
      <c r="AK651" s="49">
        <v>45.575873884499998</v>
      </c>
      <c r="AL651" s="49">
        <v>35.836153819099998</v>
      </c>
      <c r="AM651" s="49">
        <v>12.9794774175</v>
      </c>
      <c r="AN651" s="49">
        <v>63.3447705898</v>
      </c>
      <c r="AO651" s="49">
        <v>24.9168821966</v>
      </c>
      <c r="AP651" s="49">
        <v>22.605046363700001</v>
      </c>
      <c r="AQ651" s="49">
        <v>18.82</v>
      </c>
      <c r="AR651" s="49">
        <v>11.9139616404</v>
      </c>
      <c r="AS651" s="49">
        <v>6.2880192129200001</v>
      </c>
      <c r="AT651" s="49">
        <v>28.9803275421</v>
      </c>
      <c r="AU651" s="49">
        <v>17.073004035</v>
      </c>
      <c r="AV651" s="49">
        <v>49.762123748800001</v>
      </c>
      <c r="AW651" s="49">
        <v>24.8233612125</v>
      </c>
      <c r="AX651" s="49">
        <v>11.1438249412</v>
      </c>
      <c r="AY651" s="49">
        <v>17.148280450200001</v>
      </c>
      <c r="AZ651" s="49">
        <v>9.3670767080099999</v>
      </c>
      <c r="BA651" s="49">
        <v>7.6359240998800004</v>
      </c>
      <c r="BB651" s="49">
        <v>8.0637520837899999</v>
      </c>
      <c r="BC651" s="49">
        <v>25.555205086000001</v>
      </c>
      <c r="BD651" s="49">
        <v>17.073500612</v>
      </c>
      <c r="BE651" s="49">
        <v>31.8947556703</v>
      </c>
      <c r="BF651" s="49">
        <v>43.156904807899998</v>
      </c>
      <c r="BG651" s="49">
        <v>12.1</v>
      </c>
      <c r="BH651" s="49">
        <v>10</v>
      </c>
      <c r="BI651" s="49">
        <v>12.2342600286</v>
      </c>
      <c r="BJ651" s="49">
        <v>24.8645049902</v>
      </c>
      <c r="BK651" s="49">
        <v>11.9671875276</v>
      </c>
      <c r="BL651" s="49">
        <v>30.652062130699999</v>
      </c>
      <c r="BM651" s="49">
        <v>19.1931208116</v>
      </c>
      <c r="BN651" s="49">
        <v>8.7379680445000005</v>
      </c>
      <c r="BO651" s="49">
        <v>14.6</v>
      </c>
      <c r="BP651" s="49">
        <v>43.012910309699997</v>
      </c>
      <c r="BQ651" s="49">
        <v>5.8816396931000003</v>
      </c>
      <c r="BR651" s="49">
        <v>44.560754893199999</v>
      </c>
      <c r="BS651" s="49">
        <v>35.700000000000003</v>
      </c>
      <c r="BT651">
        <v>10.560633125500001</v>
      </c>
    </row>
    <row r="652" spans="1:72" x14ac:dyDescent="0.3">
      <c r="A652" s="48">
        <v>43810</v>
      </c>
      <c r="B652" s="51">
        <v>110963</v>
      </c>
      <c r="C652" s="49">
        <v>39.673738160500001</v>
      </c>
      <c r="D652" s="49">
        <v>19.992633354999999</v>
      </c>
      <c r="E652" s="49">
        <v>27.021280308400002</v>
      </c>
      <c r="F652" s="49">
        <v>21.842276782100001</v>
      </c>
      <c r="G652" s="49">
        <v>23.232753859599999</v>
      </c>
      <c r="H652" s="49">
        <v>16.7769009457</v>
      </c>
      <c r="I652" s="49">
        <v>13.3970704764</v>
      </c>
      <c r="J652" s="49">
        <v>40.270396845599997</v>
      </c>
      <c r="K652" s="49">
        <v>31.573868995200002</v>
      </c>
      <c r="L652" s="49">
        <v>42.231756338899999</v>
      </c>
      <c r="M652" s="49">
        <v>22.075347192599999</v>
      </c>
      <c r="N652" s="49">
        <v>11.5194918489</v>
      </c>
      <c r="O652" s="49">
        <v>15.9606414865</v>
      </c>
      <c r="P652" s="49">
        <v>15.021323923000001</v>
      </c>
      <c r="Q652" s="49">
        <v>21.080746456300002</v>
      </c>
      <c r="R652" s="49">
        <v>46.8664648496</v>
      </c>
      <c r="S652" s="49">
        <v>10.06</v>
      </c>
      <c r="T652" s="49">
        <v>21.496206645600001</v>
      </c>
      <c r="U652" s="49">
        <v>19.886361998999998</v>
      </c>
      <c r="V652" s="49">
        <v>15.9324919163</v>
      </c>
      <c r="W652" s="49">
        <v>5.48</v>
      </c>
      <c r="X652" s="49">
        <v>38.859667978399997</v>
      </c>
      <c r="Y652" s="49">
        <v>29.7828718164</v>
      </c>
      <c r="Z652" s="49">
        <v>35.880000000000003</v>
      </c>
      <c r="AA652" s="49">
        <v>29.257004063699998</v>
      </c>
      <c r="AB652" s="49">
        <v>6.8980591336300003</v>
      </c>
      <c r="AC652" s="49">
        <v>17.6258048577</v>
      </c>
      <c r="AD652" s="49">
        <v>57.735415490999998</v>
      </c>
      <c r="AE652" s="49">
        <v>19.850495646399999</v>
      </c>
      <c r="AF652" s="49">
        <v>16.332291772000001</v>
      </c>
      <c r="AG652" s="49">
        <v>21.115309939700001</v>
      </c>
      <c r="AH652" s="49">
        <v>31.475285110000002</v>
      </c>
      <c r="AI652" s="49">
        <v>42.3463480506</v>
      </c>
      <c r="AJ652" s="49">
        <v>4.6212765367199999</v>
      </c>
      <c r="AK652" s="49">
        <v>45.142505828499999</v>
      </c>
      <c r="AL652" s="49">
        <v>35.771584172600001</v>
      </c>
      <c r="AM652" s="49">
        <v>12.574444079599999</v>
      </c>
      <c r="AN652" s="49">
        <v>60.1976306177</v>
      </c>
      <c r="AO652" s="49">
        <v>24.950910031599999</v>
      </c>
      <c r="AP652" s="49">
        <v>22.3706012526</v>
      </c>
      <c r="AQ652" s="49">
        <v>18.57</v>
      </c>
      <c r="AR652" s="49">
        <v>11.8516892087</v>
      </c>
      <c r="AS652" s="49">
        <v>6.2103893460900004</v>
      </c>
      <c r="AT652" s="49">
        <v>28.651005638200001</v>
      </c>
      <c r="AU652" s="49">
        <v>17.003399475799998</v>
      </c>
      <c r="AV652" s="49">
        <v>49.583562776000001</v>
      </c>
      <c r="AW652" s="49">
        <v>24.521557428800001</v>
      </c>
      <c r="AX652" s="49">
        <v>10.9660780713</v>
      </c>
      <c r="AY652" s="49">
        <v>17.114885551499999</v>
      </c>
      <c r="AZ652" s="49">
        <v>9.4780812633499991</v>
      </c>
      <c r="BA652" s="49">
        <v>7.4995683123800001</v>
      </c>
      <c r="BB652" s="49">
        <v>7.7512708405000001</v>
      </c>
      <c r="BC652" s="49">
        <v>25.6091190207</v>
      </c>
      <c r="BD652" s="49">
        <v>17.220474792299999</v>
      </c>
      <c r="BE652" s="49">
        <v>32.664969584300003</v>
      </c>
      <c r="BF652" s="49">
        <v>42.332311647899999</v>
      </c>
      <c r="BG652" s="49">
        <v>11.95</v>
      </c>
      <c r="BH652" s="49">
        <v>10.32</v>
      </c>
      <c r="BI652" s="49">
        <v>12.653475931699999</v>
      </c>
      <c r="BJ652" s="49">
        <v>24.283437032599998</v>
      </c>
      <c r="BK652" s="49">
        <v>11.8717046484</v>
      </c>
      <c r="BL652" s="49">
        <v>30.9853346252</v>
      </c>
      <c r="BM652" s="49">
        <v>18.0798093935</v>
      </c>
      <c r="BN652" s="49">
        <v>8.7191767153700006</v>
      </c>
      <c r="BO652" s="49">
        <v>14.6</v>
      </c>
      <c r="BP652" s="49">
        <v>41.408468341000003</v>
      </c>
      <c r="BQ652" s="49">
        <v>5.7842028909499996</v>
      </c>
      <c r="BR652" s="49">
        <v>43.963451157400002</v>
      </c>
      <c r="BS652" s="49">
        <v>35.299999999999997</v>
      </c>
      <c r="BT652">
        <v>10.256796252599999</v>
      </c>
    </row>
    <row r="653" spans="1:72" x14ac:dyDescent="0.3">
      <c r="A653" s="48">
        <v>43809</v>
      </c>
      <c r="B653" s="51">
        <v>110672</v>
      </c>
      <c r="C653" s="49">
        <v>39.191499012500003</v>
      </c>
      <c r="D653" s="49">
        <v>20.0189394515</v>
      </c>
      <c r="E653" s="49">
        <v>27.340070694000001</v>
      </c>
      <c r="F653" s="49">
        <v>21.835543651199998</v>
      </c>
      <c r="G653" s="49">
        <v>23.368300848299999</v>
      </c>
      <c r="H653" s="49">
        <v>16.7041555757</v>
      </c>
      <c r="I653" s="49">
        <v>13.568158605900001</v>
      </c>
      <c r="J653" s="49">
        <v>40.3293086069</v>
      </c>
      <c r="K653" s="49">
        <v>31.328771037900001</v>
      </c>
      <c r="L653" s="49">
        <v>41.157675274399999</v>
      </c>
      <c r="M653" s="49">
        <v>22.552417564100001</v>
      </c>
      <c r="N653" s="49">
        <v>11.553322955700001</v>
      </c>
      <c r="O653" s="49">
        <v>15.429746245</v>
      </c>
      <c r="P653" s="49">
        <v>15.0810678249</v>
      </c>
      <c r="Q653" s="49">
        <v>20.734853942400001</v>
      </c>
      <c r="R653" s="49">
        <v>46.226260520700002</v>
      </c>
      <c r="S653" s="49">
        <v>9.75</v>
      </c>
      <c r="T653" s="49">
        <v>21.536701854299999</v>
      </c>
      <c r="U653" s="49">
        <v>20.356581395999999</v>
      </c>
      <c r="V653" s="49">
        <v>15.427842851099999</v>
      </c>
      <c r="W653" s="49">
        <v>5.3979999999999997</v>
      </c>
      <c r="X653" s="49">
        <v>38.646917637800001</v>
      </c>
      <c r="Y653" s="49">
        <v>29.651778020199998</v>
      </c>
      <c r="Z653" s="49">
        <v>36.799999999999997</v>
      </c>
      <c r="AA653" s="49">
        <v>29.374720267000001</v>
      </c>
      <c r="AB653" s="49">
        <v>6.7600979509599997</v>
      </c>
      <c r="AC653" s="49">
        <v>17.257024605800002</v>
      </c>
      <c r="AD653" s="49">
        <v>56.223968028500003</v>
      </c>
      <c r="AE653" s="49">
        <v>19.759228999699999</v>
      </c>
      <c r="AF653" s="49">
        <v>16.190682305799999</v>
      </c>
      <c r="AG653" s="49">
        <v>21.151187049499999</v>
      </c>
      <c r="AH653" s="49">
        <v>31.4837919438</v>
      </c>
      <c r="AI653" s="49">
        <v>41.920667483800003</v>
      </c>
      <c r="AJ653" s="49">
        <v>4.6397531152199996</v>
      </c>
      <c r="AK653" s="49">
        <v>44.934850301700003</v>
      </c>
      <c r="AL653" s="49">
        <v>35.860367436499999</v>
      </c>
      <c r="AM653" s="49">
        <v>12.270669076200001</v>
      </c>
      <c r="AN653" s="49">
        <v>60.099588873999998</v>
      </c>
      <c r="AO653" s="49">
        <v>24.780770856499998</v>
      </c>
      <c r="AP653" s="49">
        <v>22.2722855608</v>
      </c>
      <c r="AQ653" s="49">
        <v>18.43</v>
      </c>
      <c r="AR653" s="49">
        <v>11.607581276299999</v>
      </c>
      <c r="AS653" s="49">
        <v>6.2569672661900002</v>
      </c>
      <c r="AT653" s="49">
        <v>28.7450976107</v>
      </c>
      <c r="AU653" s="49">
        <v>16.864190357199998</v>
      </c>
      <c r="AV653" s="49">
        <v>48.700155857699997</v>
      </c>
      <c r="AW653" s="49">
        <v>24.483831955799999</v>
      </c>
      <c r="AX653" s="49">
        <v>10.890761600999999</v>
      </c>
      <c r="AY653" s="49">
        <v>16.998003406300001</v>
      </c>
      <c r="AZ653" s="49">
        <v>9.5549305708900008</v>
      </c>
      <c r="BA653" s="49">
        <v>7.3632125248799998</v>
      </c>
      <c r="BB653" s="49">
        <v>7.63843039154</v>
      </c>
      <c r="BC653" s="49">
        <v>25.555205086000001</v>
      </c>
      <c r="BD653" s="49">
        <v>16.5754214454</v>
      </c>
      <c r="BE653" s="49">
        <v>31.598519549500001</v>
      </c>
      <c r="BF653" s="49">
        <v>40.606418987300003</v>
      </c>
      <c r="BG653" s="49">
        <v>11.16</v>
      </c>
      <c r="BH653" s="49">
        <v>10.199999999999999</v>
      </c>
      <c r="BI653" s="49">
        <v>12.8673615965</v>
      </c>
      <c r="BJ653" s="49">
        <v>24.239630124200001</v>
      </c>
      <c r="BK653" s="49">
        <v>11.7046096098</v>
      </c>
      <c r="BL653" s="49">
        <v>30.967319895799999</v>
      </c>
      <c r="BM653" s="49">
        <v>17.638057838200002</v>
      </c>
      <c r="BN653" s="49">
        <v>8.7379680445000005</v>
      </c>
      <c r="BO653" s="49">
        <v>14.16</v>
      </c>
      <c r="BP653" s="49">
        <v>41.2202930483</v>
      </c>
      <c r="BQ653" s="49">
        <v>5.5981871777699999</v>
      </c>
      <c r="BR653" s="49">
        <v>43.271337304799999</v>
      </c>
      <c r="BS653" s="49">
        <v>35</v>
      </c>
      <c r="BT653">
        <v>8.6271257528900005</v>
      </c>
    </row>
    <row r="654" spans="1:72" x14ac:dyDescent="0.3">
      <c r="A654" s="48">
        <v>43808</v>
      </c>
      <c r="B654" s="51">
        <v>110977</v>
      </c>
      <c r="C654" s="49">
        <v>39.375209164099999</v>
      </c>
      <c r="D654" s="49">
        <v>19.867679396500002</v>
      </c>
      <c r="E654" s="49">
        <v>27.742353799699998</v>
      </c>
      <c r="F654" s="49">
        <v>21.7008810323</v>
      </c>
      <c r="G654" s="49">
        <v>23.4496290415</v>
      </c>
      <c r="H654" s="49">
        <v>16.767807774400001</v>
      </c>
      <c r="I654" s="49">
        <v>13.817541303100001</v>
      </c>
      <c r="J654" s="49">
        <v>40.918426220100002</v>
      </c>
      <c r="K654" s="49">
        <v>31.311264041000001</v>
      </c>
      <c r="L654" s="49">
        <v>41.796568321400002</v>
      </c>
      <c r="M654" s="49">
        <v>23.012139922100001</v>
      </c>
      <c r="N654" s="49">
        <v>11.570238509099999</v>
      </c>
      <c r="O654" s="49">
        <v>15.4007883228</v>
      </c>
      <c r="P654" s="49">
        <v>14.6628605112</v>
      </c>
      <c r="Q654" s="49">
        <v>20.491794337999998</v>
      </c>
      <c r="R654" s="49">
        <v>46.392889044599997</v>
      </c>
      <c r="S654" s="49">
        <v>9.6950000000000003</v>
      </c>
      <c r="T654" s="49">
        <v>21.617692271799999</v>
      </c>
      <c r="U654" s="49">
        <v>20.1391049249</v>
      </c>
      <c r="V654" s="49">
        <v>15.3162154081</v>
      </c>
      <c r="W654" s="49">
        <v>5.3620000000000001</v>
      </c>
      <c r="X654" s="49">
        <v>38.843302567599999</v>
      </c>
      <c r="Y654" s="49">
        <v>30.0040925974</v>
      </c>
      <c r="Z654" s="49">
        <v>36.85</v>
      </c>
      <c r="AA654" s="49">
        <v>29.021571657199999</v>
      </c>
      <c r="AB654" s="49">
        <v>6.8343847416300001</v>
      </c>
      <c r="AC654" s="49">
        <v>16.9922592968</v>
      </c>
      <c r="AD654" s="49">
        <v>56.045598452199997</v>
      </c>
      <c r="AE654" s="49">
        <v>19.512809053800002</v>
      </c>
      <c r="AF654" s="49">
        <v>16.445579344999999</v>
      </c>
      <c r="AG654" s="49">
        <v>21.213156603000002</v>
      </c>
      <c r="AH654" s="49">
        <v>31.6454217862</v>
      </c>
      <c r="AI654" s="49">
        <v>42.124639422100003</v>
      </c>
      <c r="AJ654" s="49">
        <v>4.6191446238199996</v>
      </c>
      <c r="AK654" s="49">
        <v>45.124448826200002</v>
      </c>
      <c r="AL654" s="49">
        <v>35.916865877200003</v>
      </c>
      <c r="AM654" s="49">
        <v>12.114178923000001</v>
      </c>
      <c r="AN654" s="49">
        <v>59.5407509351</v>
      </c>
      <c r="AO654" s="49">
        <v>24.704208227700001</v>
      </c>
      <c r="AP654" s="49">
        <v>22.083216922799998</v>
      </c>
      <c r="AQ654" s="49">
        <v>18.5</v>
      </c>
      <c r="AR654" s="49">
        <v>11.4207639811</v>
      </c>
      <c r="AS654" s="49">
        <v>6.1327594792599998</v>
      </c>
      <c r="AT654" s="49">
        <v>28.688642427200001</v>
      </c>
      <c r="AU654" s="49">
        <v>16.3869019509</v>
      </c>
      <c r="AV654" s="49">
        <v>48.690757911699997</v>
      </c>
      <c r="AW654" s="49">
        <v>24.476286861199998</v>
      </c>
      <c r="AX654" s="49">
        <v>10.827495766</v>
      </c>
      <c r="AY654" s="49">
        <v>16.989654681600001</v>
      </c>
      <c r="AZ654" s="49">
        <v>9.2816885885199998</v>
      </c>
      <c r="BA654" s="49">
        <v>7.3995740682199997</v>
      </c>
      <c r="BB654" s="49">
        <v>7.5516300461799997</v>
      </c>
      <c r="BC654" s="49">
        <v>26.1033300896</v>
      </c>
      <c r="BD654" s="49">
        <v>16.804047948099999</v>
      </c>
      <c r="BE654" s="49">
        <v>31.331907040800001</v>
      </c>
      <c r="BF654" s="49">
        <v>40.702301912899998</v>
      </c>
      <c r="BG654" s="49">
        <v>10.99</v>
      </c>
      <c r="BH654" s="49">
        <v>10.23</v>
      </c>
      <c r="BI654" s="49">
        <v>13.047025554999999</v>
      </c>
      <c r="BJ654" s="49">
        <v>24.231268747800002</v>
      </c>
      <c r="BK654" s="49">
        <v>11.6727819833</v>
      </c>
      <c r="BL654" s="49">
        <v>31.363643943300001</v>
      </c>
      <c r="BM654" s="49">
        <v>17.5658447048</v>
      </c>
      <c r="BN654" s="49">
        <v>8.66280272799</v>
      </c>
      <c r="BO654" s="49">
        <v>14.16</v>
      </c>
      <c r="BP654" s="49">
        <v>40.804326611999997</v>
      </c>
      <c r="BQ654" s="49">
        <v>5.6424766332900003</v>
      </c>
      <c r="BR654" s="49">
        <v>43.679020807000001</v>
      </c>
      <c r="BS654" s="49">
        <v>36.69</v>
      </c>
      <c r="BT654">
        <v>9.29924974431</v>
      </c>
    </row>
    <row r="655" spans="1:72" x14ac:dyDescent="0.3">
      <c r="A655" s="48">
        <v>43805</v>
      </c>
      <c r="B655" s="51">
        <v>111125</v>
      </c>
      <c r="C655" s="49">
        <v>39.3063178572</v>
      </c>
      <c r="D655" s="49">
        <v>19.9597507344</v>
      </c>
      <c r="E655" s="49">
        <v>27.2110364903</v>
      </c>
      <c r="F655" s="49">
        <v>21.593150937200001</v>
      </c>
      <c r="G655" s="49">
        <v>23.253085907900001</v>
      </c>
      <c r="H655" s="49">
        <v>16.7769009457</v>
      </c>
      <c r="I655" s="49">
        <v>14.2380121297</v>
      </c>
      <c r="J655" s="49">
        <v>40.792186731599998</v>
      </c>
      <c r="K655" s="49">
        <v>31.3550315333</v>
      </c>
      <c r="L655" s="49">
        <v>42.315090214599998</v>
      </c>
      <c r="M655" s="49">
        <v>23.8101485436</v>
      </c>
      <c r="N655" s="49">
        <v>11.384167421900001</v>
      </c>
      <c r="O655" s="49">
        <v>15.801372914</v>
      </c>
      <c r="P655" s="49">
        <v>15.021323923000001</v>
      </c>
      <c r="Q655" s="49">
        <v>20.360916089500002</v>
      </c>
      <c r="R655" s="49">
        <v>47.497899256300002</v>
      </c>
      <c r="S655" s="49">
        <v>9.6999999999999993</v>
      </c>
      <c r="T655" s="49">
        <v>21.799920711199999</v>
      </c>
      <c r="U655" s="49">
        <v>20.556424639700001</v>
      </c>
      <c r="V655" s="49">
        <v>15.4743542857</v>
      </c>
      <c r="W655" s="49">
        <v>5.3159999999999998</v>
      </c>
      <c r="X655" s="49">
        <v>38.458715413500002</v>
      </c>
      <c r="Y655" s="49">
        <v>30.086026220000001</v>
      </c>
      <c r="Z655" s="49">
        <v>36.9</v>
      </c>
      <c r="AA655" s="49">
        <v>29.238893878599999</v>
      </c>
      <c r="AB655" s="49">
        <v>6.9086715322999996</v>
      </c>
      <c r="AC655" s="49">
        <v>17.389407260300001</v>
      </c>
      <c r="AD655" s="49">
        <v>54.872114397499999</v>
      </c>
      <c r="AE655" s="49">
        <v>19.622329029799999</v>
      </c>
      <c r="AF655" s="49">
        <v>16.058513470600001</v>
      </c>
      <c r="AG655" s="49">
        <v>21.333834154400002</v>
      </c>
      <c r="AH655" s="49">
        <v>31.636914952400002</v>
      </c>
      <c r="AI655" s="49">
        <v>42.257664599199998</v>
      </c>
      <c r="AJ655" s="49">
        <v>4.6475701292</v>
      </c>
      <c r="AK655" s="49">
        <v>44.934850301700003</v>
      </c>
      <c r="AL655" s="49">
        <v>36.054076376099999</v>
      </c>
      <c r="AM655" s="49">
        <v>12.270669076200001</v>
      </c>
      <c r="AN655" s="49">
        <v>60.207434792100003</v>
      </c>
      <c r="AO655" s="49">
        <v>24.933896114100001</v>
      </c>
      <c r="AP655" s="49">
        <v>21.901711030200001</v>
      </c>
      <c r="AQ655" s="49">
        <v>18.559999999999999</v>
      </c>
      <c r="AR655" s="49">
        <v>11.308673603900001</v>
      </c>
      <c r="AS655" s="49">
        <v>6.2880192129200001</v>
      </c>
      <c r="AT655" s="49">
        <v>28.726279216199998</v>
      </c>
      <c r="AU655" s="49">
        <v>16.456506510200001</v>
      </c>
      <c r="AV655" s="49">
        <v>50.3260005052</v>
      </c>
      <c r="AW655" s="49">
        <v>24.280114401799999</v>
      </c>
      <c r="AX655" s="49">
        <v>10.764229930999999</v>
      </c>
      <c r="AY655" s="49">
        <v>16.714146767900001</v>
      </c>
      <c r="AZ655" s="49">
        <v>9.4780812633499991</v>
      </c>
      <c r="BA655" s="49">
        <v>7.3359413673800002</v>
      </c>
      <c r="BB655" s="49">
        <v>7.8120310822499999</v>
      </c>
      <c r="BC655" s="49">
        <v>25.950573940999998</v>
      </c>
      <c r="BD655" s="49">
        <v>16.248812155900001</v>
      </c>
      <c r="BE655" s="49">
        <v>31.647892236299999</v>
      </c>
      <c r="BF655" s="49">
        <v>42.322723355299999</v>
      </c>
      <c r="BG655" s="49">
        <v>10.94</v>
      </c>
      <c r="BH655" s="49">
        <v>10</v>
      </c>
      <c r="BI655" s="49">
        <v>12.901583302900001</v>
      </c>
      <c r="BJ655" s="49">
        <v>24.0556798438</v>
      </c>
      <c r="BK655" s="49">
        <v>11.831920115400001</v>
      </c>
      <c r="BL655" s="49">
        <v>31.660886978899999</v>
      </c>
      <c r="BM655" s="49">
        <v>17.385311871300001</v>
      </c>
      <c r="BN655" s="49">
        <v>8.6252200697300001</v>
      </c>
      <c r="BO655" s="49">
        <v>14</v>
      </c>
      <c r="BP655" s="49">
        <v>41.0024058674</v>
      </c>
      <c r="BQ655" s="49">
        <v>5.6690503066</v>
      </c>
      <c r="BR655" s="49">
        <v>44.181514426</v>
      </c>
      <c r="BS655" s="49">
        <v>36.06</v>
      </c>
      <c r="BT655">
        <v>9.7596086425399999</v>
      </c>
    </row>
    <row r="656" spans="1:72" x14ac:dyDescent="0.3">
      <c r="A656" s="48">
        <v>43804</v>
      </c>
      <c r="B656" s="51">
        <v>110622</v>
      </c>
      <c r="C656" s="49">
        <v>39.000134271199997</v>
      </c>
      <c r="D656" s="49">
        <v>19.762455010499998</v>
      </c>
      <c r="E656" s="49">
        <v>27.711992810600002</v>
      </c>
      <c r="F656" s="49">
        <v>21.4517551874</v>
      </c>
      <c r="G656" s="49">
        <v>23.517402535799999</v>
      </c>
      <c r="H656" s="49">
        <v>16.5041058083</v>
      </c>
      <c r="I656" s="49">
        <v>14.2815091118</v>
      </c>
      <c r="J656" s="49">
        <v>40.960506049700001</v>
      </c>
      <c r="K656" s="49">
        <v>31.2062220593</v>
      </c>
      <c r="L656" s="49">
        <v>41.7039751262</v>
      </c>
      <c r="M656" s="49">
        <v>23.896888611200001</v>
      </c>
      <c r="N656" s="49">
        <v>11.494118518900001</v>
      </c>
      <c r="O656" s="49">
        <v>15.8158518752</v>
      </c>
      <c r="P656" s="49">
        <v>14.765278628800001</v>
      </c>
      <c r="Q656" s="49">
        <v>20.351567643199999</v>
      </c>
      <c r="R656" s="49">
        <v>46.4630484232</v>
      </c>
      <c r="S656" s="49">
        <v>9.7349999999999994</v>
      </c>
      <c r="T656" s="49">
        <v>21.8134191141</v>
      </c>
      <c r="U656" s="49">
        <v>20.675938736500001</v>
      </c>
      <c r="V656" s="49">
        <v>15.2673784018</v>
      </c>
      <c r="W656" s="49">
        <v>4.99</v>
      </c>
      <c r="X656" s="49">
        <v>38.139589902600001</v>
      </c>
      <c r="Y656" s="49">
        <v>30.069639495499999</v>
      </c>
      <c r="Z656" s="49">
        <v>36.299999999999997</v>
      </c>
      <c r="AA656" s="49">
        <v>29.084957305100001</v>
      </c>
      <c r="AB656" s="49">
        <v>6.9405087283000002</v>
      </c>
      <c r="AC656" s="49">
        <v>17.143553759100001</v>
      </c>
      <c r="AD656" s="49">
        <v>54.759459928200002</v>
      </c>
      <c r="AE656" s="49">
        <v>19.7866089937</v>
      </c>
      <c r="AF656" s="49">
        <v>15.954666528700001</v>
      </c>
      <c r="AG656" s="49">
        <v>20.968539944700002</v>
      </c>
      <c r="AH656" s="49">
        <v>31.2200800956</v>
      </c>
      <c r="AI656" s="49">
        <v>42.2487962541</v>
      </c>
      <c r="AJ656" s="49">
        <v>4.4770170969300001</v>
      </c>
      <c r="AK656" s="49">
        <v>44.691080770200003</v>
      </c>
      <c r="AL656" s="49">
        <v>36.481850284300002</v>
      </c>
      <c r="AM656" s="49">
        <v>11.948483466600001</v>
      </c>
      <c r="AN656" s="49">
        <v>58.334837487900003</v>
      </c>
      <c r="AO656" s="49">
        <v>24.363929877499999</v>
      </c>
      <c r="AP656" s="49">
        <v>21.856334557099999</v>
      </c>
      <c r="AQ656" s="49">
        <v>18.41</v>
      </c>
      <c r="AR656" s="49">
        <v>11.181637843200001</v>
      </c>
      <c r="AS656" s="49">
        <v>6.1405224659500002</v>
      </c>
      <c r="AT656" s="49">
        <v>28.4251849041</v>
      </c>
      <c r="AU656" s="49">
        <v>16.307353883200001</v>
      </c>
      <c r="AV656" s="49">
        <v>49.583562776000001</v>
      </c>
      <c r="AW656" s="49">
        <v>24.257479117999999</v>
      </c>
      <c r="AX656" s="49">
        <v>10.6708375079</v>
      </c>
      <c r="AY656" s="49">
        <v>16.906167435</v>
      </c>
      <c r="AZ656" s="49">
        <v>9.4524648275000001</v>
      </c>
      <c r="BA656" s="49">
        <v>7.3450317532199998</v>
      </c>
      <c r="BB656" s="49">
        <v>7.63843039154</v>
      </c>
      <c r="BC656" s="49">
        <v>25.4383915606</v>
      </c>
      <c r="BD656" s="49">
        <v>15.8242200794</v>
      </c>
      <c r="BE656" s="49">
        <v>30.9073019344</v>
      </c>
      <c r="BF656" s="49">
        <v>40.127004359300003</v>
      </c>
      <c r="BG656" s="49">
        <v>10.66</v>
      </c>
      <c r="BH656" s="49">
        <v>9.32</v>
      </c>
      <c r="BI656" s="49">
        <v>12.8930278763</v>
      </c>
      <c r="BJ656" s="49">
        <v>23.1693739476</v>
      </c>
      <c r="BK656" s="49">
        <v>11.768264862600001</v>
      </c>
      <c r="BL656" s="49">
        <v>31.336621849099998</v>
      </c>
      <c r="BM656" s="49">
        <v>16.599994045300001</v>
      </c>
      <c r="BN656" s="49">
        <v>8.4936807658299998</v>
      </c>
      <c r="BO656" s="49">
        <v>13.97</v>
      </c>
      <c r="BP656" s="49">
        <v>40.309128473500003</v>
      </c>
      <c r="BQ656" s="49">
        <v>5.50075037562</v>
      </c>
      <c r="BR656" s="49">
        <v>43.290299328099998</v>
      </c>
      <c r="BS656" s="49">
        <v>34.35</v>
      </c>
      <c r="BT656">
        <v>10.1278957611</v>
      </c>
    </row>
    <row r="657" spans="1:72" x14ac:dyDescent="0.3">
      <c r="A657" s="48">
        <v>43803</v>
      </c>
      <c r="B657" s="51">
        <v>110300</v>
      </c>
      <c r="C657" s="49">
        <v>38.977170502200003</v>
      </c>
      <c r="D657" s="49">
        <v>19.505970569399999</v>
      </c>
      <c r="E657" s="49">
        <v>27.749944047</v>
      </c>
      <c r="F657" s="49">
        <v>21.175696818700001</v>
      </c>
      <c r="G657" s="49">
        <v>23.422519643800001</v>
      </c>
      <c r="H657" s="49">
        <v>16.640503377000002</v>
      </c>
      <c r="I657" s="49">
        <v>14.3192064962</v>
      </c>
      <c r="J657" s="49">
        <v>41.313976617599998</v>
      </c>
      <c r="K657" s="49">
        <v>31.2062220593</v>
      </c>
      <c r="L657" s="49">
        <v>41.111378676800001</v>
      </c>
      <c r="M657" s="49">
        <v>23.619320394999999</v>
      </c>
      <c r="N657" s="49">
        <v>11.544865179</v>
      </c>
      <c r="O657" s="49">
        <v>15.3573514394</v>
      </c>
      <c r="P657" s="49">
        <v>14.731139256300001</v>
      </c>
      <c r="Q657" s="49">
        <v>19.9308875587</v>
      </c>
      <c r="R657" s="49">
        <v>46.392889044599997</v>
      </c>
      <c r="S657" s="49">
        <v>9.4875000000000007</v>
      </c>
      <c r="T657" s="49">
        <v>21.664936682</v>
      </c>
      <c r="U657" s="49">
        <v>21.012929304299998</v>
      </c>
      <c r="V657" s="49">
        <v>15.1394719567</v>
      </c>
      <c r="W657" s="49">
        <v>5.0979999999999999</v>
      </c>
      <c r="X657" s="49">
        <v>38.8678506838</v>
      </c>
      <c r="Y657" s="49">
        <v>29.586231122099999</v>
      </c>
      <c r="Z657" s="49">
        <v>36.4</v>
      </c>
      <c r="AA657" s="49">
        <v>29.2026735084</v>
      </c>
      <c r="AB657" s="49">
        <v>6.8343847416300001</v>
      </c>
      <c r="AC657" s="49">
        <v>17.077362431800001</v>
      </c>
      <c r="AD657" s="49">
        <v>54.665581203899997</v>
      </c>
      <c r="AE657" s="49">
        <v>20.215562233</v>
      </c>
      <c r="AF657" s="49">
        <v>15.8413789557</v>
      </c>
      <c r="AG657" s="49">
        <v>20.825031505199998</v>
      </c>
      <c r="AH657" s="49">
        <v>31.143518591199999</v>
      </c>
      <c r="AI657" s="49">
        <v>41.619143749000003</v>
      </c>
      <c r="AJ657" s="49">
        <v>4.4734639087600003</v>
      </c>
      <c r="AK657" s="49">
        <v>43.553489623300003</v>
      </c>
      <c r="AL657" s="49">
        <v>36.401138226199997</v>
      </c>
      <c r="AM657" s="49">
        <v>12.086563013599999</v>
      </c>
      <c r="AN657" s="49">
        <v>58.040712256799999</v>
      </c>
      <c r="AO657" s="49">
        <v>24.525562093800001</v>
      </c>
      <c r="AP657" s="49">
        <v>21.765581610800002</v>
      </c>
      <c r="AQ657" s="49">
        <v>18.38</v>
      </c>
      <c r="AR657" s="49">
        <v>10.9773842671</v>
      </c>
      <c r="AS657" s="49">
        <v>6.1482854526299997</v>
      </c>
      <c r="AT657" s="49">
        <v>28.0205894222</v>
      </c>
      <c r="AU657" s="49">
        <v>16.188031781599999</v>
      </c>
      <c r="AV657" s="49">
        <v>50.2696128296</v>
      </c>
      <c r="AW657" s="49">
        <v>24.144302699099999</v>
      </c>
      <c r="AX657" s="49">
        <v>10.3755969444</v>
      </c>
      <c r="AY657" s="49">
        <v>16.780936565200001</v>
      </c>
      <c r="AZ657" s="49">
        <v>9.3756155199600002</v>
      </c>
      <c r="BA657" s="49">
        <v>6.9814163198900001</v>
      </c>
      <c r="BB657" s="49">
        <v>7.6471104260700002</v>
      </c>
      <c r="BC657" s="49">
        <v>25.6001333649</v>
      </c>
      <c r="BD657" s="49">
        <v>15.7344025248</v>
      </c>
      <c r="BE657" s="49">
        <v>30.759183874000001</v>
      </c>
      <c r="BF657" s="49">
        <v>40.270828747700001</v>
      </c>
      <c r="BG657" s="49">
        <v>10.62</v>
      </c>
      <c r="BH657" s="49">
        <v>9.4499999999999993</v>
      </c>
      <c r="BI657" s="49">
        <v>12.4139239871</v>
      </c>
      <c r="BJ657" s="49">
        <v>23.085760183800001</v>
      </c>
      <c r="BK657" s="49">
        <v>11.7046096098</v>
      </c>
      <c r="BL657" s="49">
        <v>31.426695496299999</v>
      </c>
      <c r="BM657" s="49">
        <v>16.879819937299999</v>
      </c>
      <c r="BN657" s="49">
        <v>8.4560981075800008</v>
      </c>
      <c r="BO657" s="49">
        <v>13.95</v>
      </c>
      <c r="BP657" s="49">
        <v>40.6656711332</v>
      </c>
      <c r="BQ657" s="49">
        <v>5.4033135734800002</v>
      </c>
      <c r="BR657" s="49">
        <v>43.186008199699998</v>
      </c>
      <c r="BS657" s="49">
        <v>34.450000000000003</v>
      </c>
      <c r="BT657">
        <v>9.0966918290799992</v>
      </c>
    </row>
    <row r="658" spans="1:72" x14ac:dyDescent="0.3">
      <c r="A658" s="48">
        <v>43802</v>
      </c>
      <c r="B658" s="51">
        <v>108956</v>
      </c>
      <c r="C658" s="49">
        <v>38.5944410197</v>
      </c>
      <c r="D658" s="49">
        <v>19.058766928600001</v>
      </c>
      <c r="E658" s="49">
        <v>26.785982642699999</v>
      </c>
      <c r="F658" s="49">
        <v>20.9198378428</v>
      </c>
      <c r="G658" s="49">
        <v>22.832890243000001</v>
      </c>
      <c r="H658" s="49">
        <v>16.249497013500001</v>
      </c>
      <c r="I658" s="49">
        <v>13.9509320481</v>
      </c>
      <c r="J658" s="49">
        <v>40.724859004400003</v>
      </c>
      <c r="K658" s="49">
        <v>31.031152089799999</v>
      </c>
      <c r="L658" s="49">
        <v>41.518788735699999</v>
      </c>
      <c r="M658" s="49">
        <v>24.304566928700002</v>
      </c>
      <c r="N658" s="49">
        <v>11.274216324999999</v>
      </c>
      <c r="O658" s="49">
        <v>14.821629877499999</v>
      </c>
      <c r="P658" s="49">
        <v>14.551907550399999</v>
      </c>
      <c r="Q658" s="49">
        <v>19.510207474200001</v>
      </c>
      <c r="R658" s="49">
        <v>46.164871064499998</v>
      </c>
      <c r="S658" s="49">
        <v>9.4499999999999993</v>
      </c>
      <c r="T658" s="49">
        <v>21.1857433785</v>
      </c>
      <c r="U658" s="49">
        <v>21.647725490300001</v>
      </c>
      <c r="V658" s="49">
        <v>14.76738048</v>
      </c>
      <c r="W658" s="49">
        <v>4.6959999999999997</v>
      </c>
      <c r="X658" s="49">
        <v>38.450532708099999</v>
      </c>
      <c r="Y658" s="49">
        <v>29.381397065600002</v>
      </c>
      <c r="Z658" s="49">
        <v>35.799999999999997</v>
      </c>
      <c r="AA658" s="49">
        <v>29.791254524799999</v>
      </c>
      <c r="AB658" s="49">
        <v>6.8025475456200004</v>
      </c>
      <c r="AC658" s="49">
        <v>17.0962742396</v>
      </c>
      <c r="AD658" s="49">
        <v>53.839448429400001</v>
      </c>
      <c r="AE658" s="49">
        <v>20.434602184999999</v>
      </c>
      <c r="AF658" s="49">
        <v>15.860260217900001</v>
      </c>
      <c r="AG658" s="49">
        <v>20.384721520399999</v>
      </c>
      <c r="AH658" s="49">
        <v>30.973381915000001</v>
      </c>
      <c r="AI658" s="49">
        <v>40.776650960600001</v>
      </c>
      <c r="AJ658" s="49">
        <v>4.4059533334900003</v>
      </c>
      <c r="AK658" s="49">
        <v>42.217271450799998</v>
      </c>
      <c r="AL658" s="49">
        <v>35.779655378400001</v>
      </c>
      <c r="AM658" s="49">
        <v>11.764377403899999</v>
      </c>
      <c r="AN658" s="49">
        <v>58.579941847100002</v>
      </c>
      <c r="AO658" s="49">
        <v>24.41497163</v>
      </c>
      <c r="AP658" s="49">
        <v>21.637014937</v>
      </c>
      <c r="AQ658" s="49">
        <v>18.5</v>
      </c>
      <c r="AR658" s="49">
        <v>11.106910925099999</v>
      </c>
      <c r="AS658" s="49">
        <v>6.0939445458500003</v>
      </c>
      <c r="AT658" s="49">
        <v>27.493674376000001</v>
      </c>
      <c r="AU658" s="49">
        <v>16.098540205399999</v>
      </c>
      <c r="AV658" s="49">
        <v>50.748908072500001</v>
      </c>
      <c r="AW658" s="49">
        <v>23.850044010000001</v>
      </c>
      <c r="AX658" s="49">
        <v>10.3725842856</v>
      </c>
      <c r="AY658" s="49">
        <v>16.722495492499998</v>
      </c>
      <c r="AZ658" s="49">
        <v>9.6232410664800003</v>
      </c>
      <c r="BA658" s="49">
        <v>7.1177721073900004</v>
      </c>
      <c r="BB658" s="49">
        <v>7.4648297008200002</v>
      </c>
      <c r="BC658" s="49">
        <v>25.6181046765</v>
      </c>
      <c r="BD658" s="49">
        <v>15.8732114729</v>
      </c>
      <c r="BE658" s="49">
        <v>30.759183874000001</v>
      </c>
      <c r="BF658" s="49">
        <v>40.807773130999998</v>
      </c>
      <c r="BG658" s="49">
        <v>10.49</v>
      </c>
      <c r="BH658" s="49">
        <v>9.5</v>
      </c>
      <c r="BI658" s="49">
        <v>13.389242618700001</v>
      </c>
      <c r="BJ658" s="49">
        <v>22.776389257799998</v>
      </c>
      <c r="BK658" s="49">
        <v>11.5534283843</v>
      </c>
      <c r="BL658" s="49">
        <v>31.7959974497</v>
      </c>
      <c r="BM658" s="49">
        <v>16.879819937299999</v>
      </c>
      <c r="BN658" s="49">
        <v>8.5030764304000002</v>
      </c>
      <c r="BO658" s="49">
        <v>14.06</v>
      </c>
      <c r="BP658" s="49">
        <v>40.071433366999997</v>
      </c>
      <c r="BQ658" s="49">
        <v>5.42102935569</v>
      </c>
      <c r="BR658" s="49">
        <v>43.280818316500003</v>
      </c>
      <c r="BS658" s="49">
        <v>34.979999999999997</v>
      </c>
      <c r="BT658">
        <v>7.7064079564199996</v>
      </c>
    </row>
    <row r="659" spans="1:72" x14ac:dyDescent="0.3">
      <c r="A659" s="48">
        <v>43801</v>
      </c>
      <c r="B659" s="51">
        <v>108927</v>
      </c>
      <c r="C659" s="49">
        <v>39.298663267599999</v>
      </c>
      <c r="D659" s="49">
        <v>19.1179556457</v>
      </c>
      <c r="E659" s="49">
        <v>26.778392395499999</v>
      </c>
      <c r="F659" s="49">
        <v>20.980436021300001</v>
      </c>
      <c r="G659" s="49">
        <v>22.752256857599999</v>
      </c>
      <c r="H659" s="49">
        <v>16.340428725900001</v>
      </c>
      <c r="I659" s="49">
        <v>13.803042309</v>
      </c>
      <c r="J659" s="49">
        <v>39.9169262777</v>
      </c>
      <c r="K659" s="49">
        <v>30.786054132499999</v>
      </c>
      <c r="L659" s="49">
        <v>41.259527789099998</v>
      </c>
      <c r="M659" s="49">
        <v>24.460699050300001</v>
      </c>
      <c r="N659" s="49">
        <v>11.299589655</v>
      </c>
      <c r="O659" s="49">
        <v>14.5561822568</v>
      </c>
      <c r="P659" s="49">
        <v>14.893301275900001</v>
      </c>
      <c r="Q659" s="49">
        <v>19.2577994235</v>
      </c>
      <c r="R659" s="49">
        <v>45.954392928899999</v>
      </c>
      <c r="S659" s="49">
        <v>9.4450000000000003</v>
      </c>
      <c r="T659" s="49">
        <v>21.2888375482</v>
      </c>
      <c r="U659" s="49">
        <v>21.5517223634</v>
      </c>
      <c r="V659" s="49">
        <v>14.999937653</v>
      </c>
      <c r="W659" s="49">
        <v>4.6159999999999997</v>
      </c>
      <c r="X659" s="49">
        <v>37.640444872800003</v>
      </c>
      <c r="Y659" s="49">
        <v>28.283486522699999</v>
      </c>
      <c r="Z659" s="49">
        <v>36.42</v>
      </c>
      <c r="AA659" s="49">
        <v>30.416055911499999</v>
      </c>
      <c r="AB659" s="49">
        <v>6.8874467349600001</v>
      </c>
      <c r="AC659" s="49">
        <v>17.115186047400002</v>
      </c>
      <c r="AD659" s="49">
        <v>54.534150989700002</v>
      </c>
      <c r="AE659" s="49">
        <v>20.169928909700001</v>
      </c>
      <c r="AF659" s="49">
        <v>16.1245978882</v>
      </c>
      <c r="AG659" s="49">
        <v>20.7076155092</v>
      </c>
      <c r="AH659" s="49">
        <v>30.599081227199999</v>
      </c>
      <c r="AI659" s="49">
        <v>40.192393969900003</v>
      </c>
      <c r="AJ659" s="49">
        <v>4.4414852152100002</v>
      </c>
      <c r="AK659" s="49">
        <v>41.531105362200002</v>
      </c>
      <c r="AL659" s="49">
        <v>35.900723465600002</v>
      </c>
      <c r="AM659" s="49">
        <v>12.2246425606</v>
      </c>
      <c r="AN659" s="49">
        <v>57.648545282100002</v>
      </c>
      <c r="AO659" s="49">
        <v>24.0406654447</v>
      </c>
      <c r="AP659" s="49">
        <v>21.553824736199999</v>
      </c>
      <c r="AQ659" s="49">
        <v>18.45</v>
      </c>
      <c r="AR659" s="49">
        <v>11.189110534999999</v>
      </c>
      <c r="AS659" s="49">
        <v>6.2492042794999998</v>
      </c>
      <c r="AT659" s="49">
        <v>27.606584742999999</v>
      </c>
      <c r="AU659" s="49">
        <v>16.088596696900002</v>
      </c>
      <c r="AV659" s="49">
        <v>50.560949153700001</v>
      </c>
      <c r="AW659" s="49">
        <v>23.8424989154</v>
      </c>
      <c r="AX659" s="49">
        <v>10.5804577435</v>
      </c>
      <c r="AY659" s="49">
        <v>16.513777376099998</v>
      </c>
      <c r="AZ659" s="49">
        <v>9.2646109646199992</v>
      </c>
      <c r="BA659" s="49">
        <v>7.0632297923899996</v>
      </c>
      <c r="BB659" s="49">
        <v>7.5342699771100001</v>
      </c>
      <c r="BC659" s="49">
        <v>25.582162053299999</v>
      </c>
      <c r="BD659" s="49">
        <v>15.7344025248</v>
      </c>
      <c r="BE659" s="49">
        <v>30.7690584114</v>
      </c>
      <c r="BF659" s="49">
        <v>39.791414119700001</v>
      </c>
      <c r="BG659" s="49">
        <v>10.44</v>
      </c>
      <c r="BH659" s="49">
        <v>9.17</v>
      </c>
      <c r="BI659" s="49">
        <v>13.1753569539</v>
      </c>
      <c r="BJ659" s="49">
        <v>22.257983922200001</v>
      </c>
      <c r="BK659" s="49">
        <v>11.298807373100001</v>
      </c>
      <c r="BL659" s="49">
        <v>32.246365685500002</v>
      </c>
      <c r="BM659" s="49">
        <v>15.751489727599999</v>
      </c>
      <c r="BN659" s="49">
        <v>8.5030764304000002</v>
      </c>
      <c r="BO659" s="49">
        <v>14.11</v>
      </c>
      <c r="BP659" s="49">
        <v>40.467591877799997</v>
      </c>
      <c r="BQ659" s="49">
        <v>5.4298872467899999</v>
      </c>
      <c r="BR659" s="49">
        <v>41.0527805718</v>
      </c>
      <c r="BS659" s="49">
        <v>33.630000000000003</v>
      </c>
      <c r="BT659">
        <v>6.9237978294199998</v>
      </c>
    </row>
    <row r="660" spans="1:72" x14ac:dyDescent="0.3">
      <c r="A660" s="48">
        <v>43798</v>
      </c>
      <c r="B660" s="51">
        <v>108233</v>
      </c>
      <c r="C660" s="49">
        <v>38.257639075</v>
      </c>
      <c r="D660" s="49">
        <v>19.1705678388</v>
      </c>
      <c r="E660" s="49">
        <v>26.402675155200001</v>
      </c>
      <c r="F660" s="49">
        <v>21.0073685451</v>
      </c>
      <c r="G660" s="49">
        <v>22.603239396799999</v>
      </c>
      <c r="H660" s="49">
        <v>16.413174095900001</v>
      </c>
      <c r="I660" s="49">
        <v>13.8378398947</v>
      </c>
      <c r="J660" s="49">
        <v>40.236732981999999</v>
      </c>
      <c r="K660" s="49">
        <v>30.4884351844</v>
      </c>
      <c r="L660" s="49">
        <v>41.7039751262</v>
      </c>
      <c r="M660" s="49">
        <v>24.7035712395</v>
      </c>
      <c r="N660" s="49">
        <v>11.206554111499999</v>
      </c>
      <c r="O660" s="49">
        <v>14.6816665866</v>
      </c>
      <c r="P660" s="49">
        <v>14.509233334699999</v>
      </c>
      <c r="Q660" s="49">
        <v>19.295193208800001</v>
      </c>
      <c r="R660" s="49">
        <v>45.428197590000003</v>
      </c>
      <c r="S660" s="49">
        <v>9.5250000000000004</v>
      </c>
      <c r="T660" s="49">
        <v>21.0797266597</v>
      </c>
      <c r="U660" s="49">
        <v>22.1375373622</v>
      </c>
      <c r="V660" s="49">
        <v>14.441800438</v>
      </c>
      <c r="W660" s="49">
        <v>4.6520000000000001</v>
      </c>
      <c r="X660" s="49">
        <v>37.885926034999997</v>
      </c>
      <c r="Y660" s="49">
        <v>28.226132986900001</v>
      </c>
      <c r="Z660" s="49">
        <v>36.6</v>
      </c>
      <c r="AA660" s="49">
        <v>30.153458227200002</v>
      </c>
      <c r="AB660" s="49">
        <v>6.9245901303000004</v>
      </c>
      <c r="AC660" s="49">
        <v>16.755861699499999</v>
      </c>
      <c r="AD660" s="49">
        <v>53.886387791600001</v>
      </c>
      <c r="AE660" s="49">
        <v>19.9052556344</v>
      </c>
      <c r="AF660" s="49">
        <v>16.228444830099999</v>
      </c>
      <c r="AG660" s="49">
        <v>21.102263717900001</v>
      </c>
      <c r="AH660" s="49">
        <v>30.5650538919</v>
      </c>
      <c r="AI660" s="49">
        <v>40.123762347300001</v>
      </c>
      <c r="AJ660" s="49">
        <v>4.4947830377900004</v>
      </c>
      <c r="AK660" s="49">
        <v>41.513048359899997</v>
      </c>
      <c r="AL660" s="49">
        <v>35.594017644600001</v>
      </c>
      <c r="AM660" s="49">
        <v>11.561860735</v>
      </c>
      <c r="AN660" s="49">
        <v>55.236718387700002</v>
      </c>
      <c r="AO660" s="49">
        <v>23.810977558299999</v>
      </c>
      <c r="AP660" s="49">
        <v>21.402569825800001</v>
      </c>
      <c r="AQ660" s="49">
        <v>18</v>
      </c>
      <c r="AR660" s="49">
        <v>11.216510404999999</v>
      </c>
      <c r="AS660" s="49">
        <v>6.05512961244</v>
      </c>
      <c r="AT660" s="49">
        <v>27.211398458400001</v>
      </c>
      <c r="AU660" s="49">
        <v>15.482042680599999</v>
      </c>
      <c r="AV660" s="49">
        <v>49.987674451399997</v>
      </c>
      <c r="AW660" s="49">
        <v>23.834953820799999</v>
      </c>
      <c r="AX660" s="49">
        <v>10.3032931329</v>
      </c>
      <c r="AY660" s="49">
        <v>16.6056133473</v>
      </c>
      <c r="AZ660" s="49">
        <v>9.1365287853900004</v>
      </c>
      <c r="BA660" s="49">
        <v>7.09050094989</v>
      </c>
      <c r="BB660" s="49">
        <v>7.38670939</v>
      </c>
      <c r="BC660" s="49">
        <v>25.6091190207</v>
      </c>
      <c r="BD660" s="49">
        <v>15.677245899100001</v>
      </c>
      <c r="BE660" s="49">
        <v>31.381279727599999</v>
      </c>
      <c r="BF660" s="49">
        <v>40.663948742599999</v>
      </c>
      <c r="BG660" s="49">
        <v>10.25</v>
      </c>
      <c r="BH660" s="49">
        <v>8.81</v>
      </c>
      <c r="BI660" s="49">
        <v>12.576477092399999</v>
      </c>
      <c r="BJ660" s="49">
        <v>22.441934202599999</v>
      </c>
      <c r="BK660" s="49">
        <v>11.4420316919</v>
      </c>
      <c r="BL660" s="49">
        <v>33.147102157200003</v>
      </c>
      <c r="BM660" s="49">
        <v>15.8598094277</v>
      </c>
      <c r="BN660" s="49">
        <v>8.4560981075800008</v>
      </c>
      <c r="BO660" s="49">
        <v>14.4</v>
      </c>
      <c r="BP660" s="49">
        <v>39.754506558400003</v>
      </c>
      <c r="BQ660" s="49">
        <v>5.0224242559999999</v>
      </c>
      <c r="BR660" s="49">
        <v>41.090704618499998</v>
      </c>
      <c r="BS660" s="49">
        <v>34.06</v>
      </c>
      <c r="BT660">
        <v>6.8133116938500002</v>
      </c>
    </row>
    <row r="661" spans="1:72" x14ac:dyDescent="0.3">
      <c r="A661" s="48">
        <v>43797</v>
      </c>
      <c r="B661" s="51">
        <v>108290</v>
      </c>
      <c r="C661" s="49">
        <v>38.556168071400002</v>
      </c>
      <c r="D661" s="49">
        <v>19.4204757557</v>
      </c>
      <c r="E661" s="49">
        <v>26.250935642799998</v>
      </c>
      <c r="F661" s="49">
        <v>21.2699606519</v>
      </c>
      <c r="G661" s="49">
        <v>22.4948630616</v>
      </c>
      <c r="H661" s="49">
        <v>16.376801410900001</v>
      </c>
      <c r="I661" s="49">
        <v>13.962531243300001</v>
      </c>
      <c r="J661" s="49">
        <v>40.059997697999997</v>
      </c>
      <c r="K661" s="49">
        <v>30.278351221099999</v>
      </c>
      <c r="L661" s="49">
        <v>41.43545486</v>
      </c>
      <c r="M661" s="49">
        <v>24.8510293543</v>
      </c>
      <c r="N661" s="49">
        <v>11.1896640525</v>
      </c>
      <c r="O661" s="49">
        <v>14.2038608693</v>
      </c>
      <c r="P661" s="49">
        <v>14.654325668</v>
      </c>
      <c r="Q661" s="49">
        <v>19.154966514000002</v>
      </c>
      <c r="R661" s="49">
        <v>45.401887823099997</v>
      </c>
      <c r="S661" s="49">
        <v>9.5</v>
      </c>
      <c r="T661" s="49">
        <v>20.870615771299999</v>
      </c>
      <c r="U661" s="49">
        <v>22.452976207700001</v>
      </c>
      <c r="V661" s="49">
        <v>14.490637444300001</v>
      </c>
      <c r="W661" s="49">
        <v>4.4000000000000004</v>
      </c>
      <c r="X661" s="49">
        <v>37.640444872800003</v>
      </c>
      <c r="Y661" s="49">
        <v>28.2425197114</v>
      </c>
      <c r="Z661" s="49">
        <v>36.200000000000003</v>
      </c>
      <c r="AA661" s="49">
        <v>30.407000818899999</v>
      </c>
      <c r="AB661" s="49">
        <v>6.8025475456200004</v>
      </c>
      <c r="AC661" s="49">
        <v>16.680214468300001</v>
      </c>
      <c r="AD661" s="49">
        <v>52.806782461200001</v>
      </c>
      <c r="AE661" s="49">
        <v>19.987395616400001</v>
      </c>
      <c r="AF661" s="49">
        <v>16.521104393600002</v>
      </c>
      <c r="AG661" s="49">
        <v>21.353403487000001</v>
      </c>
      <c r="AH661" s="49">
        <v>30.437451384700001</v>
      </c>
      <c r="AI661" s="49">
        <v>39.772025281600001</v>
      </c>
      <c r="AJ661" s="49">
        <v>4.4024001453199997</v>
      </c>
      <c r="AK661" s="49">
        <v>41.711675385500001</v>
      </c>
      <c r="AL661" s="49">
        <v>35.529447998099997</v>
      </c>
      <c r="AM661" s="49">
        <v>11.607887250699999</v>
      </c>
      <c r="AN661" s="49">
        <v>54.079825812300001</v>
      </c>
      <c r="AO661" s="49">
        <v>23.564275754400001</v>
      </c>
      <c r="AP661" s="49">
        <v>21.213501187799999</v>
      </c>
      <c r="AQ661" s="49">
        <v>17.93</v>
      </c>
      <c r="AR661" s="49">
        <v>11.3584915493</v>
      </c>
      <c r="AS661" s="49">
        <v>6.1327594792599998</v>
      </c>
      <c r="AT661" s="49">
        <v>27.324308825399999</v>
      </c>
      <c r="AU661" s="49">
        <v>15.631195307500001</v>
      </c>
      <c r="AV661" s="49">
        <v>50.166235424200003</v>
      </c>
      <c r="AW661" s="49">
        <v>24.144302699099999</v>
      </c>
      <c r="AX661" s="49">
        <v>10.3032931329</v>
      </c>
      <c r="AY661" s="49">
        <v>16.3301054336</v>
      </c>
      <c r="AZ661" s="49">
        <v>9.2133780929300002</v>
      </c>
      <c r="BA661" s="49">
        <v>7.0359586348900001</v>
      </c>
      <c r="BB661" s="49">
        <v>7.3172691137100001</v>
      </c>
      <c r="BC661" s="49">
        <v>25.141864919300001</v>
      </c>
      <c r="BD661" s="49">
        <v>15.7262372926</v>
      </c>
      <c r="BE661" s="49">
        <v>30.9073019344</v>
      </c>
      <c r="BF661" s="49">
        <v>40.846126301200002</v>
      </c>
      <c r="BG661" s="49">
        <v>10.27</v>
      </c>
      <c r="BH661" s="49">
        <v>8.59</v>
      </c>
      <c r="BI661" s="49">
        <v>12.6876976381</v>
      </c>
      <c r="BJ661" s="49">
        <v>22.575716224699999</v>
      </c>
      <c r="BK661" s="49">
        <v>11.6648250767</v>
      </c>
      <c r="BL661" s="49">
        <v>32.606660274200003</v>
      </c>
      <c r="BM661" s="49">
        <v>15.9771557696</v>
      </c>
      <c r="BN661" s="49">
        <v>8.4560981075800008</v>
      </c>
      <c r="BO661" s="49">
        <v>14.72</v>
      </c>
      <c r="BP661" s="49">
        <v>40.012009590399998</v>
      </c>
      <c r="BQ661" s="49">
        <v>4.9427032360699998</v>
      </c>
      <c r="BR661" s="49">
        <v>41.005375513399997</v>
      </c>
      <c r="BS661" s="49">
        <v>34.44</v>
      </c>
      <c r="BT661">
        <v>7.0066624311099996</v>
      </c>
    </row>
    <row r="662" spans="1:72" x14ac:dyDescent="0.3">
      <c r="A662" s="48">
        <v>43796</v>
      </c>
      <c r="B662" s="51">
        <v>107707</v>
      </c>
      <c r="C662" s="49">
        <v>38.716914454099999</v>
      </c>
      <c r="D662" s="49">
        <v>19.288945273100001</v>
      </c>
      <c r="E662" s="49">
        <v>26.326805399000001</v>
      </c>
      <c r="F662" s="49">
        <v>21.175696818700001</v>
      </c>
      <c r="G662" s="49">
        <v>22.670974606200001</v>
      </c>
      <c r="H662" s="49">
        <v>16.331335554700001</v>
      </c>
      <c r="I662" s="49">
        <v>13.759545327</v>
      </c>
      <c r="J662" s="49">
        <v>39.841182584599999</v>
      </c>
      <c r="K662" s="49">
        <v>30.313365214899999</v>
      </c>
      <c r="L662" s="49">
        <v>40.065075570799998</v>
      </c>
      <c r="M662" s="49">
        <v>23.940258645</v>
      </c>
      <c r="N662" s="49">
        <v>11.164328964099999</v>
      </c>
      <c r="O662" s="49">
        <v>14.020460695000001</v>
      </c>
      <c r="P662" s="49">
        <v>14.8676967465</v>
      </c>
      <c r="Q662" s="49">
        <v>19.0334367118</v>
      </c>
      <c r="R662" s="49">
        <v>44.866922561899997</v>
      </c>
      <c r="S662" s="49">
        <v>9.5124999999999993</v>
      </c>
      <c r="T662" s="49">
        <v>20.890852308900001</v>
      </c>
      <c r="U662" s="49">
        <v>22.247255221500001</v>
      </c>
      <c r="V662" s="49">
        <v>14.318545136299999</v>
      </c>
      <c r="W662" s="49">
        <v>4.2300000000000004</v>
      </c>
      <c r="X662" s="49">
        <v>37.3540501835</v>
      </c>
      <c r="Y662" s="49">
        <v>27.816464873899999</v>
      </c>
      <c r="Z662" s="49">
        <v>36.619999999999997</v>
      </c>
      <c r="AA662" s="49">
        <v>30.470386466899999</v>
      </c>
      <c r="AB662" s="49">
        <v>6.7176483562899998</v>
      </c>
      <c r="AC662" s="49">
        <v>16.888244354000001</v>
      </c>
      <c r="AD662" s="49">
        <v>51.304722871199999</v>
      </c>
      <c r="AE662" s="49">
        <v>19.896128969700001</v>
      </c>
      <c r="AF662" s="49">
        <v>16.219004199</v>
      </c>
      <c r="AG662" s="49">
        <v>21.415373040399999</v>
      </c>
      <c r="AH662" s="49">
        <v>30.0376301955</v>
      </c>
      <c r="AI662" s="49">
        <v>38.999919527700001</v>
      </c>
      <c r="AJ662" s="49">
        <v>4.3775278281099999</v>
      </c>
      <c r="AK662" s="49">
        <v>41.711675385500001</v>
      </c>
      <c r="AL662" s="49">
        <v>36.1670732575</v>
      </c>
      <c r="AM662" s="49">
        <v>11.653913766300001</v>
      </c>
      <c r="AN662" s="49">
        <v>54.805334715500003</v>
      </c>
      <c r="AO662" s="49">
        <v>23.615317506899999</v>
      </c>
      <c r="AP662" s="49">
        <v>21.213501187799999</v>
      </c>
      <c r="AQ662" s="49">
        <v>17.98</v>
      </c>
      <c r="AR662" s="49">
        <v>11.3584915493</v>
      </c>
      <c r="AS662" s="49">
        <v>6.20262635941</v>
      </c>
      <c r="AT662" s="49">
        <v>26.816212173699999</v>
      </c>
      <c r="AU662" s="49">
        <v>15.322946545100001</v>
      </c>
      <c r="AV662" s="49">
        <v>49.602358667899999</v>
      </c>
      <c r="AW662" s="49">
        <v>23.827408726200002</v>
      </c>
      <c r="AX662" s="49">
        <v>10.487065320399999</v>
      </c>
      <c r="AY662" s="49">
        <v>16.096341143099998</v>
      </c>
      <c r="AZ662" s="49">
        <v>9.1963004690299996</v>
      </c>
      <c r="BA662" s="49">
        <v>6.7814278315600003</v>
      </c>
      <c r="BB662" s="49">
        <v>7.2912290101000004</v>
      </c>
      <c r="BC662" s="49">
        <v>25.339549346799998</v>
      </c>
      <c r="BD662" s="49">
        <v>15.9875247242</v>
      </c>
      <c r="BE662" s="49">
        <v>30.6110658136</v>
      </c>
      <c r="BF662" s="49">
        <v>38.9764092522</v>
      </c>
      <c r="BG662" s="49">
        <v>10.07</v>
      </c>
      <c r="BH662" s="49">
        <v>8.27</v>
      </c>
      <c r="BI662" s="49">
        <v>12.011818937199999</v>
      </c>
      <c r="BJ662" s="49">
        <v>22.0238653836</v>
      </c>
      <c r="BK662" s="49">
        <v>11.2908504665</v>
      </c>
      <c r="BL662" s="49">
        <v>32.426512979899996</v>
      </c>
      <c r="BM662" s="49">
        <v>15.733436444300001</v>
      </c>
      <c r="BN662" s="49">
        <v>8.2306021580399999</v>
      </c>
      <c r="BO662" s="49">
        <v>14.46</v>
      </c>
      <c r="BP662" s="49">
        <v>40.4477839523</v>
      </c>
      <c r="BQ662" s="49">
        <v>4.9604190182699996</v>
      </c>
      <c r="BR662" s="49">
        <v>40.218451543999997</v>
      </c>
      <c r="BS662" s="49">
        <v>33.14</v>
      </c>
      <c r="BT662">
        <v>6.9606265412799999</v>
      </c>
    </row>
    <row r="663" spans="1:72" x14ac:dyDescent="0.3">
      <c r="A663" s="48">
        <v>43795</v>
      </c>
      <c r="B663" s="51">
        <v>107059</v>
      </c>
      <c r="C663" s="49">
        <v>39.2068081918</v>
      </c>
      <c r="D663" s="49">
        <v>19.196873935300001</v>
      </c>
      <c r="E663" s="49">
        <v>26.175065886599999</v>
      </c>
      <c r="F663" s="49">
        <v>21.135298033000002</v>
      </c>
      <c r="G663" s="49">
        <v>22.298430954200001</v>
      </c>
      <c r="H663" s="49">
        <v>16.394987753399999</v>
      </c>
      <c r="I663" s="49">
        <v>13.484064440599999</v>
      </c>
      <c r="J663" s="49">
        <v>38.713443153599997</v>
      </c>
      <c r="K663" s="49">
        <v>30.3571327073</v>
      </c>
      <c r="L663" s="49">
        <v>40.296558558800001</v>
      </c>
      <c r="M663" s="49">
        <v>23.558602347699999</v>
      </c>
      <c r="N663" s="49">
        <v>11.0292084925</v>
      </c>
      <c r="O663" s="49">
        <v>13.8177552391</v>
      </c>
      <c r="P663" s="49">
        <v>14.731139256300001</v>
      </c>
      <c r="Q663" s="49">
        <v>18.790377107400001</v>
      </c>
      <c r="R663" s="49">
        <v>44.735373727199999</v>
      </c>
      <c r="S663" s="49">
        <v>9.5675000000000008</v>
      </c>
      <c r="T663" s="49">
        <v>20.600795269999999</v>
      </c>
      <c r="U663" s="49">
        <v>21.923979385999999</v>
      </c>
      <c r="V663" s="49">
        <v>14.316219564600001</v>
      </c>
      <c r="W663" s="49">
        <v>4.2619999999999996</v>
      </c>
      <c r="X663" s="49">
        <v>36.314846596800002</v>
      </c>
      <c r="Y663" s="49">
        <v>27.767304700299999</v>
      </c>
      <c r="Z663" s="49">
        <v>36.799999999999997</v>
      </c>
      <c r="AA663" s="49">
        <v>31.122353131200001</v>
      </c>
      <c r="AB663" s="49">
        <v>6.7335669542899996</v>
      </c>
      <c r="AC663" s="49">
        <v>16.623479044900002</v>
      </c>
      <c r="AD663" s="49">
        <v>50.938595846200002</v>
      </c>
      <c r="AE663" s="49">
        <v>20.014775610400001</v>
      </c>
      <c r="AF663" s="49">
        <v>16.2850886166</v>
      </c>
      <c r="AG663" s="49">
        <v>21.219679713800002</v>
      </c>
      <c r="AH663" s="49">
        <v>30.1992600379</v>
      </c>
      <c r="AI663" s="49">
        <v>38.4680244527</v>
      </c>
      <c r="AJ663" s="49">
        <v>4.2950938625199999</v>
      </c>
      <c r="AK663" s="49">
        <v>41.576247868099998</v>
      </c>
      <c r="AL663" s="49">
        <v>36.094432405200003</v>
      </c>
      <c r="AM663" s="49">
        <v>11.8472251321</v>
      </c>
      <c r="AN663" s="49">
        <v>52.373899472300003</v>
      </c>
      <c r="AO663" s="49">
        <v>23.734414929500002</v>
      </c>
      <c r="AP663" s="49">
        <v>21.115185495999999</v>
      </c>
      <c r="AQ663" s="49">
        <v>17.93</v>
      </c>
      <c r="AR663" s="49">
        <v>10.7208218483</v>
      </c>
      <c r="AS663" s="49">
        <v>6.2103893460900004</v>
      </c>
      <c r="AT663" s="49">
        <v>26.816212173699999</v>
      </c>
      <c r="AU663" s="49">
        <v>15.641138816</v>
      </c>
      <c r="AV663" s="49">
        <v>49.132461370900003</v>
      </c>
      <c r="AW663" s="49">
        <v>23.917949861299999</v>
      </c>
      <c r="AX663" s="49">
        <v>10.490077979200001</v>
      </c>
      <c r="AY663" s="49">
        <v>16.054597519800001</v>
      </c>
      <c r="AZ663" s="49">
        <v>9.1706840331899997</v>
      </c>
      <c r="BA663" s="49">
        <v>6.8905124615600002</v>
      </c>
      <c r="BB663" s="49">
        <v>7.3606692863900003</v>
      </c>
      <c r="BC663" s="49">
        <v>25.6540472997</v>
      </c>
      <c r="BD663" s="49">
        <v>16.3712906395</v>
      </c>
      <c r="BE663" s="49">
        <v>30.1667116325</v>
      </c>
      <c r="BF663" s="49">
        <v>37.231340006499998</v>
      </c>
      <c r="BG663" s="49">
        <v>9.9499999999999993</v>
      </c>
      <c r="BH663" s="49">
        <v>7.95</v>
      </c>
      <c r="BI663" s="49">
        <v>11.8492658319</v>
      </c>
      <c r="BJ663" s="49">
        <v>22.3750431916</v>
      </c>
      <c r="BK663" s="49">
        <v>11.099884708099999</v>
      </c>
      <c r="BL663" s="49">
        <v>32.426512979899996</v>
      </c>
      <c r="BM663" s="49">
        <v>16.347248078300002</v>
      </c>
      <c r="BN663" s="49">
        <v>7.8923582337399996</v>
      </c>
      <c r="BO663" s="49">
        <v>14.59</v>
      </c>
      <c r="BP663" s="49">
        <v>41.190581160000001</v>
      </c>
      <c r="BQ663" s="49">
        <v>5.0047084737900001</v>
      </c>
      <c r="BR663" s="49">
        <v>40.957970455000002</v>
      </c>
      <c r="BS663" s="49">
        <v>33.32</v>
      </c>
      <c r="BT663">
        <v>7.0066624311099996</v>
      </c>
    </row>
    <row r="664" spans="1:72" x14ac:dyDescent="0.3">
      <c r="A664" s="48">
        <v>43794</v>
      </c>
      <c r="B664" s="51">
        <v>108423</v>
      </c>
      <c r="C664" s="49">
        <v>38.931242964299997</v>
      </c>
      <c r="D664" s="49">
        <v>19.552006238299999</v>
      </c>
      <c r="E664" s="49">
        <v>26.7213281312</v>
      </c>
      <c r="F664" s="49">
        <v>21.559485282499999</v>
      </c>
      <c r="G664" s="49">
        <v>22.786124462299998</v>
      </c>
      <c r="H664" s="49">
        <v>16.5495716645</v>
      </c>
      <c r="I664" s="49">
        <v>13.8523388887</v>
      </c>
      <c r="J664" s="49">
        <v>39.218401107699997</v>
      </c>
      <c r="K664" s="49">
        <v>30.5409561753</v>
      </c>
      <c r="L664" s="49">
        <v>40.796561812999997</v>
      </c>
      <c r="M664" s="49">
        <v>24.148434807099999</v>
      </c>
      <c r="N664" s="49">
        <v>11.2994494357</v>
      </c>
      <c r="O664" s="49">
        <v>14.044592296799999</v>
      </c>
      <c r="P664" s="49">
        <v>14.338536471899999</v>
      </c>
      <c r="Q664" s="49">
        <v>19.274626626900002</v>
      </c>
      <c r="R664" s="49">
        <v>44.989701474299999</v>
      </c>
      <c r="S664" s="49">
        <v>9.2750000000000004</v>
      </c>
      <c r="T664" s="49">
        <v>21.268601010600001</v>
      </c>
      <c r="U664" s="49">
        <v>21.8534464765</v>
      </c>
      <c r="V664" s="49">
        <v>14.5348233071</v>
      </c>
      <c r="W664" s="49">
        <v>4.08</v>
      </c>
      <c r="X664" s="49">
        <v>37.1494825483</v>
      </c>
      <c r="Y664" s="49">
        <v>28.3572267831</v>
      </c>
      <c r="Z664" s="49">
        <v>36.11</v>
      </c>
      <c r="AA664" s="49">
        <v>31.348730445299999</v>
      </c>
      <c r="AB664" s="49">
        <v>6.7919351469600002</v>
      </c>
      <c r="AC664" s="49">
        <v>16.510008198200001</v>
      </c>
      <c r="AD664" s="49">
        <v>51.041862442999999</v>
      </c>
      <c r="AE664" s="49">
        <v>20.233815562299998</v>
      </c>
      <c r="AF664" s="49">
        <v>16.266207354399999</v>
      </c>
      <c r="AG664" s="49">
        <v>21.343618820700001</v>
      </c>
      <c r="AH664" s="49">
        <v>30.582067559599999</v>
      </c>
      <c r="AI664" s="49">
        <v>38.905551046600003</v>
      </c>
      <c r="AJ664" s="49">
        <v>4.3704214517700004</v>
      </c>
      <c r="AK664" s="49">
        <v>41.946416415900003</v>
      </c>
      <c r="AL664" s="49">
        <v>36.9419090158</v>
      </c>
      <c r="AM664" s="49">
        <v>11.3685493692</v>
      </c>
      <c r="AN664" s="49">
        <v>54.040609114799999</v>
      </c>
      <c r="AO664" s="49">
        <v>23.6918801357</v>
      </c>
      <c r="AP664" s="49">
        <v>21.122748241499998</v>
      </c>
      <c r="AQ664" s="49">
        <v>18.02</v>
      </c>
      <c r="AR664" s="49">
        <v>11.034674904299999</v>
      </c>
      <c r="AS664" s="49">
        <v>6.0628925991199996</v>
      </c>
      <c r="AT664" s="49">
        <v>27.5124927705</v>
      </c>
      <c r="AU664" s="49">
        <v>15.6113082906</v>
      </c>
      <c r="AV664" s="49">
        <v>49.339216181600001</v>
      </c>
      <c r="AW664" s="49">
        <v>24.1518477937</v>
      </c>
      <c r="AX664" s="49">
        <v>10.230989321499999</v>
      </c>
      <c r="AY664" s="49">
        <v>15.9293666499</v>
      </c>
      <c r="AZ664" s="49">
        <v>9.61470225453</v>
      </c>
      <c r="BA664" s="49">
        <v>7.10868172155</v>
      </c>
      <c r="BB664" s="49">
        <v>7.2825489755700001</v>
      </c>
      <c r="BC664" s="49">
        <v>25.582162053299999</v>
      </c>
      <c r="BD664" s="49">
        <v>15.1628362681</v>
      </c>
      <c r="BE664" s="49">
        <v>30.4135750664</v>
      </c>
      <c r="BF664" s="49">
        <v>36.109509777100001</v>
      </c>
      <c r="BG664" s="49">
        <v>10.36</v>
      </c>
      <c r="BH664" s="49">
        <v>7.93</v>
      </c>
      <c r="BI664" s="49">
        <v>11.524159621400001</v>
      </c>
      <c r="BJ664" s="49">
        <v>22.8014733869</v>
      </c>
      <c r="BK664" s="49">
        <v>11.1157985213</v>
      </c>
      <c r="BL664" s="49">
        <v>33.102065333600002</v>
      </c>
      <c r="BM664" s="49">
        <v>16.518754270199999</v>
      </c>
      <c r="BN664" s="49">
        <v>8.0802715250200006</v>
      </c>
      <c r="BO664" s="49">
        <v>14.82</v>
      </c>
      <c r="BP664" s="49">
        <v>41.656067410200002</v>
      </c>
      <c r="BQ664" s="49">
        <v>5.0047084737900001</v>
      </c>
      <c r="BR664" s="49">
        <v>40.559767964499997</v>
      </c>
      <c r="BS664" s="49">
        <v>34.65</v>
      </c>
      <c r="BT664">
        <v>6.85934758367</v>
      </c>
    </row>
    <row r="665" spans="1:72" x14ac:dyDescent="0.3">
      <c r="A665" s="48">
        <v>43791</v>
      </c>
      <c r="B665" s="51">
        <v>108692</v>
      </c>
      <c r="C665" s="49">
        <v>38.295912023299998</v>
      </c>
      <c r="D665" s="49">
        <v>19.7164193415</v>
      </c>
      <c r="E665" s="49">
        <v>27.1082638878</v>
      </c>
      <c r="F665" s="49">
        <v>21.694147901299999</v>
      </c>
      <c r="G665" s="49">
        <v>22.901274318399999</v>
      </c>
      <c r="H665" s="49">
        <v>16.5404784933</v>
      </c>
      <c r="I665" s="49">
        <v>14.3511042831</v>
      </c>
      <c r="J665" s="49">
        <v>39.344640596300003</v>
      </c>
      <c r="K665" s="49">
        <v>31.039905588300002</v>
      </c>
      <c r="L665" s="49">
        <v>40.991007523</v>
      </c>
      <c r="M665" s="49">
        <v>22.0319771588</v>
      </c>
      <c r="N665" s="49">
        <v>11.5781354083</v>
      </c>
      <c r="O665" s="49">
        <v>14.0252870153</v>
      </c>
      <c r="P665" s="49">
        <v>14.2446531974</v>
      </c>
      <c r="Q665" s="49">
        <v>19.285844762499998</v>
      </c>
      <c r="R665" s="49">
        <v>44.998471396600003</v>
      </c>
      <c r="S665" s="49">
        <v>9.2974999999999994</v>
      </c>
      <c r="T665" s="49">
        <v>21.578894587000001</v>
      </c>
      <c r="U665" s="49">
        <v>22.286440171199999</v>
      </c>
      <c r="V665" s="49">
        <v>14.630171748</v>
      </c>
      <c r="W665" s="49">
        <v>4.1239999999999997</v>
      </c>
      <c r="X665" s="49">
        <v>37.231309602400003</v>
      </c>
      <c r="Y665" s="49">
        <v>28.840635156400001</v>
      </c>
      <c r="Z665" s="49">
        <v>34.090000000000003</v>
      </c>
      <c r="AA665" s="49">
        <v>31.285344797299999</v>
      </c>
      <c r="AB665" s="49">
        <v>6.8449971402900003</v>
      </c>
      <c r="AC665" s="49">
        <v>16.7369498917</v>
      </c>
      <c r="AD665" s="49">
        <v>51.708401385999998</v>
      </c>
      <c r="AE665" s="49">
        <v>20.699275460199999</v>
      </c>
      <c r="AF665" s="49">
        <v>16.115157257100002</v>
      </c>
      <c r="AG665" s="49">
        <v>21.278387711800001</v>
      </c>
      <c r="AH665" s="49">
        <v>30.913834078299999</v>
      </c>
      <c r="AI665" s="49">
        <v>38.914129999499998</v>
      </c>
      <c r="AJ665" s="49">
        <v>4.3377321205800001</v>
      </c>
      <c r="AK665" s="49">
        <v>42.181157446199997</v>
      </c>
      <c r="AL665" s="49">
        <v>37.377754129800003</v>
      </c>
      <c r="AM665" s="49">
        <v>11.138416790899999</v>
      </c>
      <c r="AN665" s="49">
        <v>54.883768110399998</v>
      </c>
      <c r="AO665" s="49">
        <v>23.734414929500002</v>
      </c>
      <c r="AP665" s="49">
        <v>21.251314915399998</v>
      </c>
      <c r="AQ665" s="49">
        <v>18.11</v>
      </c>
      <c r="AR665" s="49">
        <v>11.3310916794</v>
      </c>
      <c r="AS665" s="49">
        <v>6.0240776657100001</v>
      </c>
      <c r="AT665" s="49">
        <v>27.757131899099999</v>
      </c>
      <c r="AU665" s="49">
        <v>15.631195307500001</v>
      </c>
      <c r="AV665" s="49">
        <v>48.7847373711</v>
      </c>
      <c r="AW665" s="49">
        <v>24.370655536899999</v>
      </c>
      <c r="AX665" s="49">
        <v>10.270153885999999</v>
      </c>
      <c r="AY665" s="49">
        <v>15.895971751299999</v>
      </c>
      <c r="AZ665" s="49">
        <v>9.1279899734400001</v>
      </c>
      <c r="BA665" s="49">
        <v>6.8450605323899998</v>
      </c>
      <c r="BB665" s="49">
        <v>7.1263083539199998</v>
      </c>
      <c r="BC665" s="49">
        <v>24.962151803400001</v>
      </c>
      <c r="BD665" s="49">
        <v>14.819896514</v>
      </c>
      <c r="BE665" s="49">
        <v>30.4431986785</v>
      </c>
      <c r="BF665" s="49">
        <v>36.282099043199999</v>
      </c>
      <c r="BG665" s="49">
        <v>10.45</v>
      </c>
      <c r="BH665" s="49">
        <v>7.86</v>
      </c>
      <c r="BI665" s="49">
        <v>10.805503787499999</v>
      </c>
      <c r="BJ665" s="49">
        <v>22.784750634200002</v>
      </c>
      <c r="BK665" s="49">
        <v>11.1396692411</v>
      </c>
      <c r="BL665" s="49">
        <v>31.814012179100001</v>
      </c>
      <c r="BM665" s="49">
        <v>16.419461211800002</v>
      </c>
      <c r="BN665" s="49">
        <v>8.2681848162999998</v>
      </c>
      <c r="BO665" s="49">
        <v>14.58</v>
      </c>
      <c r="BP665" s="49">
        <v>41.497604005900001</v>
      </c>
      <c r="BQ665" s="49">
        <v>5.0312821471099998</v>
      </c>
      <c r="BR665" s="49">
        <v>41.526831155799997</v>
      </c>
      <c r="BS665" s="49">
        <v>34.75</v>
      </c>
      <c r="BT665">
        <v>6.7120327362400003</v>
      </c>
    </row>
    <row r="666" spans="1:72" x14ac:dyDescent="0.3">
      <c r="A666" s="48">
        <v>43790</v>
      </c>
      <c r="B666" s="51">
        <v>107496</v>
      </c>
      <c r="C666" s="49">
        <v>37.063523089500002</v>
      </c>
      <c r="D666" s="49">
        <v>19.6309245279</v>
      </c>
      <c r="E666" s="49">
        <v>26.926176473000002</v>
      </c>
      <c r="F666" s="49">
        <v>21.5998840681</v>
      </c>
      <c r="G666" s="49">
        <v>22.5287306663</v>
      </c>
      <c r="H666" s="49">
        <v>16.431360438399999</v>
      </c>
      <c r="I666" s="49">
        <v>14.174216555999999</v>
      </c>
      <c r="J666" s="49">
        <v>38.7260316363</v>
      </c>
      <c r="K666" s="49">
        <v>30.987384597399998</v>
      </c>
      <c r="L666" s="49">
        <v>40.111372168400003</v>
      </c>
      <c r="M666" s="49">
        <v>22.257501334400001</v>
      </c>
      <c r="N666" s="49">
        <v>11.4092348188</v>
      </c>
      <c r="O666" s="49">
        <v>13.9384132486</v>
      </c>
      <c r="P666" s="49">
        <v>14.0398169621</v>
      </c>
      <c r="Q666" s="49">
        <v>19.517686231300001</v>
      </c>
      <c r="R666" s="49">
        <v>44.7792233387</v>
      </c>
      <c r="S666" s="49">
        <v>9.1</v>
      </c>
      <c r="T666" s="49">
        <v>21.2213824229</v>
      </c>
      <c r="U666" s="49">
        <v>22.080719185100001</v>
      </c>
      <c r="V666" s="49">
        <v>14.3976145751</v>
      </c>
      <c r="W666" s="49">
        <v>3.95</v>
      </c>
      <c r="X666" s="49">
        <v>37.3540501835</v>
      </c>
      <c r="Y666" s="49">
        <v>28.799668345099999</v>
      </c>
      <c r="Z666" s="49">
        <v>33.68</v>
      </c>
      <c r="AA666" s="49">
        <v>30.9503063726</v>
      </c>
      <c r="AB666" s="49">
        <v>6.6858111602900001</v>
      </c>
      <c r="AC666" s="49">
        <v>16.699126276099999</v>
      </c>
      <c r="AD666" s="49">
        <v>50.525529458900003</v>
      </c>
      <c r="AE666" s="49">
        <v>20.023902275000001</v>
      </c>
      <c r="AF666" s="49">
        <v>16.237885461200001</v>
      </c>
      <c r="AG666" s="49">
        <v>21.7219592521</v>
      </c>
      <c r="AH666" s="49">
        <v>30.6841495653</v>
      </c>
      <c r="AI666" s="49">
        <v>38.365077018900003</v>
      </c>
      <c r="AJ666" s="49">
        <v>4.3356002076799998</v>
      </c>
      <c r="AK666" s="49">
        <v>42.5603544951</v>
      </c>
      <c r="AL666" s="49">
        <v>37.071048308800002</v>
      </c>
      <c r="AM666" s="49">
        <v>11.0831849721</v>
      </c>
      <c r="AN666" s="49">
        <v>53.883742324899998</v>
      </c>
      <c r="AO666" s="49">
        <v>23.462192249299999</v>
      </c>
      <c r="AP666" s="49">
        <v>21.047120786299999</v>
      </c>
      <c r="AQ666" s="49">
        <v>17.600000000000001</v>
      </c>
      <c r="AR666" s="49">
        <v>11.209037713100001</v>
      </c>
      <c r="AS666" s="49">
        <v>5.9231588388300001</v>
      </c>
      <c r="AT666" s="49">
        <v>27.804177885400001</v>
      </c>
      <c r="AU666" s="49">
        <v>15.581477765200001</v>
      </c>
      <c r="AV666" s="49">
        <v>48.624972290199999</v>
      </c>
      <c r="AW666" s="49">
        <v>24.159392888300001</v>
      </c>
      <c r="AX666" s="49">
        <v>10.0201032047</v>
      </c>
      <c r="AY666" s="49">
        <v>15.8625768526</v>
      </c>
      <c r="AZ666" s="49">
        <v>9.2646109646199992</v>
      </c>
      <c r="BA666" s="49">
        <v>6.9450547765600001</v>
      </c>
      <c r="BB666" s="49">
        <v>7.0742281467100003</v>
      </c>
      <c r="BC666" s="49">
        <v>24.935194836000001</v>
      </c>
      <c r="BD666" s="49">
        <v>14.8280617463</v>
      </c>
      <c r="BE666" s="49">
        <v>29.278003270100001</v>
      </c>
      <c r="BF666" s="49">
        <v>35.620506856600002</v>
      </c>
      <c r="BG666" s="49">
        <v>10.54</v>
      </c>
      <c r="BH666" s="49">
        <v>7.55</v>
      </c>
      <c r="BI666" s="49">
        <v>10.942390613000001</v>
      </c>
      <c r="BJ666" s="49">
        <v>23.018869172799999</v>
      </c>
      <c r="BK666" s="49">
        <v>11.1476261477</v>
      </c>
      <c r="BL666" s="49">
        <v>30.6700768601</v>
      </c>
      <c r="BM666" s="49">
        <v>15.895915994499999</v>
      </c>
      <c r="BN666" s="49">
        <v>8.2681848162999998</v>
      </c>
      <c r="BO666" s="49">
        <v>14.59</v>
      </c>
      <c r="BP666" s="49">
        <v>40.853846425900002</v>
      </c>
      <c r="BQ666" s="49">
        <v>4.8718401072299997</v>
      </c>
      <c r="BR666" s="49">
        <v>41.6406032959</v>
      </c>
      <c r="BS666" s="49">
        <v>33.92</v>
      </c>
      <c r="BT666">
        <v>6.2148451261500002</v>
      </c>
    </row>
    <row r="667" spans="1:72" x14ac:dyDescent="0.3">
      <c r="A667" s="48">
        <v>43789</v>
      </c>
      <c r="B667" s="51">
        <v>105864</v>
      </c>
      <c r="C667" s="49">
        <v>36.872158348200003</v>
      </c>
      <c r="D667" s="49">
        <v>18.927236445999998</v>
      </c>
      <c r="E667" s="49">
        <v>26.653045350700001</v>
      </c>
      <c r="F667" s="49">
        <v>21.041034199799999</v>
      </c>
      <c r="G667" s="49">
        <v>22.4000337684</v>
      </c>
      <c r="H667" s="49">
        <v>16.0676335886</v>
      </c>
      <c r="I667" s="49">
        <v>13.9016354684</v>
      </c>
      <c r="J667" s="49">
        <v>38.233397771200003</v>
      </c>
      <c r="K667" s="49">
        <v>30.549709673700001</v>
      </c>
      <c r="L667" s="49">
        <v>37.981728678400003</v>
      </c>
      <c r="M667" s="49">
        <v>22.986117901899998</v>
      </c>
      <c r="N667" s="49">
        <v>11.333229553600001</v>
      </c>
      <c r="O667" s="49">
        <v>14.092855500600001</v>
      </c>
      <c r="P667" s="49">
        <v>13.058310001200001</v>
      </c>
      <c r="Q667" s="49">
        <v>19.1886209207</v>
      </c>
      <c r="R667" s="49">
        <v>44.358267067600003</v>
      </c>
      <c r="S667" s="49">
        <v>8.9674999999999994</v>
      </c>
      <c r="T667" s="49">
        <v>20.978543971800001</v>
      </c>
      <c r="U667" s="49">
        <v>21.9043869112</v>
      </c>
      <c r="V667" s="49">
        <v>14.0348253854</v>
      </c>
      <c r="W667" s="49">
        <v>3.8479999999999999</v>
      </c>
      <c r="X667" s="49">
        <v>37.362232888900003</v>
      </c>
      <c r="Y667" s="49">
        <v>27.882011771999998</v>
      </c>
      <c r="Z667" s="49">
        <v>33.56</v>
      </c>
      <c r="AA667" s="49">
        <v>30.524717022200001</v>
      </c>
      <c r="AB667" s="49">
        <v>6.6592801636200001</v>
      </c>
      <c r="AC667" s="49">
        <v>16.651846756600001</v>
      </c>
      <c r="AD667" s="49">
        <v>48.4508096502</v>
      </c>
      <c r="AE667" s="49">
        <v>18.855689197899999</v>
      </c>
      <c r="AF667" s="49">
        <v>16.049072839499999</v>
      </c>
      <c r="AG667" s="49">
        <v>21.369711264199999</v>
      </c>
      <c r="AH667" s="49">
        <v>30.4544650524</v>
      </c>
      <c r="AI667" s="49">
        <v>38.3479191132</v>
      </c>
      <c r="AJ667" s="49">
        <v>4.1494131474599998</v>
      </c>
      <c r="AK667" s="49" t="s">
        <v>104</v>
      </c>
      <c r="AL667" s="49">
        <v>36.707844047099996</v>
      </c>
      <c r="AM667" s="49">
        <v>10.678151634200001</v>
      </c>
      <c r="AN667" s="49">
        <v>52.903324888100002</v>
      </c>
      <c r="AO667" s="49">
        <v>23.870526269599999</v>
      </c>
      <c r="AP667" s="49">
        <v>20.9174267854</v>
      </c>
      <c r="AQ667" s="49">
        <v>17.399999999999999</v>
      </c>
      <c r="AR667" s="49">
        <v>11.089474644199999</v>
      </c>
      <c r="AS667" s="49">
        <v>5.5272465180200001</v>
      </c>
      <c r="AT667" s="49">
        <v>27.013805315999999</v>
      </c>
      <c r="AU667" s="49">
        <v>15.412438121299999</v>
      </c>
      <c r="AV667" s="49" t="s">
        <v>104</v>
      </c>
      <c r="AW667" s="49">
        <v>24.016036091</v>
      </c>
      <c r="AX667" s="49">
        <v>9.8483816525099996</v>
      </c>
      <c r="AY667" s="49">
        <v>15.8625768526</v>
      </c>
      <c r="AZ667" s="49">
        <v>9.6403186903799991</v>
      </c>
      <c r="BA667" s="49">
        <v>6.9541451623899997</v>
      </c>
      <c r="BB667" s="49">
        <v>6.6315463853800001</v>
      </c>
      <c r="BC667" s="49">
        <v>23.910830075100002</v>
      </c>
      <c r="BD667" s="49">
        <v>14.7382441916</v>
      </c>
      <c r="BE667" s="49">
        <v>28.744778252700002</v>
      </c>
      <c r="BF667" s="49">
        <v>35.764331245000001</v>
      </c>
      <c r="BG667" s="49">
        <v>10.2552611379</v>
      </c>
      <c r="BH667" s="49">
        <v>7.45</v>
      </c>
      <c r="BI667" s="49">
        <v>10.5573964163</v>
      </c>
      <c r="BJ667" s="49">
        <v>22.408488697100001</v>
      </c>
      <c r="BK667" s="49">
        <v>11.1396692411</v>
      </c>
      <c r="BL667" s="49">
        <v>30.724121048400001</v>
      </c>
      <c r="BM667" s="49">
        <v>15.318210927100001</v>
      </c>
      <c r="BN667" s="49">
        <v>8.1836238352200006</v>
      </c>
      <c r="BO667" s="49">
        <v>14.41</v>
      </c>
      <c r="BP667" s="49">
        <v>38.625454802599997</v>
      </c>
      <c r="BQ667" s="49">
        <v>4.6503928296300003</v>
      </c>
      <c r="BR667" s="49">
        <v>40.768350221399999</v>
      </c>
      <c r="BS667" s="49">
        <v>34.200000000000003</v>
      </c>
      <c r="BT667">
        <v>5.4322349991500003</v>
      </c>
    </row>
    <row r="668" spans="1:72" x14ac:dyDescent="0.3">
      <c r="A668" s="48">
        <v>43788</v>
      </c>
      <c r="B668" s="51">
        <v>105864</v>
      </c>
      <c r="C668" s="49">
        <v>36.872158348200003</v>
      </c>
      <c r="D668" s="49">
        <v>18.927236445999998</v>
      </c>
      <c r="E668" s="49">
        <v>26.653045350700001</v>
      </c>
      <c r="F668" s="49">
        <v>21.041034199799999</v>
      </c>
      <c r="G668" s="49">
        <v>22.4000337684</v>
      </c>
      <c r="H668" s="49">
        <v>16.0676335886</v>
      </c>
      <c r="I668" s="49">
        <v>13.9016354684</v>
      </c>
      <c r="J668" s="49">
        <v>38.233397771200003</v>
      </c>
      <c r="K668" s="49">
        <v>30.549709673700001</v>
      </c>
      <c r="L668" s="49">
        <v>37.981728678400003</v>
      </c>
      <c r="M668" s="49">
        <v>22.986117901899998</v>
      </c>
      <c r="N668" s="49">
        <v>11.333229553600001</v>
      </c>
      <c r="O668" s="49">
        <v>14.092855500600001</v>
      </c>
      <c r="P668" s="49">
        <v>13.058310001200001</v>
      </c>
      <c r="Q668" s="49">
        <v>19.1886209207</v>
      </c>
      <c r="R668" s="49">
        <v>44.358267067600003</v>
      </c>
      <c r="S668" s="49">
        <v>8.9674999999999994</v>
      </c>
      <c r="T668" s="49">
        <v>20.978543971800001</v>
      </c>
      <c r="U668" s="49">
        <v>21.9043869112</v>
      </c>
      <c r="V668" s="49">
        <v>14.0348253854</v>
      </c>
      <c r="W668" s="49">
        <v>3.8479999999999999</v>
      </c>
      <c r="X668" s="49">
        <v>37.362232888900003</v>
      </c>
      <c r="Y668" s="49">
        <v>27.882011771999998</v>
      </c>
      <c r="Z668" s="49">
        <v>33.56</v>
      </c>
      <c r="AA668" s="49">
        <v>30.524717022200001</v>
      </c>
      <c r="AB668" s="49">
        <v>6.6592801636200001</v>
      </c>
      <c r="AC668" s="49">
        <v>16.651846756600001</v>
      </c>
      <c r="AD668" s="49">
        <v>48.4508096502</v>
      </c>
      <c r="AE668" s="49">
        <v>18.855689197899999</v>
      </c>
      <c r="AF668" s="49">
        <v>16.049072839499999</v>
      </c>
      <c r="AG668" s="49">
        <v>21.369711264199999</v>
      </c>
      <c r="AH668" s="49">
        <v>30.4544650524</v>
      </c>
      <c r="AI668" s="49">
        <v>38.3479191132</v>
      </c>
      <c r="AJ668" s="49">
        <v>4.1494131474599998</v>
      </c>
      <c r="AK668" s="49">
        <v>42.903437539400002</v>
      </c>
      <c r="AL668" s="49">
        <v>36.707844047099996</v>
      </c>
      <c r="AM668" s="49">
        <v>10.678151634200001</v>
      </c>
      <c r="AN668" s="49">
        <v>52.903324888100002</v>
      </c>
      <c r="AO668" s="49">
        <v>23.870526269599999</v>
      </c>
      <c r="AP668" s="49">
        <v>20.9174267854</v>
      </c>
      <c r="AQ668" s="49">
        <v>17.399999999999999</v>
      </c>
      <c r="AR668" s="49">
        <v>11.089474644199999</v>
      </c>
      <c r="AS668" s="49">
        <v>5.5272465180200001</v>
      </c>
      <c r="AT668" s="49">
        <v>27.013805315999999</v>
      </c>
      <c r="AU668" s="49">
        <v>15.412438121299999</v>
      </c>
      <c r="AV668" s="49">
        <v>48.399421587600003</v>
      </c>
      <c r="AW668" s="49">
        <v>24.016036091</v>
      </c>
      <c r="AX668" s="49">
        <v>9.8483816525099996</v>
      </c>
      <c r="AY668" s="49">
        <v>15.8625768526</v>
      </c>
      <c r="AZ668" s="49">
        <v>9.6403186903799991</v>
      </c>
      <c r="BA668" s="49">
        <v>6.9541451623899997</v>
      </c>
      <c r="BB668" s="49">
        <v>6.6315463853800001</v>
      </c>
      <c r="BC668" s="49">
        <v>23.910830075100002</v>
      </c>
      <c r="BD668" s="49">
        <v>14.7382441916</v>
      </c>
      <c r="BE668" s="49">
        <v>28.744778252700002</v>
      </c>
      <c r="BF668" s="49">
        <v>35.764331245000001</v>
      </c>
      <c r="BG668" s="49">
        <v>10.2552611379</v>
      </c>
      <c r="BH668" s="49">
        <v>7.45</v>
      </c>
      <c r="BI668" s="49">
        <v>10.5573964163</v>
      </c>
      <c r="BJ668" s="49">
        <v>22.408488697100001</v>
      </c>
      <c r="BK668" s="49">
        <v>11.1396692411</v>
      </c>
      <c r="BL668" s="49">
        <v>30.724121048400001</v>
      </c>
      <c r="BM668" s="49">
        <v>15.318210927100001</v>
      </c>
      <c r="BN668" s="49">
        <v>8.1836238352200006</v>
      </c>
      <c r="BO668" s="49">
        <v>14.41</v>
      </c>
      <c r="BP668" s="49">
        <v>38.625454802599997</v>
      </c>
      <c r="BQ668" s="49">
        <v>4.6503928296300003</v>
      </c>
      <c r="BR668" s="49">
        <v>40.768350221399999</v>
      </c>
      <c r="BS668" s="49">
        <v>34.200000000000003</v>
      </c>
      <c r="BT668">
        <v>5.4322349991500003</v>
      </c>
    </row>
    <row r="669" spans="1:72" x14ac:dyDescent="0.3">
      <c r="A669" s="48">
        <v>43787</v>
      </c>
      <c r="B669" s="51">
        <v>106269</v>
      </c>
      <c r="C669" s="49">
        <v>36.4435013278</v>
      </c>
      <c r="D669" s="49">
        <v>19.1245321699</v>
      </c>
      <c r="E669" s="49">
        <v>26.948937399799998</v>
      </c>
      <c r="F669" s="49">
        <v>21.344025092300001</v>
      </c>
      <c r="G669" s="49">
        <v>22.440674894000001</v>
      </c>
      <c r="H669" s="49">
        <v>15.9676087049</v>
      </c>
      <c r="I669" s="49">
        <v>14.2206133369</v>
      </c>
      <c r="J669" s="49">
        <v>38.408742028299997</v>
      </c>
      <c r="K669" s="49">
        <v>31.249989551700001</v>
      </c>
      <c r="L669" s="49">
        <v>38.102099832199997</v>
      </c>
      <c r="M669" s="49">
        <v>23.194294064000001</v>
      </c>
      <c r="N669" s="49">
        <v>11.485240084100001</v>
      </c>
      <c r="O669" s="49">
        <v>14.1411187044</v>
      </c>
      <c r="P669" s="49">
        <v>13.0241706287</v>
      </c>
      <c r="Q669" s="49">
        <v>19.381198914999999</v>
      </c>
      <c r="R669" s="49">
        <v>44.787993261099999</v>
      </c>
      <c r="S669" s="49">
        <v>9.15</v>
      </c>
      <c r="T669" s="49">
        <v>21.0122715344</v>
      </c>
      <c r="U669" s="49">
        <v>21.816220774200001</v>
      </c>
      <c r="V669" s="49">
        <v>14.348777568799999</v>
      </c>
      <c r="W669" s="49">
        <v>3.8780000000000001</v>
      </c>
      <c r="X669" s="49">
        <v>38.295061305300003</v>
      </c>
      <c r="Y669" s="49">
        <v>27.775498062600001</v>
      </c>
      <c r="Z669" s="49">
        <v>33.28</v>
      </c>
      <c r="AA669" s="49">
        <v>30.6514883181</v>
      </c>
      <c r="AB669" s="49">
        <v>6.6858111602900001</v>
      </c>
      <c r="AC669" s="49">
        <v>16.6423908527</v>
      </c>
      <c r="AD669" s="49">
        <v>49.004694123999997</v>
      </c>
      <c r="AE669" s="49">
        <v>18.5362559346</v>
      </c>
      <c r="AF669" s="49">
        <v>16.275647985500001</v>
      </c>
      <c r="AG669" s="49">
        <v>20.991370832800001</v>
      </c>
      <c r="AH669" s="49">
        <v>31.0669570869</v>
      </c>
      <c r="AI669" s="49">
        <v>38.390813877299998</v>
      </c>
      <c r="AJ669" s="49">
        <v>4.0790600216500001</v>
      </c>
      <c r="AK669" s="49">
        <v>43.517375618700001</v>
      </c>
      <c r="AL669" s="49">
        <v>37.014549868099998</v>
      </c>
      <c r="AM669" s="49">
        <v>10.530866784100001</v>
      </c>
      <c r="AN669" s="49">
        <v>52.628808005899998</v>
      </c>
      <c r="AO669" s="49">
        <v>24.270353331199999</v>
      </c>
      <c r="AP669" s="49">
        <v>20.954514421500001</v>
      </c>
      <c r="AQ669" s="49">
        <v>17.350000000000001</v>
      </c>
      <c r="AR669" s="49">
        <v>11.2040559186</v>
      </c>
      <c r="AS669" s="49">
        <v>5.5194835313399997</v>
      </c>
      <c r="AT669" s="49">
        <v>27.578357151300001</v>
      </c>
      <c r="AU669" s="49">
        <v>15.5715342567</v>
      </c>
      <c r="AV669" s="49">
        <v>47.863738669100002</v>
      </c>
      <c r="AW669" s="49">
        <v>23.834953820799999</v>
      </c>
      <c r="AX669" s="49">
        <v>9.7580018881899999</v>
      </c>
      <c r="AY669" s="49">
        <v>15.946064099199999</v>
      </c>
      <c r="AZ669" s="49">
        <v>9.4097707677599995</v>
      </c>
      <c r="BA669" s="49">
        <v>6.9541451623899997</v>
      </c>
      <c r="BB669" s="49">
        <v>6.5360660054900004</v>
      </c>
      <c r="BC669" s="49">
        <v>24.189385404799999</v>
      </c>
      <c r="BD669" s="49">
        <v>14.7790703528</v>
      </c>
      <c r="BE669" s="49">
        <v>28.537412968200002</v>
      </c>
      <c r="BF669" s="49">
        <v>36.339628798500001</v>
      </c>
      <c r="BG669" s="49">
        <v>10.2952426628</v>
      </c>
      <c r="BH669" s="49">
        <v>7.56</v>
      </c>
      <c r="BI669" s="49">
        <v>10.3435107515</v>
      </c>
      <c r="BJ669" s="49">
        <v>22.751305128599999</v>
      </c>
      <c r="BK669" s="49">
        <v>10.861177510099999</v>
      </c>
      <c r="BL669" s="49">
        <v>30.850224154399999</v>
      </c>
      <c r="BM669" s="49">
        <v>14.821616905899999</v>
      </c>
      <c r="BN669" s="49">
        <v>8.1554368415299994</v>
      </c>
      <c r="BO669" s="49">
        <v>14.58</v>
      </c>
      <c r="BP669" s="49">
        <v>38.803726132500003</v>
      </c>
      <c r="BQ669" s="49">
        <v>4.6415349385300004</v>
      </c>
      <c r="BR669" s="49">
        <v>41.100185630200002</v>
      </c>
      <c r="BS669" s="49">
        <v>34.4</v>
      </c>
      <c r="BT669">
        <v>4.9810832788799999</v>
      </c>
    </row>
    <row r="670" spans="1:72" x14ac:dyDescent="0.3">
      <c r="A670" s="48">
        <v>43783</v>
      </c>
      <c r="B670" s="51">
        <v>106556</v>
      </c>
      <c r="C670" s="49">
        <v>35.976571359099999</v>
      </c>
      <c r="D670" s="49">
        <v>19.269215700699998</v>
      </c>
      <c r="E670" s="49">
        <v>27.0703290097</v>
      </c>
      <c r="F670" s="49">
        <v>21.3507582232</v>
      </c>
      <c r="G670" s="49">
        <v>22.589692354899999</v>
      </c>
      <c r="H670" s="49">
        <v>15.8675838212</v>
      </c>
      <c r="I670" s="49">
        <v>14.440998046000001</v>
      </c>
      <c r="J670" s="49">
        <v>38.8345780812</v>
      </c>
      <c r="K670" s="49">
        <v>31.3375245364</v>
      </c>
      <c r="L670" s="49">
        <v>38.657659003500001</v>
      </c>
      <c r="M670" s="49">
        <v>22.751919719499998</v>
      </c>
      <c r="N670" s="49">
        <v>11.510575172499999</v>
      </c>
      <c r="O670" s="49">
        <v>14.121813422900001</v>
      </c>
      <c r="P670" s="49">
        <v>13.177797805200001</v>
      </c>
      <c r="Q670" s="49">
        <v>19.521425609800001</v>
      </c>
      <c r="R670" s="49">
        <v>45.3404983669</v>
      </c>
      <c r="S670" s="49">
        <v>8.8849999999999998</v>
      </c>
      <c r="T670" s="49">
        <v>21.174163835200002</v>
      </c>
      <c r="U670" s="49">
        <v>21.9827568107</v>
      </c>
      <c r="V670" s="49">
        <v>14.139476113200001</v>
      </c>
      <c r="W670" s="49">
        <v>3.8919999999999999</v>
      </c>
      <c r="X670" s="49">
        <v>37.509521586200002</v>
      </c>
      <c r="Y670" s="49">
        <v>28.185166175599999</v>
      </c>
      <c r="Z670" s="49">
        <v>32.96</v>
      </c>
      <c r="AA670" s="49">
        <v>31.3034549825</v>
      </c>
      <c r="AB670" s="49">
        <v>6.8343847416300001</v>
      </c>
      <c r="AC670" s="49">
        <v>16.5951113333</v>
      </c>
      <c r="AD670" s="49">
        <v>48.704282206000002</v>
      </c>
      <c r="AE670" s="49">
        <v>18.472369281999999</v>
      </c>
      <c r="AF670" s="49">
        <v>16.521104393600002</v>
      </c>
      <c r="AG670" s="49">
        <v>20.580414847</v>
      </c>
      <c r="AH670" s="49">
        <v>31.670942287700001</v>
      </c>
      <c r="AI670" s="49">
        <v>38.021918906000003</v>
      </c>
      <c r="AJ670" s="49">
        <v>4.1856556668199998</v>
      </c>
      <c r="AK670" s="49">
        <v>43.905601168799997</v>
      </c>
      <c r="AL670" s="49">
        <v>37.135617955299999</v>
      </c>
      <c r="AM670" s="49">
        <v>10.530866784100001</v>
      </c>
      <c r="AN670" s="49">
        <v>53.148429247300001</v>
      </c>
      <c r="AO670" s="49">
        <v>24.5085481763</v>
      </c>
      <c r="AP670" s="49">
        <v>20.7690762408</v>
      </c>
      <c r="AQ670" s="49">
        <v>17.29</v>
      </c>
      <c r="AR670" s="49">
        <v>11.0222204179</v>
      </c>
      <c r="AS670" s="49">
        <v>5.5738244381199999</v>
      </c>
      <c r="AT670" s="49">
        <v>27.625403137500001</v>
      </c>
      <c r="AU670" s="49">
        <v>15.6908563583</v>
      </c>
      <c r="AV670" s="49">
        <v>48.399421587600003</v>
      </c>
      <c r="AW670" s="49">
        <v>24.166937982899999</v>
      </c>
      <c r="AX670" s="49">
        <v>9.6887107355400008</v>
      </c>
      <c r="AY670" s="49">
        <v>15.987807722499999</v>
      </c>
      <c r="AZ670" s="49">
        <v>8.9145196747199993</v>
      </c>
      <c r="BA670" s="49">
        <v>7.1723144223900004</v>
      </c>
      <c r="BB670" s="49">
        <v>6.5881462126999999</v>
      </c>
      <c r="BC670" s="49">
        <v>24.2612706512</v>
      </c>
      <c r="BD670" s="49">
        <v>14.762739888400001</v>
      </c>
      <c r="BE670" s="49">
        <v>28.942268999900001</v>
      </c>
      <c r="BF670" s="49">
        <v>37.777872682400002</v>
      </c>
      <c r="BG670" s="49">
        <v>10.2852472816</v>
      </c>
      <c r="BH670" s="49">
        <v>7.6</v>
      </c>
      <c r="BI670" s="49">
        <v>10.1809576462</v>
      </c>
      <c r="BJ670" s="49">
        <v>22.885087150699999</v>
      </c>
      <c r="BK670" s="49">
        <v>10.4315045536</v>
      </c>
      <c r="BL670" s="49">
        <v>30.4358853775</v>
      </c>
      <c r="BM670" s="49">
        <v>14.9628592349</v>
      </c>
      <c r="BN670" s="49">
        <v>8.2869761454299997</v>
      </c>
      <c r="BO670" s="49">
        <v>14.62</v>
      </c>
      <c r="BP670" s="49">
        <v>40.269512622400001</v>
      </c>
      <c r="BQ670" s="49">
        <v>4.6415349385300004</v>
      </c>
      <c r="BR670" s="49">
        <v>41.744894424400002</v>
      </c>
      <c r="BS670" s="49">
        <v>34.19</v>
      </c>
      <c r="BT670">
        <v>4.8429756094099998</v>
      </c>
    </row>
    <row r="671" spans="1:72" x14ac:dyDescent="0.3">
      <c r="A671" s="48">
        <v>43782</v>
      </c>
      <c r="B671" s="51">
        <v>106059</v>
      </c>
      <c r="C671" s="49">
        <v>36.068426434899997</v>
      </c>
      <c r="D671" s="49">
        <v>19.663807148499998</v>
      </c>
      <c r="E671" s="49">
        <v>26.895828570500001</v>
      </c>
      <c r="F671" s="49">
        <v>21.815344258300001</v>
      </c>
      <c r="G671" s="49">
        <v>22.684521648099999</v>
      </c>
      <c r="H671" s="49">
        <v>15.7948384513</v>
      </c>
      <c r="I671" s="49">
        <v>14.3627034783</v>
      </c>
      <c r="J671" s="49">
        <v>38.366993395599998</v>
      </c>
      <c r="K671" s="49">
        <v>31.818966952499999</v>
      </c>
      <c r="L671" s="49">
        <v>38.1113591517</v>
      </c>
      <c r="M671" s="49">
        <v>23.3504261856</v>
      </c>
      <c r="N671" s="49">
        <v>11.400789789399999</v>
      </c>
      <c r="O671" s="49">
        <v>14.097681821</v>
      </c>
      <c r="P671" s="49">
        <v>13.0753796875</v>
      </c>
      <c r="Q671" s="49">
        <v>19.1157030394</v>
      </c>
      <c r="R671" s="49">
        <v>43.226947088999999</v>
      </c>
      <c r="S671" s="49">
        <v>8.6999999999999993</v>
      </c>
      <c r="T671" s="49">
        <v>21.315819598299999</v>
      </c>
      <c r="U671" s="49">
        <v>21.2558759928</v>
      </c>
      <c r="V671" s="49">
        <v>13.7208732019</v>
      </c>
      <c r="W671" s="49">
        <v>3.8559999999999999</v>
      </c>
      <c r="X671" s="49">
        <v>36.707616456300002</v>
      </c>
      <c r="Y671" s="49">
        <v>28.029492292699999</v>
      </c>
      <c r="Z671" s="49">
        <v>32.89</v>
      </c>
      <c r="AA671" s="49">
        <v>31.4755017411</v>
      </c>
      <c r="AB671" s="49">
        <v>6.8184661436300003</v>
      </c>
      <c r="AC671" s="49">
        <v>16.5572877177</v>
      </c>
      <c r="AD671" s="49">
        <v>48.3663187983</v>
      </c>
      <c r="AE671" s="49">
        <v>18.25332933</v>
      </c>
      <c r="AF671" s="49">
        <v>16.2850886166</v>
      </c>
      <c r="AG671" s="49">
        <v>20.123797084900001</v>
      </c>
      <c r="AH671" s="49">
        <v>31.790037961100001</v>
      </c>
      <c r="AI671" s="49">
        <v>38.116287387</v>
      </c>
      <c r="AJ671" s="49">
        <v>4.1536769732699996</v>
      </c>
      <c r="AK671" s="49">
        <v>42.822181028899998</v>
      </c>
      <c r="AL671" s="49">
        <v>36.441494255199999</v>
      </c>
      <c r="AM671" s="49">
        <v>10.383581934</v>
      </c>
      <c r="AN671" s="49">
        <v>50.971902537699997</v>
      </c>
      <c r="AO671" s="49">
        <v>25.9377172473</v>
      </c>
      <c r="AP671" s="49">
        <v>20.9916020577</v>
      </c>
      <c r="AQ671" s="49">
        <v>17.37</v>
      </c>
      <c r="AR671" s="49">
        <v>10.5863133958</v>
      </c>
      <c r="AS671" s="49">
        <v>5.5194835313399997</v>
      </c>
      <c r="AT671" s="49">
        <v>26.882076554499999</v>
      </c>
      <c r="AU671" s="49">
        <v>15.0047542742</v>
      </c>
      <c r="AV671" s="49">
        <v>47.459626993699999</v>
      </c>
      <c r="AW671" s="49">
        <v>23.7670479694</v>
      </c>
      <c r="AX671" s="49">
        <v>9.6254449005100007</v>
      </c>
      <c r="AY671" s="49">
        <v>15.762392156700001</v>
      </c>
      <c r="AZ671" s="49">
        <v>9.1109123495399995</v>
      </c>
      <c r="BA671" s="49">
        <v>7.2813990523800003</v>
      </c>
      <c r="BB671" s="49">
        <v>6.5881462126999999</v>
      </c>
      <c r="BC671" s="49">
        <v>23.389662038899999</v>
      </c>
      <c r="BD671" s="49">
        <v>15.0730187134</v>
      </c>
      <c r="BE671" s="49">
        <v>28.043686100199999</v>
      </c>
      <c r="BF671" s="49">
        <v>36.080744899400003</v>
      </c>
      <c r="BG671" s="49">
        <v>9.6655336455600001</v>
      </c>
      <c r="BH671" s="49">
        <v>7.02</v>
      </c>
      <c r="BI671" s="49">
        <v>10.018404540900001</v>
      </c>
      <c r="BJ671" s="49">
        <v>22.2412611695</v>
      </c>
      <c r="BK671" s="49">
        <v>10.057529943400001</v>
      </c>
      <c r="BL671" s="49">
        <v>29.436067893899999</v>
      </c>
      <c r="BM671" s="49">
        <v>15.536656196699999</v>
      </c>
      <c r="BN671" s="49">
        <v>7.9675235502500001</v>
      </c>
      <c r="BO671" s="49">
        <v>14.35</v>
      </c>
      <c r="BP671" s="49">
        <v>40.309128473500003</v>
      </c>
      <c r="BQ671" s="49">
        <v>4.51752446307</v>
      </c>
      <c r="BR671" s="49">
        <v>38.966958002299997</v>
      </c>
      <c r="BS671" s="49">
        <v>33.020000000000003</v>
      </c>
      <c r="BT671">
        <v>5.0271191686999996</v>
      </c>
    </row>
    <row r="672" spans="1:72" x14ac:dyDescent="0.3">
      <c r="A672" s="48">
        <v>43781</v>
      </c>
      <c r="B672" s="51">
        <v>106751</v>
      </c>
      <c r="C672" s="49">
        <v>36.665484427700001</v>
      </c>
      <c r="D672" s="49">
        <v>19.742725438099999</v>
      </c>
      <c r="E672" s="49">
        <v>27.168959692800001</v>
      </c>
      <c r="F672" s="49">
        <v>21.896141829699999</v>
      </c>
      <c r="G672" s="49">
        <v>22.921594881200001</v>
      </c>
      <c r="H672" s="49">
        <v>15.7948384513</v>
      </c>
      <c r="I672" s="49">
        <v>14.2670101177</v>
      </c>
      <c r="J672" s="49">
        <v>39.009922338300001</v>
      </c>
      <c r="K672" s="49">
        <v>32.396697851699997</v>
      </c>
      <c r="L672" s="49">
        <v>38.231730305500001</v>
      </c>
      <c r="M672" s="49">
        <v>23.8708665909</v>
      </c>
      <c r="N672" s="49">
        <v>11.595025467299999</v>
      </c>
      <c r="O672" s="49">
        <v>13.755013074200001</v>
      </c>
      <c r="P672" s="49">
        <v>13.049775158099999</v>
      </c>
      <c r="Q672" s="49">
        <v>19.059612361500001</v>
      </c>
      <c r="R672" s="49">
        <v>43.419885379999997</v>
      </c>
      <c r="S672" s="49">
        <v>8.7874999999999996</v>
      </c>
      <c r="T672" s="49">
        <v>21.403511261199998</v>
      </c>
      <c r="U672" s="49">
        <v>21.549763115899999</v>
      </c>
      <c r="V672" s="49">
        <v>13.3952931598</v>
      </c>
      <c r="W672" s="49">
        <v>3.8719999999999999</v>
      </c>
      <c r="X672" s="49">
        <v>36.764895394200003</v>
      </c>
      <c r="Y672" s="49">
        <v>27.9885254814</v>
      </c>
      <c r="Z672" s="49">
        <v>33.200000000000003</v>
      </c>
      <c r="AA672" s="49">
        <v>31.511722111400001</v>
      </c>
      <c r="AB672" s="49">
        <v>6.8556095389599996</v>
      </c>
      <c r="AC672" s="49">
        <v>16.7369498917</v>
      </c>
      <c r="AD672" s="49">
        <v>48.985918379200001</v>
      </c>
      <c r="AE672" s="49">
        <v>18.645775910600001</v>
      </c>
      <c r="AF672" s="49">
        <v>16.2567667233</v>
      </c>
      <c r="AG672" s="49">
        <v>20.1922897492</v>
      </c>
      <c r="AH672" s="49">
        <v>32.606694007199998</v>
      </c>
      <c r="AI672" s="49">
        <v>38.2363927265</v>
      </c>
      <c r="AJ672" s="49">
        <v>3.9973366936899999</v>
      </c>
      <c r="AK672" s="49">
        <v>43.508347117500001</v>
      </c>
      <c r="AL672" s="49">
        <v>37.038763485499999</v>
      </c>
      <c r="AM672" s="49">
        <v>10.8990789094</v>
      </c>
      <c r="AN672" s="49">
        <v>51.266027768699999</v>
      </c>
      <c r="AO672" s="49">
        <v>25.827126783499999</v>
      </c>
      <c r="AP672" s="49">
        <v>21.080612384399998</v>
      </c>
      <c r="AQ672" s="49">
        <v>17.190000000000001</v>
      </c>
      <c r="AR672" s="49">
        <v>10.81049415</v>
      </c>
      <c r="AS672" s="49">
        <v>5.5194835313399997</v>
      </c>
      <c r="AT672" s="49">
        <v>27.089078894099998</v>
      </c>
      <c r="AU672" s="49">
        <v>14.984867257299999</v>
      </c>
      <c r="AV672" s="49">
        <v>48.634370236099997</v>
      </c>
      <c r="AW672" s="49">
        <v>24.068851753200001</v>
      </c>
      <c r="AX672" s="49">
        <v>9.8182550644000006</v>
      </c>
      <c r="AY672" s="49">
        <v>15.829181953999999</v>
      </c>
      <c r="AZ672" s="49">
        <v>9.2133780929300002</v>
      </c>
      <c r="BA672" s="49">
        <v>7.2268567373900003</v>
      </c>
      <c r="BB672" s="49">
        <v>6.6923066271299998</v>
      </c>
      <c r="BC672" s="49">
        <v>23.129078020800002</v>
      </c>
      <c r="BD672" s="49">
        <v>15.1873319648</v>
      </c>
      <c r="BE672" s="49">
        <v>28.004187950799999</v>
      </c>
      <c r="BF672" s="49">
        <v>35.265740031900002</v>
      </c>
      <c r="BG672" s="49">
        <v>9.4956121647200007</v>
      </c>
      <c r="BH672" s="49">
        <v>7.09</v>
      </c>
      <c r="BI672" s="49">
        <v>9.9841828345600003</v>
      </c>
      <c r="BJ672" s="49">
        <v>22.333236309699998</v>
      </c>
      <c r="BK672" s="49">
        <v>10.009788503799999</v>
      </c>
      <c r="BL672" s="49">
        <v>29.2649279643</v>
      </c>
      <c r="BM672" s="49">
        <v>15.6161050068</v>
      </c>
      <c r="BN672" s="49">
        <v>8.1648325060900007</v>
      </c>
      <c r="BO672" s="49">
        <v>14.35</v>
      </c>
      <c r="BP672" s="49">
        <v>40.408168101199998</v>
      </c>
      <c r="BQ672" s="49">
        <v>4.4466613342399999</v>
      </c>
      <c r="BR672" s="49">
        <v>38.654084616900001</v>
      </c>
      <c r="BS672" s="49">
        <v>32.86</v>
      </c>
      <c r="BT672">
        <v>4.5483459145399996</v>
      </c>
    </row>
    <row r="673" spans="1:72" x14ac:dyDescent="0.3">
      <c r="A673" s="48">
        <v>43780</v>
      </c>
      <c r="B673" s="51">
        <v>108367</v>
      </c>
      <c r="C673" s="49">
        <v>36.841539989600001</v>
      </c>
      <c r="D673" s="49">
        <v>19.8933771646</v>
      </c>
      <c r="E673" s="49">
        <v>27.6393521812</v>
      </c>
      <c r="F673" s="49">
        <v>22.178310514700001</v>
      </c>
      <c r="G673" s="49">
        <v>23.138347551500001</v>
      </c>
      <c r="H673" s="49">
        <v>15.9494223624</v>
      </c>
      <c r="I673" s="49">
        <v>14.5279920101</v>
      </c>
      <c r="J673" s="49">
        <v>39.444108117699997</v>
      </c>
      <c r="K673" s="49">
        <v>34.007341570900003</v>
      </c>
      <c r="L673" s="49">
        <v>39.009513145299998</v>
      </c>
      <c r="M673" s="49">
        <v>24.122412786799998</v>
      </c>
      <c r="N673" s="49">
        <v>11.7301459388</v>
      </c>
      <c r="O673" s="49">
        <v>14.0397659765</v>
      </c>
      <c r="P673" s="49">
        <v>13.007100942399999</v>
      </c>
      <c r="Q673" s="49">
        <v>19.220405638199999</v>
      </c>
      <c r="R673" s="49">
        <v>44.331957300699997</v>
      </c>
      <c r="S673" s="49">
        <v>8.9224999999999994</v>
      </c>
      <c r="T673" s="49">
        <v>21.707059325100001</v>
      </c>
      <c r="U673" s="49">
        <v>21.943571860900001</v>
      </c>
      <c r="V673" s="49">
        <v>14.090639106899999</v>
      </c>
      <c r="W673" s="49">
        <v>3.9079999999999999</v>
      </c>
      <c r="X673" s="49">
        <v>37.034924672599999</v>
      </c>
      <c r="Y673" s="49">
        <v>28.332646696299999</v>
      </c>
      <c r="Z673" s="49">
        <v>34.67</v>
      </c>
      <c r="AA673" s="49">
        <v>32.073137850099997</v>
      </c>
      <c r="AB673" s="49">
        <v>6.9723459242999999</v>
      </c>
      <c r="AC673" s="49">
        <v>16.831508930599998</v>
      </c>
      <c r="AD673" s="49">
        <v>49.924705622899999</v>
      </c>
      <c r="AE673" s="49">
        <v>18.7096625633</v>
      </c>
      <c r="AF673" s="49">
        <v>16.813763957199999</v>
      </c>
      <c r="AG673" s="49">
        <v>20.280351746200001</v>
      </c>
      <c r="AH673" s="49">
        <v>33.780637073400001</v>
      </c>
      <c r="AI673" s="49">
        <v>38.665340367600002</v>
      </c>
      <c r="AJ673" s="49">
        <v>3.9184559162700001</v>
      </c>
      <c r="AK673" s="49">
        <v>43.354862597699999</v>
      </c>
      <c r="AL673" s="49">
        <v>37.692531156599998</v>
      </c>
      <c r="AM673" s="49">
        <v>11.2396751253</v>
      </c>
      <c r="AN673" s="49">
        <v>52.060165892500002</v>
      </c>
      <c r="AO673" s="49">
        <v>26.7118504942</v>
      </c>
      <c r="AP673" s="49">
        <v>20.865504094799999</v>
      </c>
      <c r="AQ673" s="49">
        <v>17.8</v>
      </c>
      <c r="AR673" s="49">
        <v>11.2140195077</v>
      </c>
      <c r="AS673" s="49">
        <v>5.5117205446600002</v>
      </c>
      <c r="AT673" s="49">
        <v>27.3995824034</v>
      </c>
      <c r="AU673" s="49">
        <v>15.203624443500001</v>
      </c>
      <c r="AV673" s="49">
        <v>48.869318884599998</v>
      </c>
      <c r="AW673" s="49">
        <v>24.068851753200001</v>
      </c>
      <c r="AX673" s="49">
        <v>9.7821031586699991</v>
      </c>
      <c r="AY673" s="49">
        <v>15.6288125622</v>
      </c>
      <c r="AZ673" s="49">
        <v>9.5976246306299995</v>
      </c>
      <c r="BA673" s="49">
        <v>7.2904894382199998</v>
      </c>
      <c r="BB673" s="49">
        <v>6.8572272833100003</v>
      </c>
      <c r="BC673" s="49">
        <v>23.4345903179</v>
      </c>
      <c r="BD673" s="49">
        <v>15.3588018418</v>
      </c>
      <c r="BE673" s="49">
        <v>28.636158341800002</v>
      </c>
      <c r="BF673" s="49">
        <v>36.588924405100002</v>
      </c>
      <c r="BG673" s="49">
        <v>9.7954736014999995</v>
      </c>
      <c r="BH673" s="49">
        <v>7.31</v>
      </c>
      <c r="BI673" s="49">
        <v>10.2322902058</v>
      </c>
      <c r="BJ673" s="49">
        <v>23.119205689299999</v>
      </c>
      <c r="BK673" s="49">
        <v>10.3678493008</v>
      </c>
      <c r="BL673" s="49">
        <v>29.508126811699999</v>
      </c>
      <c r="BM673" s="49">
        <v>15.7926579182</v>
      </c>
      <c r="BN673" s="49">
        <v>8.5500547532199995</v>
      </c>
      <c r="BO673" s="49">
        <v>14.73</v>
      </c>
      <c r="BP673" s="49">
        <v>43.280317304500002</v>
      </c>
      <c r="BQ673" s="49">
        <v>4.5440981363799997</v>
      </c>
      <c r="BR673" s="49">
        <v>39.810768041800003</v>
      </c>
      <c r="BS673" s="49">
        <v>34.19</v>
      </c>
      <c r="BT673">
        <v>4.5023100247199999</v>
      </c>
    </row>
    <row r="674" spans="1:72" x14ac:dyDescent="0.3">
      <c r="A674" s="48">
        <v>43777</v>
      </c>
      <c r="B674" s="51">
        <v>107628</v>
      </c>
      <c r="C674" s="49">
        <v>37.645271903000001</v>
      </c>
      <c r="D674" s="49">
        <v>19.6124526266</v>
      </c>
      <c r="E674" s="49">
        <v>27.517960571300002</v>
      </c>
      <c r="F674" s="49">
        <v>22.0243874182</v>
      </c>
      <c r="G674" s="49">
        <v>23.1925357191</v>
      </c>
      <c r="H674" s="49">
        <v>15.731186252600001</v>
      </c>
      <c r="I674" s="49">
        <v>14.1220201775</v>
      </c>
      <c r="J674" s="49">
        <v>39.243714681</v>
      </c>
      <c r="K674" s="49">
        <v>33.4558711671</v>
      </c>
      <c r="L674" s="49">
        <v>38.472472613100003</v>
      </c>
      <c r="M674" s="49">
        <v>23.9315846382</v>
      </c>
      <c r="N674" s="49">
        <v>11.6203605557</v>
      </c>
      <c r="O674" s="49">
        <v>13.6295287444</v>
      </c>
      <c r="P674" s="49">
        <v>12.9815634405</v>
      </c>
      <c r="Q674" s="49">
        <v>18.743634875800002</v>
      </c>
      <c r="R674" s="49">
        <v>42.902459963399998</v>
      </c>
      <c r="S674" s="49">
        <v>8.7799999999999994</v>
      </c>
      <c r="T674" s="49">
        <v>21.605876637200002</v>
      </c>
      <c r="U674" s="49">
        <v>21.845609486499999</v>
      </c>
      <c r="V674" s="49">
        <v>13.8138960711</v>
      </c>
      <c r="W674" s="49">
        <v>3.96</v>
      </c>
      <c r="X674" s="49">
        <v>36.822174332000003</v>
      </c>
      <c r="Y674" s="49">
        <v>28.422773681199999</v>
      </c>
      <c r="Z674" s="49">
        <v>34.450000000000003</v>
      </c>
      <c r="AA674" s="49">
        <v>31.8195952584</v>
      </c>
      <c r="AB674" s="49">
        <v>6.9458149276299999</v>
      </c>
      <c r="AC674" s="49">
        <v>16.632934948799999</v>
      </c>
      <c r="AD674" s="49">
        <v>50.600632438399998</v>
      </c>
      <c r="AE674" s="49">
        <v>18.6914092339</v>
      </c>
      <c r="AF674" s="49">
        <v>16.388935558499998</v>
      </c>
      <c r="AG674" s="49">
        <v>19.892226648400001</v>
      </c>
      <c r="AH674" s="49">
        <v>33.6445277324</v>
      </c>
      <c r="AI674" s="49">
        <v>38.776866754300002</v>
      </c>
      <c r="AJ674" s="49">
        <v>3.9063750764799998</v>
      </c>
      <c r="AK674" s="49">
        <v>42.433955478800002</v>
      </c>
      <c r="AL674" s="49">
        <v>37.603747892599998</v>
      </c>
      <c r="AM674" s="49">
        <v>11.322522853500001</v>
      </c>
      <c r="AN674" s="49">
        <v>51.060140107000002</v>
      </c>
      <c r="AO674" s="49">
        <v>26.584246112799999</v>
      </c>
      <c r="AP674" s="49">
        <v>20.924844312600001</v>
      </c>
      <c r="AQ674" s="49">
        <v>18.079999999999998</v>
      </c>
      <c r="AR674" s="49">
        <v>10.9126209381</v>
      </c>
      <c r="AS674" s="49">
        <v>5.4575322808699998</v>
      </c>
      <c r="AT674" s="49">
        <v>27.060851302300001</v>
      </c>
      <c r="AU674" s="49">
        <v>15.0743588335</v>
      </c>
      <c r="AV674" s="49">
        <v>47.497218777400001</v>
      </c>
      <c r="AW674" s="49">
        <v>24.257479117999999</v>
      </c>
      <c r="AX674" s="49">
        <v>9.9839512989999992</v>
      </c>
      <c r="AY674" s="49">
        <v>15.670556185500001</v>
      </c>
      <c r="AZ674" s="49">
        <v>9.4353872035999995</v>
      </c>
      <c r="BA674" s="49">
        <v>7.0359586348900001</v>
      </c>
      <c r="BB674" s="49">
        <v>6.95270766321</v>
      </c>
      <c r="BC674" s="49">
        <v>23.236905890399999</v>
      </c>
      <c r="BD674" s="49">
        <v>15.0730187134</v>
      </c>
      <c r="BE674" s="49">
        <v>27.431464783900001</v>
      </c>
      <c r="BF674" s="49">
        <v>36.109509777100001</v>
      </c>
      <c r="BG674" s="49">
        <v>9.8154643639499994</v>
      </c>
      <c r="BH674" s="49">
        <v>7.25</v>
      </c>
      <c r="BI674" s="49">
        <v>10.112514233500001</v>
      </c>
      <c r="BJ674" s="49">
        <v>23.027230549199999</v>
      </c>
      <c r="BK674" s="49">
        <v>10.3121509546</v>
      </c>
      <c r="BL674" s="49">
        <v>29.2559205996</v>
      </c>
      <c r="BM674" s="49">
        <v>15.9074173105</v>
      </c>
      <c r="BN674" s="49">
        <v>8.4373067784500009</v>
      </c>
      <c r="BO674" s="49">
        <v>14.5</v>
      </c>
      <c r="BP674" s="49">
        <v>44.062730363299998</v>
      </c>
      <c r="BQ674" s="49">
        <v>4.34922453209</v>
      </c>
      <c r="BR674" s="49">
        <v>39.431527574599997</v>
      </c>
      <c r="BS674" s="49">
        <v>33.97</v>
      </c>
      <c r="BT674">
        <v>4.3918238891400003</v>
      </c>
    </row>
    <row r="675" spans="1:72" x14ac:dyDescent="0.3">
      <c r="A675" s="48">
        <v>43776</v>
      </c>
      <c r="B675" s="51">
        <v>109580</v>
      </c>
      <c r="C675" s="49">
        <v>38.357148740500001</v>
      </c>
      <c r="D675" s="49">
        <v>20.187367960100001</v>
      </c>
      <c r="E675" s="49">
        <v>27.9352442303</v>
      </c>
      <c r="F675" s="49">
        <v>22.385772079599999</v>
      </c>
      <c r="G675" s="49">
        <v>23.883434855499999</v>
      </c>
      <c r="H675" s="49">
        <v>15.9676087049</v>
      </c>
      <c r="I675" s="49">
        <v>14.325006093800001</v>
      </c>
      <c r="J675" s="49">
        <v>39.803146358399999</v>
      </c>
      <c r="K675" s="49">
        <v>35.1890638649</v>
      </c>
      <c r="L675" s="49">
        <v>39.213218174799998</v>
      </c>
      <c r="M675" s="49">
        <v>23.549928341000001</v>
      </c>
      <c r="N675" s="49">
        <v>11.7723710862</v>
      </c>
      <c r="O675" s="49">
        <v>13.5571339388</v>
      </c>
      <c r="P675" s="49">
        <v>13.0496634455</v>
      </c>
      <c r="Q675" s="49">
        <v>19.123181796499999</v>
      </c>
      <c r="R675" s="49">
        <v>44.016240097400001</v>
      </c>
      <c r="S675" s="49">
        <v>8.8450000000000006</v>
      </c>
      <c r="T675" s="49">
        <v>22.273682377699998</v>
      </c>
      <c r="U675" s="49">
        <v>21.953368098399999</v>
      </c>
      <c r="V675" s="49">
        <v>13.9208723706</v>
      </c>
      <c r="W675" s="49">
        <v>3.9460000000000002</v>
      </c>
      <c r="X675" s="49">
        <v>36.625789402300001</v>
      </c>
      <c r="Y675" s="49">
        <v>29.053662575200001</v>
      </c>
      <c r="Z675" s="49">
        <v>35.96</v>
      </c>
      <c r="AA675" s="49">
        <v>32.045972572399997</v>
      </c>
      <c r="AB675" s="49">
        <v>7.0307141169699996</v>
      </c>
      <c r="AC675" s="49">
        <v>16.718038083900002</v>
      </c>
      <c r="AD675" s="49">
        <v>51.530031809699999</v>
      </c>
      <c r="AE675" s="49">
        <v>18.782675880599999</v>
      </c>
      <c r="AF675" s="49">
        <v>16.7854420639</v>
      </c>
      <c r="AG675" s="49">
        <v>19.918319092000001</v>
      </c>
      <c r="AH675" s="49">
        <v>34.912045970599998</v>
      </c>
      <c r="AI675" s="49">
        <v>39.677656800599998</v>
      </c>
      <c r="AJ675" s="49">
        <v>3.9312473936900001</v>
      </c>
      <c r="AK675" s="49">
        <v>43.056922059199998</v>
      </c>
      <c r="AL675" s="49">
        <v>38.556150178800003</v>
      </c>
      <c r="AM675" s="49">
        <v>11.598681947499999</v>
      </c>
      <c r="AN675" s="49">
        <v>52.060165892500002</v>
      </c>
      <c r="AO675" s="49">
        <v>26.133377298700001</v>
      </c>
      <c r="AP675" s="49">
        <v>21.406983582500001</v>
      </c>
      <c r="AQ675" s="49">
        <v>18.29</v>
      </c>
      <c r="AR675" s="49">
        <v>11.0097659316</v>
      </c>
      <c r="AS675" s="49">
        <v>5.5039793641200001</v>
      </c>
      <c r="AT675" s="49">
        <v>27.728904307299999</v>
      </c>
      <c r="AU675" s="49">
        <v>15.322946545100001</v>
      </c>
      <c r="AV675" s="49">
        <v>46.613811859099997</v>
      </c>
      <c r="AW675" s="49">
        <v>25.132710090900002</v>
      </c>
      <c r="AX675" s="49">
        <v>10.083369039800001</v>
      </c>
      <c r="AY675" s="49">
        <v>15.8458794033</v>
      </c>
      <c r="AZ675" s="49">
        <v>9.6830127501199996</v>
      </c>
      <c r="BA675" s="49">
        <v>6.9359643907199997</v>
      </c>
      <c r="BB675" s="49">
        <v>7.20442866475</v>
      </c>
      <c r="BC675" s="49">
        <v>23.6322747454</v>
      </c>
      <c r="BD675" s="49">
        <v>15.097514410200001</v>
      </c>
      <c r="BE675" s="49">
        <v>26.987110602800001</v>
      </c>
      <c r="BF675" s="49">
        <v>37.260104884199997</v>
      </c>
      <c r="BG675" s="49">
        <v>9.9953812260199992</v>
      </c>
      <c r="BH675" s="49">
        <v>7.42</v>
      </c>
      <c r="BI675" s="49">
        <v>10.095403380300001</v>
      </c>
      <c r="BJ675" s="49">
        <v>23.336601475199998</v>
      </c>
      <c r="BK675" s="49">
        <v>10.4315045536</v>
      </c>
      <c r="BL675" s="49">
        <v>29.445075258599999</v>
      </c>
      <c r="BM675" s="49">
        <v>16.375282525500001</v>
      </c>
      <c r="BN675" s="49">
        <v>8.5782417469100007</v>
      </c>
      <c r="BO675" s="49">
        <v>14.88</v>
      </c>
      <c r="BP675" s="49">
        <v>51.322335073600001</v>
      </c>
      <c r="BQ675" s="49">
        <v>4.3935139876099996</v>
      </c>
      <c r="BR675" s="49">
        <v>39.706476913300001</v>
      </c>
      <c r="BS675" s="49">
        <v>35.57</v>
      </c>
      <c r="BT675">
        <v>4.4470669569299996</v>
      </c>
    </row>
    <row r="676" spans="1:72" x14ac:dyDescent="0.3">
      <c r="A676" s="48">
        <v>43775</v>
      </c>
      <c r="B676" s="51">
        <v>108360</v>
      </c>
      <c r="C676" s="49">
        <v>38.035655975200001</v>
      </c>
      <c r="D676" s="49">
        <v>19.409925634099999</v>
      </c>
      <c r="E676" s="49">
        <v>27.7683307667</v>
      </c>
      <c r="F676" s="49">
        <v>21.689771991000001</v>
      </c>
      <c r="G676" s="49">
        <v>23.822473166999998</v>
      </c>
      <c r="H676" s="49">
        <v>15.9312360199</v>
      </c>
      <c r="I676" s="49">
        <v>14.1800161536</v>
      </c>
      <c r="J676" s="49">
        <v>39.803146358399999</v>
      </c>
      <c r="K676" s="49">
        <v>35.4516688191</v>
      </c>
      <c r="L676" s="49">
        <v>39.065069062399999</v>
      </c>
      <c r="M676" s="49">
        <v>23.072857969400001</v>
      </c>
      <c r="N676" s="49">
        <v>11.789261145099999</v>
      </c>
      <c r="O676" s="49">
        <v>13.1131124641</v>
      </c>
      <c r="P676" s="49">
        <v>12.538913408499999</v>
      </c>
      <c r="Q676" s="49">
        <v>18.9249947345</v>
      </c>
      <c r="R676" s="49">
        <v>44.191638543700002</v>
      </c>
      <c r="S676" s="49">
        <v>8.1</v>
      </c>
      <c r="T676" s="49">
        <v>22.078062514300001</v>
      </c>
      <c r="U676" s="49">
        <v>22.068963700099999</v>
      </c>
      <c r="V676" s="49">
        <v>13.737152203999999</v>
      </c>
      <c r="W676" s="49">
        <v>3.8319999999999999</v>
      </c>
      <c r="X676" s="49">
        <v>37.067655494299999</v>
      </c>
      <c r="Y676" s="49">
        <v>28.979922314900001</v>
      </c>
      <c r="Z676" s="49">
        <v>35.520000000000003</v>
      </c>
      <c r="AA676" s="49">
        <v>32.236129516200002</v>
      </c>
      <c r="AB676" s="49">
        <v>6.9670397249600002</v>
      </c>
      <c r="AC676" s="49">
        <v>15.745095603499999</v>
      </c>
      <c r="AD676" s="49">
        <v>50.628796055700001</v>
      </c>
      <c r="AE676" s="49">
        <v>17.8426294201</v>
      </c>
      <c r="AF676" s="49">
        <v>15.9357852666</v>
      </c>
      <c r="AG676" s="49">
        <v>20.065089086899999</v>
      </c>
      <c r="AH676" s="49">
        <v>35.150237317399998</v>
      </c>
      <c r="AI676" s="49">
        <v>39.480340885700002</v>
      </c>
      <c r="AJ676" s="49">
        <v>3.9085069893900002</v>
      </c>
      <c r="AK676" s="49">
        <v>42.695782012599999</v>
      </c>
      <c r="AL676" s="49">
        <v>38.144518682200001</v>
      </c>
      <c r="AM676" s="49">
        <v>11.322522853500001</v>
      </c>
      <c r="AN676" s="49">
        <v>53.197450119199999</v>
      </c>
      <c r="AO676" s="49">
        <v>24.670180392700001</v>
      </c>
      <c r="AP676" s="49">
        <v>21.317973255799998</v>
      </c>
      <c r="AQ676" s="49">
        <v>18.05</v>
      </c>
      <c r="AR676" s="49">
        <v>11.2588556585</v>
      </c>
      <c r="AS676" s="49">
        <v>5.3181910311499996</v>
      </c>
      <c r="AT676" s="49">
        <v>27.456037587000001</v>
      </c>
      <c r="AU676" s="49">
        <v>15.3030595282</v>
      </c>
      <c r="AV676" s="49">
        <v>45.908965913700001</v>
      </c>
      <c r="AW676" s="49">
        <v>24.913902347600001</v>
      </c>
      <c r="AX676" s="49">
        <v>10.014077887099999</v>
      </c>
      <c r="AY676" s="49">
        <v>15.7540434321</v>
      </c>
      <c r="AZ676" s="49">
        <v>9.3073050243700006</v>
      </c>
      <c r="BA676" s="49">
        <v>6.6905239732300004</v>
      </c>
      <c r="BB676" s="49">
        <v>6.6749465580600003</v>
      </c>
      <c r="BC676" s="49">
        <v>23.227920234599999</v>
      </c>
      <c r="BD676" s="49">
        <v>14.9505402299</v>
      </c>
      <c r="BE676" s="49">
        <v>27.0068596775</v>
      </c>
      <c r="BF676" s="49">
        <v>37.844990730299997</v>
      </c>
      <c r="BG676" s="49">
        <v>9.8554458888600003</v>
      </c>
      <c r="BH676" s="49">
        <v>7.45</v>
      </c>
      <c r="BI676" s="49">
        <v>9.8387405824700007</v>
      </c>
      <c r="BJ676" s="49">
        <v>23.127567065699999</v>
      </c>
      <c r="BK676" s="49">
        <v>10.3996769272</v>
      </c>
      <c r="BL676" s="49">
        <v>28.652427163599999</v>
      </c>
      <c r="BM676" s="49">
        <v>16.507697209</v>
      </c>
      <c r="BN676" s="49">
        <v>8.6815940571100008</v>
      </c>
      <c r="BO676" s="49">
        <v>14.08</v>
      </c>
      <c r="BP676" s="49">
        <v>51.1935835576</v>
      </c>
      <c r="BQ676" s="49">
        <v>4.4909507897600003</v>
      </c>
      <c r="BR676" s="49">
        <v>39.450489597999997</v>
      </c>
      <c r="BS676" s="49">
        <v>35</v>
      </c>
      <c r="BT676">
        <v>4.1616444400299999</v>
      </c>
    </row>
    <row r="677" spans="1:72" x14ac:dyDescent="0.3">
      <c r="A677" s="48">
        <v>43774</v>
      </c>
      <c r="B677" s="51">
        <v>108719</v>
      </c>
      <c r="C677" s="49">
        <v>38.173438588899998</v>
      </c>
      <c r="D677" s="49">
        <v>19.370726861400001</v>
      </c>
      <c r="E677" s="49">
        <v>28.147679547700001</v>
      </c>
      <c r="F677" s="49">
        <v>21.783464310599999</v>
      </c>
      <c r="G677" s="49">
        <v>23.951170064999999</v>
      </c>
      <c r="H677" s="49">
        <v>16.1040062736</v>
      </c>
      <c r="I677" s="49">
        <v>14.2960081058</v>
      </c>
      <c r="J677" s="49">
        <v>40.070337607299997</v>
      </c>
      <c r="K677" s="49">
        <v>35.0052403969</v>
      </c>
      <c r="L677" s="49">
        <v>39.055809742900003</v>
      </c>
      <c r="M677" s="49">
        <v>24.3479369625</v>
      </c>
      <c r="N677" s="49">
        <v>11.8821564694</v>
      </c>
      <c r="O677" s="49">
        <v>12.905580687900001</v>
      </c>
      <c r="P677" s="49">
        <v>12.5559384097</v>
      </c>
      <c r="Q677" s="49">
        <v>19.1717937174</v>
      </c>
      <c r="R677" s="49">
        <v>43.428655302300001</v>
      </c>
      <c r="S677" s="49">
        <v>8.0775000000000006</v>
      </c>
      <c r="T677" s="49">
        <v>22.388356090799999</v>
      </c>
      <c r="U677" s="49">
        <v>21.922020138600001</v>
      </c>
      <c r="V677" s="49">
        <v>13.8371517884</v>
      </c>
      <c r="W677" s="49">
        <v>3.806</v>
      </c>
      <c r="X677" s="49">
        <v>36.576693169800002</v>
      </c>
      <c r="Y677" s="49">
        <v>28.226132986900001</v>
      </c>
      <c r="Z677" s="49">
        <v>36.57</v>
      </c>
      <c r="AA677" s="49">
        <v>32.272349886500002</v>
      </c>
      <c r="AB677" s="49">
        <v>7.0360203163000001</v>
      </c>
      <c r="AC677" s="49">
        <v>16.042699300700001</v>
      </c>
      <c r="AD677" s="49">
        <v>51.407989467999997</v>
      </c>
      <c r="AE677" s="49">
        <v>17.6144628035</v>
      </c>
      <c r="AF677" s="49">
        <v>15.8413789557</v>
      </c>
      <c r="AG677" s="49">
        <v>19.536717105099999</v>
      </c>
      <c r="AH677" s="49">
        <v>34.792950297200001</v>
      </c>
      <c r="AI677" s="49">
        <v>39.437446121599997</v>
      </c>
      <c r="AJ677" s="49">
        <v>3.8978474248700001</v>
      </c>
      <c r="AK677" s="49">
        <v>41.612361872699999</v>
      </c>
      <c r="AL677" s="49">
        <v>38.693360677599998</v>
      </c>
      <c r="AM677" s="49">
        <v>11.331728156700001</v>
      </c>
      <c r="AN677" s="49">
        <v>51.520936302300001</v>
      </c>
      <c r="AO677" s="49">
        <v>25.189104876799998</v>
      </c>
      <c r="AP677" s="49">
        <v>21.414401109700002</v>
      </c>
      <c r="AQ677" s="49">
        <v>18.190000000000001</v>
      </c>
      <c r="AR677" s="49">
        <v>10.969911575299999</v>
      </c>
      <c r="AS677" s="49">
        <v>5.3181910311499996</v>
      </c>
      <c r="AT677" s="49">
        <v>26.853848962699999</v>
      </c>
      <c r="AU677" s="49">
        <v>15.1141328673</v>
      </c>
      <c r="AV677" s="49">
        <v>45.316895319499999</v>
      </c>
      <c r="AW677" s="49">
        <v>24.906357253100001</v>
      </c>
      <c r="AX677" s="49">
        <v>9.9658753461299998</v>
      </c>
      <c r="AY677" s="49">
        <v>15.6956023595</v>
      </c>
      <c r="AZ677" s="49">
        <v>9.3243826482699994</v>
      </c>
      <c r="BA677" s="49">
        <v>6.7128112192799998</v>
      </c>
      <c r="BB677" s="49">
        <v>6.5881462126999999</v>
      </c>
      <c r="BC677" s="49">
        <v>23.093135397600001</v>
      </c>
      <c r="BD677" s="49">
        <v>14.819896514</v>
      </c>
      <c r="BE677" s="49">
        <v>26.858741617100002</v>
      </c>
      <c r="BF677" s="49">
        <v>36.761513671099998</v>
      </c>
      <c r="BG677" s="49">
        <v>9.8954274137600002</v>
      </c>
      <c r="BH677" s="49">
        <v>7.38</v>
      </c>
      <c r="BI677" s="49">
        <v>9.6248549176299996</v>
      </c>
      <c r="BJ677" s="49">
        <v>23.202819453099998</v>
      </c>
      <c r="BK677" s="49">
        <v>10.3519354876</v>
      </c>
      <c r="BL677" s="49">
        <v>28.1750368336</v>
      </c>
      <c r="BM677" s="49">
        <v>16.534180145699999</v>
      </c>
      <c r="BN677" s="49">
        <v>8.7849463673199999</v>
      </c>
      <c r="BO677" s="49">
        <v>13.8</v>
      </c>
      <c r="BP677" s="49">
        <v>51.599646031200002</v>
      </c>
      <c r="BQ677" s="49">
        <v>4.5086665719700001</v>
      </c>
      <c r="BR677" s="49">
        <v>39.545299714800002</v>
      </c>
      <c r="BS677" s="49">
        <v>34.729999999999997</v>
      </c>
      <c r="BT677">
        <v>4.2353018637400002</v>
      </c>
    </row>
    <row r="678" spans="1:72" x14ac:dyDescent="0.3">
      <c r="A678" s="48">
        <v>43773</v>
      </c>
      <c r="B678" s="51">
        <v>108779</v>
      </c>
      <c r="C678" s="49">
        <v>38.1351656406</v>
      </c>
      <c r="D678" s="49">
        <v>19.8345790055</v>
      </c>
      <c r="E678" s="49">
        <v>27.6697000837</v>
      </c>
      <c r="F678" s="49">
        <v>22.064541269399999</v>
      </c>
      <c r="G678" s="49">
        <v>23.6328145805</v>
      </c>
      <c r="H678" s="49">
        <v>15.9767018762</v>
      </c>
      <c r="I678" s="49">
        <v>14.2873087094</v>
      </c>
      <c r="J678" s="49">
        <v>39.819845811500002</v>
      </c>
      <c r="K678" s="49">
        <v>35.2678453511</v>
      </c>
      <c r="L678" s="49">
        <v>39.120624979600002</v>
      </c>
      <c r="M678" s="49">
        <v>25.328099725800001</v>
      </c>
      <c r="N678" s="49">
        <v>11.7385909683</v>
      </c>
      <c r="O678" s="49">
        <v>12.611175144900001</v>
      </c>
      <c r="P678" s="49">
        <v>12.4282509005</v>
      </c>
      <c r="Q678" s="49">
        <v>19.1886209207</v>
      </c>
      <c r="R678" s="49">
        <v>44.770453416400002</v>
      </c>
      <c r="S678" s="49">
        <v>8.1050000000000004</v>
      </c>
      <c r="T678" s="49">
        <v>22.017352901599999</v>
      </c>
      <c r="U678" s="49">
        <v>22.2962364087</v>
      </c>
      <c r="V678" s="49">
        <v>13.9534303748</v>
      </c>
      <c r="W678" s="49">
        <v>3.8719999999999999</v>
      </c>
      <c r="X678" s="49">
        <v>36.985828440200002</v>
      </c>
      <c r="Y678" s="49">
        <v>27.546083919299999</v>
      </c>
      <c r="Z678" s="49">
        <v>36.299999999999997</v>
      </c>
      <c r="AA678" s="49">
        <v>32.190854053400002</v>
      </c>
      <c r="AB678" s="49">
        <v>7.1262257049700004</v>
      </c>
      <c r="AC678" s="49">
        <v>15.735795488000001</v>
      </c>
      <c r="AD678" s="49">
        <v>52.1026920284</v>
      </c>
      <c r="AE678" s="49">
        <v>17.7422361088</v>
      </c>
      <c r="AF678" s="49">
        <v>16.0679541017</v>
      </c>
      <c r="AG678" s="49">
        <v>20.198812860099999</v>
      </c>
      <c r="AH678" s="49">
        <v>34.946073305900001</v>
      </c>
      <c r="AI678" s="49">
        <v>39.471761932900002</v>
      </c>
      <c r="AJ678" s="49">
        <v>3.95896226143</v>
      </c>
      <c r="AK678" s="49">
        <v>41.829045900700002</v>
      </c>
      <c r="AL678" s="49">
        <v>38.136447476400001</v>
      </c>
      <c r="AM678" s="49">
        <v>11.138416790899999</v>
      </c>
      <c r="AN678" s="49">
        <v>49.5502972544</v>
      </c>
      <c r="AO678" s="49">
        <v>24.270353331199999</v>
      </c>
      <c r="AP678" s="49">
        <v>21.5108289637</v>
      </c>
      <c r="AQ678" s="49">
        <v>18.010000000000002</v>
      </c>
      <c r="AR678" s="49">
        <v>11.2015650213</v>
      </c>
      <c r="AS678" s="49">
        <v>5.2794851284500002</v>
      </c>
      <c r="AT678" s="49">
        <v>27.587766348500001</v>
      </c>
      <c r="AU678" s="49">
        <v>15.342833561999999</v>
      </c>
      <c r="AV678" s="49">
        <v>46.162710454100001</v>
      </c>
      <c r="AW678" s="49">
        <v>25.117619901699999</v>
      </c>
      <c r="AX678" s="49">
        <v>10.0020272519</v>
      </c>
      <c r="AY678" s="49">
        <v>15.8625768526</v>
      </c>
      <c r="AZ678" s="49">
        <v>9.3670767080099999</v>
      </c>
      <c r="BA678" s="49">
        <v>6.8216676174300002</v>
      </c>
      <c r="BB678" s="49">
        <v>6.5881462126999999</v>
      </c>
      <c r="BC678" s="49">
        <v>22.922407937500001</v>
      </c>
      <c r="BD678" s="49">
        <v>15.1138448746</v>
      </c>
      <c r="BE678" s="49">
        <v>26.937737916</v>
      </c>
      <c r="BF678" s="49">
        <v>37.509400490700003</v>
      </c>
      <c r="BG678" s="49">
        <v>9.8854320325400007</v>
      </c>
      <c r="BH678" s="49">
        <v>7.57</v>
      </c>
      <c r="BI678" s="49">
        <v>9.2313052943299994</v>
      </c>
      <c r="BJ678" s="49">
        <v>23.796477176100002</v>
      </c>
      <c r="BK678" s="49">
        <v>10.6145134054</v>
      </c>
      <c r="BL678" s="49">
        <v>28.643419798899998</v>
      </c>
      <c r="BM678" s="49">
        <v>16.860803031700001</v>
      </c>
      <c r="BN678" s="49">
        <v>8.9258813357799998</v>
      </c>
      <c r="BO678" s="49">
        <v>14.13</v>
      </c>
      <c r="BP678" s="49">
        <v>51.886860951499997</v>
      </c>
      <c r="BQ678" s="49">
        <v>4.4643771164499997</v>
      </c>
      <c r="BR678" s="49">
        <v>41.100185630200002</v>
      </c>
      <c r="BS678" s="49">
        <v>35.61</v>
      </c>
      <c r="BT678">
        <v>4.31816646543</v>
      </c>
    </row>
    <row r="679" spans="1:72" x14ac:dyDescent="0.3">
      <c r="A679" s="48">
        <v>43770</v>
      </c>
      <c r="B679" s="51">
        <v>108195</v>
      </c>
      <c r="C679" s="49">
        <v>37.078832268799999</v>
      </c>
      <c r="D679" s="49">
        <v>19.880310906999998</v>
      </c>
      <c r="E679" s="49">
        <v>27.578656376200001</v>
      </c>
      <c r="F679" s="49">
        <v>21.910618172900001</v>
      </c>
      <c r="G679" s="49">
        <v>23.606414912000002</v>
      </c>
      <c r="H679" s="49">
        <v>15.758465766300001</v>
      </c>
      <c r="I679" s="49">
        <v>14.2670101177</v>
      </c>
      <c r="J679" s="49">
        <v>40.045288427700001</v>
      </c>
      <c r="K679" s="49">
        <v>34.777649436600001</v>
      </c>
      <c r="L679" s="49">
        <v>40.092853529400003</v>
      </c>
      <c r="M679" s="49">
        <v>24.564787131399999</v>
      </c>
      <c r="N679" s="49">
        <v>11.6203605557</v>
      </c>
      <c r="O679" s="49">
        <v>12.490517135499999</v>
      </c>
      <c r="P679" s="49">
        <v>11.840888357900001</v>
      </c>
      <c r="Q679" s="49">
        <v>18.943691627100002</v>
      </c>
      <c r="R679" s="49">
        <v>45.3141885999</v>
      </c>
      <c r="S679" s="49">
        <v>8.2074999999999996</v>
      </c>
      <c r="T679" s="49">
        <v>21.904534321900002</v>
      </c>
      <c r="U679" s="49">
        <v>22.133618867199999</v>
      </c>
      <c r="V679" s="49">
        <v>13.685989626</v>
      </c>
      <c r="W679" s="49">
        <v>3.7639999999999998</v>
      </c>
      <c r="X679" s="49">
        <v>36.2166541319</v>
      </c>
      <c r="Y679" s="49">
        <v>28.1196192775</v>
      </c>
      <c r="Z679" s="49">
        <v>35.200000000000003</v>
      </c>
      <c r="AA679" s="49">
        <v>32.055027664999997</v>
      </c>
      <c r="AB679" s="49">
        <v>7.1315319043100001</v>
      </c>
      <c r="AC679" s="49">
        <v>15.010386476100001</v>
      </c>
      <c r="AD679" s="49">
        <v>51.821055855300003</v>
      </c>
      <c r="AE679" s="49">
        <v>17.705729450100002</v>
      </c>
      <c r="AF679" s="49">
        <v>15.831938324699999</v>
      </c>
      <c r="AG679" s="49">
        <v>20.648907511299999</v>
      </c>
      <c r="AH679" s="49">
        <v>34.971593807300003</v>
      </c>
      <c r="AI679" s="49">
        <v>39.446025074399998</v>
      </c>
      <c r="AJ679" s="49">
        <v>4.0584515302500002</v>
      </c>
      <c r="AK679" s="49">
        <v>42.885380537099998</v>
      </c>
      <c r="AL679" s="49">
        <v>38.0153793892</v>
      </c>
      <c r="AM679" s="49">
        <v>10.981926637600001</v>
      </c>
      <c r="AN679" s="49">
        <v>50.128743542099997</v>
      </c>
      <c r="AO679" s="49">
        <v>23.708894053200002</v>
      </c>
      <c r="AP679" s="49">
        <v>21.258633037900001</v>
      </c>
      <c r="AQ679" s="49">
        <v>17.72</v>
      </c>
      <c r="AR679" s="49">
        <v>11.754544215199999</v>
      </c>
      <c r="AS679" s="49">
        <v>5.0704732538600004</v>
      </c>
      <c r="AT679" s="49">
        <v>27.324308825399999</v>
      </c>
      <c r="AU679" s="49">
        <v>15.3826075959</v>
      </c>
      <c r="AV679" s="49">
        <v>46.331873481000002</v>
      </c>
      <c r="AW679" s="49">
        <v>24.974263104399999</v>
      </c>
      <c r="AX679" s="49">
        <v>9.8152424055900003</v>
      </c>
      <c r="AY679" s="49">
        <v>15.779089605999999</v>
      </c>
      <c r="AZ679" s="49">
        <v>9.2560721526700007</v>
      </c>
      <c r="BA679" s="49">
        <v>6.7128112192799998</v>
      </c>
      <c r="BB679" s="49">
        <v>6.4405856255899998</v>
      </c>
      <c r="BC679" s="49">
        <v>22.940379249100001</v>
      </c>
      <c r="BD679" s="49">
        <v>15.089349177900001</v>
      </c>
      <c r="BE679" s="49">
        <v>27.451213858700001</v>
      </c>
      <c r="BF679" s="49">
        <v>38.832584863900003</v>
      </c>
      <c r="BG679" s="49">
        <v>9.8454505076299998</v>
      </c>
      <c r="BH679" s="49">
        <v>7.64</v>
      </c>
      <c r="BI679" s="49">
        <v>8.8805328039999996</v>
      </c>
      <c r="BJ679" s="49">
        <v>23.595804142999999</v>
      </c>
      <c r="BK679" s="49">
        <v>10.4951598064</v>
      </c>
      <c r="BL679" s="49">
        <v>28.607390339999998</v>
      </c>
      <c r="BM679" s="49">
        <v>16.110453158599999</v>
      </c>
      <c r="BN679" s="49">
        <v>8.64401139886</v>
      </c>
      <c r="BO679" s="49">
        <v>13.94</v>
      </c>
      <c r="BP679" s="49">
        <v>52.540522494299999</v>
      </c>
      <c r="BQ679" s="49">
        <v>4.18978249222</v>
      </c>
      <c r="BR679" s="49">
        <v>40.028831310400001</v>
      </c>
      <c r="BS679" s="49">
        <v>36.4</v>
      </c>
      <c r="BT679">
        <v>3.9590865248</v>
      </c>
    </row>
    <row r="680" spans="1:72" x14ac:dyDescent="0.3">
      <c r="A680" s="48">
        <v>43769</v>
      </c>
      <c r="B680" s="51">
        <v>107219</v>
      </c>
      <c r="C680" s="49">
        <v>36.129663152100001</v>
      </c>
      <c r="D680" s="49">
        <v>19.854178391800001</v>
      </c>
      <c r="E680" s="49">
        <v>27.476232205399999</v>
      </c>
      <c r="F680" s="49">
        <v>21.8838489388</v>
      </c>
      <c r="G680" s="49">
        <v>23.809509964299998</v>
      </c>
      <c r="H680" s="49">
        <v>15.8039316225</v>
      </c>
      <c r="I680" s="49">
        <v>14.029226615800001</v>
      </c>
      <c r="J680" s="49">
        <v>40.203933231699999</v>
      </c>
      <c r="K680" s="49">
        <v>34.628839962599997</v>
      </c>
      <c r="L680" s="49">
        <v>39.981741695099998</v>
      </c>
      <c r="M680" s="49">
        <v>24.538765111099998</v>
      </c>
      <c r="N680" s="49">
        <v>11.5781354083</v>
      </c>
      <c r="O680" s="49">
        <v>12.3071169612</v>
      </c>
      <c r="P680" s="49">
        <v>11.4322883283</v>
      </c>
      <c r="Q680" s="49">
        <v>19.048394225900001</v>
      </c>
      <c r="R680" s="49">
        <v>44.507355746999998</v>
      </c>
      <c r="S680" s="49">
        <v>8.2174999999999994</v>
      </c>
      <c r="T680" s="49">
        <v>22.147243843399998</v>
      </c>
      <c r="U680" s="49">
        <v>21.5517223634</v>
      </c>
      <c r="V680" s="49">
        <v>13.4394790227</v>
      </c>
      <c r="W680" s="49">
        <v>3.7</v>
      </c>
      <c r="X680" s="49">
        <v>36.413039061699997</v>
      </c>
      <c r="Y680" s="49">
        <v>27.832851598400001</v>
      </c>
      <c r="Z680" s="49">
        <v>35.51</v>
      </c>
      <c r="AA680" s="49">
        <v>31.077077668400001</v>
      </c>
      <c r="AB680" s="49">
        <v>7.2429620903099998</v>
      </c>
      <c r="AC680" s="49">
        <v>14.712782778899999</v>
      </c>
      <c r="AD680" s="49">
        <v>51.276559253899997</v>
      </c>
      <c r="AE680" s="49">
        <v>17.222016222899999</v>
      </c>
      <c r="AF680" s="49">
        <v>15.5203974989</v>
      </c>
      <c r="AG680" s="49">
        <v>20.3129673006</v>
      </c>
      <c r="AH680" s="49">
        <v>34.869511801599998</v>
      </c>
      <c r="AI680" s="49">
        <v>38.828340471200001</v>
      </c>
      <c r="AJ680" s="49">
        <v>3.9561197108899999</v>
      </c>
      <c r="AK680" s="49">
        <v>43.264577586000001</v>
      </c>
      <c r="AL680" s="49">
        <v>37.983094565899997</v>
      </c>
      <c r="AM680" s="49">
        <v>10.8622576969</v>
      </c>
      <c r="AN680" s="49">
        <v>49.805205788000002</v>
      </c>
      <c r="AO680" s="49">
        <v>23.564275754400001</v>
      </c>
      <c r="AP680" s="49">
        <v>21.421818637000001</v>
      </c>
      <c r="AQ680" s="49">
        <v>17.53</v>
      </c>
      <c r="AR680" s="49">
        <v>11.1193654114</v>
      </c>
      <c r="AS680" s="49">
        <v>4.8692025598199997</v>
      </c>
      <c r="AT680" s="49">
        <v>27.484265178699999</v>
      </c>
      <c r="AU680" s="49">
        <v>15.2632854943</v>
      </c>
      <c r="AV680" s="49">
        <v>45.382680941099999</v>
      </c>
      <c r="AW680" s="49">
        <v>24.913902347600001</v>
      </c>
      <c r="AX680" s="49">
        <v>9.6435208533800001</v>
      </c>
      <c r="AY680" s="49">
        <v>15.8375306787</v>
      </c>
      <c r="AZ680" s="49">
        <v>9.1792228451300009</v>
      </c>
      <c r="BA680" s="49">
        <v>6.85795308348</v>
      </c>
      <c r="BB680" s="49">
        <v>6.3017050730199999</v>
      </c>
      <c r="BC680" s="49">
        <v>22.8684940027</v>
      </c>
      <c r="BD680" s="49">
        <v>14.787235585099999</v>
      </c>
      <c r="BE680" s="49">
        <v>26.898239766500001</v>
      </c>
      <c r="BF680" s="49">
        <v>37.634048294000003</v>
      </c>
      <c r="BG680" s="49">
        <v>9.6655336455600001</v>
      </c>
      <c r="BH680" s="49">
        <v>7.42</v>
      </c>
      <c r="BI680" s="49">
        <v>8.8463110976300001</v>
      </c>
      <c r="BJ680" s="49">
        <v>22.517186590000001</v>
      </c>
      <c r="BK680" s="49">
        <v>10.4553752734</v>
      </c>
      <c r="BL680" s="49">
        <v>28.733493446000001</v>
      </c>
      <c r="BM680" s="49">
        <v>15.527828551200001</v>
      </c>
      <c r="BN680" s="49">
        <v>8.5124720949599997</v>
      </c>
      <c r="BO680" s="49">
        <v>13.75</v>
      </c>
      <c r="BP680" s="49">
        <v>50.738001270200002</v>
      </c>
      <c r="BQ680" s="49">
        <v>3.98605099683</v>
      </c>
      <c r="BR680" s="49">
        <v>39.061768119100002</v>
      </c>
      <c r="BS680" s="49">
        <v>36.6</v>
      </c>
      <c r="BT680">
        <v>3.8670147451600001</v>
      </c>
    </row>
    <row r="681" spans="1:72" x14ac:dyDescent="0.3">
      <c r="A681" s="48">
        <v>43768</v>
      </c>
      <c r="B681" s="51">
        <v>108407</v>
      </c>
      <c r="C681" s="49">
        <v>37.193651113599998</v>
      </c>
      <c r="D681" s="49">
        <v>19.651651399399999</v>
      </c>
      <c r="E681" s="49">
        <v>27.961597609999998</v>
      </c>
      <c r="F681" s="49">
        <v>21.837002778900001</v>
      </c>
      <c r="G681" s="49">
        <v>24.824985225799999</v>
      </c>
      <c r="H681" s="49">
        <v>15.9676087049</v>
      </c>
      <c r="I681" s="49">
        <v>14.064024201400001</v>
      </c>
      <c r="J681" s="49">
        <v>41.264348500799997</v>
      </c>
      <c r="K681" s="49">
        <v>34.059862561800003</v>
      </c>
      <c r="L681" s="49">
        <v>39.750258707100002</v>
      </c>
      <c r="M681" s="49">
        <v>25.093901543499999</v>
      </c>
      <c r="N681" s="49">
        <v>11.7808161157</v>
      </c>
      <c r="O681" s="49">
        <v>12.476038174299999</v>
      </c>
      <c r="P681" s="49">
        <v>11.389725825199999</v>
      </c>
      <c r="Q681" s="49">
        <v>19.119442417999998</v>
      </c>
      <c r="R681" s="49">
        <v>44.095169398199999</v>
      </c>
      <c r="S681" s="49">
        <v>8.2650000000000006</v>
      </c>
      <c r="T681" s="49">
        <v>23.097856136200001</v>
      </c>
      <c r="U681" s="49">
        <v>21.414575039300001</v>
      </c>
      <c r="V681" s="49">
        <v>13.6720361956</v>
      </c>
      <c r="W681" s="49">
        <v>3.7</v>
      </c>
      <c r="X681" s="49">
        <v>36.453952588699998</v>
      </c>
      <c r="Y681" s="49">
        <v>27.857431685200002</v>
      </c>
      <c r="Z681" s="49">
        <v>35.659999999999997</v>
      </c>
      <c r="AA681" s="49">
        <v>31.058967483299998</v>
      </c>
      <c r="AB681" s="49">
        <v>7.1899000969699998</v>
      </c>
      <c r="AC681" s="49">
        <v>14.5639809304</v>
      </c>
      <c r="AD681" s="49">
        <v>51.483092447499999</v>
      </c>
      <c r="AE681" s="49">
        <v>17.3406628635</v>
      </c>
      <c r="AF681" s="49">
        <v>15.7658539071</v>
      </c>
      <c r="AG681" s="49">
        <v>20.629338178600001</v>
      </c>
      <c r="AH681" s="49">
        <v>34.537745282800003</v>
      </c>
      <c r="AI681" s="49">
        <v>38.871235235299999</v>
      </c>
      <c r="AJ681" s="49">
        <v>3.86586873132</v>
      </c>
      <c r="AK681" s="49">
        <v>42.840238031299997</v>
      </c>
      <c r="AL681" s="49">
        <v>39.145348203300003</v>
      </c>
      <c r="AM681" s="49">
        <v>10.8622576969</v>
      </c>
      <c r="AN681" s="49">
        <v>51.893494928300001</v>
      </c>
      <c r="AO681" s="49">
        <v>23.6578523007</v>
      </c>
      <c r="AP681" s="49">
        <v>21.2067103473</v>
      </c>
      <c r="AQ681" s="49">
        <v>17.649999999999999</v>
      </c>
      <c r="AR681" s="49">
        <v>10.9649297807</v>
      </c>
      <c r="AS681" s="49">
        <v>4.9543555457600004</v>
      </c>
      <c r="AT681" s="49">
        <v>27.503083573200001</v>
      </c>
      <c r="AU681" s="49">
        <v>15.253341985900001</v>
      </c>
      <c r="AV681" s="49">
        <v>46.322475535000002</v>
      </c>
      <c r="AW681" s="49">
        <v>24.612098563899998</v>
      </c>
      <c r="AX681" s="49">
        <v>9.8423563348900007</v>
      </c>
      <c r="AY681" s="49">
        <v>15.7456947074</v>
      </c>
      <c r="AZ681" s="49">
        <v>9.4268483916499992</v>
      </c>
      <c r="BA681" s="49">
        <v>6.9395953821000003</v>
      </c>
      <c r="BB681" s="49">
        <v>6.3971854529099996</v>
      </c>
      <c r="BC681" s="49">
        <v>22.949364904900001</v>
      </c>
      <c r="BD681" s="49">
        <v>15.0158620878</v>
      </c>
      <c r="BE681" s="49">
        <v>27.283346723600001</v>
      </c>
      <c r="BF681" s="49">
        <v>37.490223905599997</v>
      </c>
      <c r="BG681" s="49">
        <v>9.5955659769799997</v>
      </c>
      <c r="BH681" s="49">
        <v>7.4</v>
      </c>
      <c r="BI681" s="49">
        <v>8.7864231114700004</v>
      </c>
      <c r="BJ681" s="49">
        <v>22.140924652900001</v>
      </c>
      <c r="BK681" s="49">
        <v>10.503116713000001</v>
      </c>
      <c r="BL681" s="49">
        <v>29.364008976200001</v>
      </c>
      <c r="BM681" s="49">
        <v>16.039831994</v>
      </c>
      <c r="BN681" s="49">
        <v>8.6815940571100008</v>
      </c>
      <c r="BO681" s="49">
        <v>13.92</v>
      </c>
      <c r="BP681" s="49">
        <v>51.005408265</v>
      </c>
      <c r="BQ681" s="49">
        <v>3.9594773235199998</v>
      </c>
      <c r="BR681" s="49">
        <v>38.758375745400002</v>
      </c>
      <c r="BS681" s="49">
        <v>38.85</v>
      </c>
      <c r="BT681">
        <v>3.8025644993999999</v>
      </c>
    </row>
    <row r="682" spans="1:72" x14ac:dyDescent="0.3">
      <c r="A682" s="48">
        <v>43767</v>
      </c>
      <c r="B682" s="51">
        <v>107556</v>
      </c>
      <c r="C682" s="49">
        <v>37.239578651499997</v>
      </c>
      <c r="D682" s="49">
        <v>19.481790050800001</v>
      </c>
      <c r="E682" s="49">
        <v>27.787169417699999</v>
      </c>
      <c r="F682" s="49">
        <v>21.576002745699999</v>
      </c>
      <c r="G682" s="49">
        <v>24.7098980295</v>
      </c>
      <c r="H682" s="49">
        <v>15.9857950474</v>
      </c>
      <c r="I682" s="49">
        <v>13.8900362732</v>
      </c>
      <c r="J682" s="49">
        <v>40.629769284699996</v>
      </c>
      <c r="K682" s="49">
        <v>33.018196243399998</v>
      </c>
      <c r="L682" s="49">
        <v>38.361360778799998</v>
      </c>
      <c r="M682" s="49">
        <v>24.738267266499999</v>
      </c>
      <c r="N682" s="49">
        <v>11.637250614599999</v>
      </c>
      <c r="O682" s="49">
        <v>12.316769601900001</v>
      </c>
      <c r="P682" s="49">
        <v>11.159888308599999</v>
      </c>
      <c r="Q682" s="49">
        <v>18.6520201019</v>
      </c>
      <c r="R682" s="49">
        <v>44.033779942000002</v>
      </c>
      <c r="S682" s="49">
        <v>8.0625</v>
      </c>
      <c r="T682" s="49">
        <v>22.868630477</v>
      </c>
      <c r="U682" s="49">
        <v>21.4341675141</v>
      </c>
      <c r="V682" s="49">
        <v>13.185991704199999</v>
      </c>
      <c r="W682" s="49">
        <v>3.6760000000000002</v>
      </c>
      <c r="X682" s="49">
        <v>36.453952588699998</v>
      </c>
      <c r="Y682" s="49">
        <v>28.004912205899998</v>
      </c>
      <c r="Z682" s="49">
        <v>35.700000000000003</v>
      </c>
      <c r="AA682" s="49">
        <v>31.004636928</v>
      </c>
      <c r="AB682" s="49">
        <v>7.0360203163000001</v>
      </c>
      <c r="AC682" s="49">
        <v>14.396578850699999</v>
      </c>
      <c r="AD682" s="49">
        <v>49.802663281199997</v>
      </c>
      <c r="AE682" s="49">
        <v>17.331536198799999</v>
      </c>
      <c r="AF682" s="49">
        <v>15.5864819165</v>
      </c>
      <c r="AG682" s="49">
        <v>20.221643748200002</v>
      </c>
      <c r="AH682" s="49">
        <v>33.661541399999997</v>
      </c>
      <c r="AI682" s="49">
        <v>38.339340160399999</v>
      </c>
      <c r="AJ682" s="49">
        <v>3.77277520121</v>
      </c>
      <c r="AK682" s="49">
        <v>42.298527961300003</v>
      </c>
      <c r="AL682" s="49">
        <v>39.8071870801</v>
      </c>
      <c r="AM682" s="49">
        <v>11.0647743658</v>
      </c>
      <c r="AN682" s="49">
        <v>51.158181850699997</v>
      </c>
      <c r="AO682" s="49">
        <v>23.6918801357</v>
      </c>
      <c r="AP682" s="49">
        <v>20.7690762408</v>
      </c>
      <c r="AQ682" s="49">
        <v>17.79</v>
      </c>
      <c r="AR682" s="49">
        <v>10.250042264399999</v>
      </c>
      <c r="AS682" s="49">
        <v>4.7685672127899998</v>
      </c>
      <c r="AT682" s="49">
        <v>26.5151178616</v>
      </c>
      <c r="AU682" s="49">
        <v>15.064415325000001</v>
      </c>
      <c r="AV682" s="49">
        <v>46.548026237599998</v>
      </c>
      <c r="AW682" s="49">
        <v>24.589463280099999</v>
      </c>
      <c r="AX682" s="49">
        <v>9.8031917703500007</v>
      </c>
      <c r="AY682" s="49">
        <v>15.570371489599999</v>
      </c>
      <c r="AZ682" s="49">
        <v>9.4780812633499991</v>
      </c>
      <c r="BA682" s="49">
        <v>7.2026650109599997</v>
      </c>
      <c r="BB682" s="49">
        <v>6.3971854529099996</v>
      </c>
      <c r="BC682" s="49">
        <v>22.8684940027</v>
      </c>
      <c r="BD682" s="49">
        <v>15.056688249</v>
      </c>
      <c r="BE682" s="49">
        <v>26.720498094100002</v>
      </c>
      <c r="BF682" s="49">
        <v>37.777872682400002</v>
      </c>
      <c r="BG682" s="49">
        <v>9.5355936896299998</v>
      </c>
      <c r="BH682" s="49">
        <v>7.35</v>
      </c>
      <c r="BI682" s="49">
        <v>8.7265351253199999</v>
      </c>
      <c r="BJ682" s="49">
        <v>21.814830974100001</v>
      </c>
      <c r="BK682" s="49">
        <v>10.423547646999999</v>
      </c>
      <c r="BL682" s="49">
        <v>28.688456622499999</v>
      </c>
      <c r="BM682" s="49">
        <v>15.9339002472</v>
      </c>
      <c r="BN682" s="49">
        <v>8.5218677595300001</v>
      </c>
      <c r="BO682" s="49">
        <v>13.86</v>
      </c>
      <c r="BP682" s="49">
        <v>51.500606403500001</v>
      </c>
      <c r="BQ682" s="49">
        <v>3.86204052137</v>
      </c>
      <c r="BR682" s="49">
        <v>37.449996133600003</v>
      </c>
      <c r="BS682" s="49">
        <v>38.26</v>
      </c>
      <c r="BT682">
        <v>3.7104927197599999</v>
      </c>
    </row>
    <row r="683" spans="1:72" x14ac:dyDescent="0.3">
      <c r="A683" s="48">
        <v>43766</v>
      </c>
      <c r="B683" s="51">
        <v>108187</v>
      </c>
      <c r="C683" s="49">
        <v>37.2778515997</v>
      </c>
      <c r="D683" s="49">
        <v>19.3380612174</v>
      </c>
      <c r="E683" s="49">
        <v>28.287702491299999</v>
      </c>
      <c r="F683" s="49">
        <v>21.381925798000001</v>
      </c>
      <c r="G683" s="49">
        <v>25.055159618400001</v>
      </c>
      <c r="H683" s="49">
        <v>15.9494223624</v>
      </c>
      <c r="I683" s="49">
        <v>14.1365191715</v>
      </c>
      <c r="J683" s="49">
        <v>40.738315729500002</v>
      </c>
      <c r="K683" s="49">
        <v>33.525899154900003</v>
      </c>
      <c r="L683" s="49">
        <v>38.361360778799998</v>
      </c>
      <c r="M683" s="49">
        <v>24.929095415100001</v>
      </c>
      <c r="N683" s="49">
        <v>11.747035997799999</v>
      </c>
      <c r="O683" s="49">
        <v>12.345727524200001</v>
      </c>
      <c r="P683" s="49">
        <v>11.2450133147</v>
      </c>
      <c r="Q683" s="49">
        <v>18.4557027291</v>
      </c>
      <c r="R683" s="49">
        <v>43.893461185</v>
      </c>
      <c r="S683" s="49">
        <v>7.7725</v>
      </c>
      <c r="T683" s="49">
        <v>23.124823860900001</v>
      </c>
      <c r="U683" s="49">
        <v>20.963948117099999</v>
      </c>
      <c r="V683" s="49">
        <v>13.2859912886</v>
      </c>
      <c r="W683" s="49">
        <v>3.6320000000000001</v>
      </c>
      <c r="X683" s="49">
        <v>36.298481185999997</v>
      </c>
      <c r="Y683" s="49">
        <v>28.496513941500002</v>
      </c>
      <c r="Z683" s="49">
        <v>35.6</v>
      </c>
      <c r="AA683" s="49">
        <v>31.095187853599999</v>
      </c>
      <c r="AB683" s="49">
        <v>7.0360203163000001</v>
      </c>
      <c r="AC683" s="49">
        <v>14.498880121599999</v>
      </c>
      <c r="AD683" s="49">
        <v>49.239390935000003</v>
      </c>
      <c r="AE683" s="49">
        <v>17.6966027854</v>
      </c>
      <c r="AF683" s="49">
        <v>15.9452258976</v>
      </c>
      <c r="AG683" s="49">
        <v>19.0083451233</v>
      </c>
      <c r="AH683" s="49">
        <v>33.882719079200001</v>
      </c>
      <c r="AI683" s="49">
        <v>37.9361293778</v>
      </c>
      <c r="AJ683" s="49">
        <v>3.7592730861599999</v>
      </c>
      <c r="AK683" s="49">
        <v>41.6665328797</v>
      </c>
      <c r="AL683" s="49">
        <v>39.912112755700001</v>
      </c>
      <c r="AM683" s="49">
        <v>11.2396751253</v>
      </c>
      <c r="AN683" s="49">
        <v>52.1091867644</v>
      </c>
      <c r="AO683" s="49">
        <v>23.759935805800001</v>
      </c>
      <c r="AP683" s="49">
        <v>20.7690762408</v>
      </c>
      <c r="AQ683" s="49">
        <v>17.829999999999998</v>
      </c>
      <c r="AR683" s="49">
        <v>10.6286586493</v>
      </c>
      <c r="AS683" s="49">
        <v>4.79179075441</v>
      </c>
      <c r="AT683" s="49">
        <v>27.192580063800001</v>
      </c>
      <c r="AU683" s="49">
        <v>15.2632854943</v>
      </c>
      <c r="AV683" s="49">
        <v>46.7077913185</v>
      </c>
      <c r="AW683" s="49">
        <v>24.159392888300001</v>
      </c>
      <c r="AX683" s="49">
        <v>9.79716645273</v>
      </c>
      <c r="AY683" s="49">
        <v>15.453489344299999</v>
      </c>
      <c r="AZ683" s="49">
        <v>9.4866200752999994</v>
      </c>
      <c r="BA683" s="49">
        <v>7.0847372462999996</v>
      </c>
      <c r="BB683" s="49">
        <v>6.3017050730199999</v>
      </c>
      <c r="BC683" s="49">
        <v>22.8325513795</v>
      </c>
      <c r="BD683" s="49">
        <v>14.7790703528</v>
      </c>
      <c r="BE683" s="49">
        <v>26.730372631400002</v>
      </c>
      <c r="BF683" s="49">
        <v>37.969638533500003</v>
      </c>
      <c r="BG683" s="49">
        <v>9.7654874578200008</v>
      </c>
      <c r="BH683" s="49">
        <v>7.36</v>
      </c>
      <c r="BI683" s="49">
        <v>8.9575316433399994</v>
      </c>
      <c r="BJ683" s="49">
        <v>21.9151674907</v>
      </c>
      <c r="BK683" s="49">
        <v>10.5747288724</v>
      </c>
      <c r="BL683" s="49">
        <v>28.643419798899998</v>
      </c>
      <c r="BM683" s="49">
        <v>15.466035032200001</v>
      </c>
      <c r="BN683" s="49">
        <v>8.5876374114700003</v>
      </c>
      <c r="BO683" s="49">
        <v>14.08</v>
      </c>
      <c r="BP683" s="49">
        <v>52.1443639835</v>
      </c>
      <c r="BQ683" s="49">
        <v>3.8531826302700001</v>
      </c>
      <c r="BR683" s="49">
        <v>37.9240467176</v>
      </c>
      <c r="BS683" s="49">
        <v>37.5</v>
      </c>
      <c r="BT683">
        <v>3.6736640078999998</v>
      </c>
    </row>
    <row r="684" spans="1:72" x14ac:dyDescent="0.3">
      <c r="A684" s="48">
        <v>43763</v>
      </c>
      <c r="B684" s="51">
        <v>107363</v>
      </c>
      <c r="C684" s="49">
        <v>37.170687344599997</v>
      </c>
      <c r="D684" s="49">
        <v>19.1094017098</v>
      </c>
      <c r="E684" s="49">
        <v>27.908510768900001</v>
      </c>
      <c r="F684" s="49">
        <v>21.221310392900001</v>
      </c>
      <c r="G684" s="49">
        <v>24.181850893499998</v>
      </c>
      <c r="H684" s="49">
        <v>16.003981389900002</v>
      </c>
      <c r="I684" s="49">
        <v>14.0379260122</v>
      </c>
      <c r="J684" s="49">
        <v>39.853244717599999</v>
      </c>
      <c r="K684" s="49">
        <v>32.773098286100002</v>
      </c>
      <c r="L684" s="49">
        <v>38.676177642500001</v>
      </c>
      <c r="M684" s="49">
        <v>24.590809151599998</v>
      </c>
      <c r="N684" s="49">
        <v>11.6456956441</v>
      </c>
      <c r="O684" s="49">
        <v>12.2636800778</v>
      </c>
      <c r="P684" s="49">
        <v>11.2705508166</v>
      </c>
      <c r="Q684" s="49">
        <v>18.248167220700001</v>
      </c>
      <c r="R684" s="49">
        <v>44.288107689100002</v>
      </c>
      <c r="S684" s="49">
        <v>7.72</v>
      </c>
      <c r="T684" s="49">
        <v>22.4573726765</v>
      </c>
      <c r="U684" s="49">
        <v>20.973744354600001</v>
      </c>
      <c r="V684" s="49">
        <v>13.3069214341</v>
      </c>
      <c r="W684" s="49">
        <v>3.5840000000000001</v>
      </c>
      <c r="X684" s="49">
        <v>36.183923310300003</v>
      </c>
      <c r="Y684" s="49">
        <v>28.832441794200001</v>
      </c>
      <c r="Z684" s="49">
        <v>36.57</v>
      </c>
      <c r="AA684" s="49">
        <v>31.231014242000001</v>
      </c>
      <c r="AB684" s="49">
        <v>6.9829583229700001</v>
      </c>
      <c r="AC684" s="49">
        <v>14.6755823168</v>
      </c>
      <c r="AD684" s="49">
        <v>49.380209021500001</v>
      </c>
      <c r="AE684" s="49">
        <v>17.778742767400001</v>
      </c>
      <c r="AF684" s="49">
        <v>16.0301915774</v>
      </c>
      <c r="AG684" s="49">
        <v>18.835482684799999</v>
      </c>
      <c r="AH684" s="49">
        <v>33.4148432195</v>
      </c>
      <c r="AI684" s="49">
        <v>37.3441816331</v>
      </c>
      <c r="AJ684" s="49">
        <v>3.78840922917</v>
      </c>
      <c r="AK684" s="49">
        <v>41.043566299299997</v>
      </c>
      <c r="AL684" s="49">
        <v>39.556979699899998</v>
      </c>
      <c r="AM684" s="49">
        <v>11.156827397100001</v>
      </c>
      <c r="AN684" s="49">
        <v>52.913129062499998</v>
      </c>
      <c r="AO684" s="49">
        <v>23.462192249299999</v>
      </c>
      <c r="AP684" s="49">
        <v>20.687483441299999</v>
      </c>
      <c r="AQ684" s="49">
        <v>17.73</v>
      </c>
      <c r="AR684" s="49">
        <v>10.461768532300001</v>
      </c>
      <c r="AS684" s="49">
        <v>4.7995319349500001</v>
      </c>
      <c r="AT684" s="49">
        <v>26.872667357200001</v>
      </c>
      <c r="AU684" s="49">
        <v>15.0445283081</v>
      </c>
      <c r="AV684" s="49">
        <v>47.450229047699999</v>
      </c>
      <c r="AW684" s="49">
        <v>23.9254949559</v>
      </c>
      <c r="AX684" s="49">
        <v>9.6977487119700001</v>
      </c>
      <c r="AY684" s="49">
        <v>15.0777967347</v>
      </c>
      <c r="AZ684" s="49">
        <v>9.7171679979200007</v>
      </c>
      <c r="BA684" s="49">
        <v>7.1573081784000001</v>
      </c>
      <c r="BB684" s="49">
        <v>6.2756649694100002</v>
      </c>
      <c r="BC684" s="49">
        <v>22.383268589699998</v>
      </c>
      <c r="BD684" s="49">
        <v>14.844392210700001</v>
      </c>
      <c r="BE684" s="49">
        <v>26.453885585399998</v>
      </c>
      <c r="BF684" s="49">
        <v>38.257287310300001</v>
      </c>
      <c r="BG684" s="49">
        <v>9.7854782202799999</v>
      </c>
      <c r="BH684" s="49">
        <v>7.43</v>
      </c>
      <c r="BI684" s="49">
        <v>9.1628618815799996</v>
      </c>
      <c r="BJ684" s="49">
        <v>21.722855834000001</v>
      </c>
      <c r="BK684" s="49">
        <v>10.590642685600001</v>
      </c>
      <c r="BL684" s="49">
        <v>28.778530269600001</v>
      </c>
      <c r="BM684" s="49">
        <v>15.3247927031</v>
      </c>
      <c r="BN684" s="49">
        <v>8.5500547532199995</v>
      </c>
      <c r="BO684" s="49">
        <v>14.11</v>
      </c>
      <c r="BP684" s="49">
        <v>52.807929489099998</v>
      </c>
      <c r="BQ684" s="49">
        <v>3.8708984124699999</v>
      </c>
      <c r="BR684" s="49">
        <v>37.449996133600003</v>
      </c>
      <c r="BS684" s="49">
        <v>36.479999999999997</v>
      </c>
      <c r="BT684">
        <v>3.5907994062199999</v>
      </c>
    </row>
    <row r="685" spans="1:72" x14ac:dyDescent="0.3">
      <c r="A685" s="48">
        <v>43762</v>
      </c>
      <c r="B685" s="51">
        <v>106986</v>
      </c>
      <c r="C685" s="49">
        <v>35.7852066178</v>
      </c>
      <c r="D685" s="49">
        <v>18.501820732399999</v>
      </c>
      <c r="E685" s="49">
        <v>27.726498742099999</v>
      </c>
      <c r="F685" s="49">
        <v>20.619002623899998</v>
      </c>
      <c r="G685" s="49">
        <v>23.870438480000001</v>
      </c>
      <c r="H685" s="49">
        <v>17.449795617700001</v>
      </c>
      <c r="I685" s="49">
        <v>14.0988217871</v>
      </c>
      <c r="J685" s="49">
        <v>39.494206476899997</v>
      </c>
      <c r="K685" s="49">
        <v>32.685563301400002</v>
      </c>
      <c r="L685" s="49">
        <v>38.5558064887</v>
      </c>
      <c r="M685" s="49">
        <v>25.241359658299999</v>
      </c>
      <c r="N685" s="49">
        <v>11.527465231500001</v>
      </c>
      <c r="O685" s="49">
        <v>12.596696183800001</v>
      </c>
      <c r="P685" s="49">
        <v>11.066250801800001</v>
      </c>
      <c r="Q685" s="49">
        <v>18.556665949399999</v>
      </c>
      <c r="R685" s="49">
        <v>43.209407244399998</v>
      </c>
      <c r="S685" s="49">
        <v>7.7725</v>
      </c>
      <c r="T685" s="49">
        <v>22.2820824665</v>
      </c>
      <c r="U685" s="49">
        <v>20.670060994</v>
      </c>
      <c r="V685" s="49">
        <v>13.1650615587</v>
      </c>
      <c r="W685" s="49">
        <v>3.56</v>
      </c>
      <c r="X685" s="49">
        <v>36.944914913200002</v>
      </c>
      <c r="Y685" s="49">
        <v>29.209336458199999</v>
      </c>
      <c r="Z685" s="49">
        <v>37.21</v>
      </c>
      <c r="AA685" s="49">
        <v>31.2219591494</v>
      </c>
      <c r="AB685" s="49">
        <v>7.1580629009700001</v>
      </c>
      <c r="AC685" s="49">
        <v>14.9359855518</v>
      </c>
      <c r="AD685" s="49">
        <v>50.037360092199997</v>
      </c>
      <c r="AE685" s="49">
        <v>17.523196156800001</v>
      </c>
      <c r="AF685" s="49">
        <v>16.426698082800002</v>
      </c>
      <c r="AG685" s="49">
        <v>18.917021570900001</v>
      </c>
      <c r="AH685" s="49">
        <v>33.3127612137</v>
      </c>
      <c r="AI685" s="49">
        <v>37.5843923121</v>
      </c>
      <c r="AJ685" s="49">
        <v>3.8367325883099999</v>
      </c>
      <c r="AK685" s="49">
        <v>42.0818439333</v>
      </c>
      <c r="AL685" s="49">
        <v>39.427840406800001</v>
      </c>
      <c r="AM685" s="49">
        <v>11.5158342193</v>
      </c>
      <c r="AN685" s="49">
        <v>53.707267186300001</v>
      </c>
      <c r="AO685" s="49">
        <v>23.521740960599999</v>
      </c>
      <c r="AP685" s="49">
        <v>20.7690762408</v>
      </c>
      <c r="AQ685" s="49">
        <v>17.989999999999998</v>
      </c>
      <c r="AR685" s="49">
        <v>10.773130691</v>
      </c>
      <c r="AS685" s="49">
        <v>4.66793186577</v>
      </c>
      <c r="AT685" s="49">
        <v>26.938531737999998</v>
      </c>
      <c r="AU685" s="49">
        <v>14.964980240399999</v>
      </c>
      <c r="AV685" s="49">
        <v>47.553606453100002</v>
      </c>
      <c r="AW685" s="49">
        <v>23.9783106181</v>
      </c>
      <c r="AX685" s="49">
        <v>9.3181537018099991</v>
      </c>
      <c r="AY685" s="49">
        <v>15.336607199099999</v>
      </c>
      <c r="AZ685" s="49">
        <v>9.6061634425799998</v>
      </c>
      <c r="BA685" s="49">
        <v>6.9305240155799996</v>
      </c>
      <c r="BB685" s="49">
        <v>6.2930250384799997</v>
      </c>
      <c r="BC685" s="49">
        <v>22.0238423578</v>
      </c>
      <c r="BD685" s="49">
        <v>14.819896514</v>
      </c>
      <c r="BE685" s="49">
        <v>26.216896688799999</v>
      </c>
      <c r="BF685" s="49">
        <v>38.4106999913</v>
      </c>
      <c r="BG685" s="49">
        <v>9.9454043198900006</v>
      </c>
      <c r="BH685" s="49">
        <v>7.49</v>
      </c>
      <c r="BI685" s="49">
        <v>9.1885281613600007</v>
      </c>
      <c r="BJ685" s="49">
        <v>21.488737295300002</v>
      </c>
      <c r="BK685" s="49">
        <v>10.6702117516</v>
      </c>
      <c r="BL685" s="49">
        <v>28.571360881099999</v>
      </c>
      <c r="BM685" s="49">
        <v>15.245343893099999</v>
      </c>
      <c r="BN685" s="49">
        <v>8.6909897216799994</v>
      </c>
      <c r="BO685" s="49">
        <v>14.35</v>
      </c>
      <c r="BP685" s="49">
        <v>52.540522494299999</v>
      </c>
      <c r="BQ685" s="49">
        <v>3.9151878679899998</v>
      </c>
      <c r="BR685" s="49">
        <v>37.658578390599999</v>
      </c>
      <c r="BS685" s="49">
        <v>37</v>
      </c>
      <c r="BT685">
        <v>3.7473214316200001</v>
      </c>
    </row>
    <row r="686" spans="1:72" x14ac:dyDescent="0.3">
      <c r="A686" s="48">
        <v>43761</v>
      </c>
      <c r="B686" s="51">
        <v>107543</v>
      </c>
      <c r="C686" s="49">
        <v>36.060771845200001</v>
      </c>
      <c r="D686" s="49">
        <v>18.9134078461</v>
      </c>
      <c r="E686" s="49">
        <v>27.597573556499999</v>
      </c>
      <c r="F686" s="49">
        <v>21.0339257537</v>
      </c>
      <c r="G686" s="49">
        <v>23.897517820299999</v>
      </c>
      <c r="H686" s="49">
        <v>16.986043884299999</v>
      </c>
      <c r="I686" s="49">
        <v>13.9886294325</v>
      </c>
      <c r="J686" s="49">
        <v>39.744698272699999</v>
      </c>
      <c r="K686" s="49">
        <v>32.834372775399999</v>
      </c>
      <c r="L686" s="49">
        <v>41.0928600377</v>
      </c>
      <c r="M686" s="49">
        <v>25.744452050100001</v>
      </c>
      <c r="N686" s="49">
        <v>11.5359102609</v>
      </c>
      <c r="O686" s="49">
        <v>12.471211854</v>
      </c>
      <c r="P686" s="49">
        <v>11.3301383209</v>
      </c>
      <c r="Q686" s="49">
        <v>18.397742361900001</v>
      </c>
      <c r="R686" s="49">
        <v>44.8055331057</v>
      </c>
      <c r="S686" s="49">
        <v>7.7450000000000001</v>
      </c>
      <c r="T686" s="49">
        <v>22.322534053399998</v>
      </c>
      <c r="U686" s="49">
        <v>20.254700526600001</v>
      </c>
      <c r="V686" s="49">
        <v>13.325526008000001</v>
      </c>
      <c r="W686" s="49">
        <v>3.5059999999999998</v>
      </c>
      <c r="X686" s="49">
        <v>36.822174332000003</v>
      </c>
      <c r="Y686" s="49">
        <v>29.1192094733</v>
      </c>
      <c r="Z686" s="49">
        <v>36.799999999999997</v>
      </c>
      <c r="AA686" s="49">
        <v>31.058967483299998</v>
      </c>
      <c r="AB686" s="49">
        <v>7.20051249564</v>
      </c>
      <c r="AC686" s="49">
        <v>14.917385320799999</v>
      </c>
      <c r="AD686" s="49">
        <v>50.666347545500003</v>
      </c>
      <c r="AE686" s="49">
        <v>17.760489438099999</v>
      </c>
      <c r="AF686" s="49">
        <v>16.294529247700002</v>
      </c>
      <c r="AG686" s="49">
        <v>19.047483788600001</v>
      </c>
      <c r="AH686" s="49">
        <v>33.270227044599999</v>
      </c>
      <c r="AI686" s="49">
        <v>37.524339642299999</v>
      </c>
      <c r="AJ686" s="49">
        <v>3.78059221519</v>
      </c>
      <c r="AK686" s="49">
        <v>41.892245408900003</v>
      </c>
      <c r="AL686" s="49">
        <v>39.508552465000001</v>
      </c>
      <c r="AM686" s="49">
        <v>12.3627221076</v>
      </c>
      <c r="AN686" s="49">
        <v>53.305296037200002</v>
      </c>
      <c r="AO686" s="49">
        <v>24.295874207400001</v>
      </c>
      <c r="AP686" s="49">
        <v>20.8432515131</v>
      </c>
      <c r="AQ686" s="49">
        <v>17.87</v>
      </c>
      <c r="AR686" s="49">
        <v>10.832912225399999</v>
      </c>
      <c r="AS686" s="49">
        <v>4.78404957387</v>
      </c>
      <c r="AT686" s="49">
        <v>26.985577724300001</v>
      </c>
      <c r="AU686" s="49">
        <v>14.935149715</v>
      </c>
      <c r="AV686" s="49">
        <v>47.459626993699999</v>
      </c>
      <c r="AW686" s="49">
        <v>23.872679293699999</v>
      </c>
      <c r="AX686" s="49">
        <v>9.426609419</v>
      </c>
      <c r="AY686" s="49">
        <v>15.645510011500001</v>
      </c>
      <c r="AZ686" s="49">
        <v>9.8110949293599994</v>
      </c>
      <c r="BA686" s="49">
        <v>7.1028799793199999</v>
      </c>
      <c r="BB686" s="49">
        <v>6.4926658328100002</v>
      </c>
      <c r="BC686" s="49">
        <v>22.176598506400001</v>
      </c>
      <c r="BD686" s="49">
        <v>14.9832011588</v>
      </c>
      <c r="BE686" s="49">
        <v>26.6118781831</v>
      </c>
      <c r="BF686" s="49">
        <v>38.784643401099999</v>
      </c>
      <c r="BG686" s="49">
        <v>10.435178000000001</v>
      </c>
      <c r="BH686" s="49">
        <v>7.65</v>
      </c>
      <c r="BI686" s="49">
        <v>9.1799727347700006</v>
      </c>
      <c r="BJ686" s="49">
        <v>21.488737295300002</v>
      </c>
      <c r="BK686" s="49">
        <v>10.6940824715</v>
      </c>
      <c r="BL686" s="49">
        <v>28.193051563000001</v>
      </c>
      <c r="BM686" s="49">
        <v>15.6161050068</v>
      </c>
      <c r="BN686" s="49">
        <v>8.7097810508099993</v>
      </c>
      <c r="BO686" s="49">
        <v>14.33</v>
      </c>
      <c r="BP686" s="49">
        <v>52.500906643299999</v>
      </c>
      <c r="BQ686" s="49">
        <v>3.9506194324099999</v>
      </c>
      <c r="BR686" s="49">
        <v>38.350692243200001</v>
      </c>
      <c r="BS686" s="49">
        <v>36.97</v>
      </c>
      <c r="BT686">
        <v>3.5355563384300002</v>
      </c>
    </row>
    <row r="687" spans="1:72" x14ac:dyDescent="0.3">
      <c r="A687" s="48">
        <v>43760</v>
      </c>
      <c r="B687" s="51">
        <v>107381</v>
      </c>
      <c r="C687" s="49">
        <v>36.206209048600002</v>
      </c>
      <c r="D687" s="49">
        <v>18.665148952100001</v>
      </c>
      <c r="E687" s="49">
        <v>27.210797999699999</v>
      </c>
      <c r="F687" s="49">
        <v>20.9335411255</v>
      </c>
      <c r="G687" s="49">
        <v>23.694422767999999</v>
      </c>
      <c r="H687" s="49">
        <v>17.067882425499999</v>
      </c>
      <c r="I687" s="49">
        <v>13.782743717400001</v>
      </c>
      <c r="J687" s="49">
        <v>39.577703742200001</v>
      </c>
      <c r="K687" s="49">
        <v>32.8693867693</v>
      </c>
      <c r="L687" s="49">
        <v>41.379898942899999</v>
      </c>
      <c r="M687" s="49">
        <v>26.238870435199999</v>
      </c>
      <c r="N687" s="49">
        <v>11.4514599662</v>
      </c>
      <c r="O687" s="49">
        <v>11.9403166125</v>
      </c>
      <c r="P687" s="49">
        <v>11.304600818999999</v>
      </c>
      <c r="Q687" s="49">
        <v>18.663238237400002</v>
      </c>
      <c r="R687" s="49">
        <v>45.524666735499999</v>
      </c>
      <c r="S687" s="49">
        <v>7.7225000000000001</v>
      </c>
      <c r="T687" s="49">
        <v>22.093308394200001</v>
      </c>
      <c r="U687" s="49">
        <v>20.809167565599999</v>
      </c>
      <c r="V687" s="49">
        <v>13.411572161900001</v>
      </c>
      <c r="W687" s="49">
        <v>3.52</v>
      </c>
      <c r="X687" s="49">
        <v>36.904001386099999</v>
      </c>
      <c r="Y687" s="49">
        <v>28.963535590300001</v>
      </c>
      <c r="Z687" s="49">
        <v>37.53</v>
      </c>
      <c r="AA687" s="49">
        <v>31.267234612199999</v>
      </c>
      <c r="AB687" s="49">
        <v>7.2694930869799999</v>
      </c>
      <c r="AC687" s="49">
        <v>14.8429843965</v>
      </c>
      <c r="AD687" s="49">
        <v>49.380209021500001</v>
      </c>
      <c r="AE687" s="49">
        <v>17.733109444099998</v>
      </c>
      <c r="AF687" s="49">
        <v>16.426698082800002</v>
      </c>
      <c r="AG687" s="49">
        <v>18.6593586909</v>
      </c>
      <c r="AH687" s="49">
        <v>33.125610869799999</v>
      </c>
      <c r="AI687" s="49">
        <v>37.704497651600001</v>
      </c>
      <c r="AJ687" s="49">
        <v>3.7585624485200002</v>
      </c>
      <c r="AK687" s="49">
        <v>42.659668007900002</v>
      </c>
      <c r="AL687" s="49">
        <v>38.7014318835</v>
      </c>
      <c r="AM687" s="49">
        <v>12.4731857452</v>
      </c>
      <c r="AN687" s="49">
        <v>53.6092254426</v>
      </c>
      <c r="AO687" s="49">
        <v>23.870526269599999</v>
      </c>
      <c r="AP687" s="49">
        <v>20.9470968943</v>
      </c>
      <c r="AQ687" s="49">
        <v>17.95</v>
      </c>
      <c r="AR687" s="49">
        <v>10.890202862600001</v>
      </c>
      <c r="AS687" s="49">
        <v>4.7995319349500001</v>
      </c>
      <c r="AT687" s="49">
        <v>27.220807655600002</v>
      </c>
      <c r="AU687" s="49">
        <v>15.0047542742</v>
      </c>
      <c r="AV687" s="49">
        <v>48.023503750000003</v>
      </c>
      <c r="AW687" s="49">
        <v>24.385745726100001</v>
      </c>
      <c r="AX687" s="49">
        <v>9.4748119599699994</v>
      </c>
      <c r="AY687" s="49">
        <v>15.8625768526</v>
      </c>
      <c r="AZ687" s="49">
        <v>10.1270309715</v>
      </c>
      <c r="BA687" s="49">
        <v>7.1573081784000001</v>
      </c>
      <c r="BB687" s="49">
        <v>6.5621061090900001</v>
      </c>
      <c r="BC687" s="49">
        <v>22.10471326</v>
      </c>
      <c r="BD687" s="49">
        <v>15.130175339099999</v>
      </c>
      <c r="BE687" s="49">
        <v>26.661250869900002</v>
      </c>
      <c r="BF687" s="49">
        <v>40.309181917899998</v>
      </c>
      <c r="BG687" s="49">
        <v>10.785016342900001</v>
      </c>
      <c r="BH687" s="49">
        <v>7.81</v>
      </c>
      <c r="BI687" s="49">
        <v>9.1714173081800006</v>
      </c>
      <c r="BJ687" s="49">
        <v>21.990419878099999</v>
      </c>
      <c r="BK687" s="49">
        <v>10.598599592199999</v>
      </c>
      <c r="BL687" s="49">
        <v>28.292132574899998</v>
      </c>
      <c r="BM687" s="49">
        <v>15.880934373800001</v>
      </c>
      <c r="BN687" s="49">
        <v>8.1930194997899992</v>
      </c>
      <c r="BO687" s="49">
        <v>14.51</v>
      </c>
      <c r="BP687" s="49">
        <v>52.094844169700004</v>
      </c>
      <c r="BQ687" s="49">
        <v>3.9151878679899998</v>
      </c>
      <c r="BR687" s="49">
        <v>40.104679403900001</v>
      </c>
      <c r="BS687" s="49">
        <v>37.29</v>
      </c>
      <c r="BT687">
        <v>3.4158630248900002</v>
      </c>
    </row>
    <row r="688" spans="1:72" x14ac:dyDescent="0.3">
      <c r="A688" s="48">
        <v>43759</v>
      </c>
      <c r="B688" s="51">
        <v>106022</v>
      </c>
      <c r="C688" s="49">
        <v>36.137317741799997</v>
      </c>
      <c r="D688" s="49">
        <v>18.142498648899998</v>
      </c>
      <c r="E688" s="49">
        <v>26.391743879300002</v>
      </c>
      <c r="F688" s="49">
        <v>20.311156430899999</v>
      </c>
      <c r="G688" s="49">
        <v>23.0377487656</v>
      </c>
      <c r="H688" s="49">
        <v>17.2679321928</v>
      </c>
      <c r="I688" s="49">
        <v>13.597156593899999</v>
      </c>
      <c r="J688" s="49">
        <v>38.742731089400003</v>
      </c>
      <c r="K688" s="49">
        <v>33.394596677700001</v>
      </c>
      <c r="L688" s="49">
        <v>41.2965650672</v>
      </c>
      <c r="M688" s="49">
        <v>25.891910164999999</v>
      </c>
      <c r="N688" s="49">
        <v>11.198109082</v>
      </c>
      <c r="O688" s="49">
        <v>11.7955270012</v>
      </c>
      <c r="P688" s="49">
        <v>11.262038316</v>
      </c>
      <c r="Q688" s="49">
        <v>19.054003293699999</v>
      </c>
      <c r="R688" s="49">
        <v>45.682525337199998</v>
      </c>
      <c r="S688" s="49">
        <v>7.835</v>
      </c>
      <c r="T688" s="49">
        <v>21.526986177200001</v>
      </c>
      <c r="U688" s="49">
        <v>20.6798572314</v>
      </c>
      <c r="V688" s="49">
        <v>13.2790145734</v>
      </c>
      <c r="W688" s="49">
        <v>3.4159999999999999</v>
      </c>
      <c r="X688" s="49">
        <v>37.6158967565</v>
      </c>
      <c r="Y688" s="49">
        <v>28.512900666</v>
      </c>
      <c r="Z688" s="49">
        <v>37.75</v>
      </c>
      <c r="AA688" s="49">
        <v>31.167628594</v>
      </c>
      <c r="AB688" s="49">
        <v>7.2694930869799999</v>
      </c>
      <c r="AC688" s="49">
        <v>14.694182547900001</v>
      </c>
      <c r="AD688" s="49">
        <v>48.4132581605</v>
      </c>
      <c r="AE688" s="49">
        <v>17.787869432099999</v>
      </c>
      <c r="AF688" s="49">
        <v>16.360613665199999</v>
      </c>
      <c r="AG688" s="49">
        <v>18.333203146599999</v>
      </c>
      <c r="AH688" s="49">
        <v>33.253213377000002</v>
      </c>
      <c r="AI688" s="49">
        <v>37.867497755199999</v>
      </c>
      <c r="AJ688" s="49">
        <v>3.7052646259399999</v>
      </c>
      <c r="AK688" s="49">
        <v>42.8131525278</v>
      </c>
      <c r="AL688" s="49">
        <v>37.361611718200002</v>
      </c>
      <c r="AM688" s="49">
        <v>12.325900895</v>
      </c>
      <c r="AN688" s="49">
        <v>53.432750304000002</v>
      </c>
      <c r="AO688" s="49">
        <v>24.406464671199998</v>
      </c>
      <c r="AP688" s="49">
        <v>20.976767003199999</v>
      </c>
      <c r="AQ688" s="49">
        <v>17.88</v>
      </c>
      <c r="AR688" s="49">
        <v>10.735767231900001</v>
      </c>
      <c r="AS688" s="49">
        <v>4.7995319349500001</v>
      </c>
      <c r="AT688" s="49">
        <v>27.474855981499999</v>
      </c>
      <c r="AU688" s="49">
        <v>15.1837374266</v>
      </c>
      <c r="AV688" s="49">
        <v>48.192666776999999</v>
      </c>
      <c r="AW688" s="49">
        <v>24.5140123342</v>
      </c>
      <c r="AX688" s="49">
        <v>9.5049385480800002</v>
      </c>
      <c r="AY688" s="49">
        <v>16.054597519800001</v>
      </c>
      <c r="AZ688" s="49">
        <v>9.8623278010500002</v>
      </c>
      <c r="BA688" s="49">
        <v>6.9849522146599998</v>
      </c>
      <c r="BB688" s="49">
        <v>6.6228663508399999</v>
      </c>
      <c r="BC688" s="49">
        <v>22.275440720100001</v>
      </c>
      <c r="BD688" s="49">
        <v>15.2036624293</v>
      </c>
      <c r="BE688" s="49">
        <v>26.8093689303</v>
      </c>
      <c r="BF688" s="49">
        <v>38.353170235900002</v>
      </c>
      <c r="BG688" s="49">
        <v>10.6050994808</v>
      </c>
      <c r="BH688" s="49">
        <v>7.81</v>
      </c>
      <c r="BI688" s="49">
        <v>8.9831979231200005</v>
      </c>
      <c r="BJ688" s="49">
        <v>21.6476034465</v>
      </c>
      <c r="BK688" s="49">
        <v>10.4872028998</v>
      </c>
      <c r="BL688" s="49">
        <v>28.823567093200001</v>
      </c>
      <c r="BM688" s="49">
        <v>15.6161050068</v>
      </c>
      <c r="BN688" s="49">
        <v>8.2587891517299994</v>
      </c>
      <c r="BO688" s="49">
        <v>14.57</v>
      </c>
      <c r="BP688" s="49">
        <v>50.906368637299998</v>
      </c>
      <c r="BQ688" s="49">
        <v>3.78231950143</v>
      </c>
      <c r="BR688" s="49">
        <v>39.535818703099999</v>
      </c>
      <c r="BS688" s="49">
        <v>35.18</v>
      </c>
      <c r="BT688">
        <v>3.4342773808199998</v>
      </c>
    </row>
    <row r="689" spans="1:72" x14ac:dyDescent="0.3">
      <c r="A689" s="48">
        <v>43756</v>
      </c>
      <c r="B689" s="51">
        <v>104728</v>
      </c>
      <c r="C689" s="49">
        <v>35.234076162999997</v>
      </c>
      <c r="D689" s="49">
        <v>18.031435459499999</v>
      </c>
      <c r="E689" s="49">
        <v>25.967049150200001</v>
      </c>
      <c r="F689" s="49">
        <v>20.0434640892</v>
      </c>
      <c r="G689" s="49">
        <v>22.875272723799998</v>
      </c>
      <c r="H689" s="49">
        <v>16.976950713000001</v>
      </c>
      <c r="I689" s="49">
        <v>13.466665647699999</v>
      </c>
      <c r="J689" s="49">
        <v>38.458840387400002</v>
      </c>
      <c r="K689" s="49">
        <v>33.429610671600003</v>
      </c>
      <c r="L689" s="49">
        <v>41.602122611399999</v>
      </c>
      <c r="M689" s="49">
        <v>25.189315617799998</v>
      </c>
      <c r="N689" s="49">
        <v>11.037653521999999</v>
      </c>
      <c r="O689" s="49">
        <v>11.756916438199999</v>
      </c>
      <c r="P689" s="49">
        <v>11.2024508116</v>
      </c>
      <c r="Q689" s="49">
        <v>18.773549903999999</v>
      </c>
      <c r="R689" s="49">
        <v>44.989701474299999</v>
      </c>
      <c r="S689" s="49">
        <v>7.7575000000000003</v>
      </c>
      <c r="T689" s="49">
        <v>21.196631550599999</v>
      </c>
      <c r="U689" s="49">
        <v>20.3036817138</v>
      </c>
      <c r="V689" s="49">
        <v>13.2022707063</v>
      </c>
      <c r="W689" s="49">
        <v>3.4239999999999999</v>
      </c>
      <c r="X689" s="49">
        <v>38.295061305300003</v>
      </c>
      <c r="Y689" s="49">
        <v>28.2343263492</v>
      </c>
      <c r="Z689" s="49">
        <v>36.15</v>
      </c>
      <c r="AA689" s="49">
        <v>31.566052666699999</v>
      </c>
      <c r="AB689" s="49">
        <v>7.2429620903099998</v>
      </c>
      <c r="AC689" s="49">
        <v>14.591881277000001</v>
      </c>
      <c r="AD689" s="49">
        <v>48.094070497600001</v>
      </c>
      <c r="AE689" s="49">
        <v>17.806122761400001</v>
      </c>
      <c r="AF689" s="49">
        <v>16.4782944032</v>
      </c>
      <c r="AG689" s="49">
        <v>18.5386811395</v>
      </c>
      <c r="AH689" s="49">
        <v>33.151131371200002</v>
      </c>
      <c r="AI689" s="49">
        <v>37.541497548000002</v>
      </c>
      <c r="AJ689" s="49">
        <v>3.6597838173300001</v>
      </c>
      <c r="AK689" s="49">
        <v>42.795095525400001</v>
      </c>
      <c r="AL689" s="49">
        <v>36.901552986699997</v>
      </c>
      <c r="AM689" s="49">
        <v>12.0129205885</v>
      </c>
      <c r="AN689" s="49">
        <v>53.432750304000002</v>
      </c>
      <c r="AO689" s="49">
        <v>24.287367248700001</v>
      </c>
      <c r="AP689" s="49">
        <v>20.813581404200001</v>
      </c>
      <c r="AQ689" s="49">
        <v>17.53</v>
      </c>
      <c r="AR689" s="49">
        <v>10.7108582592</v>
      </c>
      <c r="AS689" s="49">
        <v>4.7608260322499998</v>
      </c>
      <c r="AT689" s="49">
        <v>27.568947953999999</v>
      </c>
      <c r="AU689" s="49">
        <v>15.084302341900001</v>
      </c>
      <c r="AV689" s="49">
        <v>47.469024939599997</v>
      </c>
      <c r="AW689" s="49">
        <v>23.970765523499999</v>
      </c>
      <c r="AX689" s="49">
        <v>9.38744485446</v>
      </c>
      <c r="AY689" s="49">
        <v>15.854228128000001</v>
      </c>
      <c r="AZ689" s="49">
        <v>9.9477159205400003</v>
      </c>
      <c r="BA689" s="49">
        <v>6.9395953821000003</v>
      </c>
      <c r="BB689" s="49">
        <v>6.5794661781699997</v>
      </c>
      <c r="BC689" s="49">
        <v>22.230512441199998</v>
      </c>
      <c r="BD689" s="49">
        <v>14.427965366600001</v>
      </c>
      <c r="BE689" s="49">
        <v>27.283346723600001</v>
      </c>
      <c r="BF689" s="49">
        <v>36.751925378599999</v>
      </c>
      <c r="BG689" s="49">
        <v>10.745034818000001</v>
      </c>
      <c r="BH689" s="49">
        <v>7.84</v>
      </c>
      <c r="BI689" s="49">
        <v>8.8120893912499998</v>
      </c>
      <c r="BJ689" s="49">
        <v>21.739578586699999</v>
      </c>
      <c r="BK689" s="49">
        <v>10.5269874328</v>
      </c>
      <c r="BL689" s="49">
        <v>27.3812221578</v>
      </c>
      <c r="BM689" s="49">
        <v>15.598449715699999</v>
      </c>
      <c r="BN689" s="49">
        <v>8.0708758604599993</v>
      </c>
      <c r="BO689" s="49">
        <v>14.46</v>
      </c>
      <c r="BP689" s="49">
        <v>51.262911297000002</v>
      </c>
      <c r="BQ689" s="49">
        <v>3.8531826302700001</v>
      </c>
      <c r="BR689" s="49">
        <v>39.535818703099999</v>
      </c>
      <c r="BS689" s="49">
        <v>35.44</v>
      </c>
      <c r="BT689">
        <v>3.4711060926799999</v>
      </c>
    </row>
    <row r="690" spans="1:72" x14ac:dyDescent="0.3">
      <c r="A690" s="48">
        <v>43755</v>
      </c>
      <c r="B690" s="51">
        <v>105015</v>
      </c>
      <c r="C690" s="49">
        <v>35.754588259199998</v>
      </c>
      <c r="D690" s="49">
        <v>18.070634232300002</v>
      </c>
      <c r="E690" s="49">
        <v>26.2779863626</v>
      </c>
      <c r="F690" s="49">
        <v>20.2107718028</v>
      </c>
      <c r="G690" s="49">
        <v>22.9879772448</v>
      </c>
      <c r="H690" s="49">
        <v>17.067882425499999</v>
      </c>
      <c r="I690" s="49">
        <v>13.382571482399999</v>
      </c>
      <c r="J690" s="49">
        <v>37.498621836700003</v>
      </c>
      <c r="K690" s="49">
        <v>31.827720450899999</v>
      </c>
      <c r="L690" s="49">
        <v>40.963229564400002</v>
      </c>
      <c r="M690" s="49">
        <v>25.276055685300001</v>
      </c>
      <c r="N690" s="49">
        <v>11.1052137578</v>
      </c>
      <c r="O690" s="49">
        <v>11.699000593699999</v>
      </c>
      <c r="P690" s="49">
        <v>11.4067508264</v>
      </c>
      <c r="Q690" s="49">
        <v>18.551056881600001</v>
      </c>
      <c r="R690" s="49">
        <v>45.401887823099997</v>
      </c>
      <c r="S690" s="49">
        <v>7.4024999999999999</v>
      </c>
      <c r="T690" s="49">
        <v>21.399796858799998</v>
      </c>
      <c r="U690" s="49">
        <v>19.8765657615</v>
      </c>
      <c r="V690" s="49">
        <v>13.185991704199999</v>
      </c>
      <c r="W690" s="49">
        <v>3.452</v>
      </c>
      <c r="X690" s="49">
        <v>37.157665253700003</v>
      </c>
      <c r="Y690" s="49">
        <v>28.734121447100001</v>
      </c>
      <c r="Z690" s="49">
        <v>35.93</v>
      </c>
      <c r="AA690" s="49">
        <v>31.584162851799999</v>
      </c>
      <c r="AB690" s="49">
        <v>7.3862294723200002</v>
      </c>
      <c r="AC690" s="49">
        <v>14.7406831256</v>
      </c>
      <c r="AD690" s="49">
        <v>47.521410278899999</v>
      </c>
      <c r="AE690" s="49">
        <v>17.4319295102</v>
      </c>
      <c r="AF690" s="49">
        <v>16.165648192399999</v>
      </c>
      <c r="AG690" s="49">
        <v>18.7311129106</v>
      </c>
      <c r="AH690" s="49">
        <v>32.070763476899998</v>
      </c>
      <c r="AI690" s="49">
        <v>37.378497444399997</v>
      </c>
      <c r="AJ690" s="49">
        <v>3.6597838173300001</v>
      </c>
      <c r="AK690" s="49">
        <v>42.596468499799997</v>
      </c>
      <c r="AL690" s="49">
        <v>37.393896541399997</v>
      </c>
      <c r="AM690" s="49">
        <v>12.233847863699999</v>
      </c>
      <c r="AN690" s="49">
        <v>53.775896406900003</v>
      </c>
      <c r="AO690" s="49">
        <v>24.755249980199999</v>
      </c>
      <c r="AP690" s="49">
        <v>20.642978277899999</v>
      </c>
      <c r="AQ690" s="49">
        <v>17.64</v>
      </c>
      <c r="AR690" s="49">
        <v>10.753203512800001</v>
      </c>
      <c r="AS690" s="49">
        <v>4.8769437403599998</v>
      </c>
      <c r="AT690" s="49">
        <v>27.465446784200001</v>
      </c>
      <c r="AU690" s="49">
        <v>14.984867257299999</v>
      </c>
      <c r="AV690" s="49">
        <v>45.8055885084</v>
      </c>
      <c r="AW690" s="49">
        <v>24.068851753200001</v>
      </c>
      <c r="AX690" s="49">
        <v>9.5802550183499999</v>
      </c>
      <c r="AY690" s="49">
        <v>15.737345982700001</v>
      </c>
      <c r="AZ690" s="49">
        <v>9.8794054249500007</v>
      </c>
      <c r="BA690" s="49">
        <v>6.8942385495299998</v>
      </c>
      <c r="BB690" s="49">
        <v>6.6228663508399999</v>
      </c>
      <c r="BC690" s="49">
        <v>22.464139491899999</v>
      </c>
      <c r="BD690" s="49">
        <v>14.3463130442</v>
      </c>
      <c r="BE690" s="49">
        <v>26.987110602800001</v>
      </c>
      <c r="BF690" s="49">
        <v>36.723160500900001</v>
      </c>
      <c r="BG690" s="49">
        <v>10.775020961699999</v>
      </c>
      <c r="BH690" s="49">
        <v>7.9</v>
      </c>
      <c r="BI690" s="49">
        <v>8.9489762167499993</v>
      </c>
      <c r="BJ690" s="49">
        <v>22.0238653836</v>
      </c>
      <c r="BK690" s="49">
        <v>10.391720020599999</v>
      </c>
      <c r="BL690" s="49">
        <v>27.284268877799999</v>
      </c>
      <c r="BM690" s="49">
        <v>15.51017326</v>
      </c>
      <c r="BN690" s="49">
        <v>7.9205452274299999</v>
      </c>
      <c r="BO690" s="49">
        <v>14.44</v>
      </c>
      <c r="BP690" s="49">
        <v>51.946284728099997</v>
      </c>
      <c r="BQ690" s="49">
        <v>3.8886141946800001</v>
      </c>
      <c r="BR690" s="49">
        <v>39.441008586300001</v>
      </c>
      <c r="BS690" s="49">
        <v>36</v>
      </c>
      <c r="BT690">
        <v>3.48031327064</v>
      </c>
    </row>
    <row r="691" spans="1:72" x14ac:dyDescent="0.3">
      <c r="A691" s="48">
        <v>43754</v>
      </c>
      <c r="B691" s="51">
        <v>105422</v>
      </c>
      <c r="C691" s="49">
        <v>35.823479566099998</v>
      </c>
      <c r="D691" s="49">
        <v>18.247028709599999</v>
      </c>
      <c r="E691" s="49">
        <v>26.437246886000001</v>
      </c>
      <c r="F691" s="49">
        <v>20.404848750500001</v>
      </c>
      <c r="G691" s="49">
        <v>23.3820568547</v>
      </c>
      <c r="H691" s="49">
        <v>17.1770004804</v>
      </c>
      <c r="I691" s="49">
        <v>13.107090596000001</v>
      </c>
      <c r="J691" s="49">
        <v>37.5737693755</v>
      </c>
      <c r="K691" s="49">
        <v>31.836473949399998</v>
      </c>
      <c r="L691" s="49">
        <v>41.009526162</v>
      </c>
      <c r="M691" s="49">
        <v>25.449535820400001</v>
      </c>
      <c r="N691" s="49">
        <v>11.122103816699999</v>
      </c>
      <c r="O691" s="49">
        <v>11.761742758600001</v>
      </c>
      <c r="P691" s="49">
        <v>11.364188323400001</v>
      </c>
      <c r="Q691" s="49">
        <v>18.696892644199998</v>
      </c>
      <c r="R691" s="49">
        <v>45.454507356999997</v>
      </c>
      <c r="S691" s="49">
        <v>7.3875000000000002</v>
      </c>
      <c r="T691" s="49">
        <v>21.700925844899999</v>
      </c>
      <c r="U691" s="49">
        <v>20.156738152199999</v>
      </c>
      <c r="V691" s="49">
        <v>13.383665301200001</v>
      </c>
      <c r="W691" s="49">
        <v>3.4</v>
      </c>
      <c r="X691" s="49">
        <v>37.108569021299999</v>
      </c>
      <c r="Y691" s="49">
        <v>28.586640926400001</v>
      </c>
      <c r="Z691" s="49">
        <v>36.28</v>
      </c>
      <c r="AA691" s="49">
        <v>31.602273037</v>
      </c>
      <c r="AB691" s="49">
        <v>7.3437798776500003</v>
      </c>
      <c r="AC691" s="49">
        <v>14.8243841654</v>
      </c>
      <c r="AD691" s="49">
        <v>48.478973267500002</v>
      </c>
      <c r="AE691" s="49">
        <v>17.7422361088</v>
      </c>
      <c r="AF691" s="49">
        <v>16.423121542499999</v>
      </c>
      <c r="AG691" s="49">
        <v>18.587604471100001</v>
      </c>
      <c r="AH691" s="49">
        <v>32.240900153200002</v>
      </c>
      <c r="AI691" s="49">
        <v>37.155444670999998</v>
      </c>
      <c r="AJ691" s="49">
        <v>3.62780512379</v>
      </c>
      <c r="AK691" s="49">
        <v>43.156235572100002</v>
      </c>
      <c r="AL691" s="49">
        <v>37.894311301999998</v>
      </c>
      <c r="AM691" s="49">
        <v>12.1602054386</v>
      </c>
      <c r="AN691" s="49">
        <v>55.030830725900003</v>
      </c>
      <c r="AO691" s="49">
        <v>25.087021371700001</v>
      </c>
      <c r="AP691" s="49">
        <v>20.598473114600001</v>
      </c>
      <c r="AQ691" s="49">
        <v>17.45</v>
      </c>
      <c r="AR691" s="49">
        <v>10.651076724799999</v>
      </c>
      <c r="AS691" s="49">
        <v>4.8692025598199997</v>
      </c>
      <c r="AT691" s="49">
        <v>27.7006767156</v>
      </c>
      <c r="AU691" s="49">
        <v>14.875488664200001</v>
      </c>
      <c r="AV691" s="49">
        <v>45.410874778900002</v>
      </c>
      <c r="AW691" s="49">
        <v>24.031126280199999</v>
      </c>
      <c r="AX691" s="49">
        <v>9.6495461710000008</v>
      </c>
      <c r="AY691" s="49">
        <v>15.7540434321</v>
      </c>
      <c r="AZ691" s="49">
        <v>9.7598620576599995</v>
      </c>
      <c r="BA691" s="49">
        <v>6.9395953821000003</v>
      </c>
      <c r="BB691" s="49">
        <v>6.6228663508399999</v>
      </c>
      <c r="BC691" s="49">
        <v>22.464139491899999</v>
      </c>
      <c r="BD691" s="49">
        <v>14.215669328300001</v>
      </c>
      <c r="BE691" s="49">
        <v>26.453885585399998</v>
      </c>
      <c r="BF691" s="49">
        <v>37.010809277600003</v>
      </c>
      <c r="BG691" s="49">
        <v>10.4751595249</v>
      </c>
      <c r="BH691" s="49">
        <v>7.82</v>
      </c>
      <c r="BI691" s="49">
        <v>9.0259750560899992</v>
      </c>
      <c r="BJ691" s="49">
        <v>21.8900833615</v>
      </c>
      <c r="BK691" s="49">
        <v>10.272366421599999</v>
      </c>
      <c r="BL691" s="49">
        <v>27.6559231178</v>
      </c>
      <c r="BM691" s="49">
        <v>15.5190009056</v>
      </c>
      <c r="BN691" s="49">
        <v>7.1876833914400002</v>
      </c>
      <c r="BO691" s="49">
        <v>14.35</v>
      </c>
      <c r="BP691" s="49">
        <v>52.491002680500003</v>
      </c>
      <c r="BQ691" s="49">
        <v>4.0746299078700003</v>
      </c>
      <c r="BR691" s="49">
        <v>38.720451698700003</v>
      </c>
      <c r="BS691" s="49">
        <v>35.85</v>
      </c>
      <c r="BT691">
        <v>3.49872762657</v>
      </c>
    </row>
    <row r="692" spans="1:72" x14ac:dyDescent="0.3">
      <c r="A692" s="48">
        <v>43753</v>
      </c>
      <c r="B692" s="51">
        <v>104489</v>
      </c>
      <c r="C692" s="49">
        <v>36.673139017300002</v>
      </c>
      <c r="D692" s="49">
        <v>18.031435459499999</v>
      </c>
      <c r="E692" s="49">
        <v>26.065638998000001</v>
      </c>
      <c r="F692" s="49">
        <v>20.123771791700001</v>
      </c>
      <c r="G692" s="49">
        <v>22.836913394300002</v>
      </c>
      <c r="H692" s="49">
        <v>17.1770004804</v>
      </c>
      <c r="I692" s="49">
        <v>12.907004478499999</v>
      </c>
      <c r="J692" s="49">
        <v>37.056086330699998</v>
      </c>
      <c r="K692" s="49">
        <v>30.514695679799999</v>
      </c>
      <c r="L692" s="49">
        <v>41.583603972399999</v>
      </c>
      <c r="M692" s="49">
        <v>25.241359658299999</v>
      </c>
      <c r="N692" s="49">
        <v>10.9194231094</v>
      </c>
      <c r="O692" s="49">
        <v>11.476989856299999</v>
      </c>
      <c r="P692" s="49">
        <v>11.483363332</v>
      </c>
      <c r="Q692" s="49">
        <v>18.294909452399999</v>
      </c>
      <c r="R692" s="49">
        <v>44.989701474299999</v>
      </c>
      <c r="S692" s="49">
        <v>7.42</v>
      </c>
      <c r="T692" s="49">
        <v>21.059390178899999</v>
      </c>
      <c r="U692" s="49">
        <v>19.8119105944</v>
      </c>
      <c r="V692" s="49">
        <v>13.1394802696</v>
      </c>
      <c r="W692" s="49">
        <v>3.3879999999999999</v>
      </c>
      <c r="X692" s="49">
        <v>36.904001386099999</v>
      </c>
      <c r="Y692" s="49">
        <v>28.193359537900001</v>
      </c>
      <c r="Z692" s="49">
        <v>35.99</v>
      </c>
      <c r="AA692" s="49">
        <v>31.049912390799999</v>
      </c>
      <c r="AB692" s="49">
        <v>7.37561707365</v>
      </c>
      <c r="AC692" s="49">
        <v>14.601181392499999</v>
      </c>
      <c r="AD692" s="49">
        <v>47.2961013404</v>
      </c>
      <c r="AE692" s="49">
        <v>17.6144628035</v>
      </c>
      <c r="AF692" s="49">
        <v>16.3679486817</v>
      </c>
      <c r="AG692" s="49">
        <v>18.574558249399999</v>
      </c>
      <c r="AH692" s="49">
        <v>30.9989024164</v>
      </c>
      <c r="AI692" s="49">
        <v>37.078234095600003</v>
      </c>
      <c r="AJ692" s="49">
        <v>3.5460817958300002</v>
      </c>
      <c r="AK692" s="49">
        <v>42.777038523100003</v>
      </c>
      <c r="AL692" s="49">
        <v>37.135617955299999</v>
      </c>
      <c r="AM692" s="49">
        <v>12.5376228671</v>
      </c>
      <c r="AN692" s="49">
        <v>53.726875534999998</v>
      </c>
      <c r="AO692" s="49">
        <v>25.061500495499999</v>
      </c>
      <c r="AP692" s="49">
        <v>20.6281432235</v>
      </c>
      <c r="AQ692" s="49">
        <v>17.5</v>
      </c>
      <c r="AR692" s="49">
        <v>10.4119505869</v>
      </c>
      <c r="AS692" s="49">
        <v>4.9311320041400002</v>
      </c>
      <c r="AT692" s="49">
        <v>27.126715683099999</v>
      </c>
      <c r="AU692" s="49">
        <v>14.616957444100001</v>
      </c>
      <c r="AV692" s="49">
        <v>45.251109697899999</v>
      </c>
      <c r="AW692" s="49">
        <v>24.0386713748</v>
      </c>
      <c r="AX692" s="49">
        <v>9.7730651822399999</v>
      </c>
      <c r="AY692" s="49">
        <v>15.6037663882</v>
      </c>
      <c r="AZ692" s="49">
        <v>9.7598620576599995</v>
      </c>
      <c r="BA692" s="49">
        <v>6.8760958165100003</v>
      </c>
      <c r="BB692" s="49">
        <v>6.6836265925999996</v>
      </c>
      <c r="BC692" s="49">
        <v>22.10471326</v>
      </c>
      <c r="BD692" s="49">
        <v>14.207504096099999</v>
      </c>
      <c r="BE692" s="49">
        <v>26.216896688799999</v>
      </c>
      <c r="BF692" s="49">
        <v>36.435511724100003</v>
      </c>
      <c r="BG692" s="49">
        <v>10.505145668600001</v>
      </c>
      <c r="BH692" s="49">
        <v>7.79</v>
      </c>
      <c r="BI692" s="49">
        <v>9.0687521890599996</v>
      </c>
      <c r="BJ692" s="49">
        <v>21.3382325205</v>
      </c>
      <c r="BK692" s="49">
        <v>10.2882802348</v>
      </c>
      <c r="BL692" s="49">
        <v>26.031955677900001</v>
      </c>
      <c r="BM692" s="49">
        <v>15.3954138677</v>
      </c>
      <c r="BN692" s="49">
        <v>7.3286183599000001</v>
      </c>
      <c r="BO692" s="49">
        <v>14.06</v>
      </c>
      <c r="BP692" s="49">
        <v>53.134760260500002</v>
      </c>
      <c r="BQ692" s="49">
        <v>4.0126246701400001</v>
      </c>
      <c r="BR692" s="49">
        <v>37.383629051900002</v>
      </c>
      <c r="BS692" s="49">
        <v>35.75</v>
      </c>
      <c r="BT692">
        <v>3.4434845587799998</v>
      </c>
    </row>
    <row r="693" spans="1:72" x14ac:dyDescent="0.3">
      <c r="A693" s="48">
        <v>43752</v>
      </c>
      <c r="B693" s="51">
        <v>104301</v>
      </c>
      <c r="C693" s="49">
        <v>36.734375734499999</v>
      </c>
      <c r="D693" s="49">
        <v>17.8419747246</v>
      </c>
      <c r="E693" s="49">
        <v>26.126309673600002</v>
      </c>
      <c r="F693" s="49">
        <v>19.856079449900001</v>
      </c>
      <c r="G693" s="49">
        <v>22.653009576399999</v>
      </c>
      <c r="H693" s="49">
        <v>17.022416569200001</v>
      </c>
      <c r="I693" s="49">
        <v>13.0954914008</v>
      </c>
      <c r="J693" s="49">
        <v>37.5737693755</v>
      </c>
      <c r="K693" s="49">
        <v>30.059513759200001</v>
      </c>
      <c r="L693" s="49">
        <v>40.796561812999997</v>
      </c>
      <c r="M693" s="49">
        <v>25.154619590700001</v>
      </c>
      <c r="N693" s="49">
        <v>10.902533050400001</v>
      </c>
      <c r="O693" s="49">
        <v>11.462510895199999</v>
      </c>
      <c r="P693" s="49">
        <v>11.2790633172</v>
      </c>
      <c r="Q693" s="49">
        <v>19.248450977200001</v>
      </c>
      <c r="R693" s="49">
        <v>44.489815902399997</v>
      </c>
      <c r="S693" s="49">
        <v>7.4375</v>
      </c>
      <c r="T693" s="49">
        <v>20.8564554274</v>
      </c>
      <c r="U693" s="49">
        <v>19.798195862</v>
      </c>
      <c r="V693" s="49">
        <v>13.0557596874</v>
      </c>
      <c r="W693" s="49">
        <v>3.3980000000000001</v>
      </c>
      <c r="X693" s="49">
        <v>36.863087859099998</v>
      </c>
      <c r="Y693" s="49">
        <v>28.070459104000001</v>
      </c>
      <c r="Z693" s="49">
        <v>36.380000000000003</v>
      </c>
      <c r="AA693" s="49">
        <v>30.886920724700001</v>
      </c>
      <c r="AB693" s="49">
        <v>7.3596984756500001</v>
      </c>
      <c r="AC693" s="49">
        <v>14.350078272999999</v>
      </c>
      <c r="AD693" s="49">
        <v>47.089568146799998</v>
      </c>
      <c r="AE693" s="49">
        <v>17.605336138799998</v>
      </c>
      <c r="AF693" s="49">
        <v>16.027716040600001</v>
      </c>
      <c r="AG693" s="49">
        <v>18.7213282443</v>
      </c>
      <c r="AH693" s="49">
        <v>30.709670066800001</v>
      </c>
      <c r="AI693" s="49">
        <v>37.592971264900001</v>
      </c>
      <c r="AJ693" s="49">
        <v>3.5446605205599999</v>
      </c>
      <c r="AK693" s="49">
        <v>44.429254236399998</v>
      </c>
      <c r="AL693" s="49">
        <v>37.700602362399998</v>
      </c>
      <c r="AM693" s="49">
        <v>12.187821348</v>
      </c>
      <c r="AN693" s="49">
        <v>52.942541585599997</v>
      </c>
      <c r="AO693" s="49">
        <v>24.950910031599999</v>
      </c>
      <c r="AP693" s="49">
        <v>20.820998931399998</v>
      </c>
      <c r="AQ693" s="49">
        <v>17.350000000000001</v>
      </c>
      <c r="AR693" s="49">
        <v>10.5041137859</v>
      </c>
      <c r="AS693" s="49">
        <v>4.8769437403599998</v>
      </c>
      <c r="AT693" s="49">
        <v>26.712711003900001</v>
      </c>
      <c r="AU693" s="49">
        <v>14.308708681600001</v>
      </c>
      <c r="AV693" s="49">
        <v>45.955955643400003</v>
      </c>
      <c r="AW693" s="49">
        <v>24.5592829018</v>
      </c>
      <c r="AX693" s="49">
        <v>9.7188373236499999</v>
      </c>
      <c r="AY693" s="49">
        <v>15.6538587362</v>
      </c>
      <c r="AZ693" s="49">
        <v>9.8281725532599999</v>
      </c>
      <c r="BA693" s="49">
        <v>7.0575231467600004</v>
      </c>
      <c r="BB693" s="49">
        <v>6.5881462126999999</v>
      </c>
      <c r="BC693" s="49">
        <v>22.2484837527</v>
      </c>
      <c r="BD693" s="49">
        <v>14.550443850100001</v>
      </c>
      <c r="BE693" s="49">
        <v>25.802166119700001</v>
      </c>
      <c r="BF693" s="49">
        <v>35.668448319399999</v>
      </c>
      <c r="BG693" s="49">
        <v>10.665071768200001</v>
      </c>
      <c r="BH693" s="49">
        <v>7.78</v>
      </c>
      <c r="BI693" s="49">
        <v>9.1799727347700006</v>
      </c>
      <c r="BJ693" s="49">
        <v>21.112475358299999</v>
      </c>
      <c r="BK693" s="49">
        <v>10.001831597200001</v>
      </c>
      <c r="BL693" s="49">
        <v>26.225862237899999</v>
      </c>
      <c r="BM693" s="49">
        <v>15.827968500400001</v>
      </c>
      <c r="BN693" s="49">
        <v>7.3755966827200004</v>
      </c>
      <c r="BO693" s="49">
        <v>14.14</v>
      </c>
      <c r="BP693" s="49">
        <v>53.253607813800002</v>
      </c>
      <c r="BQ693" s="49">
        <v>4.1012035811800001</v>
      </c>
      <c r="BR693" s="49">
        <v>36.226945626999999</v>
      </c>
      <c r="BS693" s="49">
        <v>35.6</v>
      </c>
      <c r="BT693">
        <v>3.3237912452399998</v>
      </c>
    </row>
    <row r="694" spans="1:72" x14ac:dyDescent="0.3">
      <c r="A694" s="48">
        <v>43749</v>
      </c>
      <c r="B694" s="51">
        <v>103831</v>
      </c>
      <c r="C694" s="49">
        <v>37.231924061800001</v>
      </c>
      <c r="D694" s="49">
        <v>17.8093090807</v>
      </c>
      <c r="E694" s="49">
        <v>25.694031110099999</v>
      </c>
      <c r="F694" s="49">
        <v>19.742310204700001</v>
      </c>
      <c r="G694" s="49">
        <v>22.337745888400001</v>
      </c>
      <c r="H694" s="49">
        <v>16.895112171800001</v>
      </c>
      <c r="I694" s="49">
        <v>13.0635936139</v>
      </c>
      <c r="J694" s="49">
        <v>37.765813085600001</v>
      </c>
      <c r="K694" s="49">
        <v>30.462174689000001</v>
      </c>
      <c r="L694" s="49">
        <v>40.092853529400003</v>
      </c>
      <c r="M694" s="49">
        <v>25.501579861</v>
      </c>
      <c r="N694" s="49">
        <v>10.7251874315</v>
      </c>
      <c r="O694" s="49">
        <v>11.423900332200001</v>
      </c>
      <c r="P694" s="49">
        <v>11.313113319699999</v>
      </c>
      <c r="Q694" s="49">
        <v>18.9249947345</v>
      </c>
      <c r="R694" s="49">
        <v>44.103939320499997</v>
      </c>
      <c r="S694" s="49">
        <v>7.43</v>
      </c>
      <c r="T694" s="49">
        <v>20.5553264413</v>
      </c>
      <c r="U694" s="49">
        <v>19.7844811296</v>
      </c>
      <c r="V694" s="49">
        <v>12.948783387900001</v>
      </c>
      <c r="W694" s="49">
        <v>3.4</v>
      </c>
      <c r="X694" s="49">
        <v>36.920366796899998</v>
      </c>
      <c r="Y694" s="49">
        <v>28.070459104000001</v>
      </c>
      <c r="Z694" s="49">
        <v>37.1</v>
      </c>
      <c r="AA694" s="49">
        <v>30.787314706499998</v>
      </c>
      <c r="AB694" s="49">
        <v>7.3596984756500001</v>
      </c>
      <c r="AC694" s="49">
        <v>14.2198766555</v>
      </c>
      <c r="AD694" s="49">
        <v>47.3430407026</v>
      </c>
      <c r="AE694" s="49">
        <v>17.523196156800001</v>
      </c>
      <c r="AF694" s="49">
        <v>16.165648192399999</v>
      </c>
      <c r="AG694" s="49">
        <v>18.7539437987</v>
      </c>
      <c r="AH694" s="49">
        <v>31.254107430800001</v>
      </c>
      <c r="AI694" s="49">
        <v>36.983865614599999</v>
      </c>
      <c r="AJ694" s="49">
        <v>3.5602945485099999</v>
      </c>
      <c r="AK694" s="49">
        <v>44.862622292399998</v>
      </c>
      <c r="AL694" s="49">
        <v>37.5311070403</v>
      </c>
      <c r="AM694" s="49">
        <v>12.261463773099999</v>
      </c>
      <c r="AN694" s="49">
        <v>51.962124148800001</v>
      </c>
      <c r="AO694" s="49">
        <v>24.831812609100002</v>
      </c>
      <c r="AP694" s="49">
        <v>20.746823659099999</v>
      </c>
      <c r="AQ694" s="49">
        <v>17.27</v>
      </c>
      <c r="AR694" s="49">
        <v>10.088133941800001</v>
      </c>
      <c r="AS694" s="49">
        <v>4.8846849208999998</v>
      </c>
      <c r="AT694" s="49">
        <v>26.298706324699999</v>
      </c>
      <c r="AU694" s="49">
        <v>14.159556054699999</v>
      </c>
      <c r="AV694" s="49">
        <v>45.204119968199997</v>
      </c>
      <c r="AW694" s="49">
        <v>24.891267063899999</v>
      </c>
      <c r="AX694" s="49">
        <v>9.7369132765100002</v>
      </c>
      <c r="AY694" s="49">
        <v>15.8124845047</v>
      </c>
      <c r="AZ694" s="49">
        <v>9.9562547324900006</v>
      </c>
      <c r="BA694" s="49">
        <v>7.0303090472200003</v>
      </c>
      <c r="BB694" s="49">
        <v>6.6575864889899998</v>
      </c>
      <c r="BC694" s="49">
        <v>22.10471326</v>
      </c>
      <c r="BD694" s="49">
        <v>14.101356077</v>
      </c>
      <c r="BE694" s="49">
        <v>25.426933699999999</v>
      </c>
      <c r="BF694" s="49">
        <v>35.275328324500002</v>
      </c>
      <c r="BG694" s="49">
        <v>10.6450810057</v>
      </c>
      <c r="BH694" s="49">
        <v>7.75</v>
      </c>
      <c r="BI694" s="49">
        <v>8.8890882305899996</v>
      </c>
      <c r="BJ694" s="49">
        <v>20.828188561400001</v>
      </c>
      <c r="BK694" s="49">
        <v>10.0495730368</v>
      </c>
      <c r="BL694" s="49">
        <v>25.9350023979</v>
      </c>
      <c r="BM694" s="49">
        <v>15.783830272599999</v>
      </c>
      <c r="BN694" s="49">
        <v>7.3004313662099998</v>
      </c>
      <c r="BO694" s="49">
        <v>14.07</v>
      </c>
      <c r="BP694" s="49">
        <v>52.639562122000001</v>
      </c>
      <c r="BQ694" s="49">
        <v>3.7291721548100001</v>
      </c>
      <c r="BR694" s="49">
        <v>36.0278443817</v>
      </c>
      <c r="BS694" s="49">
        <v>34.65</v>
      </c>
      <c r="BT694">
        <v>3.3145840672800002</v>
      </c>
    </row>
    <row r="695" spans="1:72" x14ac:dyDescent="0.3">
      <c r="A695" s="48">
        <v>43748</v>
      </c>
      <c r="B695" s="51">
        <v>101817</v>
      </c>
      <c r="C695" s="49">
        <v>36.160281510700003</v>
      </c>
      <c r="D695" s="49">
        <v>17.469586383599999</v>
      </c>
      <c r="E695" s="49">
        <v>25.367926228799998</v>
      </c>
      <c r="F695" s="49">
        <v>19.454540937299999</v>
      </c>
      <c r="G695" s="49">
        <v>22.088162135499999</v>
      </c>
      <c r="H695" s="49">
        <v>16.7496214319</v>
      </c>
      <c r="I695" s="49">
        <v>12.776513532299999</v>
      </c>
      <c r="J695" s="49">
        <v>37.072785783800001</v>
      </c>
      <c r="K695" s="49">
        <v>30.899849612699999</v>
      </c>
      <c r="L695" s="49">
        <v>38.953957228199997</v>
      </c>
      <c r="M695" s="49">
        <v>25.284729692100001</v>
      </c>
      <c r="N695" s="49">
        <v>10.497171635699999</v>
      </c>
      <c r="O695" s="49">
        <v>11.086057905800001</v>
      </c>
      <c r="P695" s="49">
        <v>11.0492258005</v>
      </c>
      <c r="Q695" s="49">
        <v>18.4912268251</v>
      </c>
      <c r="R695" s="49">
        <v>42.613052527000001</v>
      </c>
      <c r="S695" s="49">
        <v>7.2874999999999996</v>
      </c>
      <c r="T695" s="49">
        <v>20.260743737599999</v>
      </c>
      <c r="U695" s="49">
        <v>19.7315814474</v>
      </c>
      <c r="V695" s="49">
        <v>12.6766914955</v>
      </c>
      <c r="W695" s="49">
        <v>3.238</v>
      </c>
      <c r="X695" s="49">
        <v>36.740347278000002</v>
      </c>
      <c r="Y695" s="49">
        <v>27.0790622705</v>
      </c>
      <c r="Z695" s="49">
        <v>36.86</v>
      </c>
      <c r="AA695" s="49">
        <v>30.244009152899999</v>
      </c>
      <c r="AB695" s="49">
        <v>7.25357448898</v>
      </c>
      <c r="AC695" s="49">
        <v>13.624669261199999</v>
      </c>
      <c r="AD695" s="49">
        <v>46.751604739000001</v>
      </c>
      <c r="AE695" s="49">
        <v>17.021229600200002</v>
      </c>
      <c r="AF695" s="49">
        <v>15.4667919566</v>
      </c>
      <c r="AG695" s="49">
        <v>18.861575128399998</v>
      </c>
      <c r="AH695" s="49">
        <v>31.892119966799999</v>
      </c>
      <c r="AI695" s="49">
        <v>36.203180907799997</v>
      </c>
      <c r="AJ695" s="49">
        <v>3.5240520291599999</v>
      </c>
      <c r="AK695" s="49">
        <v>44.465368241100002</v>
      </c>
      <c r="AL695" s="49">
        <v>36.901552986699997</v>
      </c>
      <c r="AM695" s="49">
        <v>12.049741801</v>
      </c>
      <c r="AN695" s="49">
        <v>48.138496145399998</v>
      </c>
      <c r="AO695" s="49">
        <v>24.142748949800001</v>
      </c>
      <c r="AP695" s="49">
        <v>20.338859661600001</v>
      </c>
      <c r="AQ695" s="49">
        <v>17.05</v>
      </c>
      <c r="AR695" s="49">
        <v>9.69955396778</v>
      </c>
      <c r="AS695" s="49">
        <v>4.7376024906299996</v>
      </c>
      <c r="AT695" s="49">
        <v>25.875292448300002</v>
      </c>
      <c r="AU695" s="49">
        <v>13.831420275299999</v>
      </c>
      <c r="AV695" s="49">
        <v>44.659039103799998</v>
      </c>
      <c r="AW695" s="49">
        <v>24.6724593207</v>
      </c>
      <c r="AX695" s="49">
        <v>9.4868625952199999</v>
      </c>
      <c r="AY695" s="49">
        <v>15.5202791416</v>
      </c>
      <c r="AZ695" s="49">
        <v>9.77693968156</v>
      </c>
      <c r="BA695" s="49">
        <v>6.7763107848699997</v>
      </c>
      <c r="BB695" s="49">
        <v>6.48398579827</v>
      </c>
      <c r="BC695" s="49">
        <v>21.754272683899998</v>
      </c>
      <c r="BD695" s="49">
        <v>14.134017005900001</v>
      </c>
      <c r="BE695" s="49">
        <v>24.666594323399998</v>
      </c>
      <c r="BF695" s="49">
        <v>34.786325404000003</v>
      </c>
      <c r="BG695" s="49">
        <v>10.3752057126</v>
      </c>
      <c r="BH695" s="49">
        <v>7.53</v>
      </c>
      <c r="BI695" s="49">
        <v>8.8292002444400008</v>
      </c>
      <c r="BJ695" s="49">
        <v>20.543901764400001</v>
      </c>
      <c r="BK695" s="49">
        <v>9.9222625311799995</v>
      </c>
      <c r="BL695" s="49">
        <v>24.504941517999999</v>
      </c>
      <c r="BM695" s="49">
        <v>15.775002626999999</v>
      </c>
      <c r="BN695" s="49">
        <v>7.2346617142599996</v>
      </c>
      <c r="BO695" s="49">
        <v>13.4</v>
      </c>
      <c r="BP695" s="49">
        <v>52.124556058000003</v>
      </c>
      <c r="BQ695" s="49">
        <v>3.5874458971399998</v>
      </c>
      <c r="BR695" s="49">
        <v>35.743414031299999</v>
      </c>
      <c r="BS695" s="49">
        <v>33.1</v>
      </c>
      <c r="BT695">
        <v>3.25013382152</v>
      </c>
    </row>
    <row r="696" spans="1:72" x14ac:dyDescent="0.3">
      <c r="A696" s="48">
        <v>43747</v>
      </c>
      <c r="B696" s="51">
        <v>101248</v>
      </c>
      <c r="C696" s="49">
        <v>34.958510935500001</v>
      </c>
      <c r="D696" s="49">
        <v>17.325857550199999</v>
      </c>
      <c r="E696" s="49">
        <v>25.185914201999999</v>
      </c>
      <c r="F696" s="49">
        <v>19.3608486177</v>
      </c>
      <c r="G696" s="49">
        <v>21.8385783825</v>
      </c>
      <c r="H696" s="49">
        <v>16.976950713000001</v>
      </c>
      <c r="I696" s="49">
        <v>12.730116751400001</v>
      </c>
      <c r="J696" s="49">
        <v>36.9057912532</v>
      </c>
      <c r="K696" s="49">
        <v>31.109933576100001</v>
      </c>
      <c r="L696" s="49">
        <v>39.889148499900003</v>
      </c>
      <c r="M696" s="49">
        <v>25.5449498947</v>
      </c>
      <c r="N696" s="49">
        <v>10.412721340999999</v>
      </c>
      <c r="O696" s="49">
        <v>11.037794701999999</v>
      </c>
      <c r="P696" s="49">
        <v>10.6576507722</v>
      </c>
      <c r="Q696" s="49">
        <v>18.246297531500002</v>
      </c>
      <c r="R696" s="49">
        <v>42.911229885700003</v>
      </c>
      <c r="S696" s="49">
        <v>7.375</v>
      </c>
      <c r="T696" s="49">
        <v>20.1429106561</v>
      </c>
      <c r="U696" s="49">
        <v>19.878525009000001</v>
      </c>
      <c r="V696" s="49">
        <v>12.516227046199999</v>
      </c>
      <c r="W696" s="49">
        <v>3.234</v>
      </c>
      <c r="X696" s="49">
        <v>36.085730845400001</v>
      </c>
      <c r="Y696" s="49">
        <v>26.874228213999999</v>
      </c>
      <c r="Z696" s="49">
        <v>36.6</v>
      </c>
      <c r="AA696" s="49">
        <v>30.198733690000001</v>
      </c>
      <c r="AB696" s="49">
        <v>7.3225550803099999</v>
      </c>
      <c r="AC696" s="49">
        <v>13.5316681058</v>
      </c>
      <c r="AD696" s="49">
        <v>47.052016657000003</v>
      </c>
      <c r="AE696" s="49">
        <v>17.5688294801</v>
      </c>
      <c r="AF696" s="49">
        <v>15.448401003000001</v>
      </c>
      <c r="AG696" s="49">
        <v>19.181207561800001</v>
      </c>
      <c r="AH696" s="49">
        <v>32.215379651699998</v>
      </c>
      <c r="AI696" s="49">
        <v>36.443391586799997</v>
      </c>
      <c r="AJ696" s="49">
        <v>3.5638477366900001</v>
      </c>
      <c r="AK696" s="49">
        <v>44.465368241100002</v>
      </c>
      <c r="AL696" s="49">
        <v>36.094432405200003</v>
      </c>
      <c r="AM696" s="49">
        <v>11.442191794299999</v>
      </c>
      <c r="AN696" s="49">
        <v>48.520858945800001</v>
      </c>
      <c r="AO696" s="49">
        <v>24.219311578599999</v>
      </c>
      <c r="AP696" s="49">
        <v>20.3981998794</v>
      </c>
      <c r="AQ696" s="49">
        <v>17.100000000000001</v>
      </c>
      <c r="AR696" s="49">
        <v>9.8764076739199993</v>
      </c>
      <c r="AS696" s="49">
        <v>4.5131082549599997</v>
      </c>
      <c r="AT696" s="49">
        <v>25.903520040099998</v>
      </c>
      <c r="AU696" s="49">
        <v>14.0800079869</v>
      </c>
      <c r="AV696" s="49">
        <v>44.546263752500003</v>
      </c>
      <c r="AW696" s="49">
        <v>24.6724593207</v>
      </c>
      <c r="AX696" s="49">
        <v>9.2307865962999998</v>
      </c>
      <c r="AY696" s="49">
        <v>15.7456947074</v>
      </c>
      <c r="AZ696" s="49">
        <v>9.8110949293599994</v>
      </c>
      <c r="BA696" s="49">
        <v>6.9395953821000003</v>
      </c>
      <c r="BB696" s="49">
        <v>6.3364252111599999</v>
      </c>
      <c r="BC696" s="49">
        <v>21.754272683899998</v>
      </c>
      <c r="BD696" s="49">
        <v>13.880894806500001</v>
      </c>
      <c r="BE696" s="49">
        <v>24.567848949799998</v>
      </c>
      <c r="BF696" s="49">
        <v>32.696077626099999</v>
      </c>
      <c r="BG696" s="49">
        <v>10.545127193500001</v>
      </c>
      <c r="BH696" s="49">
        <v>7.59</v>
      </c>
      <c r="BI696" s="49">
        <v>8.8120893912499998</v>
      </c>
      <c r="BJ696" s="49">
        <v>20.284699096699999</v>
      </c>
      <c r="BK696" s="49">
        <v>9.8347365585700004</v>
      </c>
      <c r="BL696" s="49">
        <v>25.022025677999999</v>
      </c>
      <c r="BM696" s="49">
        <v>15.7396920448</v>
      </c>
      <c r="BN696" s="49">
        <v>7.2910357016500003</v>
      </c>
      <c r="BO696" s="49">
        <v>13.5</v>
      </c>
      <c r="BP696" s="49">
        <v>53.283319702100002</v>
      </c>
      <c r="BQ696" s="49">
        <v>3.61401957046</v>
      </c>
      <c r="BR696" s="49">
        <v>35.838224148099997</v>
      </c>
      <c r="BS696" s="49">
        <v>33.1</v>
      </c>
      <c r="BT696">
        <v>3.2409266435599999</v>
      </c>
    </row>
    <row r="697" spans="1:72" x14ac:dyDescent="0.3">
      <c r="A697" s="48">
        <v>43746</v>
      </c>
      <c r="B697" s="51">
        <v>99981</v>
      </c>
      <c r="C697" s="49">
        <v>34.690600297700001</v>
      </c>
      <c r="D697" s="49">
        <v>16.9992011107</v>
      </c>
      <c r="E697" s="49">
        <v>24.791554810699999</v>
      </c>
      <c r="F697" s="49">
        <v>18.885694711100001</v>
      </c>
      <c r="G697" s="49">
        <v>21.2343229807</v>
      </c>
      <c r="H697" s="49">
        <v>16.913298514299999</v>
      </c>
      <c r="I697" s="49">
        <v>12.5561288231</v>
      </c>
      <c r="J697" s="49">
        <v>35.912173796399998</v>
      </c>
      <c r="K697" s="49">
        <v>31.495087508899999</v>
      </c>
      <c r="L697" s="49">
        <v>39.768777346100002</v>
      </c>
      <c r="M697" s="49">
        <v>26.585830705399999</v>
      </c>
      <c r="N697" s="49">
        <v>10.252265781</v>
      </c>
      <c r="O697" s="49">
        <v>11.008836779799999</v>
      </c>
      <c r="P697" s="49">
        <v>10.683188274000001</v>
      </c>
      <c r="Q697" s="49">
        <v>18.031283266100001</v>
      </c>
      <c r="R697" s="49">
        <v>42.463963847700001</v>
      </c>
      <c r="S697" s="49">
        <v>7.3125</v>
      </c>
      <c r="T697" s="49">
        <v>19.370449343899999</v>
      </c>
      <c r="U697" s="49">
        <v>19.594434123300001</v>
      </c>
      <c r="V697" s="49">
        <v>12.2371584387</v>
      </c>
      <c r="W697" s="49">
        <v>3.2</v>
      </c>
      <c r="X697" s="49">
        <v>35.807518861600002</v>
      </c>
      <c r="Y697" s="49">
        <v>26.415399927399999</v>
      </c>
      <c r="Z697" s="49">
        <v>37.21</v>
      </c>
      <c r="AA697" s="49">
        <v>30.035742024000001</v>
      </c>
      <c r="AB697" s="49">
        <v>7.3278612796499996</v>
      </c>
      <c r="AC697" s="49">
        <v>13.420066719399999</v>
      </c>
      <c r="AD697" s="49">
        <v>46.263435372300002</v>
      </c>
      <c r="AE697" s="49">
        <v>16.802189648300001</v>
      </c>
      <c r="AF697" s="49">
        <v>15.374837188700001</v>
      </c>
      <c r="AG697" s="49">
        <v>19.145330451900001</v>
      </c>
      <c r="AH697" s="49">
        <v>32.147324981200001</v>
      </c>
      <c r="AI697" s="49">
        <v>36.606391690400002</v>
      </c>
      <c r="AJ697" s="49">
        <v>3.5240520291599999</v>
      </c>
      <c r="AK697" s="49">
        <v>44.022971683999998</v>
      </c>
      <c r="AL697" s="49">
        <v>34.9095082085</v>
      </c>
      <c r="AM697" s="49">
        <v>11.442191794299999</v>
      </c>
      <c r="AN697" s="49">
        <v>46.7364992109</v>
      </c>
      <c r="AO697" s="49">
        <v>23.810977558299999</v>
      </c>
      <c r="AP697" s="49">
        <v>20.361112243200001</v>
      </c>
      <c r="AQ697" s="49">
        <v>17.010000000000002</v>
      </c>
      <c r="AR697" s="49">
        <v>9.4654096244399994</v>
      </c>
      <c r="AS697" s="49">
        <v>4.5285906160399998</v>
      </c>
      <c r="AT697" s="49">
        <v>25.4518785719</v>
      </c>
      <c r="AU697" s="49">
        <v>13.7220416822</v>
      </c>
      <c r="AV697" s="49">
        <v>43.700448617900001</v>
      </c>
      <c r="AW697" s="49">
        <v>24.604553469300001</v>
      </c>
      <c r="AX697" s="49">
        <v>9.2157233022400007</v>
      </c>
      <c r="AY697" s="49">
        <v>15.854228128000001</v>
      </c>
      <c r="AZ697" s="49">
        <v>9.7940173054600006</v>
      </c>
      <c r="BA697" s="49">
        <v>6.8035248844099998</v>
      </c>
      <c r="BB697" s="49">
        <v>6.3798253838400001</v>
      </c>
      <c r="BC697" s="49">
        <v>21.610502191199998</v>
      </c>
      <c r="BD697" s="49">
        <v>13.7747467874</v>
      </c>
      <c r="BE697" s="49">
        <v>24.3308600531</v>
      </c>
      <c r="BF697" s="49">
        <v>31.9769556842</v>
      </c>
      <c r="BG697" s="49">
        <v>10.395196475100001</v>
      </c>
      <c r="BH697" s="49">
        <v>7.72</v>
      </c>
      <c r="BI697" s="49">
        <v>8.8805328039999996</v>
      </c>
      <c r="BJ697" s="49">
        <v>20.401758365999999</v>
      </c>
      <c r="BK697" s="49">
        <v>9.6278569869500004</v>
      </c>
      <c r="BL697" s="49">
        <v>24.399908797999998</v>
      </c>
      <c r="BM697" s="49">
        <v>15.360103285399999</v>
      </c>
      <c r="BN697" s="49">
        <v>7.3849923472799999</v>
      </c>
      <c r="BO697" s="49">
        <v>13.41</v>
      </c>
      <c r="BP697" s="49">
        <v>53.332839515899998</v>
      </c>
      <c r="BQ697" s="49">
        <v>3.5254406594200001</v>
      </c>
      <c r="BR697" s="49">
        <v>35.914072241600003</v>
      </c>
      <c r="BS697" s="49">
        <v>32.1</v>
      </c>
      <c r="BT697">
        <v>3.14885486391</v>
      </c>
    </row>
    <row r="698" spans="1:72" x14ac:dyDescent="0.3">
      <c r="A698" s="48">
        <v>43745</v>
      </c>
      <c r="B698" s="51">
        <v>100572</v>
      </c>
      <c r="C698" s="49">
        <v>35.241730752599999</v>
      </c>
      <c r="D698" s="49">
        <v>17.097198042599999</v>
      </c>
      <c r="E698" s="49">
        <v>24.897728492999999</v>
      </c>
      <c r="F698" s="49">
        <v>19.006156264800001</v>
      </c>
      <c r="G698" s="49">
        <v>21.254026961200001</v>
      </c>
      <c r="H698" s="49">
        <v>17.158814137899999</v>
      </c>
      <c r="I698" s="49">
        <v>12.469134859</v>
      </c>
      <c r="J698" s="49">
        <v>36.571802192100002</v>
      </c>
      <c r="K698" s="49">
        <v>31.320017539399998</v>
      </c>
      <c r="L698" s="49">
        <v>40.000260334099998</v>
      </c>
      <c r="M698" s="49">
        <v>26.958812995900001</v>
      </c>
      <c r="N698" s="49">
        <v>10.286045898799999</v>
      </c>
      <c r="O698" s="49">
        <v>11.028142061300001</v>
      </c>
      <c r="P698" s="49">
        <v>10.8789757882</v>
      </c>
      <c r="Q698" s="49">
        <v>18.264994424099999</v>
      </c>
      <c r="R698" s="49">
        <v>42.446424002999997</v>
      </c>
      <c r="S698" s="49">
        <v>7.3324999999999996</v>
      </c>
      <c r="T698" s="49">
        <v>19.291893956300001</v>
      </c>
      <c r="U698" s="49">
        <v>20.0097945907</v>
      </c>
      <c r="V698" s="49">
        <v>11.9743688333</v>
      </c>
      <c r="W698" s="49">
        <v>3.3319999999999999</v>
      </c>
      <c r="X698" s="49">
        <v>35.979355675100003</v>
      </c>
      <c r="Y698" s="49">
        <v>26.628427346100001</v>
      </c>
      <c r="Z698" s="49">
        <v>36.74</v>
      </c>
      <c r="AA698" s="49">
        <v>29.936136005800002</v>
      </c>
      <c r="AB698" s="49">
        <v>7.3119426816499997</v>
      </c>
      <c r="AC698" s="49">
        <v>13.6897700699</v>
      </c>
      <c r="AD698" s="49">
        <v>45.503017704800001</v>
      </c>
      <c r="AE698" s="49">
        <v>16.683543007600001</v>
      </c>
      <c r="AF698" s="49">
        <v>15.218514083300001</v>
      </c>
      <c r="AG698" s="49">
        <v>19.177946006399999</v>
      </c>
      <c r="AH698" s="49">
        <v>32.564159838099997</v>
      </c>
      <c r="AI698" s="49">
        <v>36.829444463800002</v>
      </c>
      <c r="AJ698" s="49">
        <v>3.4863882345300001</v>
      </c>
      <c r="AK698" s="49">
        <v>44.700109271400002</v>
      </c>
      <c r="AL698" s="49">
        <v>34.965658612299997</v>
      </c>
      <c r="AM698" s="49">
        <v>11.957688769700001</v>
      </c>
      <c r="AN698" s="49">
        <v>47.913000134999997</v>
      </c>
      <c r="AO698" s="49">
        <v>24.5000412176</v>
      </c>
      <c r="AP698" s="49">
        <v>20.242431807599999</v>
      </c>
      <c r="AQ698" s="49">
        <v>17.34</v>
      </c>
      <c r="AR698" s="49">
        <v>9.5467108657999997</v>
      </c>
      <c r="AS698" s="49">
        <v>4.6292259630699997</v>
      </c>
      <c r="AT698" s="49">
        <v>25.4612877691</v>
      </c>
      <c r="AU698" s="49">
        <v>13.7319851907</v>
      </c>
      <c r="AV698" s="49">
        <v>44.2643253743</v>
      </c>
      <c r="AW698" s="49">
        <v>24.7856357396</v>
      </c>
      <c r="AX698" s="49">
        <v>9.3181537018099991</v>
      </c>
      <c r="AY698" s="49">
        <v>15.595417663499999</v>
      </c>
      <c r="AZ698" s="49">
        <v>10.109953347599999</v>
      </c>
      <c r="BA698" s="49">
        <v>6.9305240155799996</v>
      </c>
      <c r="BB698" s="49">
        <v>6.4319055910599996</v>
      </c>
      <c r="BC698" s="49">
        <v>21.745287028100002</v>
      </c>
      <c r="BD698" s="49">
        <v>13.8482338776</v>
      </c>
      <c r="BE698" s="49">
        <v>24.656719786</v>
      </c>
      <c r="BF698" s="49">
        <v>32.561841530300001</v>
      </c>
      <c r="BG698" s="49">
        <v>10.7950117241</v>
      </c>
      <c r="BH698" s="49">
        <v>7.83</v>
      </c>
      <c r="BI698" s="49">
        <v>9.0259750560899992</v>
      </c>
      <c r="BJ698" s="49">
        <v>20.485372129800002</v>
      </c>
      <c r="BK698" s="49">
        <v>9.6119431737499994</v>
      </c>
      <c r="BL698" s="49">
        <v>23.995936798100001</v>
      </c>
      <c r="BM698" s="49">
        <v>15.598449715699999</v>
      </c>
      <c r="BN698" s="49">
        <v>7.5165316511800002</v>
      </c>
      <c r="BO698" s="49">
        <v>13.37</v>
      </c>
      <c r="BP698" s="49">
        <v>54.006308984299999</v>
      </c>
      <c r="BQ698" s="49">
        <v>3.5431564416199999</v>
      </c>
      <c r="BR698" s="49">
        <v>35.487426716000002</v>
      </c>
      <c r="BS698" s="49">
        <v>32.39</v>
      </c>
      <c r="BT698">
        <v>3.1948907537400002</v>
      </c>
    </row>
    <row r="699" spans="1:72" x14ac:dyDescent="0.3">
      <c r="A699" s="48">
        <v>43742</v>
      </c>
      <c r="B699" s="51">
        <v>102551</v>
      </c>
      <c r="C699" s="49">
        <v>35.6627331834</v>
      </c>
      <c r="D699" s="49">
        <v>17.319324421400001</v>
      </c>
      <c r="E699" s="49">
        <v>25.367926228799998</v>
      </c>
      <c r="F699" s="49">
        <v>19.307310149300001</v>
      </c>
      <c r="G699" s="49">
        <v>21.391954824599999</v>
      </c>
      <c r="H699" s="49">
        <v>17.467981960199999</v>
      </c>
      <c r="I699" s="49">
        <v>12.9186036737</v>
      </c>
      <c r="J699" s="49">
        <v>38.074752967099997</v>
      </c>
      <c r="K699" s="49">
        <v>34.007341570900003</v>
      </c>
      <c r="L699" s="49">
        <v>40.602116103100002</v>
      </c>
      <c r="M699" s="49">
        <v>27.366491313400001</v>
      </c>
      <c r="N699" s="49">
        <v>10.564731871499999</v>
      </c>
      <c r="O699" s="49">
        <v>11.394942409900001</v>
      </c>
      <c r="P699" s="49">
        <v>11.0917883036</v>
      </c>
      <c r="Q699" s="49">
        <v>18.7642014577</v>
      </c>
      <c r="R699" s="49">
        <v>42.937539652700004</v>
      </c>
      <c r="S699" s="49">
        <v>7.55</v>
      </c>
      <c r="T699" s="49">
        <v>19.593022942299999</v>
      </c>
      <c r="U699" s="49">
        <v>19.886361998999998</v>
      </c>
      <c r="V699" s="49">
        <v>12.4673900399</v>
      </c>
      <c r="W699" s="49">
        <v>3.42</v>
      </c>
      <c r="X699" s="49">
        <v>36.003903791299997</v>
      </c>
      <c r="Y699" s="49">
        <v>27.431376847700001</v>
      </c>
      <c r="Z699" s="49">
        <v>37.380000000000003</v>
      </c>
      <c r="AA699" s="49">
        <v>30.0447971165</v>
      </c>
      <c r="AB699" s="49">
        <v>7.4074542696499996</v>
      </c>
      <c r="AC699" s="49">
        <v>13.8571721496</v>
      </c>
      <c r="AD699" s="49">
        <v>47.446307299399997</v>
      </c>
      <c r="AE699" s="49">
        <v>17.021229600200002</v>
      </c>
      <c r="AF699" s="49">
        <v>15.6139195852</v>
      </c>
      <c r="AG699" s="49">
        <v>19.406254887399999</v>
      </c>
      <c r="AH699" s="49">
        <v>34.869511801599998</v>
      </c>
      <c r="AI699" s="49">
        <v>37.755971368499999</v>
      </c>
      <c r="AJ699" s="49">
        <v>3.5780604893699999</v>
      </c>
      <c r="AK699" s="49">
        <v>44.998049809900003</v>
      </c>
      <c r="AL699" s="49">
        <v>35.767807238400003</v>
      </c>
      <c r="AM699" s="49">
        <v>12.243053166799999</v>
      </c>
      <c r="AN699" s="49">
        <v>48.040454401799998</v>
      </c>
      <c r="AO699" s="49">
        <v>25.401778845700001</v>
      </c>
      <c r="AP699" s="49">
        <v>20.9174267854</v>
      </c>
      <c r="AQ699" s="49">
        <v>17.72</v>
      </c>
      <c r="AR699" s="49">
        <v>9.6411835254099998</v>
      </c>
      <c r="AS699" s="49">
        <v>4.7530848517099997</v>
      </c>
      <c r="AT699" s="49">
        <v>26.3645707055</v>
      </c>
      <c r="AU699" s="49">
        <v>14.0800079869</v>
      </c>
      <c r="AV699" s="49">
        <v>44.010580833900001</v>
      </c>
      <c r="AW699" s="49">
        <v>24.913902347600001</v>
      </c>
      <c r="AX699" s="49">
        <v>9.4476980306799998</v>
      </c>
      <c r="AY699" s="49">
        <v>16.079643693800001</v>
      </c>
      <c r="AZ699" s="49">
        <v>10.135569783399999</v>
      </c>
      <c r="BA699" s="49">
        <v>6.9940235811699996</v>
      </c>
      <c r="BB699" s="49">
        <v>6.5881462126999999</v>
      </c>
      <c r="BC699" s="49">
        <v>22.464139491899999</v>
      </c>
      <c r="BD699" s="49">
        <v>14.076860380299999</v>
      </c>
      <c r="BE699" s="49">
        <v>25.515804536299999</v>
      </c>
      <c r="BF699" s="49">
        <v>33.606965419200002</v>
      </c>
      <c r="BG699" s="49">
        <v>11.094873160900001</v>
      </c>
      <c r="BH699" s="49">
        <v>7.89</v>
      </c>
      <c r="BI699" s="49">
        <v>9.1286401752100002</v>
      </c>
      <c r="BJ699" s="49">
        <v>20.987054712599999</v>
      </c>
      <c r="BK699" s="49">
        <v>9.7312967727600004</v>
      </c>
      <c r="BL699" s="49">
        <v>24.723086398</v>
      </c>
      <c r="BM699" s="49">
        <v>16.119280804100001</v>
      </c>
      <c r="BN699" s="49">
        <v>7.5916969676899999</v>
      </c>
      <c r="BO699" s="49">
        <v>13.83</v>
      </c>
      <c r="BP699" s="49">
        <v>55.145264702799999</v>
      </c>
      <c r="BQ699" s="49">
        <v>3.5874458971399998</v>
      </c>
      <c r="BR699" s="49">
        <v>35.686527961300001</v>
      </c>
      <c r="BS699" s="49">
        <v>33.06</v>
      </c>
      <c r="BT699">
        <v>3.25934099949</v>
      </c>
    </row>
    <row r="700" spans="1:72" x14ac:dyDescent="0.3">
      <c r="A700" s="48">
        <v>43741</v>
      </c>
      <c r="B700" s="51">
        <v>101516</v>
      </c>
      <c r="C700" s="49">
        <v>34.782455373600001</v>
      </c>
      <c r="D700" s="49">
        <v>17.469586383599999</v>
      </c>
      <c r="E700" s="49">
        <v>25.2465848776</v>
      </c>
      <c r="F700" s="49">
        <v>19.488002479999999</v>
      </c>
      <c r="G700" s="49">
        <v>21.175211039200001</v>
      </c>
      <c r="H700" s="49">
        <v>16.895112171800001</v>
      </c>
      <c r="I700" s="49">
        <v>12.643122787299999</v>
      </c>
      <c r="J700" s="49">
        <v>37.815911444800001</v>
      </c>
      <c r="K700" s="49">
        <v>33.438364170100002</v>
      </c>
      <c r="L700" s="49">
        <v>39.944704416999997</v>
      </c>
      <c r="M700" s="49">
        <v>27.670081549799999</v>
      </c>
      <c r="N700" s="49">
        <v>10.556286842</v>
      </c>
      <c r="O700" s="49">
        <v>11.4287266526</v>
      </c>
      <c r="P700" s="49">
        <v>10.8789757882</v>
      </c>
      <c r="Q700" s="49">
        <v>18.416439254499998</v>
      </c>
      <c r="R700" s="49">
        <v>42.779681050999997</v>
      </c>
      <c r="S700" s="49">
        <v>7.55</v>
      </c>
      <c r="T700" s="49">
        <v>19.514467554700001</v>
      </c>
      <c r="U700" s="49">
        <v>18.722568991300001</v>
      </c>
      <c r="V700" s="49">
        <v>12.3487858817</v>
      </c>
      <c r="W700" s="49">
        <v>3.3820000000000001</v>
      </c>
      <c r="X700" s="49">
        <v>35.799336156199999</v>
      </c>
      <c r="Y700" s="49">
        <v>27.390410036399999</v>
      </c>
      <c r="Z700" s="49">
        <v>36.51</v>
      </c>
      <c r="AA700" s="49">
        <v>29.700703599200001</v>
      </c>
      <c r="AB700" s="49">
        <v>7.3968418709800003</v>
      </c>
      <c r="AC700" s="49">
        <v>13.773471109700001</v>
      </c>
      <c r="AD700" s="49">
        <v>47.361816447499997</v>
      </c>
      <c r="AE700" s="49">
        <v>17.3406628635</v>
      </c>
      <c r="AF700" s="49">
        <v>15.6231150619</v>
      </c>
      <c r="AG700" s="49">
        <v>19.569332659499999</v>
      </c>
      <c r="AH700" s="49">
        <v>34.452676944700002</v>
      </c>
      <c r="AI700" s="49">
        <v>37.721655557200002</v>
      </c>
      <c r="AJ700" s="49">
        <v>3.5439498829199998</v>
      </c>
      <c r="AK700" s="49">
        <v>43.968800676999997</v>
      </c>
      <c r="AL700" s="49">
        <v>35.6153989994</v>
      </c>
      <c r="AM700" s="49">
        <v>12.0405364979</v>
      </c>
      <c r="AN700" s="49">
        <v>47.158078708700003</v>
      </c>
      <c r="AO700" s="49">
        <v>25.3263901535</v>
      </c>
      <c r="AP700" s="49">
        <v>20.910009258199999</v>
      </c>
      <c r="AQ700" s="49">
        <v>17.95</v>
      </c>
      <c r="AR700" s="49">
        <v>9.2732373774599992</v>
      </c>
      <c r="AS700" s="49">
        <v>4.6834142268500001</v>
      </c>
      <c r="AT700" s="49">
        <v>25.875292448300002</v>
      </c>
      <c r="AU700" s="49">
        <v>14.000459919200001</v>
      </c>
      <c r="AV700" s="49">
        <v>43.550081482899998</v>
      </c>
      <c r="AW700" s="49">
        <v>24.5970083747</v>
      </c>
      <c r="AX700" s="49">
        <v>9.1193182203000003</v>
      </c>
      <c r="AY700" s="49">
        <v>15.9627615485</v>
      </c>
      <c r="AZ700" s="49">
        <v>9.9220994846899995</v>
      </c>
      <c r="BA700" s="49">
        <v>7.0938086128100002</v>
      </c>
      <c r="BB700" s="49">
        <v>6.4926658328100002</v>
      </c>
      <c r="BC700" s="49">
        <v>22.464139491899999</v>
      </c>
      <c r="BD700" s="49">
        <v>14.117686541499999</v>
      </c>
      <c r="BE700" s="49">
        <v>25.031952205700001</v>
      </c>
      <c r="BF700" s="49">
        <v>33.022079573100001</v>
      </c>
      <c r="BG700" s="49">
        <v>10.9049609176</v>
      </c>
      <c r="BH700" s="49">
        <v>7.8</v>
      </c>
      <c r="BI700" s="49">
        <v>8.8805328039999996</v>
      </c>
      <c r="BJ700" s="49">
        <v>20.410119742399999</v>
      </c>
      <c r="BK700" s="49">
        <v>9.54828792094</v>
      </c>
      <c r="BL700" s="49">
        <v>24.626133117999998</v>
      </c>
      <c r="BM700" s="49">
        <v>15.9162449561</v>
      </c>
      <c r="BN700" s="49">
        <v>7.5165316511800002</v>
      </c>
      <c r="BO700" s="49">
        <v>13.85</v>
      </c>
      <c r="BP700" s="49">
        <v>54.382659569499999</v>
      </c>
      <c r="BQ700" s="49">
        <v>3.5874458971399998</v>
      </c>
      <c r="BR700" s="49">
        <v>34.7384267933</v>
      </c>
      <c r="BS700" s="49">
        <v>32.700000000000003</v>
      </c>
      <c r="BT700">
        <v>3.1764763978100001</v>
      </c>
    </row>
    <row r="701" spans="1:72" x14ac:dyDescent="0.3">
      <c r="A701" s="48">
        <v>43740</v>
      </c>
      <c r="B701" s="51">
        <v>101031</v>
      </c>
      <c r="C701" s="49">
        <v>34.522199325400003</v>
      </c>
      <c r="D701" s="49">
        <v>17.456520126000001</v>
      </c>
      <c r="E701" s="49">
        <v>25.239001043199998</v>
      </c>
      <c r="F701" s="49">
        <v>19.340771692000001</v>
      </c>
      <c r="G701" s="49">
        <v>21.116099097700001</v>
      </c>
      <c r="H701" s="49">
        <v>17.149720966699999</v>
      </c>
      <c r="I701" s="49">
        <v>12.498132847000001</v>
      </c>
      <c r="J701" s="49">
        <v>36.254512584099999</v>
      </c>
      <c r="K701" s="49">
        <v>32.8693867693</v>
      </c>
      <c r="L701" s="49">
        <v>39.537294358099999</v>
      </c>
      <c r="M701" s="49">
        <v>27.323121279599999</v>
      </c>
      <c r="N701" s="49">
        <v>10.6829622841</v>
      </c>
      <c r="O701" s="49">
        <v>11.5011214582</v>
      </c>
      <c r="P701" s="49">
        <v>10.7257507771</v>
      </c>
      <c r="Q701" s="49">
        <v>18.274342870400002</v>
      </c>
      <c r="R701" s="49">
        <v>42.542893148499999</v>
      </c>
      <c r="S701" s="49">
        <v>7.7249999999999996</v>
      </c>
      <c r="T701" s="49">
        <v>19.488282425400001</v>
      </c>
      <c r="U701" s="49">
        <v>18.652036081799999</v>
      </c>
      <c r="V701" s="49">
        <v>12.255763012599999</v>
      </c>
      <c r="W701" s="49">
        <v>3.38</v>
      </c>
      <c r="X701" s="49">
        <v>35.5456722885</v>
      </c>
      <c r="Y701" s="49">
        <v>27.529697194800001</v>
      </c>
      <c r="Z701" s="49">
        <v>37.54</v>
      </c>
      <c r="AA701" s="49">
        <v>29.288361849299999</v>
      </c>
      <c r="AB701" s="49">
        <v>7.4764348609900004</v>
      </c>
      <c r="AC701" s="49">
        <v>13.8013714564</v>
      </c>
      <c r="AD701" s="49">
        <v>46.000574944</v>
      </c>
      <c r="AE701" s="49">
        <v>17.632716132799999</v>
      </c>
      <c r="AF701" s="49">
        <v>15.4667919566</v>
      </c>
      <c r="AG701" s="49">
        <v>18.851790462</v>
      </c>
      <c r="AH701" s="49">
        <v>34.112403592200003</v>
      </c>
      <c r="AI701" s="49">
        <v>37.4128132556</v>
      </c>
      <c r="AJ701" s="49">
        <v>3.4942052485100001</v>
      </c>
      <c r="AK701" s="49">
        <v>43.8785156653</v>
      </c>
      <c r="AL701" s="49">
        <v>35.102023878700003</v>
      </c>
      <c r="AM701" s="49">
        <v>11.755172100799999</v>
      </c>
      <c r="AN701" s="49">
        <v>47.167882882999997</v>
      </c>
      <c r="AO701" s="49">
        <v>25.4339507782</v>
      </c>
      <c r="AP701" s="49">
        <v>20.7319886047</v>
      </c>
      <c r="AQ701" s="49">
        <v>17.47</v>
      </c>
      <c r="AR701" s="49">
        <v>9.0743475677600003</v>
      </c>
      <c r="AS701" s="49">
        <v>4.6369671436099997</v>
      </c>
      <c r="AT701" s="49">
        <v>25.658880911499999</v>
      </c>
      <c r="AU701" s="49">
        <v>13.811533258400001</v>
      </c>
      <c r="AV701" s="49">
        <v>43.615867104499998</v>
      </c>
      <c r="AW701" s="49">
        <v>24.257479117999999</v>
      </c>
      <c r="AX701" s="49">
        <v>8.9174700799700002</v>
      </c>
      <c r="AY701" s="49">
        <v>15.904320475900001</v>
      </c>
      <c r="AZ701" s="49">
        <v>9.9562547324900006</v>
      </c>
      <c r="BA701" s="49">
        <v>6.8125962509200004</v>
      </c>
      <c r="BB701" s="49">
        <v>6.4926658328100002</v>
      </c>
      <c r="BC701" s="49">
        <v>22.338340310700001</v>
      </c>
      <c r="BD701" s="49">
        <v>14.125851773699999</v>
      </c>
      <c r="BE701" s="49">
        <v>25.0220776683</v>
      </c>
      <c r="BF701" s="49">
        <v>32.5522532377</v>
      </c>
      <c r="BG701" s="49">
        <v>10.7950117241</v>
      </c>
      <c r="BH701" s="49">
        <v>7.47</v>
      </c>
      <c r="BI701" s="49">
        <v>8.8377556710299991</v>
      </c>
      <c r="BJ701" s="49">
        <v>19.523813846100001</v>
      </c>
      <c r="BK701" s="49">
        <v>9.5085033879399994</v>
      </c>
      <c r="BL701" s="49">
        <v>24.860436878000002</v>
      </c>
      <c r="BM701" s="49">
        <v>15.713209108099999</v>
      </c>
      <c r="BN701" s="49">
        <v>7.6010926322600003</v>
      </c>
      <c r="BO701" s="49">
        <v>13.66</v>
      </c>
      <c r="BP701" s="49">
        <v>54.451987308900001</v>
      </c>
      <c r="BQ701" s="49">
        <v>3.5785880060399999</v>
      </c>
      <c r="BR701" s="49">
        <v>33.657591461899997</v>
      </c>
      <c r="BS701" s="49">
        <v>31</v>
      </c>
      <c r="BT701">
        <v>3.2133051096699998</v>
      </c>
    </row>
    <row r="702" spans="1:72" x14ac:dyDescent="0.3">
      <c r="A702" s="48">
        <v>43739</v>
      </c>
      <c r="B702" s="51">
        <v>104053</v>
      </c>
      <c r="C702" s="49">
        <v>36.520047224300001</v>
      </c>
      <c r="D702" s="49">
        <v>17.972637300399999</v>
      </c>
      <c r="E702" s="49">
        <v>25.951881481299999</v>
      </c>
      <c r="F702" s="49">
        <v>20.063541014799998</v>
      </c>
      <c r="G702" s="49">
        <v>21.9640436038</v>
      </c>
      <c r="H702" s="49">
        <v>17.558913672700001</v>
      </c>
      <c r="I702" s="49">
        <v>12.692419366899999</v>
      </c>
      <c r="J702" s="49">
        <v>37.5320207428</v>
      </c>
      <c r="K702" s="49">
        <v>34.401249002199997</v>
      </c>
      <c r="L702" s="49">
        <v>41.120637996299997</v>
      </c>
      <c r="M702" s="49">
        <v>28.580852259099998</v>
      </c>
      <c r="N702" s="49">
        <v>10.9363131683</v>
      </c>
      <c r="O702" s="49">
        <v>11.6941742733</v>
      </c>
      <c r="P702" s="49">
        <v>11.142863307300001</v>
      </c>
      <c r="Q702" s="49">
        <v>18.566014395700002</v>
      </c>
      <c r="R702" s="49">
        <v>44.279337766799998</v>
      </c>
      <c r="S702" s="49">
        <v>7.71</v>
      </c>
      <c r="T702" s="49">
        <v>20.2690903614</v>
      </c>
      <c r="U702" s="49">
        <v>18.795061148399999</v>
      </c>
      <c r="V702" s="49">
        <v>12.4673900399</v>
      </c>
      <c r="W702" s="49">
        <v>3.41</v>
      </c>
      <c r="X702" s="49">
        <v>36.453952588699998</v>
      </c>
      <c r="Y702" s="49">
        <v>28.193359537900001</v>
      </c>
      <c r="Z702" s="49">
        <v>37.99</v>
      </c>
      <c r="AA702" s="49">
        <v>29.845379774000001</v>
      </c>
      <c r="AB702" s="49">
        <v>7.6939890336600003</v>
      </c>
      <c r="AC702" s="49">
        <v>14.089675037999999</v>
      </c>
      <c r="AD702" s="49">
        <v>46.704665376800001</v>
      </c>
      <c r="AE702" s="49">
        <v>17.577956144800002</v>
      </c>
      <c r="AF702" s="49">
        <v>15.632310538700001</v>
      </c>
      <c r="AG702" s="49">
        <v>19.063791565799999</v>
      </c>
      <c r="AH702" s="49">
        <v>35.269332990800002</v>
      </c>
      <c r="AI702" s="49">
        <v>38.124866339900002</v>
      </c>
      <c r="AJ702" s="49">
        <v>3.5197882033500001</v>
      </c>
      <c r="AK702" s="49">
        <v>44.510510746900003</v>
      </c>
      <c r="AL702" s="49">
        <v>36.200967496499999</v>
      </c>
      <c r="AM702" s="49">
        <v>12.1694107418</v>
      </c>
      <c r="AN702" s="49">
        <v>47.658091601400002</v>
      </c>
      <c r="AO702" s="49">
        <v>26.244792409999999</v>
      </c>
      <c r="AP702" s="49">
        <v>21.2512155107</v>
      </c>
      <c r="AQ702" s="49">
        <v>17.84</v>
      </c>
      <c r="AR702" s="49">
        <v>9.3105292167799991</v>
      </c>
      <c r="AS702" s="49">
        <v>4.8227554765700003</v>
      </c>
      <c r="AT702" s="49">
        <v>26.3363431137</v>
      </c>
      <c r="AU702" s="49">
        <v>14.1297255293</v>
      </c>
      <c r="AV702" s="49">
        <v>44.781212400999998</v>
      </c>
      <c r="AW702" s="49">
        <v>24.755455361199999</v>
      </c>
      <c r="AX702" s="49">
        <v>9.3784068780300007</v>
      </c>
      <c r="AY702" s="49">
        <v>16.154782215699999</v>
      </c>
      <c r="AZ702" s="49">
        <v>9.9477159205400003</v>
      </c>
      <c r="BA702" s="49">
        <v>7.13009407886</v>
      </c>
      <c r="BB702" s="49">
        <v>6.7183467307400004</v>
      </c>
      <c r="BC702" s="49">
        <v>23.4525616295</v>
      </c>
      <c r="BD702" s="49">
        <v>14.542278617899999</v>
      </c>
      <c r="BE702" s="49">
        <v>25.357811938499999</v>
      </c>
      <c r="BF702" s="49">
        <v>33.798731270399998</v>
      </c>
      <c r="BG702" s="49">
        <v>11.1048685421</v>
      </c>
      <c r="BH702" s="49">
        <v>7.8</v>
      </c>
      <c r="BI702" s="49">
        <v>8.5126494604800005</v>
      </c>
      <c r="BJ702" s="49">
        <v>20.267976343899999</v>
      </c>
      <c r="BK702" s="49">
        <v>9.9540901575799996</v>
      </c>
      <c r="BL702" s="49">
        <v>25.038184558000001</v>
      </c>
      <c r="BM702" s="49">
        <v>15.8544514371</v>
      </c>
      <c r="BN702" s="49">
        <v>7.7984015880999999</v>
      </c>
      <c r="BO702" s="49">
        <v>13.95</v>
      </c>
      <c r="BP702" s="49">
        <v>55.660270766899998</v>
      </c>
      <c r="BQ702" s="49">
        <v>3.7025984814999999</v>
      </c>
      <c r="BR702" s="49">
        <v>34.605692629799996</v>
      </c>
      <c r="BS702" s="49">
        <v>31.8</v>
      </c>
      <c r="BT702">
        <v>3.26854817745</v>
      </c>
    </row>
    <row r="703" spans="1:72" x14ac:dyDescent="0.3">
      <c r="A703" s="48">
        <v>43738</v>
      </c>
      <c r="B703" s="51">
        <v>104745</v>
      </c>
      <c r="C703" s="49">
        <v>36.550665582900002</v>
      </c>
      <c r="D703" s="49">
        <v>17.998769815599999</v>
      </c>
      <c r="E703" s="49">
        <v>26.554796319899999</v>
      </c>
      <c r="F703" s="49">
        <v>20.177310259999999</v>
      </c>
      <c r="G703" s="49">
        <v>22.265999971300001</v>
      </c>
      <c r="H703" s="49">
        <v>17.504354645199999</v>
      </c>
      <c r="I703" s="49">
        <v>12.6518221837</v>
      </c>
      <c r="J703" s="49">
        <v>37.9829059753</v>
      </c>
      <c r="K703" s="49">
        <v>35.145296372499999</v>
      </c>
      <c r="L703" s="49">
        <v>42.092866546099998</v>
      </c>
      <c r="M703" s="49">
        <v>28.442068151000001</v>
      </c>
      <c r="N703" s="49">
        <v>11.1305488462</v>
      </c>
      <c r="O703" s="49">
        <v>11.6941742733</v>
      </c>
      <c r="P703" s="49">
        <v>11.2024508116</v>
      </c>
      <c r="Q703" s="49">
        <v>18.751113632900001</v>
      </c>
      <c r="R703" s="49">
        <v>44.261797922200003</v>
      </c>
      <c r="S703" s="49">
        <v>7.6675000000000004</v>
      </c>
      <c r="T703" s="49">
        <v>20.445741568599999</v>
      </c>
      <c r="U703" s="49">
        <v>18.7715501785</v>
      </c>
      <c r="V703" s="49">
        <v>12.372041598999999</v>
      </c>
      <c r="W703" s="49">
        <v>3.484</v>
      </c>
      <c r="X703" s="49">
        <v>36.593058580600001</v>
      </c>
      <c r="Y703" s="49">
        <v>28.701347997999999</v>
      </c>
      <c r="Z703" s="49">
        <v>38.200000000000003</v>
      </c>
      <c r="AA703" s="49">
        <v>30.123888736400001</v>
      </c>
      <c r="AB703" s="49">
        <v>7.60378364499</v>
      </c>
      <c r="AC703" s="49">
        <v>14.3128778109</v>
      </c>
      <c r="AD703" s="49">
        <v>46.563847290299996</v>
      </c>
      <c r="AE703" s="49">
        <v>16.8752029656</v>
      </c>
      <c r="AF703" s="49">
        <v>15.862197458400001</v>
      </c>
      <c r="AG703" s="49">
        <v>18.832221129400001</v>
      </c>
      <c r="AH703" s="49">
        <v>35.745715684399997</v>
      </c>
      <c r="AI703" s="49">
        <v>38.081971575700003</v>
      </c>
      <c r="AJ703" s="49">
        <v>3.5254733044300002</v>
      </c>
      <c r="AK703" s="49">
        <v>45.097363322699998</v>
      </c>
      <c r="AL703" s="49">
        <v>36.361397221700003</v>
      </c>
      <c r="AM703" s="49">
        <v>12.1786160449</v>
      </c>
      <c r="AN703" s="49">
        <v>47.403183067900002</v>
      </c>
      <c r="AO703" s="49">
        <v>26.9067039462</v>
      </c>
      <c r="AP703" s="49">
        <v>21.3624784191</v>
      </c>
      <c r="AQ703" s="49">
        <v>17.91</v>
      </c>
      <c r="AR703" s="49">
        <v>9.2085981893100008</v>
      </c>
      <c r="AS703" s="49">
        <v>4.8382378376500004</v>
      </c>
      <c r="AT703" s="49">
        <v>27.019289923999999</v>
      </c>
      <c r="AU703" s="49">
        <v>14.328595698599999</v>
      </c>
      <c r="AV703" s="49">
        <v>44.837600076599998</v>
      </c>
      <c r="AW703" s="49">
        <v>24.815816117899999</v>
      </c>
      <c r="AX703" s="49">
        <v>9.5079512068900005</v>
      </c>
      <c r="AY703" s="49">
        <v>16.363500332200001</v>
      </c>
      <c r="AZ703" s="49">
        <v>9.4097707677599995</v>
      </c>
      <c r="BA703" s="49">
        <v>7.2570932100299999</v>
      </c>
      <c r="BB703" s="49">
        <v>6.7791069724900002</v>
      </c>
      <c r="BC703" s="49">
        <v>23.740102615000001</v>
      </c>
      <c r="BD703" s="49">
        <v>14.6076004758</v>
      </c>
      <c r="BE703" s="49">
        <v>25.575051760400001</v>
      </c>
      <c r="BF703" s="49">
        <v>34.5945595528</v>
      </c>
      <c r="BG703" s="49">
        <v>11.174836210700001</v>
      </c>
      <c r="BH703" s="49">
        <v>7.92</v>
      </c>
      <c r="BI703" s="49">
        <v>8.3757626349900001</v>
      </c>
      <c r="BJ703" s="49">
        <v>20.109110192700001</v>
      </c>
      <c r="BK703" s="49">
        <v>10.065486849999999</v>
      </c>
      <c r="BL703" s="49">
        <v>25.127058397999999</v>
      </c>
      <c r="BM703" s="49">
        <v>15.571966779</v>
      </c>
      <c r="BN703" s="49">
        <v>7.9957105439399996</v>
      </c>
      <c r="BO703" s="49">
        <v>14.1</v>
      </c>
      <c r="BP703" s="49">
        <v>55.313632069900002</v>
      </c>
      <c r="BQ703" s="49">
        <v>3.7557458281199998</v>
      </c>
      <c r="BR703" s="49">
        <v>34.321262279400003</v>
      </c>
      <c r="BS703" s="49">
        <v>32.299999999999997</v>
      </c>
      <c r="BT703">
        <v>3.2040979316999998</v>
      </c>
    </row>
    <row r="704" spans="1:72" x14ac:dyDescent="0.3">
      <c r="A704" s="48">
        <v>43735</v>
      </c>
      <c r="B704" s="51">
        <v>105077</v>
      </c>
      <c r="C704" s="49">
        <v>36.481774276000003</v>
      </c>
      <c r="D704" s="49">
        <v>18.070634232300002</v>
      </c>
      <c r="E704" s="49">
        <v>26.933825670800001</v>
      </c>
      <c r="F704" s="49">
        <v>20.3580025907</v>
      </c>
      <c r="G704" s="49">
        <v>22.646727565199999</v>
      </c>
      <c r="H704" s="49">
        <v>17.686218070100001</v>
      </c>
      <c r="I704" s="49">
        <v>12.869307094</v>
      </c>
      <c r="J704" s="49">
        <v>37.857660077399998</v>
      </c>
      <c r="K704" s="49">
        <v>35.180310366400001</v>
      </c>
      <c r="L704" s="49">
        <v>40.889155008199999</v>
      </c>
      <c r="M704" s="49">
        <v>28.147151921399999</v>
      </c>
      <c r="N704" s="49">
        <v>11.3078944652</v>
      </c>
      <c r="O704" s="49">
        <v>11.6459110695</v>
      </c>
      <c r="P704" s="49">
        <v>11.0917883036</v>
      </c>
      <c r="Q704" s="49">
        <v>18.642671655499999</v>
      </c>
      <c r="R704" s="49">
        <v>44.007470175100003</v>
      </c>
      <c r="S704" s="49">
        <v>7.59</v>
      </c>
      <c r="T704" s="49">
        <v>20.825214532099999</v>
      </c>
      <c r="U704" s="49">
        <v>18.8381645931</v>
      </c>
      <c r="V704" s="49">
        <v>12.4487854661</v>
      </c>
      <c r="W704" s="49">
        <v>3.4</v>
      </c>
      <c r="X704" s="49">
        <v>36.658520223899998</v>
      </c>
      <c r="Y704" s="49">
        <v>29.217529820399999</v>
      </c>
      <c r="Z704" s="49">
        <v>38.700000000000003</v>
      </c>
      <c r="AA704" s="49">
        <v>30.186777856900001</v>
      </c>
      <c r="AB704" s="49">
        <v>7.4817410603200001</v>
      </c>
      <c r="AC704" s="49">
        <v>14.080374922500001</v>
      </c>
      <c r="AD704" s="49">
        <v>45.484241959899997</v>
      </c>
      <c r="AE704" s="49">
        <v>16.820442977599999</v>
      </c>
      <c r="AF704" s="49">
        <v>15.5403557709</v>
      </c>
      <c r="AG704" s="49">
        <v>18.917021570900001</v>
      </c>
      <c r="AH704" s="49">
        <v>35.8563045239</v>
      </c>
      <c r="AI704" s="49">
        <v>37.704497651600001</v>
      </c>
      <c r="AJ704" s="49">
        <v>3.4821244087299998</v>
      </c>
      <c r="AK704" s="49">
        <v>44.591767257400001</v>
      </c>
      <c r="AL704" s="49">
        <v>36.7624715348</v>
      </c>
      <c r="AM704" s="49">
        <v>12.3166955919</v>
      </c>
      <c r="AN704" s="49">
        <v>47.873783437500002</v>
      </c>
      <c r="AO704" s="49">
        <v>27.047360147599999</v>
      </c>
      <c r="AP704" s="49">
        <v>20.9916020577</v>
      </c>
      <c r="AQ704" s="49">
        <v>18.13</v>
      </c>
      <c r="AR704" s="49">
        <v>9.1489312463899992</v>
      </c>
      <c r="AS704" s="49">
        <v>4.8304966571100003</v>
      </c>
      <c r="AT704" s="49">
        <v>26.766423085900001</v>
      </c>
      <c r="AU704" s="49">
        <v>14.278878156199999</v>
      </c>
      <c r="AV704" s="49">
        <v>44.358304833699997</v>
      </c>
      <c r="AW704" s="49">
        <v>24.634733847700002</v>
      </c>
      <c r="AX704" s="49">
        <v>9.426609419</v>
      </c>
      <c r="AY704" s="49">
        <v>15.9544128239</v>
      </c>
      <c r="AZ704" s="49">
        <v>9.3841543319100005</v>
      </c>
      <c r="BA704" s="49">
        <v>7.1935936444499999</v>
      </c>
      <c r="BB704" s="49">
        <v>6.9440276286699998</v>
      </c>
      <c r="BC704" s="49">
        <v>23.093135397600001</v>
      </c>
      <c r="BD704" s="49">
        <v>14.6974180304</v>
      </c>
      <c r="BE704" s="49">
        <v>25.476306386800001</v>
      </c>
      <c r="BF704" s="49">
        <v>34.105556632300001</v>
      </c>
      <c r="BG704" s="49">
        <v>11.2947807854</v>
      </c>
      <c r="BH704" s="49">
        <v>7.87</v>
      </c>
      <c r="BI704" s="49">
        <v>8.5040940338900004</v>
      </c>
      <c r="BJ704" s="49">
        <v>19.699402750099999</v>
      </c>
      <c r="BK704" s="49">
        <v>9.9779608773799993</v>
      </c>
      <c r="BL704" s="49">
        <v>24.529179838000001</v>
      </c>
      <c r="BM704" s="49">
        <v>15.5543114879</v>
      </c>
      <c r="BN704" s="49">
        <v>8.0708758604599993</v>
      </c>
      <c r="BO704" s="49">
        <v>14.15</v>
      </c>
      <c r="BP704" s="49">
        <v>54.214292202499998</v>
      </c>
      <c r="BQ704" s="49">
        <v>3.6671669170799999</v>
      </c>
      <c r="BR704" s="49">
        <v>34.226452162599998</v>
      </c>
      <c r="BS704" s="49">
        <v>32</v>
      </c>
      <c r="BT704">
        <v>3.2869625333800001</v>
      </c>
    </row>
    <row r="705" spans="1:72" x14ac:dyDescent="0.3">
      <c r="A705" s="48">
        <v>43734</v>
      </c>
      <c r="B705" s="51">
        <v>105319</v>
      </c>
      <c r="C705" s="49">
        <v>36.634866069099999</v>
      </c>
      <c r="D705" s="49">
        <v>18.0967667474</v>
      </c>
      <c r="E705" s="49">
        <v>27.047534475999999</v>
      </c>
      <c r="F705" s="49">
        <v>20.311156430899999</v>
      </c>
      <c r="G705" s="49">
        <v>22.659856102900001</v>
      </c>
      <c r="H705" s="49">
        <v>17.758963439999999</v>
      </c>
      <c r="I705" s="49">
        <v>12.9823992474</v>
      </c>
      <c r="J705" s="49">
        <v>38.166599958900001</v>
      </c>
      <c r="K705" s="49">
        <v>34.926458910699999</v>
      </c>
      <c r="L705" s="49">
        <v>41.083600718200003</v>
      </c>
      <c r="M705" s="49">
        <v>28.450742157800001</v>
      </c>
      <c r="N705" s="49">
        <v>11.333229553600001</v>
      </c>
      <c r="O705" s="49">
        <v>11.699000593699999</v>
      </c>
      <c r="P705" s="49">
        <v>11.1769133098</v>
      </c>
      <c r="Q705" s="49">
        <v>18.620235384400001</v>
      </c>
      <c r="R705" s="49">
        <v>43.911001029600001</v>
      </c>
      <c r="S705" s="49">
        <v>7.53</v>
      </c>
      <c r="T705" s="49">
        <v>20.844842444000001</v>
      </c>
      <c r="U705" s="49">
        <v>18.793544706700001</v>
      </c>
      <c r="V705" s="49">
        <v>12.7859933668</v>
      </c>
      <c r="W705" s="49">
        <v>3.5019999999999998</v>
      </c>
      <c r="X705" s="49">
        <v>36.3475774184</v>
      </c>
      <c r="Y705" s="49">
        <v>29.086436024200001</v>
      </c>
      <c r="Z705" s="49">
        <v>39.92</v>
      </c>
      <c r="AA705" s="49">
        <v>30.186777856900001</v>
      </c>
      <c r="AB705" s="49">
        <v>7.4817410603200001</v>
      </c>
      <c r="AC705" s="49">
        <v>14.1547758468</v>
      </c>
      <c r="AD705" s="49">
        <v>45.9160840921</v>
      </c>
      <c r="AE705" s="49">
        <v>16.701796337000001</v>
      </c>
      <c r="AF705" s="49">
        <v>15.3564462351</v>
      </c>
      <c r="AG705" s="49">
        <v>18.7213282443</v>
      </c>
      <c r="AH705" s="49">
        <v>35.728702016699998</v>
      </c>
      <c r="AI705" s="49">
        <v>37.661602887500003</v>
      </c>
      <c r="AJ705" s="49">
        <v>3.55816263561</v>
      </c>
      <c r="AK705" s="49">
        <v>45.142505828499999</v>
      </c>
      <c r="AL705" s="49">
        <v>36.096688175099999</v>
      </c>
      <c r="AM705" s="49">
        <v>12.556033473299999</v>
      </c>
      <c r="AN705" s="49">
        <v>46.844345128900002</v>
      </c>
      <c r="AO705" s="49">
        <v>26.8322388984</v>
      </c>
      <c r="AP705" s="49">
        <v>20.924844312600001</v>
      </c>
      <c r="AQ705" s="49">
        <v>18.22</v>
      </c>
      <c r="AR705" s="49">
        <v>9.0917504261000008</v>
      </c>
      <c r="AS705" s="49">
        <v>4.8537201987299996</v>
      </c>
      <c r="AT705" s="49">
        <v>26.8788083472</v>
      </c>
      <c r="AU705" s="49">
        <v>14.4379742917</v>
      </c>
      <c r="AV705" s="49">
        <v>43.333928726300002</v>
      </c>
      <c r="AW705" s="49">
        <v>24.506467239599999</v>
      </c>
      <c r="AX705" s="49">
        <v>9.3964828308899992</v>
      </c>
      <c r="AY705" s="49">
        <v>16.113038592399999</v>
      </c>
      <c r="AZ705" s="49">
        <v>9.3414602721600009</v>
      </c>
      <c r="BA705" s="49">
        <v>7.5292342054099999</v>
      </c>
      <c r="BB705" s="49">
        <v>6.9787477668099998</v>
      </c>
      <c r="BC705" s="49">
        <v>22.913422281700001</v>
      </c>
      <c r="BD705" s="49">
        <v>14.8280617463</v>
      </c>
      <c r="BE705" s="49">
        <v>25.298564714400001</v>
      </c>
      <c r="BF705" s="49">
        <v>34.038438584399998</v>
      </c>
      <c r="BG705" s="49">
        <v>11.394734597699999</v>
      </c>
      <c r="BH705" s="49">
        <v>7.86</v>
      </c>
      <c r="BI705" s="49">
        <v>8.5126494604800005</v>
      </c>
      <c r="BJ705" s="49">
        <v>19.665957244600001</v>
      </c>
      <c r="BK705" s="49">
        <v>9.9302194377799999</v>
      </c>
      <c r="BL705" s="49">
        <v>23.850506878099999</v>
      </c>
      <c r="BM705" s="49">
        <v>15.545483842299999</v>
      </c>
      <c r="BN705" s="49">
        <v>7.9769192148199997</v>
      </c>
      <c r="BO705" s="49">
        <v>13.7</v>
      </c>
      <c r="BP705" s="49">
        <v>51.718493584400001</v>
      </c>
      <c r="BQ705" s="49">
        <v>3.7025984814999999</v>
      </c>
      <c r="BR705" s="49">
        <v>33.875654730500003</v>
      </c>
      <c r="BS705" s="49">
        <v>34.229999999999997</v>
      </c>
      <c r="BT705">
        <v>3.3514127791399999</v>
      </c>
    </row>
    <row r="706" spans="1:72" x14ac:dyDescent="0.3">
      <c r="A706" s="48">
        <v>43733</v>
      </c>
      <c r="B706" s="51">
        <v>104480</v>
      </c>
      <c r="C706" s="49">
        <v>36.634866069099999</v>
      </c>
      <c r="D706" s="49">
        <v>17.861574110999999</v>
      </c>
      <c r="E706" s="49">
        <v>26.289475774300001</v>
      </c>
      <c r="F706" s="49">
        <v>20.143848717299999</v>
      </c>
      <c r="G706" s="49">
        <v>22.338206928799998</v>
      </c>
      <c r="H706" s="49">
        <v>17.8226156387</v>
      </c>
      <c r="I706" s="49">
        <v>12.762014538200001</v>
      </c>
      <c r="J706" s="49">
        <v>38.024654607999999</v>
      </c>
      <c r="K706" s="49">
        <v>34.7864029351</v>
      </c>
      <c r="L706" s="49">
        <v>41.333602345300001</v>
      </c>
      <c r="M706" s="49">
        <v>28.797702428000001</v>
      </c>
      <c r="N706" s="49">
        <v>11.096768728300001</v>
      </c>
      <c r="O706" s="49">
        <v>11.699000593699999</v>
      </c>
      <c r="P706" s="49">
        <v>11.159888308599999</v>
      </c>
      <c r="Q706" s="49">
        <v>18.603408180999999</v>
      </c>
      <c r="R706" s="49">
        <v>43.384805690699999</v>
      </c>
      <c r="S706" s="49">
        <v>7.4</v>
      </c>
      <c r="T706" s="49">
        <v>20.668191236799998</v>
      </c>
      <c r="U706" s="49">
        <v>18.762248212599999</v>
      </c>
      <c r="V706" s="49">
        <v>12.6185522023</v>
      </c>
      <c r="W706" s="49">
        <v>3.62</v>
      </c>
      <c r="X706" s="49">
        <v>35.602951226400002</v>
      </c>
      <c r="Y706" s="49">
        <v>28.496513941500002</v>
      </c>
      <c r="Z706" s="49">
        <v>40.5</v>
      </c>
      <c r="AA706" s="49">
        <v>29.953189694900001</v>
      </c>
      <c r="AB706" s="49">
        <v>7.37561707365</v>
      </c>
      <c r="AC706" s="49">
        <v>14.2198766555</v>
      </c>
      <c r="AD706" s="49">
        <v>45.240157276600002</v>
      </c>
      <c r="AE706" s="49">
        <v>16.418869732299999</v>
      </c>
      <c r="AF706" s="49">
        <v>15.595528631600001</v>
      </c>
      <c r="AG706" s="49">
        <v>18.466926919700001</v>
      </c>
      <c r="AH706" s="49">
        <v>35.456483334700003</v>
      </c>
      <c r="AI706" s="49">
        <v>37.755971368499999</v>
      </c>
      <c r="AJ706" s="49">
        <v>3.5482137087300001</v>
      </c>
      <c r="AK706" s="49">
        <v>44.754280278400003</v>
      </c>
      <c r="AL706" s="49">
        <v>35.695613862099997</v>
      </c>
      <c r="AM706" s="49">
        <v>12.740139535999999</v>
      </c>
      <c r="AN706" s="49">
        <v>46.569828246599997</v>
      </c>
      <c r="AO706" s="49">
        <v>26.766047744800002</v>
      </c>
      <c r="AP706" s="49">
        <v>21.154787656700002</v>
      </c>
      <c r="AQ706" s="49">
        <v>18.62</v>
      </c>
      <c r="AR706" s="49">
        <v>9.1290422654200007</v>
      </c>
      <c r="AS706" s="49">
        <v>4.8692025598199997</v>
      </c>
      <c r="AT706" s="49">
        <v>26.625941509099999</v>
      </c>
      <c r="AU706" s="49">
        <v>14.3882567494</v>
      </c>
      <c r="AV706" s="49">
        <v>42.864031429299999</v>
      </c>
      <c r="AW706" s="49">
        <v>24.166937982899999</v>
      </c>
      <c r="AX706" s="49">
        <v>9.3934701720800007</v>
      </c>
      <c r="AY706" s="49">
        <v>15.9627615485</v>
      </c>
      <c r="AZ706" s="49">
        <v>9.6061634425799998</v>
      </c>
      <c r="BA706" s="49">
        <v>7.5927337709999998</v>
      </c>
      <c r="BB706" s="49">
        <v>6.98742780135</v>
      </c>
      <c r="BC706" s="49">
        <v>22.733709165800001</v>
      </c>
      <c r="BD706" s="49">
        <v>15.0730187134</v>
      </c>
      <c r="BE706" s="49">
        <v>24.439479964099998</v>
      </c>
      <c r="BF706" s="49">
        <v>33.606965419200002</v>
      </c>
      <c r="BG706" s="49">
        <v>11.2947807854</v>
      </c>
      <c r="BH706" s="49">
        <v>7.64</v>
      </c>
      <c r="BI706" s="49">
        <v>8.5212048870799997</v>
      </c>
      <c r="BJ706" s="49">
        <v>19.1642746618</v>
      </c>
      <c r="BK706" s="49">
        <v>9.9938746905800002</v>
      </c>
      <c r="BL706" s="49">
        <v>24.335273277999999</v>
      </c>
      <c r="BM706" s="49">
        <v>15.3777585765</v>
      </c>
      <c r="BN706" s="49">
        <v>7.6386752905100002</v>
      </c>
      <c r="BO706" s="49">
        <v>13.63</v>
      </c>
      <c r="BP706" s="49">
        <v>50.411170498799997</v>
      </c>
      <c r="BQ706" s="49">
        <v>3.6494511348700001</v>
      </c>
      <c r="BR706" s="49">
        <v>33.439528193199997</v>
      </c>
      <c r="BS706" s="49">
        <v>33.5</v>
      </c>
      <c r="BT706">
        <v>3.2869625333800001</v>
      </c>
    </row>
    <row r="707" spans="1:72" x14ac:dyDescent="0.3">
      <c r="A707" s="48">
        <v>43732</v>
      </c>
      <c r="B707" s="51">
        <v>103875</v>
      </c>
      <c r="C707" s="49">
        <v>35.922989231499997</v>
      </c>
      <c r="D707" s="49">
        <v>17.815842209500001</v>
      </c>
      <c r="E707" s="49">
        <v>25.986252293700002</v>
      </c>
      <c r="F707" s="49">
        <v>20.117079483099999</v>
      </c>
      <c r="G707" s="49">
        <v>22.193793013899999</v>
      </c>
      <c r="H707" s="49">
        <v>17.595286357599999</v>
      </c>
      <c r="I707" s="49">
        <v>12.7540084431</v>
      </c>
      <c r="J707" s="49">
        <v>38.275146403800001</v>
      </c>
      <c r="K707" s="49">
        <v>34.611332965599999</v>
      </c>
      <c r="L707" s="49">
        <v>40.370633114999997</v>
      </c>
      <c r="M707" s="49">
        <v>28.520134211799999</v>
      </c>
      <c r="N707" s="49">
        <v>11.0292084925</v>
      </c>
      <c r="O707" s="49">
        <v>11.525253060100001</v>
      </c>
      <c r="P707" s="49">
        <v>11.0236882987</v>
      </c>
      <c r="Q707" s="49">
        <v>18.906297841800001</v>
      </c>
      <c r="R707" s="49">
        <v>43.3421943922</v>
      </c>
      <c r="S707" s="49">
        <v>7.2874999999999996</v>
      </c>
      <c r="T707" s="49">
        <v>20.471912117799999</v>
      </c>
      <c r="U707" s="49">
        <v>18.856137694899999</v>
      </c>
      <c r="V707" s="49">
        <v>12.427855320500001</v>
      </c>
      <c r="W707" s="49">
        <v>3.6219999999999999</v>
      </c>
      <c r="X707" s="49">
        <v>35.8811632102</v>
      </c>
      <c r="Y707" s="49">
        <v>28.250713073699998</v>
      </c>
      <c r="Z707" s="49">
        <v>39.840000000000003</v>
      </c>
      <c r="AA707" s="49">
        <v>29.818427293799999</v>
      </c>
      <c r="AB707" s="49">
        <v>7.4552100636500001</v>
      </c>
      <c r="AC707" s="49">
        <v>14.136175615699999</v>
      </c>
      <c r="AD707" s="49">
        <v>45.887920474799998</v>
      </c>
      <c r="AE707" s="49">
        <v>16.3367297504</v>
      </c>
      <c r="AF707" s="49">
        <v>15.255295990400001</v>
      </c>
      <c r="AG707" s="49">
        <v>18.737636021499998</v>
      </c>
      <c r="AH707" s="49">
        <v>35.558565340500003</v>
      </c>
      <c r="AI707" s="49">
        <v>38.356498066</v>
      </c>
      <c r="AJ707" s="49">
        <v>3.5958264302399998</v>
      </c>
      <c r="AK707" s="49">
        <v>45.422389364600001</v>
      </c>
      <c r="AL707" s="49">
        <v>35.294539549</v>
      </c>
      <c r="AM707" s="49">
        <v>12.5192122608</v>
      </c>
      <c r="AN707" s="49">
        <v>48.383600504599997</v>
      </c>
      <c r="AO707" s="49">
        <v>26.608843754900001</v>
      </c>
      <c r="AP707" s="49">
        <v>21.2512155107</v>
      </c>
      <c r="AQ707" s="49">
        <v>18.46</v>
      </c>
      <c r="AR707" s="49">
        <v>9.1414728785299992</v>
      </c>
      <c r="AS707" s="49">
        <v>4.8459790181900004</v>
      </c>
      <c r="AT707" s="49">
        <v>26.7570576474</v>
      </c>
      <c r="AU707" s="49">
        <v>14.497635342500001</v>
      </c>
      <c r="AV707" s="49">
        <v>41.6094501882</v>
      </c>
      <c r="AW707" s="49">
        <v>24.257479117999999</v>
      </c>
      <c r="AX707" s="49">
        <v>9.2217486198700005</v>
      </c>
      <c r="AY707" s="49">
        <v>15.9126692006</v>
      </c>
      <c r="AZ707" s="49">
        <v>9.6830127501199996</v>
      </c>
      <c r="BA707" s="49">
        <v>7.7571156115399997</v>
      </c>
      <c r="BB707" s="49">
        <v>6.8572272833100003</v>
      </c>
      <c r="BC707" s="49">
        <v>22.940379249100001</v>
      </c>
      <c r="BD707" s="49">
        <v>15.260819054900001</v>
      </c>
      <c r="BE707" s="49">
        <v>24.409856351999998</v>
      </c>
      <c r="BF707" s="49">
        <v>33.894614195999999</v>
      </c>
      <c r="BG707" s="49">
        <v>11.6446191283</v>
      </c>
      <c r="BH707" s="49">
        <v>7.47</v>
      </c>
      <c r="BI707" s="49">
        <v>8.4698723275100001</v>
      </c>
      <c r="BJ707" s="49">
        <v>19.4820069642</v>
      </c>
      <c r="BK707" s="49">
        <v>10.1132282896</v>
      </c>
      <c r="BL707" s="49">
        <v>23.349581598099999</v>
      </c>
      <c r="BM707" s="49">
        <v>15.6778985258</v>
      </c>
      <c r="BN707" s="49">
        <v>7.8453799109200002</v>
      </c>
      <c r="BO707" s="49">
        <v>13.4</v>
      </c>
      <c r="BP707" s="49">
        <v>50.579537865900001</v>
      </c>
      <c r="BQ707" s="49">
        <v>3.5254406594200001</v>
      </c>
      <c r="BR707" s="49">
        <v>35.5822368328</v>
      </c>
      <c r="BS707" s="49">
        <v>32.4</v>
      </c>
      <c r="BT707">
        <v>3.3422056011699999</v>
      </c>
    </row>
    <row r="708" spans="1:72" x14ac:dyDescent="0.3">
      <c r="A708" s="48">
        <v>43731</v>
      </c>
      <c r="B708" s="51">
        <v>104637</v>
      </c>
      <c r="C708" s="49">
        <v>36.818576220700002</v>
      </c>
      <c r="D708" s="49">
        <v>17.953037913999999</v>
      </c>
      <c r="E708" s="49">
        <v>26.259153426299999</v>
      </c>
      <c r="F708" s="49">
        <v>20.3780795164</v>
      </c>
      <c r="G708" s="49">
        <v>22.482620843700001</v>
      </c>
      <c r="H708" s="49">
        <v>17.649845385100001</v>
      </c>
      <c r="I708" s="49">
        <v>12.9152329291</v>
      </c>
      <c r="J708" s="49">
        <v>39.477507023800001</v>
      </c>
      <c r="K708" s="49">
        <v>35.617985290100002</v>
      </c>
      <c r="L708" s="49">
        <v>41.148415954900003</v>
      </c>
      <c r="M708" s="49">
        <v>26.629200739200002</v>
      </c>
      <c r="N708" s="49">
        <v>11.0629886104</v>
      </c>
      <c r="O708" s="49">
        <v>11.6796953122</v>
      </c>
      <c r="P708" s="49">
        <v>11.2450133147</v>
      </c>
      <c r="Q708" s="49">
        <v>18.9605188305</v>
      </c>
      <c r="R708" s="49">
        <v>43.298414397800002</v>
      </c>
      <c r="S708" s="49">
        <v>7.0674999999999999</v>
      </c>
      <c r="T708" s="49">
        <v>20.700904423299999</v>
      </c>
      <c r="U708" s="49">
        <v>18.347569665799998</v>
      </c>
      <c r="V708" s="49">
        <v>12.281344301600001</v>
      </c>
      <c r="W708" s="49">
        <v>3.65</v>
      </c>
      <c r="X708" s="49">
        <v>36.339394712999997</v>
      </c>
      <c r="Y708" s="49">
        <v>28.291679885000001</v>
      </c>
      <c r="Z708" s="49">
        <v>38.75</v>
      </c>
      <c r="AA708" s="49">
        <v>30.078967936000002</v>
      </c>
      <c r="AB708" s="49">
        <v>7.5348030536600001</v>
      </c>
      <c r="AC708" s="49">
        <v>14.294277579799999</v>
      </c>
      <c r="AD708" s="49">
        <v>46.075677923500002</v>
      </c>
      <c r="AE708" s="49">
        <v>16.656163013600001</v>
      </c>
      <c r="AF708" s="49">
        <v>15.7242653066</v>
      </c>
      <c r="AG708" s="49">
        <v>18.590866026600001</v>
      </c>
      <c r="AH708" s="49">
        <v>36.281646214600002</v>
      </c>
      <c r="AI708" s="49">
        <v>38.313603301900002</v>
      </c>
      <c r="AJ708" s="49">
        <v>3.6263838485200002</v>
      </c>
      <c r="AK708" s="49">
        <v>45.566845383299999</v>
      </c>
      <c r="AL708" s="49">
        <v>35.222346172599998</v>
      </c>
      <c r="AM708" s="49">
        <v>13.044831945</v>
      </c>
      <c r="AN708" s="49">
        <v>46.3639405849</v>
      </c>
      <c r="AO708" s="49">
        <v>27.163194666500001</v>
      </c>
      <c r="AP708" s="49">
        <v>21.3698959464</v>
      </c>
      <c r="AQ708" s="49">
        <v>19.12</v>
      </c>
      <c r="AR708" s="49">
        <v>8.9475553140699997</v>
      </c>
      <c r="AS708" s="49">
        <v>4.9543555457600004</v>
      </c>
      <c r="AT708" s="49">
        <v>26.8788083472</v>
      </c>
      <c r="AU708" s="49">
        <v>14.3683697324</v>
      </c>
      <c r="AV708" s="49">
        <v>42.1432648766</v>
      </c>
      <c r="AW708" s="49">
        <v>24.280114401799999</v>
      </c>
      <c r="AX708" s="49">
        <v>9.4145587837600004</v>
      </c>
      <c r="AY708" s="49">
        <v>16.138084766399999</v>
      </c>
      <c r="AZ708" s="49">
        <v>9.4268483916499992</v>
      </c>
      <c r="BA708" s="49">
        <v>7.7842383933899999</v>
      </c>
      <c r="BB708" s="49">
        <v>7.0568680776399999</v>
      </c>
      <c r="BC708" s="49">
        <v>22.922407937500001</v>
      </c>
      <c r="BD708" s="49">
        <v>15.081183945699999</v>
      </c>
      <c r="BE708" s="49">
        <v>23.649516975400001</v>
      </c>
      <c r="BF708" s="49">
        <v>33.7507898076</v>
      </c>
      <c r="BG708" s="49">
        <v>11.4247207413</v>
      </c>
      <c r="BH708" s="49">
        <v>7.56</v>
      </c>
      <c r="BI708" s="49">
        <v>8.1960986765200001</v>
      </c>
      <c r="BJ708" s="49">
        <v>19.665957244600001</v>
      </c>
      <c r="BK708" s="49">
        <v>10.105271383</v>
      </c>
      <c r="BL708" s="49">
        <v>23.3334227181</v>
      </c>
      <c r="BM708" s="49">
        <v>15.9780384751</v>
      </c>
      <c r="BN708" s="49">
        <v>8.0332932021999994</v>
      </c>
      <c r="BO708" s="49">
        <v>13.7</v>
      </c>
      <c r="BP708" s="49">
        <v>50.7578091958</v>
      </c>
      <c r="BQ708" s="49">
        <v>3.5520143327299998</v>
      </c>
      <c r="BR708" s="49">
        <v>35.496907727699998</v>
      </c>
      <c r="BS708" s="49">
        <v>32.58</v>
      </c>
      <c r="BT708">
        <v>3.3514127791399999</v>
      </c>
    </row>
    <row r="709" spans="1:72" x14ac:dyDescent="0.3">
      <c r="A709" s="48">
        <v>43728</v>
      </c>
      <c r="B709" s="51">
        <v>104817</v>
      </c>
      <c r="C709" s="49">
        <v>37.063523089500002</v>
      </c>
      <c r="D709" s="49">
        <v>17.639447732099999</v>
      </c>
      <c r="E709" s="49">
        <v>26.342539883499999</v>
      </c>
      <c r="F709" s="49">
        <v>20.291079505300001</v>
      </c>
      <c r="G709" s="49">
        <v>22.436670961699999</v>
      </c>
      <c r="H709" s="49">
        <v>17.631659042599999</v>
      </c>
      <c r="I709" s="49">
        <v>13.047667328299999</v>
      </c>
      <c r="J709" s="49">
        <v>39.669550733999998</v>
      </c>
      <c r="K709" s="49">
        <v>35.092775381700001</v>
      </c>
      <c r="L709" s="49">
        <v>42.565091841700003</v>
      </c>
      <c r="M709" s="49">
        <v>26.802680874299998</v>
      </c>
      <c r="N709" s="49">
        <v>11.181219023000001</v>
      </c>
      <c r="O709" s="49">
        <v>11.7564905864</v>
      </c>
      <c r="P709" s="49">
        <v>11.2790633172</v>
      </c>
      <c r="Q709" s="49">
        <v>19.095136457500001</v>
      </c>
      <c r="R709" s="49">
        <v>43.8675543242</v>
      </c>
      <c r="S709" s="49">
        <v>7.0975000000000001</v>
      </c>
      <c r="T709" s="49">
        <v>20.871012993200001</v>
      </c>
      <c r="U709" s="49">
        <v>18.310405078999999</v>
      </c>
      <c r="V709" s="49">
        <v>12.599947628500001</v>
      </c>
      <c r="W709" s="49">
        <v>3.6459999999999999</v>
      </c>
      <c r="X709" s="49">
        <v>36.609423991500002</v>
      </c>
      <c r="Y709" s="49">
        <v>28.3900002321</v>
      </c>
      <c r="Z709" s="49">
        <v>38.47</v>
      </c>
      <c r="AA709" s="49">
        <v>30.510207619700001</v>
      </c>
      <c r="AB709" s="49">
        <v>7.5825588476599997</v>
      </c>
      <c r="AC709" s="49">
        <v>14.350078272999999</v>
      </c>
      <c r="AD709" s="49">
        <v>46.009962816399998</v>
      </c>
      <c r="AE709" s="49">
        <v>16.738302995600002</v>
      </c>
      <c r="AF709" s="49">
        <v>15.788633644100001</v>
      </c>
      <c r="AG709" s="49">
        <v>18.444096031600001</v>
      </c>
      <c r="AH709" s="49">
        <v>35.992413864900001</v>
      </c>
      <c r="AI709" s="49">
        <v>38.510919216799998</v>
      </c>
      <c r="AJ709" s="49">
        <v>3.69531569906</v>
      </c>
      <c r="AK709" s="49">
        <v>46.126612455599997</v>
      </c>
      <c r="AL709" s="49">
        <v>35.358711439099999</v>
      </c>
      <c r="AM709" s="49">
        <v>12.8825603659</v>
      </c>
      <c r="AN709" s="49">
        <v>46.5894365953</v>
      </c>
      <c r="AO709" s="49">
        <v>26.799143321599999</v>
      </c>
      <c r="AP709" s="49">
        <v>21.3624784191</v>
      </c>
      <c r="AQ709" s="49">
        <v>19.52</v>
      </c>
      <c r="AR709" s="49">
        <v>9.0892643034800003</v>
      </c>
      <c r="AS709" s="49">
        <v>4.9466143652200003</v>
      </c>
      <c r="AT709" s="49">
        <v>26.8788083472</v>
      </c>
      <c r="AU709" s="49">
        <v>14.4081437663</v>
      </c>
      <c r="AV709" s="49">
        <v>42.976765004199997</v>
      </c>
      <c r="AW709" s="49">
        <v>24.529102523399999</v>
      </c>
      <c r="AX709" s="49">
        <v>9.5651917243</v>
      </c>
      <c r="AY709" s="49">
        <v>16.071294969099998</v>
      </c>
      <c r="AZ709" s="49">
        <v>9.3926931438600008</v>
      </c>
      <c r="BA709" s="49">
        <v>7.5853379930999996</v>
      </c>
      <c r="BB709" s="49">
        <v>7.0568680776399999</v>
      </c>
      <c r="BC709" s="49">
        <v>22.589938672999999</v>
      </c>
      <c r="BD709" s="49">
        <v>14.926044533100001</v>
      </c>
      <c r="BE709" s="49">
        <v>24.1827419928</v>
      </c>
      <c r="BF709" s="49">
        <v>33.434376153099997</v>
      </c>
      <c r="BG709" s="49">
        <v>11.2547992605</v>
      </c>
      <c r="BH709" s="49">
        <v>7.4</v>
      </c>
      <c r="BI709" s="49">
        <v>8.1704323967400008</v>
      </c>
      <c r="BJ709" s="49">
        <v>19.657595868200001</v>
      </c>
      <c r="BK709" s="49">
        <v>10.3121509546</v>
      </c>
      <c r="BL709" s="49">
        <v>23.349581598099999</v>
      </c>
      <c r="BM709" s="49">
        <v>16.1545913864</v>
      </c>
      <c r="BN709" s="49">
        <v>7.9017538983</v>
      </c>
      <c r="BO709" s="49">
        <v>13.64</v>
      </c>
      <c r="BP709" s="49">
        <v>52.708889861400003</v>
      </c>
      <c r="BQ709" s="49">
        <v>3.5785880060399999</v>
      </c>
      <c r="BR709" s="49">
        <v>36.217464615300003</v>
      </c>
      <c r="BS709" s="49">
        <v>33.21</v>
      </c>
      <c r="BT709">
        <v>3.38824149099</v>
      </c>
    </row>
    <row r="710" spans="1:72" x14ac:dyDescent="0.3">
      <c r="A710" s="48">
        <v>43727</v>
      </c>
      <c r="B710" s="51">
        <v>104339</v>
      </c>
      <c r="C710" s="49">
        <v>36.986977193000001</v>
      </c>
      <c r="D710" s="49">
        <v>17.828908467000002</v>
      </c>
      <c r="E710" s="49">
        <v>26.274314600299999</v>
      </c>
      <c r="F710" s="49">
        <v>20.237541036900002</v>
      </c>
      <c r="G710" s="49">
        <v>22.049379098999999</v>
      </c>
      <c r="H710" s="49">
        <v>17.595286357599999</v>
      </c>
      <c r="I710" s="49">
        <v>12.834620686099999</v>
      </c>
      <c r="J710" s="49">
        <v>39.051670970899998</v>
      </c>
      <c r="K710" s="49">
        <v>37.246136006199997</v>
      </c>
      <c r="L710" s="49">
        <v>42.4724986465</v>
      </c>
      <c r="M710" s="49">
        <v>25.709756023099999</v>
      </c>
      <c r="N710" s="49">
        <v>11.0460985515</v>
      </c>
      <c r="O710" s="49">
        <v>11.4143959832</v>
      </c>
      <c r="P710" s="49">
        <v>11.4067508264</v>
      </c>
      <c r="Q710" s="49">
        <v>19.110093971600001</v>
      </c>
      <c r="R710" s="49">
        <v>44.357890260799998</v>
      </c>
      <c r="S710" s="49">
        <v>7</v>
      </c>
      <c r="T710" s="49">
        <v>20.197121351100002</v>
      </c>
      <c r="U710" s="49">
        <v>18.202823380600002</v>
      </c>
      <c r="V710" s="49">
        <v>12.5580873374</v>
      </c>
      <c r="W710" s="49">
        <v>3.6240000000000001</v>
      </c>
      <c r="X710" s="49">
        <v>36.339394712999997</v>
      </c>
      <c r="Y710" s="49">
        <v>28.160586088799999</v>
      </c>
      <c r="Z710" s="49">
        <v>37.72</v>
      </c>
      <c r="AA710" s="49">
        <v>29.827411453900002</v>
      </c>
      <c r="AB710" s="49">
        <v>7.6143960436600002</v>
      </c>
      <c r="AC710" s="49">
        <v>14.4616796595</v>
      </c>
      <c r="AD710" s="49">
        <v>47.671616237899997</v>
      </c>
      <c r="AE710" s="49">
        <v>16.665289678299999</v>
      </c>
      <c r="AF710" s="49">
        <v>15.9173703191</v>
      </c>
      <c r="AG710" s="49">
        <v>18.137509819999998</v>
      </c>
      <c r="AH710" s="49">
        <v>38.042560813999998</v>
      </c>
      <c r="AI710" s="49">
        <v>38.751129895799998</v>
      </c>
      <c r="AJ710" s="49">
        <v>3.7123710022799998</v>
      </c>
      <c r="AK710" s="49">
        <v>45.6842158985</v>
      </c>
      <c r="AL710" s="49">
        <v>35.527162650599998</v>
      </c>
      <c r="AM710" s="49">
        <v>12.801424576300001</v>
      </c>
      <c r="AN710" s="49">
        <v>46.5502198979</v>
      </c>
      <c r="AO710" s="49">
        <v>25.4504985666</v>
      </c>
      <c r="AP710" s="49">
        <v>21.7704424167</v>
      </c>
      <c r="AQ710" s="49">
        <v>19.489999999999998</v>
      </c>
      <c r="AR710" s="49">
        <v>8.9028051068899998</v>
      </c>
      <c r="AS710" s="49">
        <v>4.9930614484599998</v>
      </c>
      <c r="AT710" s="49">
        <v>26.382440109499999</v>
      </c>
      <c r="AU710" s="49">
        <v>14.2490476309</v>
      </c>
      <c r="AV710" s="49">
        <v>42.9954953441</v>
      </c>
      <c r="AW710" s="49">
        <v>25.034623861099998</v>
      </c>
      <c r="AX710" s="49">
        <v>9.4537233483000005</v>
      </c>
      <c r="AY710" s="49">
        <v>16.380197781500001</v>
      </c>
      <c r="AZ710" s="49">
        <v>8.9913689822599991</v>
      </c>
      <c r="BA710" s="49">
        <v>7.6847881932500002</v>
      </c>
      <c r="BB710" s="49">
        <v>7.1610284920699998</v>
      </c>
      <c r="BC710" s="49">
        <v>22.0507993252</v>
      </c>
      <c r="BD710" s="49">
        <v>14.9423749976</v>
      </c>
      <c r="BE710" s="49">
        <v>24.005000320299999</v>
      </c>
      <c r="BF710" s="49">
        <v>33.6357302969</v>
      </c>
      <c r="BG710" s="49">
        <v>11.284785404200001</v>
      </c>
      <c r="BH710" s="49">
        <v>7.4</v>
      </c>
      <c r="BI710" s="49">
        <v>7.8795478925699998</v>
      </c>
      <c r="BJ710" s="49">
        <v>19.523813846100001</v>
      </c>
      <c r="BK710" s="49">
        <v>10.224624982</v>
      </c>
      <c r="BL710" s="49">
        <v>22.864815198199999</v>
      </c>
      <c r="BM710" s="49">
        <v>16.1545913864</v>
      </c>
      <c r="BN710" s="49">
        <v>8.4560981075800008</v>
      </c>
      <c r="BO710" s="49">
        <v>13.4</v>
      </c>
      <c r="BP710" s="49">
        <v>53.4318791436</v>
      </c>
      <c r="BQ710" s="49">
        <v>3.65830902598</v>
      </c>
      <c r="BR710" s="49">
        <v>37.070755666399997</v>
      </c>
      <c r="BS710" s="49">
        <v>34.11</v>
      </c>
      <c r="BT710">
        <v>3.4618989147099999</v>
      </c>
    </row>
    <row r="711" spans="1:72" x14ac:dyDescent="0.3">
      <c r="A711" s="48">
        <v>43726</v>
      </c>
      <c r="B711" s="51">
        <v>104531</v>
      </c>
      <c r="C711" s="49">
        <v>37.048213910199998</v>
      </c>
      <c r="D711" s="49">
        <v>17.7831765655</v>
      </c>
      <c r="E711" s="49">
        <v>26.721569234299999</v>
      </c>
      <c r="F711" s="49">
        <v>20.090310249000002</v>
      </c>
      <c r="G711" s="49">
        <v>22.3185141222</v>
      </c>
      <c r="H711" s="49">
        <v>17.513447816399999</v>
      </c>
      <c r="I711" s="49">
        <v>12.9325069812</v>
      </c>
      <c r="J711" s="49">
        <v>40.095386786900001</v>
      </c>
      <c r="K711" s="49">
        <v>38.165253346</v>
      </c>
      <c r="L711" s="49">
        <v>41.787309001899999</v>
      </c>
      <c r="M711" s="49">
        <v>25.5536239015</v>
      </c>
      <c r="N711" s="49">
        <v>11.1474389052</v>
      </c>
      <c r="O711" s="49">
        <v>11.563761232499999</v>
      </c>
      <c r="P711" s="49">
        <v>11.4322883283</v>
      </c>
      <c r="Q711" s="49">
        <v>19.048394225900001</v>
      </c>
      <c r="R711" s="49">
        <v>43.517314369499999</v>
      </c>
      <c r="S711" s="49">
        <v>6.7725</v>
      </c>
      <c r="T711" s="49">
        <v>20.471912117799999</v>
      </c>
      <c r="U711" s="49">
        <v>18.0267806013</v>
      </c>
      <c r="V711" s="49">
        <v>12.4487854661</v>
      </c>
      <c r="W711" s="49">
        <v>3.52</v>
      </c>
      <c r="X711" s="49">
        <v>35.9711729697</v>
      </c>
      <c r="Y711" s="49">
        <v>27.816464873899999</v>
      </c>
      <c r="Z711" s="49">
        <v>38.39</v>
      </c>
      <c r="AA711" s="49">
        <v>29.468045050800001</v>
      </c>
      <c r="AB711" s="49">
        <v>7.5878650469900002</v>
      </c>
      <c r="AC711" s="49">
        <v>14.443079428400001</v>
      </c>
      <c r="AD711" s="49">
        <v>47.2491619782</v>
      </c>
      <c r="AE711" s="49">
        <v>17.139876240900001</v>
      </c>
      <c r="AF711" s="49">
        <v>15.825415551300001</v>
      </c>
      <c r="AG711" s="49">
        <v>17.677630502500001</v>
      </c>
      <c r="AH711" s="49">
        <v>38.578491344200003</v>
      </c>
      <c r="AI711" s="49">
        <v>37.721655557200002</v>
      </c>
      <c r="AJ711" s="49">
        <v>3.5752179388399998</v>
      </c>
      <c r="AK711" s="49">
        <v>44.239655711899999</v>
      </c>
      <c r="AL711" s="49">
        <v>35.8560435873</v>
      </c>
      <c r="AM711" s="49">
        <v>12.9186207168</v>
      </c>
      <c r="AN711" s="49">
        <v>44.020742910999999</v>
      </c>
      <c r="AO711" s="49">
        <v>26.095862314400001</v>
      </c>
      <c r="AP711" s="49">
        <v>21.5108289637</v>
      </c>
      <c r="AQ711" s="49">
        <v>19.5</v>
      </c>
      <c r="AR711" s="49">
        <v>8.7163459102900003</v>
      </c>
      <c r="AS711" s="49">
        <v>5.0085438095399999</v>
      </c>
      <c r="AT711" s="49">
        <v>25.483358018400001</v>
      </c>
      <c r="AU711" s="49">
        <v>13.8015897499</v>
      </c>
      <c r="AV711" s="49">
        <v>43.220259423400002</v>
      </c>
      <c r="AW711" s="49">
        <v>24.755455361199999</v>
      </c>
      <c r="AX711" s="49">
        <v>9.4085334661300006</v>
      </c>
      <c r="AY711" s="49">
        <v>16.2132232883</v>
      </c>
      <c r="AZ711" s="49">
        <v>8.4192685816800008</v>
      </c>
      <c r="BA711" s="49">
        <v>8.1006708484099992</v>
      </c>
      <c r="BB711" s="49">
        <v>7.3085890791799999</v>
      </c>
      <c r="BC711" s="49">
        <v>22.212541129600002</v>
      </c>
      <c r="BD711" s="49">
        <v>15.097514410200001</v>
      </c>
      <c r="BE711" s="49">
        <v>23.985251245600001</v>
      </c>
      <c r="BF711" s="49">
        <v>32.763195674000002</v>
      </c>
      <c r="BG711" s="49">
        <v>11.274790023</v>
      </c>
      <c r="BH711" s="49">
        <v>7.03</v>
      </c>
      <c r="BI711" s="49">
        <v>7.8966587457499999</v>
      </c>
      <c r="BJ711" s="49">
        <v>19.080660898000001</v>
      </c>
      <c r="BK711" s="49">
        <v>9.9461332509799991</v>
      </c>
      <c r="BL711" s="49">
        <v>22.977927358199999</v>
      </c>
      <c r="BM711" s="49">
        <v>16.0839702219</v>
      </c>
      <c r="BN711" s="49">
        <v>8.5594504177800008</v>
      </c>
      <c r="BO711" s="49">
        <v>12.95</v>
      </c>
      <c r="BP711" s="49">
        <v>52.342443238900003</v>
      </c>
      <c r="BQ711" s="49">
        <v>3.7025984814999999</v>
      </c>
      <c r="BR711" s="49">
        <v>36.179540568599997</v>
      </c>
      <c r="BS711" s="49">
        <v>33.64</v>
      </c>
      <c r="BT711">
        <v>3.49872762657</v>
      </c>
    </row>
    <row r="712" spans="1:72" x14ac:dyDescent="0.3">
      <c r="A712" s="48">
        <v>43725</v>
      </c>
      <c r="B712" s="51">
        <v>104616</v>
      </c>
      <c r="C712" s="49">
        <v>37.430943392800003</v>
      </c>
      <c r="D712" s="49">
        <v>18.090233618599999</v>
      </c>
      <c r="E712" s="49">
        <v>26.804955691499998</v>
      </c>
      <c r="F712" s="49">
        <v>20.424925676200001</v>
      </c>
      <c r="G712" s="49">
        <v>22.252871433599999</v>
      </c>
      <c r="H712" s="49">
        <v>17.668031727599999</v>
      </c>
      <c r="I712" s="49">
        <v>12.7021862869</v>
      </c>
      <c r="J712" s="49">
        <v>39.494206476899997</v>
      </c>
      <c r="K712" s="49">
        <v>38.926807713199999</v>
      </c>
      <c r="L712" s="49">
        <v>41.203971871999997</v>
      </c>
      <c r="M712" s="49">
        <v>25.631689962300001</v>
      </c>
      <c r="N712" s="49">
        <v>11.1305488462</v>
      </c>
      <c r="O712" s="49">
        <v>11.467396555500001</v>
      </c>
      <c r="P712" s="49">
        <v>11.5599758375</v>
      </c>
      <c r="Q712" s="49">
        <v>18.803464932299999</v>
      </c>
      <c r="R712" s="49">
        <v>43.280902400099997</v>
      </c>
      <c r="S712" s="49">
        <v>6.7374999999999998</v>
      </c>
      <c r="T712" s="49">
        <v>20.321431459799999</v>
      </c>
      <c r="U712" s="49">
        <v>18.400382499599999</v>
      </c>
      <c r="V712" s="49">
        <v>12.5301804766</v>
      </c>
      <c r="W712" s="49">
        <v>3.4180000000000001</v>
      </c>
      <c r="X712" s="49">
        <v>35.938442148100002</v>
      </c>
      <c r="Y712" s="49">
        <v>27.6280175419</v>
      </c>
      <c r="Z712" s="49">
        <v>38.159999999999997</v>
      </c>
      <c r="AA712" s="49">
        <v>29.4321084105</v>
      </c>
      <c r="AB712" s="49">
        <v>7.6515394389900004</v>
      </c>
      <c r="AC712" s="49">
        <v>14.2012764244</v>
      </c>
      <c r="AD712" s="49">
        <v>47.1552832538</v>
      </c>
      <c r="AE712" s="49">
        <v>17.358916192799999</v>
      </c>
      <c r="AF712" s="49">
        <v>15.6874833995</v>
      </c>
      <c r="AG712" s="49">
        <v>17.609137838199999</v>
      </c>
      <c r="AH712" s="49">
        <v>39.054874037799998</v>
      </c>
      <c r="AI712" s="49">
        <v>37.661602887500003</v>
      </c>
      <c r="AJ712" s="49">
        <v>3.5752179388399998</v>
      </c>
      <c r="AK712" s="49">
        <v>43.950743674599998</v>
      </c>
      <c r="AL712" s="49">
        <v>36.160860065199998</v>
      </c>
      <c r="AM712" s="49">
        <v>13.216118611900001</v>
      </c>
      <c r="AN712" s="49">
        <v>42.559920930200001</v>
      </c>
      <c r="AO712" s="49">
        <v>25.218829528899999</v>
      </c>
      <c r="AP712" s="49">
        <v>21.392148528</v>
      </c>
      <c r="AQ712" s="49">
        <v>19.3</v>
      </c>
      <c r="AR712" s="49">
        <v>8.6641373352399995</v>
      </c>
      <c r="AS712" s="49">
        <v>5.0395085317000001</v>
      </c>
      <c r="AT712" s="49">
        <v>25.249222057200001</v>
      </c>
      <c r="AU712" s="49">
        <v>13.6524371229</v>
      </c>
      <c r="AV712" s="49">
        <v>43.4543886728</v>
      </c>
      <c r="AW712" s="49">
        <v>24.8233612125</v>
      </c>
      <c r="AX712" s="49">
        <v>9.3994954896999996</v>
      </c>
      <c r="AY712" s="49">
        <v>16.271664360900001</v>
      </c>
      <c r="AZ712" s="49">
        <v>8.4705014533699998</v>
      </c>
      <c r="BA712" s="49">
        <v>7.4316422292300004</v>
      </c>
      <c r="BB712" s="49">
        <v>7.2217887338200004</v>
      </c>
      <c r="BC712" s="49">
        <v>22.113698915800001</v>
      </c>
      <c r="BD712" s="49">
        <v>15.513941254400001</v>
      </c>
      <c r="BE712" s="49">
        <v>23.471775302899999</v>
      </c>
      <c r="BF712" s="49">
        <v>32.465958604699999</v>
      </c>
      <c r="BG712" s="49">
        <v>11.2947807854</v>
      </c>
      <c r="BH712" s="49">
        <v>6.97</v>
      </c>
      <c r="BI712" s="49">
        <v>7.8367707596000002</v>
      </c>
      <c r="BJ712" s="49">
        <v>19.089022274400001</v>
      </c>
      <c r="BK712" s="49">
        <v>10.2325818886</v>
      </c>
      <c r="BL712" s="49">
        <v>22.598193678200001</v>
      </c>
      <c r="BM712" s="49">
        <v>16.463558981199998</v>
      </c>
      <c r="BN712" s="49">
        <v>9.0104423168499999</v>
      </c>
      <c r="BO712" s="49">
        <v>12.82</v>
      </c>
      <c r="BP712" s="49">
        <v>50.6092497542</v>
      </c>
      <c r="BQ712" s="49">
        <v>3.7025984814999999</v>
      </c>
      <c r="BR712" s="49">
        <v>36.0278443817</v>
      </c>
      <c r="BS712" s="49">
        <v>33.83</v>
      </c>
      <c r="BT712">
        <v>3.5079348045400001</v>
      </c>
    </row>
    <row r="713" spans="1:72" x14ac:dyDescent="0.3">
      <c r="A713" s="48">
        <v>43724</v>
      </c>
      <c r="B713" s="51">
        <v>103680</v>
      </c>
      <c r="C713" s="49">
        <v>37.193651113599998</v>
      </c>
      <c r="D713" s="49">
        <v>18.331959383800001</v>
      </c>
      <c r="E713" s="49">
        <v>26.706408060299999</v>
      </c>
      <c r="F713" s="49">
        <v>20.746156486299999</v>
      </c>
      <c r="G713" s="49">
        <v>21.675215774000002</v>
      </c>
      <c r="H713" s="49">
        <v>17.413422932700001</v>
      </c>
      <c r="I713" s="49">
        <v>12.3998903758</v>
      </c>
      <c r="J713" s="49">
        <v>38.951474252600001</v>
      </c>
      <c r="K713" s="49">
        <v>38.410351303299997</v>
      </c>
      <c r="L713" s="49">
        <v>40.963229564400002</v>
      </c>
      <c r="M713" s="49">
        <v>25.796496090600002</v>
      </c>
      <c r="N713" s="49">
        <v>11.079878669399999</v>
      </c>
      <c r="O713" s="49">
        <v>11.197575460099999</v>
      </c>
      <c r="P713" s="49">
        <v>11.4918758326</v>
      </c>
      <c r="Q713" s="49">
        <v>18.790377107400001</v>
      </c>
      <c r="R713" s="49">
        <v>42.641714482799998</v>
      </c>
      <c r="S713" s="49">
        <v>6.66</v>
      </c>
      <c r="T713" s="49">
        <v>20.085896516999998</v>
      </c>
      <c r="U713" s="49">
        <v>18.1187140527</v>
      </c>
      <c r="V713" s="49">
        <v>12.690644925899999</v>
      </c>
      <c r="W713" s="49">
        <v>3.4980000000000002</v>
      </c>
      <c r="X713" s="49">
        <v>35.8402496832</v>
      </c>
      <c r="Y713" s="49">
        <v>27.390410036399999</v>
      </c>
      <c r="Z713" s="49">
        <v>38.1</v>
      </c>
      <c r="AA713" s="49">
        <v>29.288361849299999</v>
      </c>
      <c r="AB713" s="49">
        <v>7.4870472596499997</v>
      </c>
      <c r="AC713" s="49">
        <v>14.294277579799999</v>
      </c>
      <c r="AD713" s="49">
        <v>47.549573896200002</v>
      </c>
      <c r="AE713" s="49">
        <v>16.610529690300002</v>
      </c>
      <c r="AF713" s="49">
        <v>15.319664328</v>
      </c>
      <c r="AG713" s="49">
        <v>17.397136734299998</v>
      </c>
      <c r="AH713" s="49">
        <v>38.638039180900002</v>
      </c>
      <c r="AI713" s="49">
        <v>38.107708434199999</v>
      </c>
      <c r="AJ713" s="49">
        <v>3.5119711893700001</v>
      </c>
      <c r="AK713" s="49">
        <v>43.869487164100001</v>
      </c>
      <c r="AL713" s="49">
        <v>35.679570889499999</v>
      </c>
      <c r="AM713" s="49">
        <v>12.963696155399999</v>
      </c>
      <c r="AN713" s="49">
        <v>41.942257945100003</v>
      </c>
      <c r="AO713" s="49">
        <v>24.515548521700001</v>
      </c>
      <c r="AP713" s="49">
        <v>21.132535075</v>
      </c>
      <c r="AQ713" s="49">
        <v>19.43</v>
      </c>
      <c r="AR713" s="49">
        <v>8.6691095804800007</v>
      </c>
      <c r="AS713" s="49">
        <v>4.9853202679199997</v>
      </c>
      <c r="AT713" s="49">
        <v>24.6591994349</v>
      </c>
      <c r="AU713" s="49">
        <v>13.264640292799999</v>
      </c>
      <c r="AV713" s="49">
        <v>43.051686363899996</v>
      </c>
      <c r="AW713" s="49">
        <v>23.9028596721</v>
      </c>
      <c r="AX713" s="49">
        <v>9.37238156041</v>
      </c>
      <c r="AY713" s="49">
        <v>16.113038592399999</v>
      </c>
      <c r="AZ713" s="49">
        <v>8.4021909577800002</v>
      </c>
      <c r="BA713" s="49">
        <v>7.3231511017999997</v>
      </c>
      <c r="BB713" s="49">
        <v>7.0395080085600004</v>
      </c>
      <c r="BC713" s="49">
        <v>21.700358749100001</v>
      </c>
      <c r="BD713" s="49">
        <v>15.130175339099999</v>
      </c>
      <c r="BE713" s="49">
        <v>23.0372956591</v>
      </c>
      <c r="BF713" s="49">
        <v>32.264604460999998</v>
      </c>
      <c r="BG713" s="49">
        <v>11.214817735600001</v>
      </c>
      <c r="BH713" s="49">
        <v>6.95</v>
      </c>
      <c r="BI713" s="49">
        <v>7.5801079617999996</v>
      </c>
      <c r="BJ713" s="49">
        <v>18.2278005073</v>
      </c>
      <c r="BK713" s="49">
        <v>10.2007542622</v>
      </c>
      <c r="BL713" s="49">
        <v>22.775941358200001</v>
      </c>
      <c r="BM713" s="49">
        <v>15.368930931</v>
      </c>
      <c r="BN713" s="49">
        <v>8.9070900066499998</v>
      </c>
      <c r="BO713" s="49">
        <v>12.77</v>
      </c>
      <c r="BP713" s="49">
        <v>50.213091243400001</v>
      </c>
      <c r="BQ713" s="49">
        <v>3.5165827683100002</v>
      </c>
      <c r="BR713" s="49">
        <v>34.947009050299997</v>
      </c>
      <c r="BS713" s="49">
        <v>32.049999999999997</v>
      </c>
      <c r="BT713">
        <v>3.4618989147099999</v>
      </c>
    </row>
    <row r="714" spans="1:72" x14ac:dyDescent="0.3">
      <c r="A714" s="48">
        <v>43721</v>
      </c>
      <c r="B714" s="51">
        <v>103501</v>
      </c>
      <c r="C714" s="49">
        <v>38.112201871700002</v>
      </c>
      <c r="D714" s="49">
        <v>17.561050186700001</v>
      </c>
      <c r="E714" s="49">
        <v>27.191565629300001</v>
      </c>
      <c r="F714" s="49">
        <v>19.849387141400001</v>
      </c>
      <c r="G714" s="49">
        <v>21.9640436038</v>
      </c>
      <c r="H714" s="49">
        <v>17.367957076500002</v>
      </c>
      <c r="I714" s="49">
        <v>12.379737315</v>
      </c>
      <c r="J714" s="49">
        <v>39.360610852400001</v>
      </c>
      <c r="K714" s="49">
        <v>38.0339508689</v>
      </c>
      <c r="L714" s="49">
        <v>40.592856783499997</v>
      </c>
      <c r="M714" s="49">
        <v>25.874562151399999</v>
      </c>
      <c r="N714" s="49">
        <v>11.1136587873</v>
      </c>
      <c r="O714" s="49">
        <v>11.4288506848</v>
      </c>
      <c r="P714" s="49">
        <v>11.542950836299999</v>
      </c>
      <c r="Q714" s="49">
        <v>18.721198604600001</v>
      </c>
      <c r="R714" s="49">
        <v>42.729274471499998</v>
      </c>
      <c r="S714" s="49">
        <v>6.6974999999999998</v>
      </c>
      <c r="T714" s="49">
        <v>20.2690903614</v>
      </c>
      <c r="U714" s="49">
        <v>18.112845960000001</v>
      </c>
      <c r="V714" s="49">
        <v>12.685993782500001</v>
      </c>
      <c r="W714" s="49">
        <v>3.4060000000000001</v>
      </c>
      <c r="X714" s="49">
        <v>35.398383591200002</v>
      </c>
      <c r="Y714" s="49">
        <v>27.562470643800001</v>
      </c>
      <c r="Z714" s="49">
        <v>38</v>
      </c>
      <c r="AA714" s="49">
        <v>29.288361849299999</v>
      </c>
      <c r="AB714" s="49">
        <v>7.6568456383300001</v>
      </c>
      <c r="AC714" s="49">
        <v>14.238476886600001</v>
      </c>
      <c r="AD714" s="49">
        <v>48.037743263000003</v>
      </c>
      <c r="AE714" s="49">
        <v>15.980789828400001</v>
      </c>
      <c r="AF714" s="49">
        <v>15.1725366994</v>
      </c>
      <c r="AG714" s="49">
        <v>17.2960285156</v>
      </c>
      <c r="AH714" s="49">
        <v>38.272245327</v>
      </c>
      <c r="AI714" s="49">
        <v>37.7645503213</v>
      </c>
      <c r="AJ714" s="49">
        <v>3.54750307109</v>
      </c>
      <c r="AK714" s="49">
        <v>43.670860138499997</v>
      </c>
      <c r="AL714" s="49">
        <v>36.257117900300003</v>
      </c>
      <c r="AM714" s="49">
        <v>13.153012997799999</v>
      </c>
      <c r="AN714" s="49">
        <v>40.9324279852</v>
      </c>
      <c r="AO714" s="49">
        <v>24.6396569347</v>
      </c>
      <c r="AP714" s="49">
        <v>21.258633037900001</v>
      </c>
      <c r="AQ714" s="49">
        <v>19.47</v>
      </c>
      <c r="AR714" s="49">
        <v>8.47767813864</v>
      </c>
      <c r="AS714" s="49">
        <v>5.0317673511600001</v>
      </c>
      <c r="AT714" s="49">
        <v>24.3033127739</v>
      </c>
      <c r="AU714" s="49">
        <v>13.224866258900001</v>
      </c>
      <c r="AV714" s="49">
        <v>43.173433573600001</v>
      </c>
      <c r="AW714" s="49">
        <v>23.948130239699999</v>
      </c>
      <c r="AX714" s="49">
        <v>9.4205841013799994</v>
      </c>
      <c r="AY714" s="49">
        <v>16.179828389699999</v>
      </c>
      <c r="AZ714" s="49">
        <v>8.1887206590500004</v>
      </c>
      <c r="BA714" s="49">
        <v>6.9072684466399998</v>
      </c>
      <c r="BB714" s="49">
        <v>7.0568680776399999</v>
      </c>
      <c r="BC714" s="49">
        <v>21.844129241899999</v>
      </c>
      <c r="BD714" s="49">
        <v>14.803566049600001</v>
      </c>
      <c r="BE714" s="49">
        <v>22.553443328499998</v>
      </c>
      <c r="BF714" s="49">
        <v>32.139956657699997</v>
      </c>
      <c r="BG714" s="49">
        <v>10.7150486743</v>
      </c>
      <c r="BH714" s="49">
        <v>6.91</v>
      </c>
      <c r="BI714" s="49">
        <v>7.5373308288300001</v>
      </c>
      <c r="BJ714" s="49">
        <v>18.420112164100001</v>
      </c>
      <c r="BK714" s="49">
        <v>10.3519354876</v>
      </c>
      <c r="BL714" s="49">
        <v>22.315413278200001</v>
      </c>
      <c r="BM714" s="49">
        <v>15.6249326524</v>
      </c>
      <c r="BN714" s="49">
        <v>8.8789030129600004</v>
      </c>
      <c r="BO714" s="49">
        <v>12.79</v>
      </c>
      <c r="BP714" s="49">
        <v>50.807329009599997</v>
      </c>
      <c r="BQ714" s="49">
        <v>3.53429855052</v>
      </c>
      <c r="BR714" s="49">
        <v>35.553793797700003</v>
      </c>
      <c r="BS714" s="49">
        <v>34.75</v>
      </c>
      <c r="BT714">
        <v>3.36982713507</v>
      </c>
    </row>
    <row r="715" spans="1:72" x14ac:dyDescent="0.3">
      <c r="A715" s="48">
        <v>43720</v>
      </c>
      <c r="B715" s="51">
        <v>104370</v>
      </c>
      <c r="C715" s="49">
        <v>38.035655975200001</v>
      </c>
      <c r="D715" s="49">
        <v>17.678646504900001</v>
      </c>
      <c r="E715" s="49">
        <v>26.827697452500001</v>
      </c>
      <c r="F715" s="49">
        <v>19.963156386600001</v>
      </c>
      <c r="G715" s="49">
        <v>22.252871433599999</v>
      </c>
      <c r="H715" s="49">
        <v>17.613472700100001</v>
      </c>
      <c r="I715" s="49">
        <v>12.8058305993</v>
      </c>
      <c r="J715" s="49">
        <v>40.078687333799998</v>
      </c>
      <c r="K715" s="49">
        <v>39.2331801598</v>
      </c>
      <c r="L715" s="49">
        <v>42.083607226600002</v>
      </c>
      <c r="M715" s="49">
        <v>25.241359658299999</v>
      </c>
      <c r="N715" s="49">
        <v>11.0714336399</v>
      </c>
      <c r="O715" s="49">
        <v>11.106029016999999</v>
      </c>
      <c r="P715" s="49">
        <v>11.5855133394</v>
      </c>
      <c r="Q715" s="49">
        <v>18.790377107400001</v>
      </c>
      <c r="R715" s="49">
        <v>44.0514303004</v>
      </c>
      <c r="S715" s="49">
        <v>6.6875</v>
      </c>
      <c r="T715" s="49">
        <v>20.504625304299999</v>
      </c>
      <c r="U715" s="49">
        <v>18.312361109899999</v>
      </c>
      <c r="V715" s="49">
        <v>12.746458647400001</v>
      </c>
      <c r="W715" s="49">
        <v>3.4239999999999999</v>
      </c>
      <c r="X715" s="49">
        <v>36.265750364399999</v>
      </c>
      <c r="Y715" s="49">
        <v>27.767304700299999</v>
      </c>
      <c r="Z715" s="49">
        <v>38.03</v>
      </c>
      <c r="AA715" s="49">
        <v>29.459060890699998</v>
      </c>
      <c r="AB715" s="49">
        <v>7.7948068209999999</v>
      </c>
      <c r="AC715" s="49">
        <v>14.21057654</v>
      </c>
      <c r="AD715" s="49">
        <v>48.347543053400003</v>
      </c>
      <c r="AE715" s="49">
        <v>16.427996397000001</v>
      </c>
      <c r="AF715" s="49">
        <v>15.678287922699999</v>
      </c>
      <c r="AG715" s="49">
        <v>17.416706067</v>
      </c>
      <c r="AH715" s="49">
        <v>39.505736229900002</v>
      </c>
      <c r="AI715" s="49">
        <v>38.322182254799998</v>
      </c>
      <c r="AJ715" s="49">
        <v>3.5901413291600002</v>
      </c>
      <c r="AK715" s="49">
        <v>43.237492082499998</v>
      </c>
      <c r="AL715" s="49">
        <v>35.775828724699998</v>
      </c>
      <c r="AM715" s="49">
        <v>13.3513449278</v>
      </c>
      <c r="AN715" s="49">
        <v>42.275599873600001</v>
      </c>
      <c r="AO715" s="49">
        <v>24.871325972400001</v>
      </c>
      <c r="AP715" s="49">
        <v>21.5108289637</v>
      </c>
      <c r="AQ715" s="49">
        <v>19.46</v>
      </c>
      <c r="AR715" s="49">
        <v>8.7014291745599994</v>
      </c>
      <c r="AS715" s="49">
        <v>5.0704732538600004</v>
      </c>
      <c r="AT715" s="49">
        <v>25.155567672699998</v>
      </c>
      <c r="AU715" s="49">
        <v>13.5132280044</v>
      </c>
      <c r="AV715" s="49">
        <v>42.892478474400001</v>
      </c>
      <c r="AW715" s="49">
        <v>24.106577226100001</v>
      </c>
      <c r="AX715" s="49">
        <v>9.4296220778100004</v>
      </c>
      <c r="AY715" s="49">
        <v>16.480382477399999</v>
      </c>
      <c r="AZ715" s="49">
        <v>7.6934695660100001</v>
      </c>
      <c r="BA715" s="49">
        <v>6.9674908886300004</v>
      </c>
      <c r="BB715" s="49">
        <v>7.1870685956699996</v>
      </c>
      <c r="BC715" s="49">
        <v>21.763258339699998</v>
      </c>
      <c r="BD715" s="49">
        <v>15.0648534812</v>
      </c>
      <c r="BE715" s="49">
        <v>22.5336942538</v>
      </c>
      <c r="BF715" s="49">
        <v>32.801548844300001</v>
      </c>
      <c r="BG715" s="49">
        <v>11.124859304599999</v>
      </c>
      <c r="BH715" s="49">
        <v>7.1</v>
      </c>
      <c r="BI715" s="49">
        <v>7.4517765628900001</v>
      </c>
      <c r="BJ715" s="49">
        <v>18.896710617699998</v>
      </c>
      <c r="BK715" s="49">
        <v>10.479245993199999</v>
      </c>
      <c r="BL715" s="49">
        <v>22.832497438200001</v>
      </c>
      <c r="BM715" s="49">
        <v>16.022176702900001</v>
      </c>
      <c r="BN715" s="49">
        <v>9.2077512726999995</v>
      </c>
      <c r="BO715" s="49">
        <v>13.17</v>
      </c>
      <c r="BP715" s="49">
        <v>51.460990552399998</v>
      </c>
      <c r="BQ715" s="49">
        <v>3.5431564416199999</v>
      </c>
      <c r="BR715" s="49">
        <v>35.762376054699999</v>
      </c>
      <c r="BS715" s="49">
        <v>35.75</v>
      </c>
      <c r="BT715">
        <v>3.4526917367499999</v>
      </c>
    </row>
    <row r="716" spans="1:72" x14ac:dyDescent="0.3">
      <c r="A716" s="48">
        <v>43719</v>
      </c>
      <c r="B716" s="51">
        <v>103445</v>
      </c>
      <c r="C716" s="49">
        <v>36.703757375899997</v>
      </c>
      <c r="D716" s="49">
        <v>17.5545170579</v>
      </c>
      <c r="E716" s="49">
        <v>26.6609245382</v>
      </c>
      <c r="F716" s="49">
        <v>19.722233279099999</v>
      </c>
      <c r="G716" s="49">
        <v>22.4957493814</v>
      </c>
      <c r="H716" s="49">
        <v>17.195186822899998</v>
      </c>
      <c r="I716" s="49">
        <v>12.820225642700001</v>
      </c>
      <c r="J716" s="49">
        <v>39.875826158499997</v>
      </c>
      <c r="K716" s="49">
        <v>40.020995022400001</v>
      </c>
      <c r="L716" s="49">
        <v>42.268793617</v>
      </c>
      <c r="M716" s="49">
        <v>24.807659320500001</v>
      </c>
      <c r="N716" s="49">
        <v>10.927868138799999</v>
      </c>
      <c r="O716" s="49">
        <v>11.120483718599999</v>
      </c>
      <c r="P716" s="49">
        <v>11.262038316</v>
      </c>
      <c r="Q716" s="49">
        <v>18.5136630963</v>
      </c>
      <c r="R716" s="49">
        <v>44.681862218799999</v>
      </c>
      <c r="S716" s="49">
        <v>6.6224999999999996</v>
      </c>
      <c r="T716" s="49">
        <v>20.674733874099999</v>
      </c>
      <c r="U716" s="49">
        <v>18.4747116731</v>
      </c>
      <c r="V716" s="49">
        <v>12.4976224724</v>
      </c>
      <c r="W716" s="49">
        <v>3.43</v>
      </c>
      <c r="X716" s="49">
        <v>36.3803082401</v>
      </c>
      <c r="Y716" s="49">
        <v>27.439570209900001</v>
      </c>
      <c r="Z716" s="49">
        <v>38.450000000000003</v>
      </c>
      <c r="AA716" s="49">
        <v>29.503981691100002</v>
      </c>
      <c r="AB716" s="49">
        <v>7.8160316183300003</v>
      </c>
      <c r="AC716" s="49">
        <v>14.1547758468</v>
      </c>
      <c r="AD716" s="49">
        <v>47.887537303999999</v>
      </c>
      <c r="AE716" s="49">
        <v>16.3367297504</v>
      </c>
      <c r="AF716" s="49">
        <v>15.3288598047</v>
      </c>
      <c r="AG716" s="49">
        <v>17.377567401699999</v>
      </c>
      <c r="AH716" s="49">
        <v>40.041666760200002</v>
      </c>
      <c r="AI716" s="49">
        <v>38.064813670100001</v>
      </c>
      <c r="AJ716" s="49">
        <v>3.5823243151800002</v>
      </c>
      <c r="AK716" s="49">
        <v>42.840238031299997</v>
      </c>
      <c r="AL716" s="49">
        <v>35.479033733000001</v>
      </c>
      <c r="AM716" s="49">
        <v>13.0628621205</v>
      </c>
      <c r="AN716" s="49">
        <v>41.912845421900002</v>
      </c>
      <c r="AO716" s="49">
        <v>24.8216826072</v>
      </c>
      <c r="AP716" s="49">
        <v>21.273468092400002</v>
      </c>
      <c r="AQ716" s="49">
        <v>18.64</v>
      </c>
      <c r="AR716" s="49">
        <v>8.60198426971</v>
      </c>
      <c r="AS716" s="49">
        <v>4.9698379068399996</v>
      </c>
      <c r="AT716" s="49">
        <v>25.333511003200002</v>
      </c>
      <c r="AU716" s="49">
        <v>13.8015897499</v>
      </c>
      <c r="AV716" s="49">
        <v>43.014225684000003</v>
      </c>
      <c r="AW716" s="49">
        <v>23.9028596721</v>
      </c>
      <c r="AX716" s="49">
        <v>9.0530397264599998</v>
      </c>
      <c r="AY716" s="49">
        <v>16.413592680099999</v>
      </c>
      <c r="AZ716" s="49">
        <v>7.6593143182199999</v>
      </c>
      <c r="BA716" s="49">
        <v>6.9584539354599997</v>
      </c>
      <c r="BB716" s="49">
        <v>7.1610284920699998</v>
      </c>
      <c r="BC716" s="49">
        <v>21.394846452100001</v>
      </c>
      <c r="BD716" s="49">
        <v>15.1138448746</v>
      </c>
      <c r="BE716" s="49">
        <v>23.14591557</v>
      </c>
      <c r="BF716" s="49">
        <v>31.641365444600002</v>
      </c>
      <c r="BG716" s="49">
        <v>10.525136431</v>
      </c>
      <c r="BH716" s="49">
        <v>6.98</v>
      </c>
      <c r="BI716" s="49">
        <v>7.4603319894900002</v>
      </c>
      <c r="BJ716" s="49">
        <v>19.105745027200001</v>
      </c>
      <c r="BK716" s="49">
        <v>10.5269874328</v>
      </c>
      <c r="BL716" s="49">
        <v>23.0102451182</v>
      </c>
      <c r="BM716" s="49">
        <v>16.3311442977</v>
      </c>
      <c r="BN716" s="49">
        <v>9.4238515576699999</v>
      </c>
      <c r="BO716" s="49">
        <v>12.97</v>
      </c>
      <c r="BP716" s="49">
        <v>51.995804542000002</v>
      </c>
      <c r="BQ716" s="49">
        <v>3.5785880060399999</v>
      </c>
      <c r="BR716" s="49">
        <v>34.605692629799996</v>
      </c>
      <c r="BS716" s="49">
        <v>34.33</v>
      </c>
      <c r="BT716">
        <v>3.4250702028500002</v>
      </c>
    </row>
    <row r="717" spans="1:72" x14ac:dyDescent="0.3">
      <c r="A717" s="48">
        <v>43718</v>
      </c>
      <c r="B717" s="51">
        <v>103031</v>
      </c>
      <c r="C717" s="49">
        <v>36.925740475799998</v>
      </c>
      <c r="D717" s="49">
        <v>17.70477902</v>
      </c>
      <c r="E717" s="49">
        <v>26.782213930400001</v>
      </c>
      <c r="F717" s="49">
        <v>20.0769256319</v>
      </c>
      <c r="G717" s="49">
        <v>22.5942134143</v>
      </c>
      <c r="H717" s="49">
        <v>17.113348281699999</v>
      </c>
      <c r="I717" s="49">
        <v>12.638848096</v>
      </c>
      <c r="J717" s="49">
        <v>40.848001957699999</v>
      </c>
      <c r="K717" s="49">
        <v>39.031849694899996</v>
      </c>
      <c r="L717" s="49">
        <v>41.565085333299997</v>
      </c>
      <c r="M717" s="49">
        <v>25.154619590700001</v>
      </c>
      <c r="N717" s="49">
        <v>10.9616482567</v>
      </c>
      <c r="O717" s="49">
        <v>11.048210210900001</v>
      </c>
      <c r="P717" s="49">
        <v>11.5089008338</v>
      </c>
      <c r="Q717" s="49">
        <v>17.924710978</v>
      </c>
      <c r="R717" s="49">
        <v>43.298414397800002</v>
      </c>
      <c r="S717" s="49">
        <v>6.3274999999999997</v>
      </c>
      <c r="T717" s="49">
        <v>20.615850138399999</v>
      </c>
      <c r="U717" s="49">
        <v>18.093285651199999</v>
      </c>
      <c r="V717" s="49">
        <v>12.2906465885</v>
      </c>
      <c r="W717" s="49">
        <v>3.3860000000000001</v>
      </c>
      <c r="X717" s="49">
        <v>36.535779642800001</v>
      </c>
      <c r="Y717" s="49">
        <v>26.808681315899999</v>
      </c>
      <c r="Z717" s="49">
        <v>37.9</v>
      </c>
      <c r="AA717" s="49">
        <v>29.270393529100001</v>
      </c>
      <c r="AB717" s="49">
        <v>7.6409270403300003</v>
      </c>
      <c r="AC717" s="49">
        <v>14.033874344799999</v>
      </c>
      <c r="AD717" s="49">
        <v>47.3805921923</v>
      </c>
      <c r="AE717" s="49">
        <v>16.7748096543</v>
      </c>
      <c r="AF717" s="49">
        <v>15.494378386899999</v>
      </c>
      <c r="AG717" s="49">
        <v>16.787225866499998</v>
      </c>
      <c r="AH717" s="49">
        <v>39.259038049300003</v>
      </c>
      <c r="AI717" s="49">
        <v>37.4128132556</v>
      </c>
      <c r="AJ717" s="49">
        <v>3.5268945797</v>
      </c>
      <c r="AK717" s="49">
        <v>41.9103024112</v>
      </c>
      <c r="AL717" s="49">
        <v>36.000430340000001</v>
      </c>
      <c r="AM717" s="49">
        <v>13.477556156</v>
      </c>
      <c r="AN717" s="49">
        <v>40.5892818823</v>
      </c>
      <c r="AO717" s="49">
        <v>24.6562047231</v>
      </c>
      <c r="AP717" s="49">
        <v>20.680065914099998</v>
      </c>
      <c r="AQ717" s="49">
        <v>18.850000000000001</v>
      </c>
      <c r="AR717" s="49">
        <v>8.0798985192299995</v>
      </c>
      <c r="AS717" s="49">
        <v>5.0627320733200003</v>
      </c>
      <c r="AT717" s="49">
        <v>24.4156980353</v>
      </c>
      <c r="AU717" s="49">
        <v>13.244753275900001</v>
      </c>
      <c r="AV717" s="49">
        <v>42.1432648766</v>
      </c>
      <c r="AW717" s="49">
        <v>23.389793239799999</v>
      </c>
      <c r="AX717" s="49">
        <v>9.0891916321899995</v>
      </c>
      <c r="AY717" s="49">
        <v>16.113038592399999</v>
      </c>
      <c r="AZ717" s="49">
        <v>7.5995426345799997</v>
      </c>
      <c r="BA717" s="49">
        <v>6.7957887785300004</v>
      </c>
      <c r="BB717" s="49">
        <v>7.2217887338200004</v>
      </c>
      <c r="BC717" s="49">
        <v>21.080348499199999</v>
      </c>
      <c r="BD717" s="49">
        <v>14.819896514</v>
      </c>
      <c r="BE717" s="49">
        <v>22.296705357099999</v>
      </c>
      <c r="BF717" s="49">
        <v>31.401658130600001</v>
      </c>
      <c r="BG717" s="49">
        <v>10.6850625306</v>
      </c>
      <c r="BH717" s="49">
        <v>6.78</v>
      </c>
      <c r="BI717" s="49">
        <v>7.1694474853100001</v>
      </c>
      <c r="BJ717" s="49">
        <v>18.679314831799999</v>
      </c>
      <c r="BK717" s="49">
        <v>10.5747288724</v>
      </c>
      <c r="BL717" s="49">
        <v>22.525478718199999</v>
      </c>
      <c r="BM717" s="49">
        <v>14.9805145261</v>
      </c>
      <c r="BN717" s="49">
        <v>9.2077512726999995</v>
      </c>
      <c r="BO717" s="49">
        <v>13</v>
      </c>
      <c r="BP717" s="49">
        <v>50.361650685000001</v>
      </c>
      <c r="BQ717" s="49">
        <v>3.5254406594200001</v>
      </c>
      <c r="BR717" s="49">
        <v>33.742920566999999</v>
      </c>
      <c r="BS717" s="49">
        <v>32.700000000000003</v>
      </c>
      <c r="BT717">
        <v>3.4526917367499999</v>
      </c>
    </row>
    <row r="718" spans="1:72" x14ac:dyDescent="0.3">
      <c r="A718" s="48">
        <v>43717</v>
      </c>
      <c r="B718" s="51">
        <v>103180</v>
      </c>
      <c r="C718" s="49">
        <v>36.657829837999998</v>
      </c>
      <c r="D718" s="49">
        <v>17.593715830600001</v>
      </c>
      <c r="E718" s="49">
        <v>27.312855021600001</v>
      </c>
      <c r="F718" s="49">
        <v>19.923002535399998</v>
      </c>
      <c r="G718" s="49">
        <v>23.001198083599999</v>
      </c>
      <c r="H718" s="49">
        <v>17.158814137899999</v>
      </c>
      <c r="I718" s="49">
        <v>12.615816026599999</v>
      </c>
      <c r="J718" s="49">
        <v>41.5459743264</v>
      </c>
      <c r="K718" s="49">
        <v>39.373236135399999</v>
      </c>
      <c r="L718" s="49">
        <v>42.052421198600001</v>
      </c>
      <c r="M718" s="49">
        <v>25.154619590700001</v>
      </c>
      <c r="N718" s="49">
        <v>11.0714336399</v>
      </c>
      <c r="O718" s="49">
        <v>10.8795720262</v>
      </c>
      <c r="P718" s="49">
        <v>11.159888308599999</v>
      </c>
      <c r="Q718" s="49">
        <v>17.677911995100001</v>
      </c>
      <c r="R718" s="49">
        <v>43.3334383933</v>
      </c>
      <c r="S718" s="49">
        <v>6.3775000000000004</v>
      </c>
      <c r="T718" s="49">
        <v>20.7532455218</v>
      </c>
      <c r="U718" s="49">
        <v>17.7646724632</v>
      </c>
      <c r="V718" s="49">
        <v>12.2046004345</v>
      </c>
      <c r="W718" s="49">
        <v>3.4060000000000001</v>
      </c>
      <c r="X718" s="49">
        <v>36.8139916266</v>
      </c>
      <c r="Y718" s="49">
        <v>26.5710738103</v>
      </c>
      <c r="Z718" s="49">
        <v>36.950000000000003</v>
      </c>
      <c r="AA718" s="49">
        <v>29.2344568888</v>
      </c>
      <c r="AB718" s="49">
        <v>7.6780704356599996</v>
      </c>
      <c r="AC718" s="49">
        <v>14.136175615699999</v>
      </c>
      <c r="AD718" s="49">
        <v>46.526295800500002</v>
      </c>
      <c r="AE718" s="49">
        <v>16.7200496663</v>
      </c>
      <c r="AF718" s="49">
        <v>15.0897774083</v>
      </c>
      <c r="AG718" s="49">
        <v>16.601317206200001</v>
      </c>
      <c r="AH718" s="49">
        <v>39.412161058000002</v>
      </c>
      <c r="AI718" s="49">
        <v>37.532918595200002</v>
      </c>
      <c r="AJ718" s="49">
        <v>3.5368435065799999</v>
      </c>
      <c r="AK718" s="49">
        <v>41.395677844700003</v>
      </c>
      <c r="AL718" s="49">
        <v>35.848022100999998</v>
      </c>
      <c r="AM718" s="49">
        <v>13.0899073837</v>
      </c>
      <c r="AN718" s="49">
        <v>42.648158499499999</v>
      </c>
      <c r="AO718" s="49">
        <v>24.606561357899999</v>
      </c>
      <c r="AP718" s="49">
        <v>20.8432515131</v>
      </c>
      <c r="AQ718" s="49">
        <v>18.309999999999999</v>
      </c>
      <c r="AR718" s="49">
        <v>8.5025393648600005</v>
      </c>
      <c r="AS718" s="49">
        <v>4.9388731846800003</v>
      </c>
      <c r="AT718" s="49">
        <v>23.919329797500001</v>
      </c>
      <c r="AU718" s="49">
        <v>13.1552616997</v>
      </c>
      <c r="AV718" s="49">
        <v>41.909135627300003</v>
      </c>
      <c r="AW718" s="49">
        <v>23.412428523500001</v>
      </c>
      <c r="AX718" s="49">
        <v>8.9747105973799997</v>
      </c>
      <c r="AY718" s="49">
        <v>16.062946244500001</v>
      </c>
      <c r="AZ718" s="49">
        <v>7.5995426345799997</v>
      </c>
      <c r="BA718" s="49">
        <v>6.7686779190399999</v>
      </c>
      <c r="BB718" s="49">
        <v>7.1957486302099998</v>
      </c>
      <c r="BC718" s="49">
        <v>21.080348499199999</v>
      </c>
      <c r="BD718" s="49">
        <v>14.7300789594</v>
      </c>
      <c r="BE718" s="49">
        <v>22.2670817451</v>
      </c>
      <c r="BF718" s="49">
        <v>30.366122534300001</v>
      </c>
      <c r="BG718" s="49">
        <v>10.345219568899999</v>
      </c>
      <c r="BH718" s="49">
        <v>7.01</v>
      </c>
      <c r="BI718" s="49">
        <v>7.1010040725600003</v>
      </c>
      <c r="BJ718" s="49">
        <v>18.311414271099999</v>
      </c>
      <c r="BK718" s="49">
        <v>10.7020393781</v>
      </c>
      <c r="BL718" s="49">
        <v>22.1053478382</v>
      </c>
      <c r="BM718" s="49">
        <v>14.8569274881</v>
      </c>
      <c r="BN718" s="49">
        <v>9.2077512726999995</v>
      </c>
      <c r="BO718" s="49">
        <v>12.9</v>
      </c>
      <c r="BP718" s="49">
        <v>51.203487520400003</v>
      </c>
      <c r="BQ718" s="49">
        <v>3.4988669860999999</v>
      </c>
      <c r="BR718" s="49">
        <v>33.515376286699997</v>
      </c>
      <c r="BS718" s="49">
        <v>32.700000000000003</v>
      </c>
      <c r="BT718">
        <v>3.1764763978100001</v>
      </c>
    </row>
    <row r="719" spans="1:72" x14ac:dyDescent="0.3">
      <c r="A719" s="48">
        <v>43714</v>
      </c>
      <c r="B719" s="51">
        <v>102935</v>
      </c>
      <c r="C719" s="49">
        <v>35.555568928299998</v>
      </c>
      <c r="D719" s="49">
        <v>17.325857550199999</v>
      </c>
      <c r="E719" s="49">
        <v>26.6609245382</v>
      </c>
      <c r="F719" s="49">
        <v>19.5348486398</v>
      </c>
      <c r="G719" s="49">
        <v>22.7123702538</v>
      </c>
      <c r="H719" s="49">
        <v>17.022416569200001</v>
      </c>
      <c r="I719" s="49">
        <v>13.214649831599999</v>
      </c>
      <c r="J719" s="49">
        <v>41.039113439600001</v>
      </c>
      <c r="K719" s="49">
        <v>39.390743132300003</v>
      </c>
      <c r="L719" s="49">
        <v>43.262629277899997</v>
      </c>
      <c r="M719" s="49">
        <v>26.0740643068</v>
      </c>
      <c r="N719" s="49">
        <v>10.9363131683</v>
      </c>
      <c r="O719" s="49">
        <v>11.0048461062</v>
      </c>
      <c r="P719" s="49">
        <v>10.5810382666</v>
      </c>
      <c r="Q719" s="49">
        <v>18.2294703281</v>
      </c>
      <c r="R719" s="49">
        <v>43.753726338900002</v>
      </c>
      <c r="S719" s="49">
        <v>6.5324999999999998</v>
      </c>
      <c r="T719" s="49">
        <v>20.4784547551</v>
      </c>
      <c r="U719" s="49">
        <v>17.7627164323</v>
      </c>
      <c r="V719" s="49">
        <v>12.025531411399999</v>
      </c>
      <c r="W719" s="49">
        <v>3.4039999999999999</v>
      </c>
      <c r="X719" s="49">
        <v>37.828647097100003</v>
      </c>
      <c r="Y719" s="49">
        <v>26.8168746781</v>
      </c>
      <c r="Z719" s="49">
        <v>37.380000000000003</v>
      </c>
      <c r="AA719" s="49">
        <v>29.6836648926</v>
      </c>
      <c r="AB719" s="49">
        <v>7.8054192196700001</v>
      </c>
      <c r="AC719" s="49">
        <v>13.9501733049</v>
      </c>
      <c r="AD719" s="49">
        <v>48.441421777800002</v>
      </c>
      <c r="AE719" s="49">
        <v>16.4645030557</v>
      </c>
      <c r="AF719" s="49">
        <v>15.264491467199999</v>
      </c>
      <c r="AG719" s="49">
        <v>17.416706067</v>
      </c>
      <c r="AH719" s="49">
        <v>39.3355995537</v>
      </c>
      <c r="AI719" s="49">
        <v>37.747392415699998</v>
      </c>
      <c r="AJ719" s="49">
        <v>3.67186465712</v>
      </c>
      <c r="AK719" s="49">
        <v>43.625717632700002</v>
      </c>
      <c r="AL719" s="49">
        <v>35.294539549</v>
      </c>
      <c r="AM719" s="49">
        <v>12.6842284358</v>
      </c>
      <c r="AN719" s="49">
        <v>45.197243835099997</v>
      </c>
      <c r="AO719" s="49">
        <v>23.663337418899999</v>
      </c>
      <c r="AP719" s="49">
        <v>21.0361072211</v>
      </c>
      <c r="AQ719" s="49">
        <v>18.010000000000002</v>
      </c>
      <c r="AR719" s="49">
        <v>8.9500414366900003</v>
      </c>
      <c r="AS719" s="49">
        <v>4.7376024906299996</v>
      </c>
      <c r="AT719" s="49">
        <v>24.631103119599999</v>
      </c>
      <c r="AU719" s="49">
        <v>13.503284495899999</v>
      </c>
      <c r="AV719" s="49">
        <v>43.070416703900001</v>
      </c>
      <c r="AW719" s="49">
        <v>24.068851753200001</v>
      </c>
      <c r="AX719" s="49">
        <v>8.7216472572699999</v>
      </c>
      <c r="AY719" s="49">
        <v>16.455336303399999</v>
      </c>
      <c r="AZ719" s="49">
        <v>7.3177618402600002</v>
      </c>
      <c r="BA719" s="49">
        <v>7.0036387012799999</v>
      </c>
      <c r="BB719" s="49">
        <v>6.6575864889899998</v>
      </c>
      <c r="BC719" s="49">
        <v>21.385860796300001</v>
      </c>
      <c r="BD719" s="49">
        <v>14.8117312818</v>
      </c>
      <c r="BE719" s="49">
        <v>22.7114359262</v>
      </c>
      <c r="BF719" s="49">
        <v>30.912655210099999</v>
      </c>
      <c r="BG719" s="49">
        <v>10.395196475100001</v>
      </c>
      <c r="BH719" s="49">
        <v>7.38</v>
      </c>
      <c r="BI719" s="49">
        <v>6.7331207290400004</v>
      </c>
      <c r="BJ719" s="49">
        <v>19.565620727999999</v>
      </c>
      <c r="BK719" s="49">
        <v>10.8770913233</v>
      </c>
      <c r="BL719" s="49">
        <v>23.0668011982</v>
      </c>
      <c r="BM719" s="49">
        <v>15.404241513200001</v>
      </c>
      <c r="BN719" s="49">
        <v>8.5406590886499991</v>
      </c>
      <c r="BO719" s="49">
        <v>12.98</v>
      </c>
      <c r="BP719" s="49">
        <v>50.341842759400002</v>
      </c>
      <c r="BQ719" s="49">
        <v>3.4722933127900002</v>
      </c>
      <c r="BR719" s="49">
        <v>35.752895043000002</v>
      </c>
      <c r="BS719" s="49">
        <v>34.06</v>
      </c>
      <c r="BT719">
        <v>3.26854817745</v>
      </c>
    </row>
    <row r="720" spans="1:72" x14ac:dyDescent="0.3">
      <c r="A720" s="48">
        <v>43713</v>
      </c>
      <c r="B720" s="51">
        <v>102243</v>
      </c>
      <c r="C720" s="49">
        <v>35.609151055799998</v>
      </c>
      <c r="D720" s="49">
        <v>17.240926876</v>
      </c>
      <c r="E720" s="49">
        <v>25.796737618200002</v>
      </c>
      <c r="F720" s="49">
        <v>19.407694777500001</v>
      </c>
      <c r="G720" s="49">
        <v>21.799936882299999</v>
      </c>
      <c r="H720" s="49">
        <v>16.995137055499999</v>
      </c>
      <c r="I720" s="49">
        <v>13.041909310899999</v>
      </c>
      <c r="J720" s="49">
        <v>39.435438830599999</v>
      </c>
      <c r="K720" s="49">
        <v>40.266092979699998</v>
      </c>
      <c r="L720" s="49">
        <v>43.650634921600002</v>
      </c>
      <c r="M720" s="49">
        <v>26.230196428399999</v>
      </c>
      <c r="N720" s="49">
        <v>10.623847077800001</v>
      </c>
      <c r="O720" s="49">
        <v>10.9759367032</v>
      </c>
      <c r="P720" s="49">
        <v>10.7853382814</v>
      </c>
      <c r="Q720" s="49">
        <v>18.317345723500001</v>
      </c>
      <c r="R720" s="49">
        <v>43.998894307199997</v>
      </c>
      <c r="S720" s="49">
        <v>6.5274999999999999</v>
      </c>
      <c r="T720" s="49">
        <v>19.712966190700001</v>
      </c>
      <c r="U720" s="49">
        <v>17.794012926400001</v>
      </c>
      <c r="V720" s="49">
        <v>11.9139039684</v>
      </c>
      <c r="W720" s="49">
        <v>3.37</v>
      </c>
      <c r="X720" s="49">
        <v>38.205051545800004</v>
      </c>
      <c r="Y720" s="49">
        <v>26.890614938500001</v>
      </c>
      <c r="Z720" s="49">
        <v>38.06</v>
      </c>
      <c r="AA720" s="49">
        <v>30.0609996158</v>
      </c>
      <c r="AB720" s="49">
        <v>7.8637874123399998</v>
      </c>
      <c r="AC720" s="49">
        <v>13.9408731894</v>
      </c>
      <c r="AD720" s="49">
        <v>48.920203272099997</v>
      </c>
      <c r="AE720" s="49">
        <v>16.327603085700002</v>
      </c>
      <c r="AF720" s="49">
        <v>15.944956749499999</v>
      </c>
      <c r="AG720" s="49">
        <v>17.576522283700001</v>
      </c>
      <c r="AH720" s="49">
        <v>40.152255599699998</v>
      </c>
      <c r="AI720" s="49">
        <v>38.339340160399999</v>
      </c>
      <c r="AJ720" s="49">
        <v>3.71094972701</v>
      </c>
      <c r="AK720" s="49">
        <v>43.4632046117</v>
      </c>
      <c r="AL720" s="49">
        <v>34.468326464100002</v>
      </c>
      <c r="AM720" s="49">
        <v>12.8465000149</v>
      </c>
      <c r="AN720" s="49">
        <v>45.687452553500002</v>
      </c>
      <c r="AO720" s="49">
        <v>23.621967947800002</v>
      </c>
      <c r="AP720" s="49">
        <v>21.06577733</v>
      </c>
      <c r="AQ720" s="49">
        <v>18.399999999999999</v>
      </c>
      <c r="AR720" s="49">
        <v>9.1240700201799996</v>
      </c>
      <c r="AS720" s="49">
        <v>4.7608260322499998</v>
      </c>
      <c r="AT720" s="49">
        <v>24.8839699577</v>
      </c>
      <c r="AU720" s="49">
        <v>13.6126630891</v>
      </c>
      <c r="AV720" s="49">
        <v>44.016298871099998</v>
      </c>
      <c r="AW720" s="49">
        <v>24.197118361299999</v>
      </c>
      <c r="AX720" s="49">
        <v>8.7819004334899997</v>
      </c>
      <c r="AY720" s="49">
        <v>16.597264622699999</v>
      </c>
      <c r="AZ720" s="49">
        <v>7.3177618402600002</v>
      </c>
      <c r="BA720" s="49">
        <v>7.0036387012799999</v>
      </c>
      <c r="BB720" s="49">
        <v>6.6836265925999996</v>
      </c>
      <c r="BC720" s="49">
        <v>21.358903828900001</v>
      </c>
      <c r="BD720" s="49">
        <v>14.542278617899999</v>
      </c>
      <c r="BE720" s="49">
        <v>23.3039081678</v>
      </c>
      <c r="BF720" s="49">
        <v>31.104421061299998</v>
      </c>
      <c r="BG720" s="49">
        <v>10.3252288065</v>
      </c>
      <c r="BH720" s="49">
        <v>7.55</v>
      </c>
      <c r="BI720" s="49">
        <v>6.8101195683900002</v>
      </c>
      <c r="BJ720" s="49">
        <v>19.983689547000001</v>
      </c>
      <c r="BK720" s="49">
        <v>10.7577377243</v>
      </c>
      <c r="BL720" s="49">
        <v>23.470773198100002</v>
      </c>
      <c r="BM720" s="49">
        <v>15.8632790827</v>
      </c>
      <c r="BN720" s="49">
        <v>8.6064287406000002</v>
      </c>
      <c r="BO720" s="49">
        <v>12.78</v>
      </c>
      <c r="BP720" s="49">
        <v>51.302527148099998</v>
      </c>
      <c r="BQ720" s="49">
        <v>3.4811512039000001</v>
      </c>
      <c r="BR720" s="49">
        <v>36.596705082500002</v>
      </c>
      <c r="BS720" s="49">
        <v>34.01</v>
      </c>
      <c r="BT720">
        <v>3.2777553554200001</v>
      </c>
    </row>
    <row r="721" spans="1:72" x14ac:dyDescent="0.3">
      <c r="A721" s="48">
        <v>43712</v>
      </c>
      <c r="B721" s="51">
        <v>101200</v>
      </c>
      <c r="C721" s="49">
        <v>35.609151055799998</v>
      </c>
      <c r="D721" s="49">
        <v>17.155996201699999</v>
      </c>
      <c r="E721" s="49">
        <v>25.084162438700002</v>
      </c>
      <c r="F721" s="49">
        <v>19.287233223699999</v>
      </c>
      <c r="G721" s="49">
        <v>21.3076167179</v>
      </c>
      <c r="H721" s="49">
        <v>17.0951619392</v>
      </c>
      <c r="I721" s="49">
        <v>12.8490157295</v>
      </c>
      <c r="J721" s="49">
        <v>38.1059676522</v>
      </c>
      <c r="K721" s="49">
        <v>40.003488025499998</v>
      </c>
      <c r="L721" s="49">
        <v>43.585967314299999</v>
      </c>
      <c r="M721" s="49">
        <v>25.935280198699999</v>
      </c>
      <c r="N721" s="49">
        <v>10.252265781</v>
      </c>
      <c r="O721" s="49">
        <v>10.9036631955</v>
      </c>
      <c r="P721" s="49">
        <v>10.7087257759</v>
      </c>
      <c r="Q721" s="49">
        <v>18.566014395700002</v>
      </c>
      <c r="R721" s="49">
        <v>44.235306276599999</v>
      </c>
      <c r="S721" s="49">
        <v>6.5225</v>
      </c>
      <c r="T721" s="49">
        <v>19.241896305000001</v>
      </c>
      <c r="U721" s="49">
        <v>17.897682563099998</v>
      </c>
      <c r="V721" s="49">
        <v>11.7813463798</v>
      </c>
      <c r="W721" s="49">
        <v>3.3839999999999999</v>
      </c>
      <c r="X721" s="49">
        <v>37.795916275499998</v>
      </c>
      <c r="Y721" s="49">
        <v>26.726747693299998</v>
      </c>
      <c r="Z721" s="49">
        <v>37.89</v>
      </c>
      <c r="AA721" s="49">
        <v>29.908268894500001</v>
      </c>
      <c r="AB721" s="49">
        <v>7.7948068209999999</v>
      </c>
      <c r="AC721" s="49">
        <v>14.043174460299999</v>
      </c>
      <c r="AD721" s="49">
        <v>48.375706670699998</v>
      </c>
      <c r="AE721" s="49">
        <v>16.0629298104</v>
      </c>
      <c r="AF721" s="49">
        <v>15.402423619</v>
      </c>
      <c r="AG721" s="49">
        <v>17.475414064999999</v>
      </c>
      <c r="AH721" s="49">
        <v>39.880036917699996</v>
      </c>
      <c r="AI721" s="49">
        <v>37.9361293778</v>
      </c>
      <c r="AJ721" s="49">
        <v>3.7308475807799999</v>
      </c>
      <c r="AK721" s="49">
        <v>43.336805595400001</v>
      </c>
      <c r="AL721" s="49">
        <v>33.521791085300002</v>
      </c>
      <c r="AM721" s="49">
        <v>12.729303874499999</v>
      </c>
      <c r="AN721" s="49">
        <v>46.1482487488</v>
      </c>
      <c r="AO721" s="49">
        <v>23.886732562300001</v>
      </c>
      <c r="AP721" s="49">
        <v>21.139952602299999</v>
      </c>
      <c r="AQ721" s="49">
        <v>18.05</v>
      </c>
      <c r="AR721" s="49">
        <v>9.2483761512499996</v>
      </c>
      <c r="AS721" s="49">
        <v>4.7143789490100003</v>
      </c>
      <c r="AT721" s="49">
        <v>24.631103119599999</v>
      </c>
      <c r="AU721" s="49">
        <v>13.503284495899999</v>
      </c>
      <c r="AV721" s="49">
        <v>43.828995471699997</v>
      </c>
      <c r="AW721" s="49">
        <v>24.438561388299998</v>
      </c>
      <c r="AX721" s="49">
        <v>8.7216472572699999</v>
      </c>
      <c r="AY721" s="49">
        <v>16.547172274699999</v>
      </c>
      <c r="AZ721" s="49">
        <v>7.2750677805199997</v>
      </c>
      <c r="BA721" s="49">
        <v>7.1482299518800003</v>
      </c>
      <c r="BB721" s="49">
        <v>6.6402264199200003</v>
      </c>
      <c r="BC721" s="49">
        <v>21.511659977400001</v>
      </c>
      <c r="BD721" s="49">
        <v>14.4851219922</v>
      </c>
      <c r="BE721" s="49">
        <v>23.452026228200001</v>
      </c>
      <c r="BF721" s="49">
        <v>31.718071785100001</v>
      </c>
      <c r="BG721" s="49">
        <v>10.275251900400001</v>
      </c>
      <c r="BH721" s="49">
        <v>7.62</v>
      </c>
      <c r="BI721" s="49">
        <v>6.7758978620099999</v>
      </c>
      <c r="BJ721" s="49">
        <v>19.900075783199998</v>
      </c>
      <c r="BK721" s="49">
        <v>10.686125564899999</v>
      </c>
      <c r="BL721" s="49">
        <v>23.430375998100001</v>
      </c>
      <c r="BM721" s="49">
        <v>15.642587943500001</v>
      </c>
      <c r="BN721" s="49">
        <v>8.5782417469100007</v>
      </c>
      <c r="BO721" s="49">
        <v>12.82</v>
      </c>
      <c r="BP721" s="49">
        <v>51.698685658899997</v>
      </c>
      <c r="BQ721" s="49">
        <v>3.490009095</v>
      </c>
      <c r="BR721" s="49">
        <v>36.0278443817</v>
      </c>
      <c r="BS721" s="49">
        <v>32</v>
      </c>
      <c r="BT721">
        <v>3.2961697113500001</v>
      </c>
    </row>
    <row r="722" spans="1:72" x14ac:dyDescent="0.3">
      <c r="A722" s="48">
        <v>43711</v>
      </c>
      <c r="B722" s="51">
        <v>99680</v>
      </c>
      <c r="C722" s="49">
        <v>34.843692090799998</v>
      </c>
      <c r="D722" s="49">
        <v>16.724809701600002</v>
      </c>
      <c r="E722" s="49">
        <v>24.909808937299999</v>
      </c>
      <c r="F722" s="49">
        <v>18.8120793171</v>
      </c>
      <c r="G722" s="49">
        <v>21.045045963500002</v>
      </c>
      <c r="H722" s="49">
        <v>16.840553144400001</v>
      </c>
      <c r="I722" s="49">
        <v>12.595662965800001</v>
      </c>
      <c r="J722" s="49">
        <v>37.225192996399997</v>
      </c>
      <c r="K722" s="49">
        <v>39.040603193400003</v>
      </c>
      <c r="L722" s="49">
        <v>43.013197078300003</v>
      </c>
      <c r="M722" s="49">
        <v>25.111249557000001</v>
      </c>
      <c r="N722" s="49">
        <v>10.091810220999999</v>
      </c>
      <c r="O722" s="49">
        <v>10.691660906199999</v>
      </c>
      <c r="P722" s="49">
        <v>10.7087257759</v>
      </c>
      <c r="Q722" s="49">
        <v>18.2294703281</v>
      </c>
      <c r="R722" s="49">
        <v>43.561094363800002</v>
      </c>
      <c r="S722" s="49">
        <v>6.5250000000000004</v>
      </c>
      <c r="T722" s="49">
        <v>18.954020263699999</v>
      </c>
      <c r="U722" s="49">
        <v>17.7412000926</v>
      </c>
      <c r="V722" s="49">
        <v>11.523207917900001</v>
      </c>
      <c r="W722" s="49">
        <v>3.37</v>
      </c>
      <c r="X722" s="49">
        <v>37.272223129399997</v>
      </c>
      <c r="Y722" s="49">
        <v>26.399013202900001</v>
      </c>
      <c r="Z722" s="49">
        <v>37.72</v>
      </c>
      <c r="AA722" s="49">
        <v>29.450076730599999</v>
      </c>
      <c r="AB722" s="49">
        <v>7.75235722633</v>
      </c>
      <c r="AC722" s="49">
        <v>13.764170994200001</v>
      </c>
      <c r="AD722" s="49">
        <v>47.756107089799997</v>
      </c>
      <c r="AE722" s="49">
        <v>15.5062032658</v>
      </c>
      <c r="AF722" s="49">
        <v>14.9886271636</v>
      </c>
      <c r="AG722" s="49">
        <v>17.155781631499998</v>
      </c>
      <c r="AH722" s="49">
        <v>39.522749897499999</v>
      </c>
      <c r="AI722" s="49">
        <v>37.6959186988</v>
      </c>
      <c r="AJ722" s="49">
        <v>3.7528773474500001</v>
      </c>
      <c r="AK722" s="49">
        <v>42.8041240266</v>
      </c>
      <c r="AL722" s="49">
        <v>32.976330019499997</v>
      </c>
      <c r="AM722" s="49">
        <v>12.558017207600001</v>
      </c>
      <c r="AN722" s="49">
        <v>45.001160347800003</v>
      </c>
      <c r="AO722" s="49">
        <v>22.736661268199999</v>
      </c>
      <c r="AP722" s="49">
        <v>20.7690762408</v>
      </c>
      <c r="AQ722" s="49">
        <v>17.88</v>
      </c>
      <c r="AR722" s="49">
        <v>8.9202079652300004</v>
      </c>
      <c r="AS722" s="49">
        <v>4.7453436711699997</v>
      </c>
      <c r="AT722" s="49">
        <v>24.387601719900001</v>
      </c>
      <c r="AU722" s="49">
        <v>13.5331150213</v>
      </c>
      <c r="AV722" s="49">
        <v>43.220259423400002</v>
      </c>
      <c r="AW722" s="49">
        <v>24.3782006315</v>
      </c>
      <c r="AX722" s="49">
        <v>8.5499257050599997</v>
      </c>
      <c r="AY722" s="49">
        <v>16.555520999399999</v>
      </c>
      <c r="AZ722" s="49">
        <v>7.25799015662</v>
      </c>
      <c r="BA722" s="49">
        <v>6.9584539354599997</v>
      </c>
      <c r="BB722" s="49">
        <v>6.7183467307400004</v>
      </c>
      <c r="BC722" s="49">
        <v>21.565573912200001</v>
      </c>
      <c r="BD722" s="49">
        <v>14.0523646835</v>
      </c>
      <c r="BE722" s="49">
        <v>23.560646139100001</v>
      </c>
      <c r="BF722" s="49">
        <v>31.612600566899999</v>
      </c>
      <c r="BG722" s="49">
        <v>10.045358132200001</v>
      </c>
      <c r="BH722" s="49">
        <v>7.56</v>
      </c>
      <c r="BI722" s="49">
        <v>6.7074544492600001</v>
      </c>
      <c r="BJ722" s="49">
        <v>20.970331959799999</v>
      </c>
      <c r="BK722" s="49">
        <v>10.598599592199999</v>
      </c>
      <c r="BL722" s="49">
        <v>23.115277838099999</v>
      </c>
      <c r="BM722" s="49">
        <v>16.719560702599999</v>
      </c>
      <c r="BN722" s="49">
        <v>8.6252200697300001</v>
      </c>
      <c r="BO722" s="49">
        <v>12.48</v>
      </c>
      <c r="BP722" s="49">
        <v>52.728697787000002</v>
      </c>
      <c r="BQ722" s="49">
        <v>3.5431564416199999</v>
      </c>
      <c r="BR722" s="49">
        <v>36.881135432900003</v>
      </c>
      <c r="BS722" s="49">
        <v>31.56</v>
      </c>
      <c r="BT722">
        <v>3.03836872834</v>
      </c>
    </row>
    <row r="723" spans="1:72" x14ac:dyDescent="0.3">
      <c r="A723" s="48">
        <v>43710</v>
      </c>
      <c r="B723" s="51">
        <v>100625</v>
      </c>
      <c r="C723" s="49">
        <v>35.2187669837</v>
      </c>
      <c r="D723" s="49">
        <v>16.528815837900002</v>
      </c>
      <c r="E723" s="49">
        <v>25.394966506300001</v>
      </c>
      <c r="F723" s="49">
        <v>18.718386997500001</v>
      </c>
      <c r="G723" s="49">
        <v>21.393625176</v>
      </c>
      <c r="H723" s="49">
        <v>16.7132487469</v>
      </c>
      <c r="I723" s="49">
        <v>12.6503641307</v>
      </c>
      <c r="J723" s="49">
        <v>37.931474559999998</v>
      </c>
      <c r="K723" s="49">
        <v>40.362381462899997</v>
      </c>
      <c r="L723" s="49">
        <v>43.327296885199999</v>
      </c>
      <c r="M723" s="49">
        <v>25.293403698799999</v>
      </c>
      <c r="N723" s="49">
        <v>10.252265781</v>
      </c>
      <c r="O723" s="49">
        <v>10.9759367032</v>
      </c>
      <c r="P723" s="49">
        <v>10.776825780799999</v>
      </c>
      <c r="Q723" s="49">
        <v>18.3603485766</v>
      </c>
      <c r="R723" s="49">
        <v>44.077698296999998</v>
      </c>
      <c r="S723" s="49">
        <v>6.6875</v>
      </c>
      <c r="T723" s="49">
        <v>19.368005752799998</v>
      </c>
      <c r="U723" s="49">
        <v>17.643398548499999</v>
      </c>
      <c r="V723" s="49">
        <v>11.555765922100001</v>
      </c>
      <c r="W723" s="49">
        <v>3.33</v>
      </c>
      <c r="X723" s="49">
        <v>37.313136656499999</v>
      </c>
      <c r="Y723" s="49">
        <v>26.75132778</v>
      </c>
      <c r="Z723" s="49">
        <v>38.409999999999997</v>
      </c>
      <c r="AA723" s="49">
        <v>29.288361849299999</v>
      </c>
      <c r="AB723" s="49">
        <v>7.9062370069999997</v>
      </c>
      <c r="AC723" s="49">
        <v>13.922272958300001</v>
      </c>
      <c r="AD723" s="49">
        <v>48.8075488028</v>
      </c>
      <c r="AE723" s="49">
        <v>15.150263343900001</v>
      </c>
      <c r="AF723" s="49">
        <v>14.9886271636</v>
      </c>
      <c r="AG723" s="49">
        <v>17.618922504499999</v>
      </c>
      <c r="AH723" s="49">
        <v>40.211803436399997</v>
      </c>
      <c r="AI723" s="49">
        <v>37.961866236200002</v>
      </c>
      <c r="AJ723" s="49">
        <v>3.8488134280900002</v>
      </c>
      <c r="AK723" s="49">
        <v>43.201378077900003</v>
      </c>
      <c r="AL723" s="49">
        <v>33.698263783000002</v>
      </c>
      <c r="AM723" s="49">
        <v>12.936650892199999</v>
      </c>
      <c r="AN723" s="49">
        <v>45.883536040899997</v>
      </c>
      <c r="AO723" s="49">
        <v>23.208273237699999</v>
      </c>
      <c r="AP723" s="49">
        <v>20.754241186400002</v>
      </c>
      <c r="AQ723" s="49">
        <v>17.71</v>
      </c>
      <c r="AR723" s="49">
        <v>9.1016949165900005</v>
      </c>
      <c r="AS723" s="49">
        <v>4.7685672127899998</v>
      </c>
      <c r="AT723" s="49">
        <v>24.5374487351</v>
      </c>
      <c r="AU723" s="49">
        <v>13.7220416822</v>
      </c>
      <c r="AV723" s="49">
        <v>45.112023757899998</v>
      </c>
      <c r="AW723" s="49">
        <v>24.6498240369</v>
      </c>
      <c r="AX723" s="49">
        <v>8.6583814222500006</v>
      </c>
      <c r="AY723" s="49">
        <v>16.822680188500001</v>
      </c>
      <c r="AZ723" s="49">
        <v>7.12136916543</v>
      </c>
      <c r="BA723" s="49">
        <v>6.8590474506700003</v>
      </c>
      <c r="BB723" s="49">
        <v>6.7877870070300004</v>
      </c>
      <c r="BC723" s="49">
        <v>21.565573912200001</v>
      </c>
      <c r="BD723" s="49">
        <v>14.1830083994</v>
      </c>
      <c r="BE723" s="49">
        <v>24.2913619037</v>
      </c>
      <c r="BF723" s="49">
        <v>30.6729478962</v>
      </c>
      <c r="BG723" s="49">
        <v>10.0653488946</v>
      </c>
      <c r="BH723" s="49">
        <v>7.79</v>
      </c>
      <c r="BI723" s="49">
        <v>6.9298955406899996</v>
      </c>
      <c r="BJ723" s="49">
        <v>21.589073811900001</v>
      </c>
      <c r="BK723" s="49">
        <v>10.534944339400001</v>
      </c>
      <c r="BL723" s="49">
        <v>23.8343479981</v>
      </c>
      <c r="BM723" s="49">
        <v>17.567014677</v>
      </c>
      <c r="BN723" s="49">
        <v>9.0668163042399996</v>
      </c>
      <c r="BO723" s="49">
        <v>12.53</v>
      </c>
      <c r="BP723" s="49">
        <v>53.1842800744</v>
      </c>
      <c r="BQ723" s="49">
        <v>3.5785880060399999</v>
      </c>
      <c r="BR723" s="49">
        <v>38.919552943900001</v>
      </c>
      <c r="BS723" s="49">
        <v>32.64</v>
      </c>
      <c r="BT723">
        <v>3.03836872834</v>
      </c>
    </row>
    <row r="724" spans="1:72" x14ac:dyDescent="0.3">
      <c r="A724" s="48">
        <v>43707</v>
      </c>
      <c r="B724" s="51">
        <v>101134</v>
      </c>
      <c r="C724" s="49">
        <v>34.881965039000001</v>
      </c>
      <c r="D724" s="49">
        <v>16.6594784137</v>
      </c>
      <c r="E724" s="49">
        <v>25.7171414546</v>
      </c>
      <c r="F724" s="49">
        <v>18.919156253800001</v>
      </c>
      <c r="G724" s="49">
        <v>21.616680452299999</v>
      </c>
      <c r="H724" s="49">
        <v>17.022416569200001</v>
      </c>
      <c r="I724" s="49">
        <v>12.897958877000001</v>
      </c>
      <c r="J724" s="49">
        <v>38.421717057000002</v>
      </c>
      <c r="K724" s="49">
        <v>40.2135719889</v>
      </c>
      <c r="L724" s="49">
        <v>43.456632099799997</v>
      </c>
      <c r="M724" s="49">
        <v>25.709756023099999</v>
      </c>
      <c r="N724" s="49">
        <v>10.3620511641</v>
      </c>
      <c r="O724" s="49">
        <v>10.8410261555</v>
      </c>
      <c r="P724" s="49">
        <v>10.9555882938</v>
      </c>
      <c r="Q724" s="49">
        <v>17.906014085399999</v>
      </c>
      <c r="R724" s="49">
        <v>44.261574273199997</v>
      </c>
      <c r="S724" s="49">
        <v>6.7125000000000004</v>
      </c>
      <c r="T724" s="49">
        <v>19.812645992899999</v>
      </c>
      <c r="U724" s="49">
        <v>18.0033082307</v>
      </c>
      <c r="V724" s="49">
        <v>11.625533074</v>
      </c>
      <c r="W724" s="49">
        <v>3.38</v>
      </c>
      <c r="X724" s="49">
        <v>37.6158967565</v>
      </c>
      <c r="Y724" s="49">
        <v>26.767714504600001</v>
      </c>
      <c r="Z724" s="49">
        <v>38.14</v>
      </c>
      <c r="AA724" s="49">
        <v>28.902042966</v>
      </c>
      <c r="AB724" s="49">
        <v>7.8319502163400001</v>
      </c>
      <c r="AC724" s="49">
        <v>14.0059739982</v>
      </c>
      <c r="AD724" s="49">
        <v>48.5353005021</v>
      </c>
      <c r="AE724" s="49">
        <v>14.9859833799</v>
      </c>
      <c r="AF724" s="49">
        <v>14.9426497797</v>
      </c>
      <c r="AG724" s="49">
        <v>17.573260728299999</v>
      </c>
      <c r="AH724" s="49">
        <v>39.939584754400002</v>
      </c>
      <c r="AI724" s="49">
        <v>38.5881297922</v>
      </c>
      <c r="AJ724" s="49">
        <v>3.7024220753999999</v>
      </c>
      <c r="AK724" s="49">
        <v>42.876352035899998</v>
      </c>
      <c r="AL724" s="49">
        <v>34.171531472399998</v>
      </c>
      <c r="AM724" s="49">
        <v>12.945665979999999</v>
      </c>
      <c r="AN724" s="49">
        <v>46.079619528199999</v>
      </c>
      <c r="AO724" s="49">
        <v>23.348929439199999</v>
      </c>
      <c r="AP724" s="49">
        <v>20.8432515131</v>
      </c>
      <c r="AQ724" s="49">
        <v>17.95</v>
      </c>
      <c r="AR724" s="49">
        <v>9.0221389927099995</v>
      </c>
      <c r="AS724" s="49">
        <v>4.8382378376500004</v>
      </c>
      <c r="AT724" s="49">
        <v>24.340774527699999</v>
      </c>
      <c r="AU724" s="49">
        <v>13.4038494113</v>
      </c>
      <c r="AV724" s="49">
        <v>45.3742485171</v>
      </c>
      <c r="AW724" s="49">
        <v>24.446106482899999</v>
      </c>
      <c r="AX724" s="49">
        <v>8.5649889991099997</v>
      </c>
      <c r="AY724" s="49">
        <v>16.780936565200001</v>
      </c>
      <c r="AZ724" s="49">
        <v>7.1299079773800003</v>
      </c>
      <c r="BA724" s="49">
        <v>7.0036387012799999</v>
      </c>
      <c r="BB724" s="49">
        <v>6.8572272833100003</v>
      </c>
      <c r="BC724" s="49">
        <v>21.565573912200001</v>
      </c>
      <c r="BD724" s="49">
        <v>14.1503474704</v>
      </c>
      <c r="BE724" s="49">
        <v>24.469103576199998</v>
      </c>
      <c r="BF724" s="49">
        <v>30.164768390500001</v>
      </c>
      <c r="BG724" s="49">
        <v>10.075344275799999</v>
      </c>
      <c r="BH724" s="49">
        <v>7.73</v>
      </c>
      <c r="BI724" s="49">
        <v>7.2635571778400001</v>
      </c>
      <c r="BJ724" s="49">
        <v>21.062307100000002</v>
      </c>
      <c r="BK724" s="49">
        <v>10.542901246</v>
      </c>
      <c r="BL724" s="49">
        <v>23.0991189581</v>
      </c>
      <c r="BM724" s="49">
        <v>17.3904617657</v>
      </c>
      <c r="BN724" s="49">
        <v>9.1701686144399996</v>
      </c>
      <c r="BO724" s="49">
        <v>12.4</v>
      </c>
      <c r="BP724" s="49">
        <v>52.560330419899998</v>
      </c>
      <c r="BQ724" s="49">
        <v>3.5785880060399999</v>
      </c>
      <c r="BR724" s="49">
        <v>37.032831619699998</v>
      </c>
      <c r="BS724" s="49">
        <v>33.200000000000003</v>
      </c>
      <c r="BT724">
        <v>3.0936117961299998</v>
      </c>
    </row>
    <row r="725" spans="1:72" x14ac:dyDescent="0.3">
      <c r="A725" s="48">
        <v>43706</v>
      </c>
      <c r="B725" s="51">
        <v>100524</v>
      </c>
      <c r="C725" s="49">
        <v>34.522199325400003</v>
      </c>
      <c r="D725" s="49">
        <v>16.6594784137</v>
      </c>
      <c r="E725" s="49">
        <v>25.830800005499999</v>
      </c>
      <c r="F725" s="49">
        <v>18.8187716256</v>
      </c>
      <c r="G725" s="49">
        <v>21.288657987099999</v>
      </c>
      <c r="H725" s="49">
        <v>16.867832658099999</v>
      </c>
      <c r="I725" s="49">
        <v>12.751129434499999</v>
      </c>
      <c r="J725" s="49">
        <v>37.457850452700001</v>
      </c>
      <c r="K725" s="49">
        <v>39.802157560600001</v>
      </c>
      <c r="L725" s="49">
        <v>42.680620812299999</v>
      </c>
      <c r="M725" s="49">
        <v>25.5449498947</v>
      </c>
      <c r="N725" s="49">
        <v>10.336757304500001</v>
      </c>
      <c r="O725" s="49">
        <v>10.792843817</v>
      </c>
      <c r="P725" s="49">
        <v>10.6661632728</v>
      </c>
      <c r="Q725" s="49">
        <v>17.556382192899999</v>
      </c>
      <c r="R725" s="49">
        <v>43.937602315100001</v>
      </c>
      <c r="S725" s="49">
        <v>6.4225000000000003</v>
      </c>
      <c r="T725" s="49">
        <v>19.0410643998</v>
      </c>
      <c r="U725" s="49">
        <v>18.017000446800001</v>
      </c>
      <c r="V725" s="49">
        <v>11.5348357765</v>
      </c>
      <c r="W725" s="49">
        <v>3.22</v>
      </c>
      <c r="X725" s="49">
        <v>36.167557899499997</v>
      </c>
      <c r="Y725" s="49">
        <v>26.939775112</v>
      </c>
      <c r="Z725" s="49">
        <v>38.869999999999997</v>
      </c>
      <c r="AA725" s="49">
        <v>29.072742007399999</v>
      </c>
      <c r="AB725" s="49">
        <v>7.6727642363299999</v>
      </c>
      <c r="AC725" s="49">
        <v>13.819971687400001</v>
      </c>
      <c r="AD725" s="49">
        <v>48.065906880299998</v>
      </c>
      <c r="AE725" s="49">
        <v>15.3693032959</v>
      </c>
      <c r="AF725" s="49">
        <v>15.080581931499999</v>
      </c>
      <c r="AG725" s="49">
        <v>17.351474958099999</v>
      </c>
      <c r="AH725" s="49">
        <v>39.301572218399997</v>
      </c>
      <c r="AI725" s="49">
        <v>37.7645503213</v>
      </c>
      <c r="AJ725" s="49">
        <v>3.5745073012000002</v>
      </c>
      <c r="AK725" s="49">
        <v>42.3256134648</v>
      </c>
      <c r="AL725" s="49">
        <v>34.099338096099999</v>
      </c>
      <c r="AM725" s="49">
        <v>12.810439664</v>
      </c>
      <c r="AN725" s="49">
        <v>44.863901906599999</v>
      </c>
      <c r="AO725" s="49">
        <v>23.944649821700001</v>
      </c>
      <c r="AP725" s="49">
        <v>20.576220532899999</v>
      </c>
      <c r="AQ725" s="49">
        <v>18.010000000000002</v>
      </c>
      <c r="AR725" s="49">
        <v>9.2632928869699995</v>
      </c>
      <c r="AS725" s="49">
        <v>4.6988965879300002</v>
      </c>
      <c r="AT725" s="49">
        <v>24.5936413658</v>
      </c>
      <c r="AU725" s="49">
        <v>13.712098173699999</v>
      </c>
      <c r="AV725" s="49">
        <v>45.018372058200001</v>
      </c>
      <c r="AW725" s="49">
        <v>24.295204591000001</v>
      </c>
      <c r="AX725" s="49">
        <v>8.5740269755400007</v>
      </c>
      <c r="AY725" s="49">
        <v>16.2382694623</v>
      </c>
      <c r="AZ725" s="49">
        <v>6.9932869862000002</v>
      </c>
      <c r="BA725" s="49">
        <v>6.7686779190399999</v>
      </c>
      <c r="BB725" s="49">
        <v>6.6402264199200003</v>
      </c>
      <c r="BC725" s="49">
        <v>21.637459158599999</v>
      </c>
      <c r="BD725" s="49">
        <v>14.0605299158</v>
      </c>
      <c r="BE725" s="49">
        <v>24.5875980245</v>
      </c>
      <c r="BF725" s="49">
        <v>31.0181264283</v>
      </c>
      <c r="BG725" s="49">
        <v>10.185293469299999</v>
      </c>
      <c r="BH725" s="49">
        <v>7.31</v>
      </c>
      <c r="BI725" s="49">
        <v>7.2635571778400001</v>
      </c>
      <c r="BJ725" s="49">
        <v>20.393396989599999</v>
      </c>
      <c r="BK725" s="49">
        <v>10.503116713000001</v>
      </c>
      <c r="BL725" s="49">
        <v>23.6162031181</v>
      </c>
      <c r="BM725" s="49">
        <v>17.381634120099999</v>
      </c>
      <c r="BN725" s="49">
        <v>8.1272498478399999</v>
      </c>
      <c r="BO725" s="49">
        <v>12.57</v>
      </c>
      <c r="BP725" s="49">
        <v>52.639562122000001</v>
      </c>
      <c r="BQ725" s="49">
        <v>3.5608722238300001</v>
      </c>
      <c r="BR725" s="49">
        <v>35.3831355875</v>
      </c>
      <c r="BS725" s="49">
        <v>33.76</v>
      </c>
      <c r="BT725">
        <v>3.1028189740899998</v>
      </c>
    </row>
    <row r="726" spans="1:72" x14ac:dyDescent="0.3">
      <c r="A726" s="48">
        <v>43705</v>
      </c>
      <c r="B726" s="51">
        <v>98193</v>
      </c>
      <c r="C726" s="49">
        <v>33.282155801999998</v>
      </c>
      <c r="D726" s="49">
        <v>16.064963693799999</v>
      </c>
      <c r="E726" s="49">
        <v>25.694409744400001</v>
      </c>
      <c r="F726" s="49">
        <v>18.1361561541</v>
      </c>
      <c r="G726" s="49">
        <v>20.895031028999998</v>
      </c>
      <c r="H726" s="49">
        <v>16.5041058083</v>
      </c>
      <c r="I726" s="49">
        <v>12.5611148617</v>
      </c>
      <c r="J726" s="49">
        <v>36.568766602099998</v>
      </c>
      <c r="K726" s="49">
        <v>38.690463254400001</v>
      </c>
      <c r="L726" s="49">
        <v>41.636700865999998</v>
      </c>
      <c r="M726" s="49">
        <v>24.885725381299999</v>
      </c>
      <c r="N726" s="49">
        <v>10.2861695852</v>
      </c>
      <c r="O726" s="49">
        <v>10.643478567700001</v>
      </c>
      <c r="P726" s="49">
        <v>10.138388234500001</v>
      </c>
      <c r="Q726" s="49">
        <v>17.3133225885</v>
      </c>
      <c r="R726" s="49">
        <v>42.562910492999997</v>
      </c>
      <c r="S726" s="49">
        <v>6.4325000000000001</v>
      </c>
      <c r="T726" s="49">
        <v>18.452569964399999</v>
      </c>
      <c r="U726" s="49">
        <v>18.304536986399999</v>
      </c>
      <c r="V726" s="49">
        <v>11.3953014728</v>
      </c>
      <c r="W726" s="49">
        <v>3.1</v>
      </c>
      <c r="X726" s="49">
        <v>36.331212007600001</v>
      </c>
      <c r="Y726" s="49">
        <v>26.636620708399999</v>
      </c>
      <c r="Z726" s="49">
        <v>39.090000000000003</v>
      </c>
      <c r="AA726" s="49">
        <v>27.850896237000001</v>
      </c>
      <c r="AB726" s="49">
        <v>7.4392914656500002</v>
      </c>
      <c r="AC726" s="49">
        <v>13.5316681058</v>
      </c>
      <c r="AD726" s="49">
        <v>47.699779855199999</v>
      </c>
      <c r="AE726" s="49">
        <v>14.57528347</v>
      </c>
      <c r="AF726" s="49">
        <v>14.593221661799999</v>
      </c>
      <c r="AG726" s="49">
        <v>17.191658741400001</v>
      </c>
      <c r="AH726" s="49">
        <v>38.331793163699999</v>
      </c>
      <c r="AI726" s="49">
        <v>37.275550010499998</v>
      </c>
      <c r="AJ726" s="49">
        <v>3.5041541753900001</v>
      </c>
      <c r="AK726" s="49">
        <v>41.801960397199998</v>
      </c>
      <c r="AL726" s="49">
        <v>33.120716772199998</v>
      </c>
      <c r="AM726" s="49">
        <v>12.098247733399999</v>
      </c>
      <c r="AN726" s="49">
        <v>43.540338366999997</v>
      </c>
      <c r="AO726" s="49">
        <v>23.001425882700001</v>
      </c>
      <c r="AP726" s="49">
        <v>20.331442134300001</v>
      </c>
      <c r="AQ726" s="49">
        <v>17.72</v>
      </c>
      <c r="AR726" s="49">
        <v>8.6790540709700004</v>
      </c>
      <c r="AS726" s="49">
        <v>4.4976258938799996</v>
      </c>
      <c r="AT726" s="49">
        <v>24.490621542900001</v>
      </c>
      <c r="AU726" s="49">
        <v>13.712098173699999</v>
      </c>
      <c r="AV726" s="49">
        <v>46.151557624900001</v>
      </c>
      <c r="AW726" s="49">
        <v>24.197118361299999</v>
      </c>
      <c r="AX726" s="49">
        <v>8.2426345063500008</v>
      </c>
      <c r="AY726" s="49">
        <v>16.163130940399999</v>
      </c>
      <c r="AZ726" s="49">
        <v>6.5492687648499999</v>
      </c>
      <c r="BA726" s="49">
        <v>6.5608279962899996</v>
      </c>
      <c r="BB726" s="49">
        <v>6.0847042096199999</v>
      </c>
      <c r="BC726" s="49">
        <v>20.945563662200001</v>
      </c>
      <c r="BD726" s="49">
        <v>13.415476568900001</v>
      </c>
      <c r="BE726" s="49">
        <v>24.1926165301</v>
      </c>
      <c r="BF726" s="49">
        <v>29.282645475100001</v>
      </c>
      <c r="BG726" s="49">
        <v>9.8554458888600003</v>
      </c>
      <c r="BH726" s="49">
        <v>7</v>
      </c>
      <c r="BI726" s="49">
        <v>7.0411160864099998</v>
      </c>
      <c r="BJ726" s="49">
        <v>19.833184772199999</v>
      </c>
      <c r="BK726" s="49">
        <v>10.2803233282</v>
      </c>
      <c r="BL726" s="49">
        <v>23.600044238100001</v>
      </c>
      <c r="BM726" s="49">
        <v>16.1457637408</v>
      </c>
      <c r="BN726" s="49">
        <v>7.8735669046099996</v>
      </c>
      <c r="BO726" s="49">
        <v>12.15</v>
      </c>
      <c r="BP726" s="49">
        <v>51.084639967199998</v>
      </c>
      <c r="BQ726" s="49">
        <v>3.490009095</v>
      </c>
      <c r="BR726" s="49">
        <v>34.1316420458</v>
      </c>
      <c r="BS726" s="49">
        <v>32.32</v>
      </c>
      <c r="BT726">
        <v>2.9370897707300001</v>
      </c>
    </row>
    <row r="727" spans="1:72" x14ac:dyDescent="0.3">
      <c r="A727" s="48">
        <v>43704</v>
      </c>
      <c r="B727" s="51">
        <v>97276</v>
      </c>
      <c r="C727" s="49">
        <v>33.159682367599999</v>
      </c>
      <c r="D727" s="49">
        <v>15.901635474100001</v>
      </c>
      <c r="E727" s="49">
        <v>25.406474748699999</v>
      </c>
      <c r="F727" s="49">
        <v>18.009002291800002</v>
      </c>
      <c r="G727" s="49">
        <v>21.019679565699999</v>
      </c>
      <c r="H727" s="49">
        <v>16.522292150799998</v>
      </c>
      <c r="I727" s="49">
        <v>12.379737315</v>
      </c>
      <c r="J727" s="49">
        <v>36.876206812100001</v>
      </c>
      <c r="K727" s="49">
        <v>37.3686849849</v>
      </c>
      <c r="L727" s="49">
        <v>41.294886370299999</v>
      </c>
      <c r="M727" s="49">
        <v>24.157108813899999</v>
      </c>
      <c r="N727" s="49">
        <v>10.1344064274</v>
      </c>
      <c r="O727" s="49">
        <v>10.44593098</v>
      </c>
      <c r="P727" s="49">
        <v>10.0192132259</v>
      </c>
      <c r="Q727" s="49">
        <v>17.274059114</v>
      </c>
      <c r="R727" s="49">
        <v>41.538458625499999</v>
      </c>
      <c r="S727" s="49">
        <v>6.39</v>
      </c>
      <c r="T727" s="49">
        <v>18.557191197400002</v>
      </c>
      <c r="U727" s="49">
        <v>17.467355769200001</v>
      </c>
      <c r="V727" s="49">
        <v>10.974372989800001</v>
      </c>
      <c r="W727" s="49">
        <v>2.8879999999999999</v>
      </c>
      <c r="X727" s="49">
        <v>35.185633250599999</v>
      </c>
      <c r="Y727" s="49">
        <v>26.300692855699999</v>
      </c>
      <c r="Z727" s="49">
        <v>38.01</v>
      </c>
      <c r="AA727" s="49">
        <v>27.644260555300001</v>
      </c>
      <c r="AB727" s="49">
        <v>7.6727642363299999</v>
      </c>
      <c r="AC727" s="49">
        <v>13.317765448499999</v>
      </c>
      <c r="AD727" s="49">
        <v>47.690391982800001</v>
      </c>
      <c r="AE727" s="49">
        <v>14.219343548099999</v>
      </c>
      <c r="AF727" s="49">
        <v>14.584026185000001</v>
      </c>
      <c r="AG727" s="49">
        <v>16.956826749499999</v>
      </c>
      <c r="AH727" s="49">
        <v>37.472602948499997</v>
      </c>
      <c r="AI727" s="49">
        <v>36.863760275099999</v>
      </c>
      <c r="AJ727" s="49">
        <v>3.4430393388299998</v>
      </c>
      <c r="AK727" s="49">
        <v>42.190185947300002</v>
      </c>
      <c r="AL727" s="49">
        <v>32.575255706500002</v>
      </c>
      <c r="AM727" s="49">
        <v>12.044157207</v>
      </c>
      <c r="AN727" s="49">
        <v>40.520652661699998</v>
      </c>
      <c r="AO727" s="49">
        <v>21.6114116567</v>
      </c>
      <c r="AP727" s="49">
        <v>20.272101916499999</v>
      </c>
      <c r="AQ727" s="49">
        <v>17.55</v>
      </c>
      <c r="AR727" s="49">
        <v>8.5050254874799993</v>
      </c>
      <c r="AS727" s="49">
        <v>4.4744023522600003</v>
      </c>
      <c r="AT727" s="49">
        <v>24.1909275125</v>
      </c>
      <c r="AU727" s="49">
        <v>13.572889055199999</v>
      </c>
      <c r="AV727" s="49">
        <v>45.2337709675</v>
      </c>
      <c r="AW727" s="49">
        <v>24.332930063999999</v>
      </c>
      <c r="AX727" s="49">
        <v>8.1010395422499997</v>
      </c>
      <c r="AY727" s="49">
        <v>16.229920737600001</v>
      </c>
      <c r="AZ727" s="49">
        <v>6.5663463887500004</v>
      </c>
      <c r="BA727" s="49">
        <v>6.5246801836400001</v>
      </c>
      <c r="BB727" s="49">
        <v>6.0760241750899997</v>
      </c>
      <c r="BC727" s="49">
        <v>20.972520629600002</v>
      </c>
      <c r="BD727" s="49">
        <v>13.5706159814</v>
      </c>
      <c r="BE727" s="49">
        <v>23.827258647800001</v>
      </c>
      <c r="BF727" s="49">
        <v>28.956643528099999</v>
      </c>
      <c r="BG727" s="49">
        <v>9.7554920765999995</v>
      </c>
      <c r="BH727" s="49">
        <v>6.85</v>
      </c>
      <c r="BI727" s="49">
        <v>6.9555618204699998</v>
      </c>
      <c r="BJ727" s="49">
        <v>19.891714406799998</v>
      </c>
      <c r="BK727" s="49">
        <v>10.1370990094</v>
      </c>
      <c r="BL727" s="49">
        <v>23.341502158099999</v>
      </c>
      <c r="BM727" s="49">
        <v>16.163419031899998</v>
      </c>
      <c r="BN727" s="49">
        <v>7.8735669046099996</v>
      </c>
      <c r="BO727" s="49">
        <v>11.92</v>
      </c>
      <c r="BP727" s="49">
        <v>51.302527148099998</v>
      </c>
      <c r="BQ727" s="49">
        <v>3.4368617483800001</v>
      </c>
      <c r="BR727" s="49">
        <v>33.505895275</v>
      </c>
      <c r="BS727" s="49">
        <v>32.82</v>
      </c>
      <c r="BT727">
        <v>2.9278825927600001</v>
      </c>
    </row>
    <row r="728" spans="1:72" x14ac:dyDescent="0.3">
      <c r="A728" s="48">
        <v>43703</v>
      </c>
      <c r="B728" s="51">
        <v>96429</v>
      </c>
      <c r="C728" s="49">
        <v>32.761643705700003</v>
      </c>
      <c r="D728" s="49">
        <v>15.6533765801</v>
      </c>
      <c r="E728" s="49">
        <v>25.110962516299999</v>
      </c>
      <c r="F728" s="49">
        <v>17.674386864599999</v>
      </c>
      <c r="G728" s="49">
        <v>20.757261593599999</v>
      </c>
      <c r="H728" s="49">
        <v>16.4495467809</v>
      </c>
      <c r="I728" s="49">
        <v>12.178206707599999</v>
      </c>
      <c r="J728" s="49">
        <v>37.175337827200003</v>
      </c>
      <c r="K728" s="49">
        <v>38.340323315500001</v>
      </c>
      <c r="L728" s="49">
        <v>39.641243269599997</v>
      </c>
      <c r="M728" s="49">
        <v>24.0530207328</v>
      </c>
      <c r="N728" s="49">
        <v>9.9742119830299991</v>
      </c>
      <c r="O728" s="49">
        <v>10.38329394</v>
      </c>
      <c r="P728" s="49">
        <v>10.223513240699999</v>
      </c>
      <c r="Q728" s="49">
        <v>17.500291515000001</v>
      </c>
      <c r="R728" s="49">
        <v>41.196974669699998</v>
      </c>
      <c r="S728" s="49">
        <v>6.25</v>
      </c>
      <c r="T728" s="49">
        <v>18.328332250199999</v>
      </c>
      <c r="U728" s="49">
        <v>17.209159692899998</v>
      </c>
      <c r="V728" s="49">
        <v>11.058093572100001</v>
      </c>
      <c r="W728" s="49">
        <v>2.9140000000000001</v>
      </c>
      <c r="X728" s="49">
        <v>35.594768520999999</v>
      </c>
      <c r="Y728" s="49">
        <v>26.120438885999999</v>
      </c>
      <c r="Z728" s="49">
        <v>37.880000000000003</v>
      </c>
      <c r="AA728" s="49">
        <v>27.671213035499999</v>
      </c>
      <c r="AB728" s="49">
        <v>7.6250084423300004</v>
      </c>
      <c r="AC728" s="49">
        <v>13.299165217400001</v>
      </c>
      <c r="AD728" s="49">
        <v>48.5353005021</v>
      </c>
      <c r="AE728" s="49">
        <v>14.2375968774</v>
      </c>
      <c r="AF728" s="49">
        <v>14.427703079600001</v>
      </c>
      <c r="AG728" s="49">
        <v>17.080765856300001</v>
      </c>
      <c r="AH728" s="49">
        <v>38.7996690234</v>
      </c>
      <c r="AI728" s="49">
        <v>36.915233991999997</v>
      </c>
      <c r="AJ728" s="49">
        <v>3.4835456840000001</v>
      </c>
      <c r="AK728" s="49">
        <v>41.765846392500002</v>
      </c>
      <c r="AL728" s="49">
        <v>32.583277192700002</v>
      </c>
      <c r="AM728" s="49">
        <v>12.1974136984</v>
      </c>
      <c r="AN728" s="49">
        <v>40.255939953800002</v>
      </c>
      <c r="AO728" s="49">
        <v>21.793437329100001</v>
      </c>
      <c r="AP728" s="49">
        <v>19.916060609500001</v>
      </c>
      <c r="AQ728" s="49">
        <v>17.66</v>
      </c>
      <c r="AR728" s="49">
        <v>8.3782332337900005</v>
      </c>
      <c r="AS728" s="49">
        <v>4.55955533821</v>
      </c>
      <c r="AT728" s="49">
        <v>23.947426112900001</v>
      </c>
      <c r="AU728" s="49">
        <v>13.4734539706</v>
      </c>
      <c r="AV728" s="49">
        <v>45.889332865599997</v>
      </c>
      <c r="AW728" s="49">
        <v>24.295204591000001</v>
      </c>
      <c r="AX728" s="49">
        <v>8.1161028362999996</v>
      </c>
      <c r="AY728" s="49">
        <v>16.104689867800001</v>
      </c>
      <c r="AZ728" s="49">
        <v>6.66027332019</v>
      </c>
      <c r="BA728" s="49">
        <v>6.5969758089499999</v>
      </c>
      <c r="BB728" s="49">
        <v>6.19754465859</v>
      </c>
      <c r="BC728" s="49">
        <v>21.053391531799999</v>
      </c>
      <c r="BD728" s="49">
        <v>13.162354369499999</v>
      </c>
      <c r="BE728" s="49">
        <v>22.9089266734</v>
      </c>
      <c r="BF728" s="49">
        <v>29.560705959300002</v>
      </c>
      <c r="BG728" s="49">
        <v>9.8454505076299998</v>
      </c>
      <c r="BH728" s="49">
        <v>6.48</v>
      </c>
      <c r="BI728" s="49">
        <v>6.9213401141000004</v>
      </c>
      <c r="BJ728" s="49">
        <v>19.348224942200002</v>
      </c>
      <c r="BK728" s="49">
        <v>10.105271383</v>
      </c>
      <c r="BL728" s="49">
        <v>22.6789880782</v>
      </c>
      <c r="BM728" s="49">
        <v>15.580794424600001</v>
      </c>
      <c r="BN728" s="49">
        <v>7.9393365565599998</v>
      </c>
      <c r="BO728" s="49">
        <v>11.85</v>
      </c>
      <c r="BP728" s="49">
        <v>51.985900579199999</v>
      </c>
      <c r="BQ728" s="49">
        <v>3.3571407284400001</v>
      </c>
      <c r="BR728" s="49">
        <v>33.126654807800001</v>
      </c>
      <c r="BS728" s="49">
        <v>32.39</v>
      </c>
      <c r="BT728">
        <v>2.90026105887</v>
      </c>
    </row>
    <row r="729" spans="1:72" x14ac:dyDescent="0.3">
      <c r="A729" s="48">
        <v>43700</v>
      </c>
      <c r="B729" s="51">
        <v>97667</v>
      </c>
      <c r="C729" s="49">
        <v>33.129064008999997</v>
      </c>
      <c r="D729" s="49">
        <v>15.8624367013</v>
      </c>
      <c r="E729" s="49">
        <v>25.118539753099999</v>
      </c>
      <c r="F729" s="49">
        <v>17.908617663600001</v>
      </c>
      <c r="G729" s="49">
        <v>20.973756420600001</v>
      </c>
      <c r="H729" s="49">
        <v>16.6677828907</v>
      </c>
      <c r="I729" s="49">
        <v>12.6186950353</v>
      </c>
      <c r="J729" s="49">
        <v>37.349830919399999</v>
      </c>
      <c r="K729" s="49">
        <v>39.565813101800003</v>
      </c>
      <c r="L729" s="49">
        <v>40.426492786700003</v>
      </c>
      <c r="M729" s="49">
        <v>23.983628678799999</v>
      </c>
      <c r="N729" s="49">
        <v>10.016368415800001</v>
      </c>
      <c r="O729" s="49">
        <v>10.706115607699999</v>
      </c>
      <c r="P729" s="49">
        <v>10.461863257999999</v>
      </c>
      <c r="Q729" s="49">
        <v>17.728393605200001</v>
      </c>
      <c r="R729" s="49">
        <v>42.072574556399999</v>
      </c>
      <c r="S729" s="49">
        <v>6.36</v>
      </c>
      <c r="T729" s="49">
        <v>18.406798174999999</v>
      </c>
      <c r="U729" s="49">
        <v>17.4086748428</v>
      </c>
      <c r="V729" s="49">
        <v>11.1604187281</v>
      </c>
      <c r="W729" s="49">
        <v>3.03</v>
      </c>
      <c r="X729" s="49">
        <v>36.642154813099999</v>
      </c>
      <c r="Y729" s="49">
        <v>26.374433116100001</v>
      </c>
      <c r="Z729" s="49">
        <v>38.590000000000003</v>
      </c>
      <c r="AA729" s="49">
        <v>28.084484399000001</v>
      </c>
      <c r="AB729" s="49">
        <v>7.7311324289999996</v>
      </c>
      <c r="AC729" s="49">
        <v>13.3363656795</v>
      </c>
      <c r="AD729" s="49">
        <v>49.220615190099998</v>
      </c>
      <c r="AE729" s="49">
        <v>14.620916793299999</v>
      </c>
      <c r="AF729" s="49">
        <v>14.409312126</v>
      </c>
      <c r="AG729" s="49">
        <v>17.413444511600002</v>
      </c>
      <c r="AH729" s="49">
        <v>39.267544883100001</v>
      </c>
      <c r="AI729" s="49">
        <v>37.515760689499999</v>
      </c>
      <c r="AJ729" s="49">
        <v>3.5176562904500002</v>
      </c>
      <c r="AK729" s="49">
        <v>42.542297492800003</v>
      </c>
      <c r="AL729" s="49">
        <v>32.912158129399998</v>
      </c>
      <c r="AM729" s="49">
        <v>12.278549487999999</v>
      </c>
      <c r="AN729" s="49">
        <v>41.059882252000001</v>
      </c>
      <c r="AO729" s="49">
        <v>22.1740364624</v>
      </c>
      <c r="AP729" s="49">
        <v>20.2053441714</v>
      </c>
      <c r="AQ729" s="49">
        <v>17.850000000000001</v>
      </c>
      <c r="AR729" s="49">
        <v>8.3981222147600008</v>
      </c>
      <c r="AS729" s="49">
        <v>4.6834142268500001</v>
      </c>
      <c r="AT729" s="49">
        <v>24.162831197199999</v>
      </c>
      <c r="AU729" s="49">
        <v>13.7220416822</v>
      </c>
      <c r="AV729" s="49">
        <v>45.5147260667</v>
      </c>
      <c r="AW729" s="49">
        <v>24.438561388299998</v>
      </c>
      <c r="AX729" s="49">
        <v>8.1793686713299998</v>
      </c>
      <c r="AY729" s="49">
        <v>15.9293666499</v>
      </c>
      <c r="AZ729" s="49">
        <v>6.8139719352699997</v>
      </c>
      <c r="BA729" s="49">
        <v>6.5427540899699999</v>
      </c>
      <c r="BB729" s="49">
        <v>6.2756649694100002</v>
      </c>
      <c r="BC729" s="49">
        <v>21.592530879600002</v>
      </c>
      <c r="BD729" s="49">
        <v>14.174843167100001</v>
      </c>
      <c r="BE729" s="49">
        <v>23.284159093100001</v>
      </c>
      <c r="BF729" s="49">
        <v>29.512764496500001</v>
      </c>
      <c r="BG729" s="49">
        <v>10.265256519099999</v>
      </c>
      <c r="BH729" s="49">
        <v>6.79</v>
      </c>
      <c r="BI729" s="49">
        <v>6.8443412747599996</v>
      </c>
      <c r="BJ729" s="49">
        <v>19.9335212887</v>
      </c>
      <c r="BK729" s="49">
        <v>10.423547646999999</v>
      </c>
      <c r="BL729" s="49">
        <v>23.995936798100001</v>
      </c>
      <c r="BM729" s="49">
        <v>16.534180145699999</v>
      </c>
      <c r="BN729" s="49">
        <v>8.64401139886</v>
      </c>
      <c r="BO729" s="49">
        <v>11.96</v>
      </c>
      <c r="BP729" s="49">
        <v>52.084940206900001</v>
      </c>
      <c r="BQ729" s="49">
        <v>3.490009095</v>
      </c>
      <c r="BR729" s="49">
        <v>34.264376209300003</v>
      </c>
      <c r="BS729" s="49">
        <v>33.4</v>
      </c>
      <c r="BT729">
        <v>2.8542251690399998</v>
      </c>
    </row>
    <row r="730" spans="1:72" x14ac:dyDescent="0.3">
      <c r="A730" s="48">
        <v>43699</v>
      </c>
      <c r="B730" s="51">
        <v>100011</v>
      </c>
      <c r="C730" s="49">
        <v>33.595993977699997</v>
      </c>
      <c r="D730" s="49">
        <v>16.476550807599999</v>
      </c>
      <c r="E730" s="49">
        <v>25.4140519854</v>
      </c>
      <c r="F730" s="49">
        <v>18.490848506999999</v>
      </c>
      <c r="G730" s="49">
        <v>21.439548321099998</v>
      </c>
      <c r="H730" s="49">
        <v>16.7950872881</v>
      </c>
      <c r="I730" s="49">
        <v>13.090852458400001</v>
      </c>
      <c r="J730" s="49">
        <v>38.762394046499999</v>
      </c>
      <c r="K730" s="49">
        <v>40.992633353000002</v>
      </c>
      <c r="L730" s="49">
        <v>41.230218763000003</v>
      </c>
      <c r="M730" s="49">
        <v>25.2066636313</v>
      </c>
      <c r="N730" s="49">
        <v>10.159700287</v>
      </c>
      <c r="O730" s="49">
        <v>10.9518455339</v>
      </c>
      <c r="P730" s="49">
        <v>10.7342632777</v>
      </c>
      <c r="Q730" s="49">
        <v>18.1359858649</v>
      </c>
      <c r="R730" s="49">
        <v>42.956930442000001</v>
      </c>
      <c r="S730" s="49">
        <v>6.3674999999999997</v>
      </c>
      <c r="T730" s="49">
        <v>18.897210204499999</v>
      </c>
      <c r="U730" s="49">
        <v>17.467355769200001</v>
      </c>
      <c r="V730" s="49">
        <v>11.4301850487</v>
      </c>
      <c r="W730" s="49">
        <v>3.22</v>
      </c>
      <c r="X730" s="49">
        <v>36.904001386099999</v>
      </c>
      <c r="Y730" s="49">
        <v>26.710360968700002</v>
      </c>
      <c r="Z730" s="49">
        <v>39.56</v>
      </c>
      <c r="AA730" s="49">
        <v>28.389945841599999</v>
      </c>
      <c r="AB730" s="49">
        <v>7.9752175983400004</v>
      </c>
      <c r="AC730" s="49">
        <v>13.6339693767</v>
      </c>
      <c r="AD730" s="49">
        <v>51.342274361000001</v>
      </c>
      <c r="AE730" s="49">
        <v>15.460569942499999</v>
      </c>
      <c r="AF730" s="49">
        <v>14.7495447671</v>
      </c>
      <c r="AG730" s="49">
        <v>17.3840905126</v>
      </c>
      <c r="AH730" s="49">
        <v>39.820489080999998</v>
      </c>
      <c r="AI730" s="49">
        <v>37.755971368499999</v>
      </c>
      <c r="AJ730" s="49">
        <v>3.6676008313100001</v>
      </c>
      <c r="AK730" s="49">
        <v>43.336805595400001</v>
      </c>
      <c r="AL730" s="49">
        <v>33.425533250100003</v>
      </c>
      <c r="AM730" s="49">
        <v>12.4047607162</v>
      </c>
      <c r="AN730" s="49">
        <v>42.2167748273</v>
      </c>
      <c r="AO730" s="49">
        <v>23.075890930500002</v>
      </c>
      <c r="AP730" s="49">
        <v>20.524297842300001</v>
      </c>
      <c r="AQ730" s="49">
        <v>18.149999999999999</v>
      </c>
      <c r="AR730" s="49">
        <v>8.5597201851500007</v>
      </c>
      <c r="AS730" s="49">
        <v>4.8614613792699997</v>
      </c>
      <c r="AT730" s="49">
        <v>24.640468557999998</v>
      </c>
      <c r="AU730" s="49">
        <v>14.000459919200001</v>
      </c>
      <c r="AV730" s="49">
        <v>43.173433573600001</v>
      </c>
      <c r="AW730" s="49">
        <v>24.680004415300001</v>
      </c>
      <c r="AX730" s="49">
        <v>8.4655712583499998</v>
      </c>
      <c r="AY730" s="49">
        <v>16.363500332200001</v>
      </c>
      <c r="AZ730" s="49">
        <v>6.9847481742499999</v>
      </c>
      <c r="BA730" s="49">
        <v>6.8861583101599999</v>
      </c>
      <c r="BB730" s="49">
        <v>6.51870593641</v>
      </c>
      <c r="BC730" s="49">
        <v>22.0328280136</v>
      </c>
      <c r="BD730" s="49">
        <v>14.6565918692</v>
      </c>
      <c r="BE730" s="49">
        <v>23.935878558799999</v>
      </c>
      <c r="BF730" s="49">
        <v>31.171539109200001</v>
      </c>
      <c r="BG730" s="49">
        <v>10.655076386899999</v>
      </c>
      <c r="BH730" s="49">
        <v>6.9</v>
      </c>
      <c r="BI730" s="49">
        <v>7.1865583385000003</v>
      </c>
      <c r="BJ730" s="49">
        <v>20.468649376999998</v>
      </c>
      <c r="BK730" s="49">
        <v>10.46333218</v>
      </c>
      <c r="BL730" s="49">
        <v>24.521100398000002</v>
      </c>
      <c r="BM730" s="49">
        <v>16.949079487399999</v>
      </c>
      <c r="BN730" s="49">
        <v>9.0292336459799998</v>
      </c>
      <c r="BO730" s="49">
        <v>12.3</v>
      </c>
      <c r="BP730" s="49">
        <v>54.966993373000001</v>
      </c>
      <c r="BQ730" s="49">
        <v>3.5874458971399998</v>
      </c>
      <c r="BR730" s="49">
        <v>35.174553330599998</v>
      </c>
      <c r="BS730" s="49">
        <v>33.4</v>
      </c>
      <c r="BT730">
        <v>2.9462969486900001</v>
      </c>
    </row>
    <row r="731" spans="1:72" x14ac:dyDescent="0.3">
      <c r="A731" s="48">
        <v>43698</v>
      </c>
      <c r="B731" s="51">
        <v>101201</v>
      </c>
      <c r="C731" s="49">
        <v>33.795013308599998</v>
      </c>
      <c r="D731" s="49">
        <v>16.626812769699999</v>
      </c>
      <c r="E731" s="49">
        <v>25.823222768800001</v>
      </c>
      <c r="F731" s="49">
        <v>18.6715408377</v>
      </c>
      <c r="G731" s="49">
        <v>21.721647641099999</v>
      </c>
      <c r="H731" s="49">
        <v>17.0951619392</v>
      </c>
      <c r="I731" s="49">
        <v>13.1916177622</v>
      </c>
      <c r="J731" s="49">
        <v>38.973908624700002</v>
      </c>
      <c r="K731" s="49">
        <v>39.390743132300003</v>
      </c>
      <c r="L731" s="49">
        <v>41.941562443199999</v>
      </c>
      <c r="M731" s="49">
        <v>25.3714697596</v>
      </c>
      <c r="N731" s="49">
        <v>10.3283260179</v>
      </c>
      <c r="O731" s="49">
        <v>11.110847250899999</v>
      </c>
      <c r="P731" s="49">
        <v>10.683188274000001</v>
      </c>
      <c r="Q731" s="49">
        <v>18.184597785800001</v>
      </c>
      <c r="R731" s="49">
        <v>43.893822320799998</v>
      </c>
      <c r="S731" s="49">
        <v>6.4874999999999998</v>
      </c>
      <c r="T731" s="49">
        <v>19.296078655199999</v>
      </c>
      <c r="U731" s="49">
        <v>17.506476386900001</v>
      </c>
      <c r="V731" s="49">
        <v>11.488324342</v>
      </c>
      <c r="W731" s="49">
        <v>3.226</v>
      </c>
      <c r="X731" s="49">
        <v>36.969463029400004</v>
      </c>
      <c r="Y731" s="49">
        <v>27.275702964699999</v>
      </c>
      <c r="Z731" s="49">
        <v>38.36</v>
      </c>
      <c r="AA731" s="49">
        <v>29.036805367100001</v>
      </c>
      <c r="AB731" s="49">
        <v>8.1609345750200006</v>
      </c>
      <c r="AC731" s="49">
        <v>13.661869723300001</v>
      </c>
      <c r="AD731" s="49">
        <v>51.990037559199997</v>
      </c>
      <c r="AE731" s="49">
        <v>15.081722837699999</v>
      </c>
      <c r="AF731" s="49">
        <v>14.9886271636</v>
      </c>
      <c r="AG731" s="49">
        <v>17.752646277699998</v>
      </c>
      <c r="AH731" s="49">
        <v>38.280752160799999</v>
      </c>
      <c r="AI731" s="49">
        <v>38.2363927265</v>
      </c>
      <c r="AJ731" s="49">
        <v>3.6896305979799999</v>
      </c>
      <c r="AK731" s="49">
        <v>43.336805595400001</v>
      </c>
      <c r="AL731" s="49">
        <v>33.842650535700002</v>
      </c>
      <c r="AM731" s="49">
        <v>12.6661982604</v>
      </c>
      <c r="AN731" s="49">
        <v>43.138367217899997</v>
      </c>
      <c r="AO731" s="49">
        <v>23.4564900638</v>
      </c>
      <c r="AP731" s="49">
        <v>20.420452461099998</v>
      </c>
      <c r="AQ731" s="49">
        <v>18.14</v>
      </c>
      <c r="AR731" s="49">
        <v>9.0842920582400009</v>
      </c>
      <c r="AS731" s="49">
        <v>4.8537201987299996</v>
      </c>
      <c r="AT731" s="49">
        <v>25.090009603599999</v>
      </c>
      <c r="AU731" s="49">
        <v>14.119782020800001</v>
      </c>
      <c r="AV731" s="49">
        <v>42.049613176900003</v>
      </c>
      <c r="AW731" s="49">
        <v>24.944082726000001</v>
      </c>
      <c r="AX731" s="49">
        <v>8.4715965759799996</v>
      </c>
      <c r="AY731" s="49">
        <v>16.355151607500002</v>
      </c>
      <c r="AZ731" s="49">
        <v>6.7115061918799999</v>
      </c>
      <c r="BA731" s="49">
        <v>7.1843777645399998</v>
      </c>
      <c r="BB731" s="49">
        <v>6.44926566013</v>
      </c>
      <c r="BC731" s="49">
        <v>21.754272683899998</v>
      </c>
      <c r="BD731" s="49">
        <v>14.7382441916</v>
      </c>
      <c r="BE731" s="49">
        <v>23.866756797299999</v>
      </c>
      <c r="BF731" s="49">
        <v>31.497541056199999</v>
      </c>
      <c r="BG731" s="49">
        <v>11.144850067</v>
      </c>
      <c r="BH731" s="49">
        <v>7.18</v>
      </c>
      <c r="BI731" s="49">
        <v>6.9470063938799997</v>
      </c>
      <c r="BJ731" s="49">
        <v>21.070668476400002</v>
      </c>
      <c r="BK731" s="49">
        <v>10.662254845</v>
      </c>
      <c r="BL731" s="49">
        <v>23.874745198100001</v>
      </c>
      <c r="BM731" s="49">
        <v>16.666594829200001</v>
      </c>
      <c r="BN731" s="49">
        <v>9.1043989624900004</v>
      </c>
      <c r="BO731" s="49">
        <v>12.3</v>
      </c>
      <c r="BP731" s="49">
        <v>55.353247920999998</v>
      </c>
      <c r="BQ731" s="49">
        <v>3.6228774615599999</v>
      </c>
      <c r="BR731" s="49">
        <v>35.070262202099997</v>
      </c>
      <c r="BS731" s="49">
        <v>35.18</v>
      </c>
      <c r="BT731">
        <v>2.9278825927600001</v>
      </c>
    </row>
    <row r="732" spans="1:72" x14ac:dyDescent="0.3">
      <c r="A732" s="48">
        <v>43697</v>
      </c>
      <c r="B732" s="51">
        <v>99222</v>
      </c>
      <c r="C732" s="49">
        <v>33.5577210294</v>
      </c>
      <c r="D732" s="49">
        <v>15.6925753528</v>
      </c>
      <c r="E732" s="49">
        <v>25.626214613799998</v>
      </c>
      <c r="F732" s="49">
        <v>17.727925333000002</v>
      </c>
      <c r="G732" s="49">
        <v>21.301778885699999</v>
      </c>
      <c r="H732" s="49">
        <v>17.2224663366</v>
      </c>
      <c r="I732" s="49">
        <v>13.1743437101</v>
      </c>
      <c r="J732" s="49">
        <v>36.866765940900002</v>
      </c>
      <c r="K732" s="49">
        <v>35.0490078893</v>
      </c>
      <c r="L732" s="49">
        <v>40.906880726600001</v>
      </c>
      <c r="M732" s="49">
        <v>24.8423553475</v>
      </c>
      <c r="N732" s="49">
        <v>10.2018567198</v>
      </c>
      <c r="O732" s="49">
        <v>10.8892084939</v>
      </c>
      <c r="P732" s="49">
        <v>10.4788882592</v>
      </c>
      <c r="Q732" s="49">
        <v>17.896665638999998</v>
      </c>
      <c r="R732" s="49">
        <v>43.167074414799998</v>
      </c>
      <c r="S732" s="49">
        <v>6.3849999999999998</v>
      </c>
      <c r="T732" s="49">
        <v>18.831821933899999</v>
      </c>
      <c r="U732" s="49">
        <v>17.586673652999998</v>
      </c>
      <c r="V732" s="49">
        <v>11.3348366078</v>
      </c>
      <c r="W732" s="49">
        <v>3.1360000000000001</v>
      </c>
      <c r="X732" s="49">
        <v>36.601241286099999</v>
      </c>
      <c r="Y732" s="49">
        <v>27.103642357199998</v>
      </c>
      <c r="Z732" s="49">
        <v>37.89</v>
      </c>
      <c r="AA732" s="49">
        <v>28.255183440500002</v>
      </c>
      <c r="AB732" s="49">
        <v>7.8319502163400001</v>
      </c>
      <c r="AC732" s="49">
        <v>13.6339693767</v>
      </c>
      <c r="AD732" s="49">
        <v>49.6618451947</v>
      </c>
      <c r="AE732" s="49">
        <v>14.2879479515</v>
      </c>
      <c r="AF732" s="49">
        <v>14.71276286</v>
      </c>
      <c r="AG732" s="49">
        <v>17.517814285699998</v>
      </c>
      <c r="AH732" s="49">
        <v>34.240006099399999</v>
      </c>
      <c r="AI732" s="49">
        <v>38.013339953200003</v>
      </c>
      <c r="AJ732" s="49">
        <v>3.7294263055100001</v>
      </c>
      <c r="AK732" s="49">
        <v>43.336805595400001</v>
      </c>
      <c r="AL732" s="49">
        <v>33.489705140200002</v>
      </c>
      <c r="AM732" s="49">
        <v>12.954681067699999</v>
      </c>
      <c r="AN732" s="49">
        <v>42.697179371399997</v>
      </c>
      <c r="AO732" s="49">
        <v>23.382025016</v>
      </c>
      <c r="AP732" s="49">
        <v>20.027323517900001</v>
      </c>
      <c r="AQ732" s="49">
        <v>18</v>
      </c>
      <c r="AR732" s="49">
        <v>9.0818059356200003</v>
      </c>
      <c r="AS732" s="49">
        <v>4.7685672127899998</v>
      </c>
      <c r="AT732" s="49">
        <v>24.865239080799999</v>
      </c>
      <c r="AU732" s="49">
        <v>13.9805729023</v>
      </c>
      <c r="AV732" s="49">
        <v>42.068343516799999</v>
      </c>
      <c r="AW732" s="49">
        <v>24.747910266600002</v>
      </c>
      <c r="AX732" s="49">
        <v>8.4294193526200001</v>
      </c>
      <c r="AY732" s="49">
        <v>16.154782215699999</v>
      </c>
      <c r="AZ732" s="49">
        <v>6.5236523290099999</v>
      </c>
      <c r="BA732" s="49">
        <v>6.8590474506700003</v>
      </c>
      <c r="BB732" s="49">
        <v>6.3103851075500001</v>
      </c>
      <c r="BC732" s="49">
        <v>21.3049898941</v>
      </c>
      <c r="BD732" s="49">
        <v>14.6892527982</v>
      </c>
      <c r="BE732" s="49">
        <v>23.2051627942</v>
      </c>
      <c r="BF732" s="49">
        <v>31.363304960400001</v>
      </c>
      <c r="BG732" s="49">
        <v>11.0911824959</v>
      </c>
      <c r="BH732" s="49">
        <v>7.06</v>
      </c>
      <c r="BI732" s="49">
        <v>6.9213401141000004</v>
      </c>
      <c r="BJ732" s="49">
        <v>19.4820069642</v>
      </c>
      <c r="BK732" s="49">
        <v>10.4553752734</v>
      </c>
      <c r="BL732" s="49">
        <v>22.2184599982</v>
      </c>
      <c r="BM732" s="49">
        <v>15.722036753599999</v>
      </c>
      <c r="BN732" s="49">
        <v>9.1795642789999992</v>
      </c>
      <c r="BO732" s="49">
        <v>12.06</v>
      </c>
      <c r="BP732" s="49">
        <v>53.481398957499998</v>
      </c>
      <c r="BQ732" s="49">
        <v>3.44571963948</v>
      </c>
      <c r="BR732" s="49">
        <v>33.4869332516</v>
      </c>
      <c r="BS732" s="49">
        <v>35.4</v>
      </c>
      <c r="BT732">
        <v>2.8173964571900001</v>
      </c>
    </row>
    <row r="733" spans="1:72" x14ac:dyDescent="0.3">
      <c r="A733" s="48">
        <v>43696</v>
      </c>
      <c r="B733" s="51">
        <v>99468</v>
      </c>
      <c r="C733" s="49">
        <v>33.412283825999999</v>
      </c>
      <c r="D733" s="49">
        <v>15.6991084816</v>
      </c>
      <c r="E733" s="49">
        <v>25.914149609500001</v>
      </c>
      <c r="F733" s="49">
        <v>17.895233046600001</v>
      </c>
      <c r="G733" s="49">
        <v>21.511713263400001</v>
      </c>
      <c r="H733" s="49">
        <v>17.3770502478</v>
      </c>
      <c r="I733" s="49">
        <v>13.099489484499999</v>
      </c>
      <c r="J733" s="49">
        <v>36.899690045299998</v>
      </c>
      <c r="K733" s="49">
        <v>35.5829712962</v>
      </c>
      <c r="L733" s="49">
        <v>41.341077518399999</v>
      </c>
      <c r="M733" s="49">
        <v>25.067879523199998</v>
      </c>
      <c r="N733" s="49">
        <v>10.3620511641</v>
      </c>
      <c r="O733" s="49">
        <v>10.8602990908</v>
      </c>
      <c r="P733" s="49">
        <v>10.4363257561</v>
      </c>
      <c r="Q733" s="49">
        <v>18.0555892265</v>
      </c>
      <c r="R733" s="49">
        <v>43.254634403499999</v>
      </c>
      <c r="S733" s="49">
        <v>6.4474999999999998</v>
      </c>
      <c r="T733" s="49">
        <v>19.027986745700002</v>
      </c>
      <c r="U733" s="49">
        <v>17.4653997383</v>
      </c>
      <c r="V733" s="49">
        <v>11.5348357765</v>
      </c>
      <c r="W733" s="49">
        <v>3.24</v>
      </c>
      <c r="X733" s="49">
        <v>35.267460304700002</v>
      </c>
      <c r="Y733" s="49">
        <v>27.160995893100001</v>
      </c>
      <c r="Z733" s="49">
        <v>38.26</v>
      </c>
      <c r="AA733" s="49">
        <v>28.488771602500002</v>
      </c>
      <c r="AB733" s="49">
        <v>7.8266440169999996</v>
      </c>
      <c r="AC733" s="49">
        <v>13.7548708787</v>
      </c>
      <c r="AD733" s="49">
        <v>49.361433276699998</v>
      </c>
      <c r="AE733" s="49">
        <v>14.296968120700001</v>
      </c>
      <c r="AF733" s="49">
        <v>14.0782749617</v>
      </c>
      <c r="AG733" s="49">
        <v>17.400398289799998</v>
      </c>
      <c r="AH733" s="49">
        <v>34.384622274199998</v>
      </c>
      <c r="AI733" s="49">
        <v>38.733971990199997</v>
      </c>
      <c r="AJ733" s="49">
        <v>3.7379539571199998</v>
      </c>
      <c r="AK733" s="49">
        <v>44.022971683999998</v>
      </c>
      <c r="AL733" s="49">
        <v>33.954951343399998</v>
      </c>
      <c r="AM733" s="49">
        <v>12.503926681199999</v>
      </c>
      <c r="AN733" s="49">
        <v>41.422636703599998</v>
      </c>
      <c r="AO733" s="49">
        <v>24.002567081199999</v>
      </c>
      <c r="AP733" s="49">
        <v>20.309189552599999</v>
      </c>
      <c r="AQ733" s="49">
        <v>17.95</v>
      </c>
      <c r="AR733" s="49">
        <v>9.4050018763899992</v>
      </c>
      <c r="AS733" s="49">
        <v>4.7221201295500004</v>
      </c>
      <c r="AT733" s="49">
        <v>25.286683811</v>
      </c>
      <c r="AU733" s="49">
        <v>13.970629393799999</v>
      </c>
      <c r="AV733" s="49">
        <v>41.909135627300003</v>
      </c>
      <c r="AW733" s="49">
        <v>24.717729888200001</v>
      </c>
      <c r="AX733" s="49">
        <v>8.3480775647299996</v>
      </c>
      <c r="AY733" s="49">
        <v>16.488731202099999</v>
      </c>
      <c r="AZ733" s="49">
        <v>6.5321911409600002</v>
      </c>
      <c r="BA733" s="49">
        <v>6.5608279962899996</v>
      </c>
      <c r="BB733" s="49">
        <v>6.1281043823000001</v>
      </c>
      <c r="BC733" s="49">
        <v>20.846721448499999</v>
      </c>
      <c r="BD733" s="49">
        <v>14.754574656100001</v>
      </c>
      <c r="BE733" s="49">
        <v>23.649516975400001</v>
      </c>
      <c r="BF733" s="49">
        <v>29.992179124500002</v>
      </c>
      <c r="BG733" s="49">
        <v>10.7523682957</v>
      </c>
      <c r="BH733" s="49">
        <v>6.73</v>
      </c>
      <c r="BI733" s="49">
        <v>7.0411160864099998</v>
      </c>
      <c r="BJ733" s="49">
        <v>19.808100643100001</v>
      </c>
      <c r="BK733" s="49">
        <v>10.566771965799999</v>
      </c>
      <c r="BL733" s="49">
        <v>21.846805758199999</v>
      </c>
      <c r="BM733" s="49">
        <v>15.9780384751</v>
      </c>
      <c r="BN733" s="49">
        <v>8.6721983925499995</v>
      </c>
      <c r="BO733" s="49">
        <v>11.75</v>
      </c>
      <c r="BP733" s="49">
        <v>53.194184037200003</v>
      </c>
      <c r="BQ733" s="49">
        <v>3.4191459661699999</v>
      </c>
      <c r="BR733" s="49">
        <v>34.1316420458</v>
      </c>
      <c r="BS733" s="49">
        <v>34.9</v>
      </c>
      <c r="BT733">
        <v>2.8818467029399999</v>
      </c>
    </row>
    <row r="734" spans="1:72" x14ac:dyDescent="0.3">
      <c r="A734" s="48">
        <v>43693</v>
      </c>
      <c r="B734" s="51">
        <v>99805</v>
      </c>
      <c r="C734" s="49">
        <v>33.442902184600001</v>
      </c>
      <c r="D734" s="49">
        <v>15.6207109361</v>
      </c>
      <c r="E734" s="49">
        <v>26.027808160399999</v>
      </c>
      <c r="F734" s="49">
        <v>17.654309939000001</v>
      </c>
      <c r="G734" s="49">
        <v>21.826614829899999</v>
      </c>
      <c r="H734" s="49">
        <v>17.1860936516</v>
      </c>
      <c r="I734" s="49">
        <v>12.8115886167</v>
      </c>
      <c r="J734" s="49">
        <v>37.640482395100001</v>
      </c>
      <c r="K734" s="49">
        <v>36.239483681700001</v>
      </c>
      <c r="L734" s="49">
        <v>41.562795029100002</v>
      </c>
      <c r="M734" s="49">
        <v>25.241359658299999</v>
      </c>
      <c r="N734" s="49">
        <v>10.5475394681</v>
      </c>
      <c r="O734" s="49">
        <v>10.9855731709</v>
      </c>
      <c r="P734" s="49">
        <v>10.7342632777</v>
      </c>
      <c r="Q734" s="49">
        <v>18.1359858649</v>
      </c>
      <c r="R734" s="49">
        <v>43.394730385400003</v>
      </c>
      <c r="S734" s="49">
        <v>6.5425000000000004</v>
      </c>
      <c r="T734" s="49">
        <v>19.3483892717</v>
      </c>
      <c r="U734" s="49">
        <v>17.3206534531</v>
      </c>
      <c r="V734" s="49">
        <v>11.532510204799999</v>
      </c>
      <c r="W734" s="49">
        <v>3.2160000000000002</v>
      </c>
      <c r="X734" s="49">
        <v>35.594768520999999</v>
      </c>
      <c r="Y734" s="49">
        <v>27.2347361534</v>
      </c>
      <c r="Z734" s="49">
        <v>38.57</v>
      </c>
      <c r="AA734" s="49">
        <v>28.632518163699999</v>
      </c>
      <c r="AB734" s="49">
        <v>7.7152138309999998</v>
      </c>
      <c r="AC734" s="49">
        <v>13.8571721496</v>
      </c>
      <c r="AD734" s="49">
        <v>49.286330297200003</v>
      </c>
      <c r="AE734" s="49">
        <v>14.883279116200001</v>
      </c>
      <c r="AF734" s="49">
        <v>14.1426432992</v>
      </c>
      <c r="AG734" s="49">
        <v>17.3808289571</v>
      </c>
      <c r="AH734" s="49">
        <v>34.631320454799997</v>
      </c>
      <c r="AI734" s="49">
        <v>38.733971990199997</v>
      </c>
      <c r="AJ734" s="49">
        <v>3.6491242528200001</v>
      </c>
      <c r="AK734" s="49">
        <v>44.682052269099998</v>
      </c>
      <c r="AL734" s="49">
        <v>34.211638903699999</v>
      </c>
      <c r="AM734" s="49">
        <v>12.720288786699999</v>
      </c>
      <c r="AN734" s="49">
        <v>41.6187201909</v>
      </c>
      <c r="AO734" s="49">
        <v>24.490726839099999</v>
      </c>
      <c r="AP734" s="49">
        <v>20.4723751517</v>
      </c>
      <c r="AQ734" s="49">
        <v>18</v>
      </c>
      <c r="AR734" s="49">
        <v>9.3378765656099993</v>
      </c>
      <c r="AS734" s="49">
        <v>4.8304966571100003</v>
      </c>
      <c r="AT734" s="49">
        <v>25.193029426500001</v>
      </c>
      <c r="AU734" s="49">
        <v>14.278878156199999</v>
      </c>
      <c r="AV734" s="49">
        <v>42.471045825600001</v>
      </c>
      <c r="AW734" s="49">
        <v>24.891267063899999</v>
      </c>
      <c r="AX734" s="49">
        <v>8.4595459407300009</v>
      </c>
      <c r="AY734" s="49">
        <v>16.572218448699999</v>
      </c>
      <c r="AZ734" s="49">
        <v>6.6090404485000001</v>
      </c>
      <c r="BA734" s="49">
        <v>6.6240866684300004</v>
      </c>
      <c r="BB734" s="49">
        <v>6.3364252111599999</v>
      </c>
      <c r="BC734" s="49">
        <v>21.152233745499998</v>
      </c>
      <c r="BD734" s="49">
        <v>14.7382441916</v>
      </c>
      <c r="BE734" s="49">
        <v>23.718638736900001</v>
      </c>
      <c r="BF734" s="49">
        <v>30.1168269277</v>
      </c>
      <c r="BG734" s="49">
        <v>10.682612430900001</v>
      </c>
      <c r="BH734" s="49">
        <v>7.12</v>
      </c>
      <c r="BI734" s="49">
        <v>7.0411160864099998</v>
      </c>
      <c r="BJ734" s="49">
        <v>20.0673033108</v>
      </c>
      <c r="BK734" s="49">
        <v>10.511073619599999</v>
      </c>
      <c r="BL734" s="49">
        <v>22.2184599982</v>
      </c>
      <c r="BM734" s="49">
        <v>16.242867841999999</v>
      </c>
      <c r="BN734" s="49">
        <v>9.3956645639800005</v>
      </c>
      <c r="BO734" s="49">
        <v>11.93</v>
      </c>
      <c r="BP734" s="49">
        <v>52.639562122000001</v>
      </c>
      <c r="BQ734" s="49">
        <v>3.4634354216899998</v>
      </c>
      <c r="BR734" s="49">
        <v>34.084236987399997</v>
      </c>
      <c r="BS734" s="49">
        <v>34.979999999999997</v>
      </c>
      <c r="BT734">
        <v>2.8266036351500001</v>
      </c>
    </row>
    <row r="735" spans="1:72" x14ac:dyDescent="0.3">
      <c r="A735" s="48">
        <v>43692</v>
      </c>
      <c r="B735" s="51">
        <v>99056</v>
      </c>
      <c r="C735" s="49">
        <v>33.595993977699997</v>
      </c>
      <c r="D735" s="49">
        <v>15.8297710574</v>
      </c>
      <c r="E735" s="49">
        <v>25.9240757896</v>
      </c>
      <c r="F735" s="49">
        <v>17.734617641500002</v>
      </c>
      <c r="G735" s="49">
        <v>21.780691684800001</v>
      </c>
      <c r="H735" s="49">
        <v>17.076975596699999</v>
      </c>
      <c r="I735" s="49">
        <v>12.480502618699999</v>
      </c>
      <c r="J735" s="49">
        <v>37.739254708399997</v>
      </c>
      <c r="K735" s="49">
        <v>35.320366342</v>
      </c>
      <c r="L735" s="49">
        <v>40.140107668699997</v>
      </c>
      <c r="M735" s="49">
        <v>24.825007333999999</v>
      </c>
      <c r="N735" s="49">
        <v>10.5049614711</v>
      </c>
      <c r="O735" s="49">
        <v>10.7687526478</v>
      </c>
      <c r="P735" s="49">
        <v>10.395642985</v>
      </c>
      <c r="Q735" s="49">
        <v>17.612472870800001</v>
      </c>
      <c r="R735" s="49">
        <v>42.230182536000001</v>
      </c>
      <c r="S735" s="49">
        <v>6.5374999999999996</v>
      </c>
      <c r="T735" s="49">
        <v>19.296078655199999</v>
      </c>
      <c r="U735" s="49">
        <v>17.056589284200001</v>
      </c>
      <c r="V735" s="49">
        <v>11.288325173200001</v>
      </c>
      <c r="W735" s="49">
        <v>3.34</v>
      </c>
      <c r="X735" s="49">
        <v>35.4311144128</v>
      </c>
      <c r="Y735" s="49">
        <v>27.120029081799998</v>
      </c>
      <c r="Z735" s="49">
        <v>38.159999999999997</v>
      </c>
      <c r="AA735" s="49">
        <v>27.024353510000001</v>
      </c>
      <c r="AB735" s="49">
        <v>7.4870472596499997</v>
      </c>
      <c r="AC735" s="49">
        <v>13.9036727273</v>
      </c>
      <c r="AD735" s="49">
        <v>49.417760511300003</v>
      </c>
      <c r="AE735" s="49">
        <v>15.2260455443</v>
      </c>
      <c r="AF735" s="49">
        <v>13.839192565199999</v>
      </c>
      <c r="AG735" s="49">
        <v>17.5145527303</v>
      </c>
      <c r="AH735" s="49">
        <v>33.8401849101</v>
      </c>
      <c r="AI735" s="49">
        <v>38.905551046600003</v>
      </c>
      <c r="AJ735" s="49">
        <v>3.4799924958199999</v>
      </c>
      <c r="AK735" s="49">
        <v>43.833373159499999</v>
      </c>
      <c r="AL735" s="49">
        <v>34.011101747200001</v>
      </c>
      <c r="AM735" s="49">
        <v>12.530971944399999</v>
      </c>
      <c r="AN735" s="49">
        <v>41.236357390599998</v>
      </c>
      <c r="AO735" s="49">
        <v>25.069899433300002</v>
      </c>
      <c r="AP735" s="49">
        <v>20.4723751517</v>
      </c>
      <c r="AQ735" s="49">
        <v>18.05</v>
      </c>
      <c r="AR735" s="49">
        <v>9.0271112379500007</v>
      </c>
      <c r="AS735" s="49">
        <v>4.6920429312699996</v>
      </c>
      <c r="AT735" s="49">
        <v>25.2304911803</v>
      </c>
      <c r="AU735" s="49">
        <v>14.308708681600001</v>
      </c>
      <c r="AV735" s="49">
        <v>41.375320938800002</v>
      </c>
      <c r="AW735" s="49">
        <v>24.446106482899999</v>
      </c>
      <c r="AX735" s="49">
        <v>8.5378750698099992</v>
      </c>
      <c r="AY735" s="49">
        <v>16.2633156363</v>
      </c>
      <c r="AZ735" s="49">
        <v>6.63465688434</v>
      </c>
      <c r="BA735" s="49">
        <v>6.6873453405700003</v>
      </c>
      <c r="BB735" s="49">
        <v>6.4579456946600002</v>
      </c>
      <c r="BC735" s="49">
        <v>20.406424314399999</v>
      </c>
      <c r="BD735" s="49">
        <v>14.329982579699999</v>
      </c>
      <c r="BE735" s="49">
        <v>23.501398914999999</v>
      </c>
      <c r="BF735" s="49">
        <v>30.299004486400001</v>
      </c>
      <c r="BG735" s="49">
        <v>10.712507801499999</v>
      </c>
      <c r="BH735" s="49">
        <v>7.69</v>
      </c>
      <c r="BI735" s="49">
        <v>7.0496715129999998</v>
      </c>
      <c r="BJ735" s="49">
        <v>19.532175222500001</v>
      </c>
      <c r="BK735" s="49">
        <v>10.423547646999999</v>
      </c>
      <c r="BL735" s="49">
        <v>21.4509131983</v>
      </c>
      <c r="BM735" s="49">
        <v>16.5253525002</v>
      </c>
      <c r="BN735" s="49">
        <v>9.1889599435699996</v>
      </c>
      <c r="BO735" s="49">
        <v>11.61</v>
      </c>
      <c r="BP735" s="49">
        <v>52.451386829400001</v>
      </c>
      <c r="BQ735" s="49">
        <v>3.4545775305799999</v>
      </c>
      <c r="BR735" s="49">
        <v>32.519870060300001</v>
      </c>
      <c r="BS735" s="49">
        <v>35.71</v>
      </c>
      <c r="BT735">
        <v>2.78977492329</v>
      </c>
    </row>
    <row r="736" spans="1:72" x14ac:dyDescent="0.3">
      <c r="A736" s="48">
        <v>43691</v>
      </c>
      <c r="B736" s="51">
        <v>100258</v>
      </c>
      <c r="C736" s="49">
        <v>34.353798353099997</v>
      </c>
      <c r="D736" s="49">
        <v>16.280556943899999</v>
      </c>
      <c r="E736" s="49">
        <v>25.998144577600002</v>
      </c>
      <c r="F736" s="49">
        <v>18.1361561541</v>
      </c>
      <c r="G736" s="49">
        <v>21.9315820188</v>
      </c>
      <c r="H736" s="49">
        <v>17.286118535300002</v>
      </c>
      <c r="I736" s="49">
        <v>12.5812679225</v>
      </c>
      <c r="J736" s="49">
        <v>37.772178812900002</v>
      </c>
      <c r="K736" s="49">
        <v>35.968125229100004</v>
      </c>
      <c r="L736" s="49">
        <v>40.712877904700001</v>
      </c>
      <c r="M736" s="49">
        <v>23.723408476100001</v>
      </c>
      <c r="N736" s="49">
        <v>10.4639264653</v>
      </c>
      <c r="O736" s="49">
        <v>11.125301952399999</v>
      </c>
      <c r="P736" s="49">
        <v>10.7596597997</v>
      </c>
      <c r="Q736" s="49">
        <v>17.707827023299998</v>
      </c>
      <c r="R736" s="49">
        <v>42.466594505499998</v>
      </c>
      <c r="S736" s="49">
        <v>6.65</v>
      </c>
      <c r="T736" s="49">
        <v>19.3941610611</v>
      </c>
      <c r="U736" s="49">
        <v>17.2150277856</v>
      </c>
      <c r="V736" s="49">
        <v>11.3022786036</v>
      </c>
      <c r="W736" s="49">
        <v>3.4260000000000002</v>
      </c>
      <c r="X736" s="49">
        <v>35.349287358799998</v>
      </c>
      <c r="Y736" s="49">
        <v>27.3494432251</v>
      </c>
      <c r="Z736" s="49">
        <v>38</v>
      </c>
      <c r="AA736" s="49">
        <v>27.617308075</v>
      </c>
      <c r="AB736" s="49">
        <v>7.6939890336600003</v>
      </c>
      <c r="AC736" s="49">
        <v>13.968773536</v>
      </c>
      <c r="AD736" s="49">
        <v>52.534534160500002</v>
      </c>
      <c r="AE736" s="49">
        <v>16.624171764300002</v>
      </c>
      <c r="AF736" s="49">
        <v>13.848388042</v>
      </c>
      <c r="AG736" s="49">
        <v>17.785261832100002</v>
      </c>
      <c r="AH736" s="49">
        <v>33.7466097382</v>
      </c>
      <c r="AI736" s="49">
        <v>39.609025178000003</v>
      </c>
      <c r="AJ736" s="49">
        <v>3.5176562904500002</v>
      </c>
      <c r="AK736" s="49">
        <v>44.3660547283</v>
      </c>
      <c r="AL736" s="49">
        <v>33.954951343399998</v>
      </c>
      <c r="AM736" s="49">
        <v>12.945665979999999</v>
      </c>
      <c r="AN736" s="49">
        <v>43.3344507053</v>
      </c>
      <c r="AO736" s="49">
        <v>25.467046355000001</v>
      </c>
      <c r="AP736" s="49">
        <v>20.820998931399998</v>
      </c>
      <c r="AQ736" s="49">
        <v>18.36</v>
      </c>
      <c r="AR736" s="49">
        <v>9.1862230857099991</v>
      </c>
      <c r="AS736" s="49">
        <v>4.80742103614</v>
      </c>
      <c r="AT736" s="49">
        <v>25.783052048799998</v>
      </c>
      <c r="AU736" s="49">
        <v>14.4578613086</v>
      </c>
      <c r="AV736" s="49">
        <v>41.8623097774</v>
      </c>
      <c r="AW736" s="49">
        <v>24.8988121585</v>
      </c>
      <c r="AX736" s="49">
        <v>8.6915206691600009</v>
      </c>
      <c r="AY736" s="49">
        <v>16.613962072</v>
      </c>
      <c r="AZ736" s="49">
        <v>6.6773509440899996</v>
      </c>
      <c r="BA736" s="49">
        <v>6.7867518253699997</v>
      </c>
      <c r="BB736" s="49">
        <v>6.7530668688800004</v>
      </c>
      <c r="BC736" s="49">
        <v>21.1252767782</v>
      </c>
      <c r="BD736" s="49">
        <v>14.2646607218</v>
      </c>
      <c r="BE736" s="49">
        <v>23.689015124800001</v>
      </c>
      <c r="BF736" s="49">
        <v>30.864713747300002</v>
      </c>
      <c r="BG736" s="49">
        <v>11.370205954899999</v>
      </c>
      <c r="BH736" s="49">
        <v>8.11</v>
      </c>
      <c r="BI736" s="49">
        <v>7.0924486459700002</v>
      </c>
      <c r="BJ736" s="49">
        <v>20.150917074599999</v>
      </c>
      <c r="BK736" s="49">
        <v>10.5190305262</v>
      </c>
      <c r="BL736" s="49">
        <v>21.9356795982</v>
      </c>
      <c r="BM736" s="49">
        <v>17.090321816399999</v>
      </c>
      <c r="BN736" s="49">
        <v>10.147317729099999</v>
      </c>
      <c r="BO736" s="49">
        <v>11.64</v>
      </c>
      <c r="BP736" s="49">
        <v>53.828037654399999</v>
      </c>
      <c r="BQ736" s="49">
        <v>3.6317353526699998</v>
      </c>
      <c r="BR736" s="49">
        <v>32.690528270599998</v>
      </c>
      <c r="BS736" s="49">
        <v>36.4</v>
      </c>
      <c r="BT736">
        <v>2.8726395249699999</v>
      </c>
    </row>
    <row r="737" spans="1:72" x14ac:dyDescent="0.3">
      <c r="A737" s="48">
        <v>43690</v>
      </c>
      <c r="B737" s="51">
        <v>103299</v>
      </c>
      <c r="C737" s="49">
        <v>35.593841876500001</v>
      </c>
      <c r="D737" s="49">
        <v>16.8489391486</v>
      </c>
      <c r="E737" s="49">
        <v>26.583288002500002</v>
      </c>
      <c r="F737" s="49">
        <v>18.7116946889</v>
      </c>
      <c r="G737" s="49">
        <v>22.371132122100001</v>
      </c>
      <c r="H737" s="49">
        <v>17.622565871399999</v>
      </c>
      <c r="I737" s="49">
        <v>13.2031337969</v>
      </c>
      <c r="J737" s="49">
        <v>39.138529146899998</v>
      </c>
      <c r="K737" s="49">
        <v>38.138992850599998</v>
      </c>
      <c r="L737" s="49">
        <v>41.553556799500001</v>
      </c>
      <c r="M737" s="49">
        <v>24.261196894899999</v>
      </c>
      <c r="N737" s="49">
        <v>10.6034454848</v>
      </c>
      <c r="O737" s="49">
        <v>11.6986717802</v>
      </c>
      <c r="P737" s="49">
        <v>11.233728209400001</v>
      </c>
      <c r="Q737" s="49">
        <v>18.1827280965</v>
      </c>
      <c r="R737" s="49">
        <v>43.998894307199997</v>
      </c>
      <c r="S737" s="49">
        <v>6.7050000000000001</v>
      </c>
      <c r="T737" s="49">
        <v>19.923806053</v>
      </c>
      <c r="U737" s="49">
        <v>17.680563135300002</v>
      </c>
      <c r="V737" s="49">
        <v>11.9534386878</v>
      </c>
      <c r="W737" s="49">
        <v>3.51</v>
      </c>
      <c r="X737" s="49">
        <v>36.151192488699998</v>
      </c>
      <c r="Y737" s="49">
        <v>27.914785220999999</v>
      </c>
      <c r="Z737" s="49">
        <v>39</v>
      </c>
      <c r="AA737" s="49">
        <v>27.9856586382</v>
      </c>
      <c r="AB737" s="49">
        <v>7.874399811</v>
      </c>
      <c r="AC737" s="49">
        <v>14.5732810459</v>
      </c>
      <c r="AD737" s="49">
        <v>54.168023964699998</v>
      </c>
      <c r="AE737" s="49">
        <v>16.9579180233</v>
      </c>
      <c r="AF737" s="49">
        <v>14.216207113499999</v>
      </c>
      <c r="AG737" s="49">
        <v>17.840708274600001</v>
      </c>
      <c r="AH737" s="49">
        <v>35.277839824600001</v>
      </c>
      <c r="AI737" s="49">
        <v>41.093184016199999</v>
      </c>
      <c r="AJ737" s="49">
        <v>3.6782603958300002</v>
      </c>
      <c r="AK737" s="49">
        <v>45.2598763437</v>
      </c>
      <c r="AL737" s="49">
        <v>35.005766043599998</v>
      </c>
      <c r="AM737" s="49">
        <v>13.5046014192</v>
      </c>
      <c r="AN737" s="49">
        <v>43.461904971999999</v>
      </c>
      <c r="AO737" s="49">
        <v>26.170327362199998</v>
      </c>
      <c r="AP737" s="49">
        <v>21.347643364700001</v>
      </c>
      <c r="AQ737" s="49">
        <v>19.5</v>
      </c>
      <c r="AR737" s="49">
        <v>9.4099741216300004</v>
      </c>
      <c r="AS737" s="49">
        <v>5.0535609931899996</v>
      </c>
      <c r="AT737" s="49">
        <v>26.438632740199999</v>
      </c>
      <c r="AU737" s="49">
        <v>14.845658138799999</v>
      </c>
      <c r="AV737" s="49">
        <v>42.808191944699999</v>
      </c>
      <c r="AW737" s="49">
        <v>25.3666080233</v>
      </c>
      <c r="AX737" s="49">
        <v>8.9174700799700002</v>
      </c>
      <c r="AY737" s="49">
        <v>17.0480957543</v>
      </c>
      <c r="AZ737" s="49">
        <v>6.7456614396800001</v>
      </c>
      <c r="BA737" s="49">
        <v>6.8951952633199998</v>
      </c>
      <c r="BB737" s="49">
        <v>7.1002682503200001</v>
      </c>
      <c r="BC737" s="49">
        <v>21.565573912200001</v>
      </c>
      <c r="BD737" s="49">
        <v>15.138340571400001</v>
      </c>
      <c r="BE737" s="49">
        <v>23.886505872000001</v>
      </c>
      <c r="BF737" s="49">
        <v>32.389252264200003</v>
      </c>
      <c r="BG737" s="49">
        <v>12.855009361800001</v>
      </c>
      <c r="BH737" s="49">
        <v>8.4600000000000009</v>
      </c>
      <c r="BI737" s="49">
        <v>7.3918885767400004</v>
      </c>
      <c r="BJ737" s="49">
        <v>20.886718196</v>
      </c>
      <c r="BK737" s="49">
        <v>10.7895653507</v>
      </c>
      <c r="BL737" s="49">
        <v>22.541637598200001</v>
      </c>
      <c r="BM737" s="49">
        <v>17.8936375629</v>
      </c>
      <c r="BN737" s="49">
        <v>10.861388236</v>
      </c>
      <c r="BO737" s="49">
        <v>12.1</v>
      </c>
      <c r="BP737" s="49">
        <v>54.194484276899999</v>
      </c>
      <c r="BQ737" s="49">
        <v>3.7911773925399999</v>
      </c>
      <c r="BR737" s="49">
        <v>33.657591461899997</v>
      </c>
      <c r="BS737" s="49">
        <v>38.1</v>
      </c>
      <c r="BT737">
        <v>2.9739184825799998</v>
      </c>
    </row>
    <row r="738" spans="1:72" x14ac:dyDescent="0.3">
      <c r="A738" s="48">
        <v>43689</v>
      </c>
      <c r="B738" s="51">
        <v>101915</v>
      </c>
      <c r="C738" s="49">
        <v>34.568126863300002</v>
      </c>
      <c r="D738" s="49">
        <v>16.626812769699999</v>
      </c>
      <c r="E738" s="49">
        <v>26.072213365500001</v>
      </c>
      <c r="F738" s="49">
        <v>18.504233124100001</v>
      </c>
      <c r="G738" s="49">
        <v>22.148076845799999</v>
      </c>
      <c r="H738" s="49">
        <v>17.713497583799999</v>
      </c>
      <c r="I738" s="49">
        <v>12.736734391100001</v>
      </c>
      <c r="J738" s="49">
        <v>38.685822710899998</v>
      </c>
      <c r="K738" s="49">
        <v>37.596275945199999</v>
      </c>
      <c r="L738" s="49">
        <v>40.574304460500002</v>
      </c>
      <c r="M738" s="49">
        <v>25.154619590700001</v>
      </c>
      <c r="N738" s="49">
        <v>10.3408214481</v>
      </c>
      <c r="O738" s="49">
        <v>11.4433053863</v>
      </c>
      <c r="P738" s="49">
        <v>10.9459009606</v>
      </c>
      <c r="Q738" s="49">
        <v>17.8742293679</v>
      </c>
      <c r="R738" s="49">
        <v>43.6048743582</v>
      </c>
      <c r="S738" s="49">
        <v>6.67</v>
      </c>
      <c r="T738" s="49">
        <v>19.681869451699999</v>
      </c>
      <c r="U738" s="49">
        <v>17.584717622100001</v>
      </c>
      <c r="V738" s="49">
        <v>12.1185542805</v>
      </c>
      <c r="W738" s="49">
        <v>3.4780000000000002</v>
      </c>
      <c r="X738" s="49">
        <v>36.8139916266</v>
      </c>
      <c r="Y738" s="49">
        <v>27.611630817399998</v>
      </c>
      <c r="Z738" s="49">
        <v>38.630000000000003</v>
      </c>
      <c r="AA738" s="49">
        <v>27.868864557199998</v>
      </c>
      <c r="AB738" s="49">
        <v>7.7099076316600001</v>
      </c>
      <c r="AC738" s="49">
        <v>14.1082752691</v>
      </c>
      <c r="AD738" s="49">
        <v>54.168023964699998</v>
      </c>
      <c r="AE738" s="49">
        <v>17.1563617449</v>
      </c>
      <c r="AF738" s="49">
        <v>13.7748242277</v>
      </c>
      <c r="AG738" s="49">
        <v>17.843969830100001</v>
      </c>
      <c r="AH738" s="49">
        <v>35.388428664199999</v>
      </c>
      <c r="AI738" s="49">
        <v>40.492657318699997</v>
      </c>
      <c r="AJ738" s="49">
        <v>3.6242519356099998</v>
      </c>
      <c r="AK738" s="49">
        <v>45.080309288099997</v>
      </c>
      <c r="AL738" s="49">
        <v>34.861379290899997</v>
      </c>
      <c r="AM738" s="49">
        <v>13.0899073837</v>
      </c>
      <c r="AN738" s="49">
        <v>42.3050123967</v>
      </c>
      <c r="AO738" s="49">
        <v>25.599428662200001</v>
      </c>
      <c r="AP738" s="49">
        <v>20.984184530499999</v>
      </c>
      <c r="AQ738" s="49">
        <v>19.43</v>
      </c>
      <c r="AR738" s="49">
        <v>9.05445858679</v>
      </c>
      <c r="AS738" s="49">
        <v>4.8689560254000002</v>
      </c>
      <c r="AT738" s="49">
        <v>26.1764004636</v>
      </c>
      <c r="AU738" s="49">
        <v>14.845658138799999</v>
      </c>
      <c r="AV738" s="49">
        <v>43.360736973000002</v>
      </c>
      <c r="AW738" s="49">
        <v>25.3816982124</v>
      </c>
      <c r="AX738" s="49">
        <v>8.6824826927299998</v>
      </c>
      <c r="AY738" s="49">
        <v>17.0480957543</v>
      </c>
      <c r="AZ738" s="49">
        <v>6.8993600547599998</v>
      </c>
      <c r="BA738" s="49">
        <v>6.7957887785300004</v>
      </c>
      <c r="BB738" s="49">
        <v>6.9093074905299998</v>
      </c>
      <c r="BC738" s="49">
        <v>21.1162911224</v>
      </c>
      <c r="BD738" s="49">
        <v>15.130175339099999</v>
      </c>
      <c r="BE738" s="49">
        <v>23.501398914999999</v>
      </c>
      <c r="BF738" s="49">
        <v>32.139956657699997</v>
      </c>
      <c r="BG738" s="49">
        <v>13.0543118326</v>
      </c>
      <c r="BH738" s="49">
        <v>8.2799999999999994</v>
      </c>
      <c r="BI738" s="49">
        <v>7.4774428426700004</v>
      </c>
      <c r="BJ738" s="49">
        <v>20.6525996574</v>
      </c>
      <c r="BK738" s="49">
        <v>10.662254845</v>
      </c>
      <c r="BL738" s="49">
        <v>23.2768666381</v>
      </c>
      <c r="BM738" s="49">
        <v>18.608676853799999</v>
      </c>
      <c r="BN738" s="49">
        <v>10.842596906800001</v>
      </c>
      <c r="BO738" s="49">
        <v>11.63</v>
      </c>
      <c r="BP738" s="49">
        <v>54.362851644000003</v>
      </c>
      <c r="BQ738" s="49">
        <v>3.6228774615599999</v>
      </c>
      <c r="BR738" s="49">
        <v>33.667072473499999</v>
      </c>
      <c r="BS738" s="49">
        <v>37.64</v>
      </c>
      <c r="BT738">
        <v>2.9647113046200002</v>
      </c>
    </row>
    <row r="739" spans="1:72" x14ac:dyDescent="0.3">
      <c r="A739" s="48">
        <v>43686</v>
      </c>
      <c r="B739" s="51">
        <v>103996</v>
      </c>
      <c r="C739" s="49">
        <v>34.820728321799997</v>
      </c>
      <c r="D739" s="49">
        <v>17.035190627199999</v>
      </c>
      <c r="E739" s="49">
        <v>27.198058942700001</v>
      </c>
      <c r="F739" s="49">
        <v>19.0158402876</v>
      </c>
      <c r="G739" s="49">
        <v>22.6204291956</v>
      </c>
      <c r="H739" s="49">
        <v>18.249994687200001</v>
      </c>
      <c r="I739" s="49">
        <v>13.099489484499999</v>
      </c>
      <c r="J739" s="49">
        <v>40.043942018899997</v>
      </c>
      <c r="K739" s="49">
        <v>38.760491242199997</v>
      </c>
      <c r="L739" s="49">
        <v>41.2025040742</v>
      </c>
      <c r="M739" s="49">
        <v>23.784126523400001</v>
      </c>
      <c r="N739" s="49">
        <v>10.7183435009</v>
      </c>
      <c r="O739" s="49">
        <v>11.6504894417</v>
      </c>
      <c r="P739" s="49">
        <v>11.250659224</v>
      </c>
      <c r="Q739" s="49">
        <v>18.225730949599999</v>
      </c>
      <c r="R739" s="49">
        <v>44.182770283399996</v>
      </c>
      <c r="S739" s="49">
        <v>6.75</v>
      </c>
      <c r="T739" s="49">
        <v>20.152665000100001</v>
      </c>
      <c r="U739" s="49">
        <v>17.995484107199999</v>
      </c>
      <c r="V739" s="49">
        <v>12.402274031499999</v>
      </c>
      <c r="W739" s="49">
        <v>3.5219999999999998</v>
      </c>
      <c r="X739" s="49">
        <v>36.6830683401</v>
      </c>
      <c r="Y739" s="49">
        <v>28.309034027700001</v>
      </c>
      <c r="Z739" s="49">
        <v>38.159999999999997</v>
      </c>
      <c r="AA739" s="49">
        <v>28.704391444300001</v>
      </c>
      <c r="AB739" s="49">
        <v>7.7470510270000004</v>
      </c>
      <c r="AC739" s="49">
        <v>14.191976308899999</v>
      </c>
      <c r="AD739" s="49">
        <v>54.0647573679</v>
      </c>
      <c r="AE739" s="49">
        <v>17.4630474963</v>
      </c>
      <c r="AF739" s="49">
        <v>14.207011636700001</v>
      </c>
      <c r="AG739" s="49">
        <v>18.321759186200001</v>
      </c>
      <c r="AH739" s="49">
        <v>36.468796558500003</v>
      </c>
      <c r="AI739" s="49">
        <v>41.058868204900001</v>
      </c>
      <c r="AJ739" s="49">
        <v>3.7017114377699998</v>
      </c>
      <c r="AK739" s="49">
        <v>45.789599157399998</v>
      </c>
      <c r="AL739" s="49">
        <v>35.3988188704</v>
      </c>
      <c r="AM739" s="49">
        <v>13.207103524100001</v>
      </c>
      <c r="AN739" s="49">
        <v>43.187388089800002</v>
      </c>
      <c r="AO739" s="49">
        <v>25.706989286900001</v>
      </c>
      <c r="AP739" s="49">
        <v>20.954514421500001</v>
      </c>
      <c r="AQ739" s="49">
        <v>19.55</v>
      </c>
      <c r="AR739" s="49">
        <v>9.3925712632800007</v>
      </c>
      <c r="AS739" s="49">
        <v>4.9843341302699997</v>
      </c>
      <c r="AT739" s="49">
        <v>26.223227655799999</v>
      </c>
      <c r="AU739" s="49">
        <v>15.034584799599999</v>
      </c>
      <c r="AV739" s="49">
        <v>44.081855060899997</v>
      </c>
      <c r="AW739" s="49">
        <v>25.547690293500001</v>
      </c>
      <c r="AX739" s="49">
        <v>8.8692675390000009</v>
      </c>
      <c r="AY739" s="49">
        <v>17.206721522799999</v>
      </c>
      <c r="AZ739" s="49">
        <v>6.66027332019</v>
      </c>
      <c r="BA739" s="49">
        <v>6.9674908886300004</v>
      </c>
      <c r="BB739" s="49">
        <v>7.0308279740300001</v>
      </c>
      <c r="BC739" s="49">
        <v>21.089334155</v>
      </c>
      <c r="BD739" s="49">
        <v>15.375132306299999</v>
      </c>
      <c r="BE739" s="49">
        <v>22.9089266734</v>
      </c>
      <c r="BF739" s="49">
        <v>33.031667865700001</v>
      </c>
      <c r="BG739" s="49">
        <v>13.2735445504</v>
      </c>
      <c r="BH739" s="49">
        <v>8.5299999999999994</v>
      </c>
      <c r="BI739" s="49">
        <v>7.7426610670700002</v>
      </c>
      <c r="BJ739" s="49">
        <v>21.3215097677</v>
      </c>
      <c r="BK739" s="49">
        <v>10.654297938399999</v>
      </c>
      <c r="BL739" s="49">
        <v>24.2867966381</v>
      </c>
      <c r="BM739" s="49">
        <v>18.7587468284</v>
      </c>
      <c r="BN739" s="49">
        <v>10.8895752296</v>
      </c>
      <c r="BO739" s="49">
        <v>11.89</v>
      </c>
      <c r="BP739" s="49">
        <v>56.056429277699998</v>
      </c>
      <c r="BQ739" s="49">
        <v>3.6848826992900001</v>
      </c>
      <c r="BR739" s="49">
        <v>33.799806637099998</v>
      </c>
      <c r="BS739" s="49">
        <v>40.56</v>
      </c>
      <c r="BT739">
        <v>3.0015400164799999</v>
      </c>
    </row>
    <row r="740" spans="1:72" x14ac:dyDescent="0.3">
      <c r="A740" s="48">
        <v>43685</v>
      </c>
      <c r="B740" s="51">
        <v>104115</v>
      </c>
      <c r="C740" s="49">
        <v>36.114353972799996</v>
      </c>
      <c r="D740" s="49">
        <v>17.080565944699998</v>
      </c>
      <c r="E740" s="49">
        <v>27.405451548999999</v>
      </c>
      <c r="F740" s="49">
        <v>19.181946509599999</v>
      </c>
      <c r="G740" s="49">
        <v>23.0009352551</v>
      </c>
      <c r="H740" s="49">
        <v>18.340926399699999</v>
      </c>
      <c r="I740" s="49">
        <v>13.050546337</v>
      </c>
      <c r="J740" s="49">
        <v>40.167407410499997</v>
      </c>
      <c r="K740" s="49">
        <v>37.946415884099999</v>
      </c>
      <c r="L740" s="49">
        <v>41.572033258700003</v>
      </c>
      <c r="M740" s="49">
        <v>23.246338104500001</v>
      </c>
      <c r="N740" s="49">
        <v>10.7675855078</v>
      </c>
      <c r="O740" s="49">
        <v>11.7757635217</v>
      </c>
      <c r="P740" s="49">
        <v>11.3353142972</v>
      </c>
      <c r="Q740" s="49">
        <v>17.8910565712</v>
      </c>
      <c r="R740" s="49">
        <v>44.235306276599999</v>
      </c>
      <c r="S740" s="49">
        <v>6.6875</v>
      </c>
      <c r="T740" s="49">
        <v>20.577688759000001</v>
      </c>
      <c r="U740" s="49">
        <v>17.966143643900001</v>
      </c>
      <c r="V740" s="49">
        <v>12.283669873299999</v>
      </c>
      <c r="W740" s="49">
        <v>3.496</v>
      </c>
      <c r="X740" s="49">
        <v>37.313136656499999</v>
      </c>
      <c r="Y740" s="49">
        <v>27.502486090600001</v>
      </c>
      <c r="Z740" s="49">
        <v>36.32</v>
      </c>
      <c r="AA740" s="49">
        <v>28.165341839700002</v>
      </c>
      <c r="AB740" s="49">
        <v>7.6939890336600003</v>
      </c>
      <c r="AC740" s="49">
        <v>14.385273894399999</v>
      </c>
      <c r="AD740" s="49">
        <v>53.0884186344</v>
      </c>
      <c r="AE740" s="49">
        <v>17.481087834699998</v>
      </c>
      <c r="AF740" s="49">
        <v>14.0874704384</v>
      </c>
      <c r="AG740" s="49">
        <v>17.388932348099999</v>
      </c>
      <c r="AH740" s="49">
        <v>35.626620011</v>
      </c>
      <c r="AI740" s="49">
        <v>40.750025903299999</v>
      </c>
      <c r="AJ740" s="49">
        <v>3.6263838485200002</v>
      </c>
      <c r="AK740" s="49">
        <v>45.2508979909</v>
      </c>
      <c r="AL740" s="49">
        <v>35.848022100999998</v>
      </c>
      <c r="AM740" s="49">
        <v>13.477556156</v>
      </c>
      <c r="AN740" s="49">
        <v>36.677416309599998</v>
      </c>
      <c r="AO740" s="49">
        <v>25.855919382500002</v>
      </c>
      <c r="AP740" s="49">
        <v>20.849180258499999</v>
      </c>
      <c r="AQ740" s="49">
        <v>19.600000000000001</v>
      </c>
      <c r="AR740" s="49">
        <v>9.2334594155200005</v>
      </c>
      <c r="AS740" s="49">
        <v>5.0689447405100001</v>
      </c>
      <c r="AT740" s="49">
        <v>26.326247478799999</v>
      </c>
      <c r="AU740" s="49">
        <v>14.5970704271</v>
      </c>
      <c r="AV740" s="49">
        <v>44.503287709699997</v>
      </c>
      <c r="AW740" s="49">
        <v>25.638231428600001</v>
      </c>
      <c r="AX740" s="49">
        <v>8.9445840092700006</v>
      </c>
      <c r="AY740" s="49">
        <v>17.164977899499998</v>
      </c>
      <c r="AZ740" s="49">
        <v>6.5578075768000001</v>
      </c>
      <c r="BA740" s="49">
        <v>6.9313430759700001</v>
      </c>
      <c r="BB740" s="49">
        <v>7.20442866475</v>
      </c>
      <c r="BC740" s="49">
        <v>21.026434564399999</v>
      </c>
      <c r="BD740" s="49">
        <v>14.917879300899999</v>
      </c>
      <c r="BE740" s="49">
        <v>21.891849325399999</v>
      </c>
      <c r="BF740" s="49">
        <v>33.127550791300003</v>
      </c>
      <c r="BG740" s="49">
        <v>13.0044862149</v>
      </c>
      <c r="BH740" s="49">
        <v>8.5299999999999994</v>
      </c>
      <c r="BI740" s="49">
        <v>7.7683273468499996</v>
      </c>
      <c r="BJ740" s="49">
        <v>21.8064695978</v>
      </c>
      <c r="BK740" s="49">
        <v>10.7338670045</v>
      </c>
      <c r="BL740" s="49">
        <v>17.774767998600002</v>
      </c>
      <c r="BM740" s="49">
        <v>19.985789562200001</v>
      </c>
      <c r="BN740" s="49">
        <v>11.086884185500001</v>
      </c>
      <c r="BO740" s="49">
        <v>11.68</v>
      </c>
      <c r="BP740" s="49">
        <v>51.302527148099998</v>
      </c>
      <c r="BQ740" s="49">
        <v>3.6760248081900002</v>
      </c>
      <c r="BR740" s="49">
        <v>33.572262356800003</v>
      </c>
      <c r="BS740" s="49">
        <v>39.99</v>
      </c>
      <c r="BT740">
        <v>3.0015400164799999</v>
      </c>
    </row>
    <row r="741" spans="1:72" x14ac:dyDescent="0.3">
      <c r="A741" s="48">
        <v>43684</v>
      </c>
      <c r="B741" s="51">
        <v>102782</v>
      </c>
      <c r="C741" s="49">
        <v>35.578532697200004</v>
      </c>
      <c r="D741" s="49">
        <v>16.594401828700001</v>
      </c>
      <c r="E741" s="49">
        <v>27.2573139731</v>
      </c>
      <c r="F741" s="49">
        <v>18.736781834799999</v>
      </c>
      <c r="G741" s="49">
        <v>22.889407617</v>
      </c>
      <c r="H741" s="49">
        <v>18.759212276900001</v>
      </c>
      <c r="I741" s="49">
        <v>12.506413696799999</v>
      </c>
      <c r="J741" s="49">
        <v>39.879321496700001</v>
      </c>
      <c r="K741" s="49">
        <v>36.545856128300002</v>
      </c>
      <c r="L741" s="49">
        <v>40.177060587100001</v>
      </c>
      <c r="M741" s="49">
        <v>23.194294064000001</v>
      </c>
      <c r="N741" s="49">
        <v>10.660894492900001</v>
      </c>
      <c r="O741" s="49">
        <v>11.7131264817</v>
      </c>
      <c r="P741" s="49">
        <v>10.979762989899999</v>
      </c>
      <c r="Q741" s="49">
        <v>17.762048012000001</v>
      </c>
      <c r="R741" s="49">
        <v>43.823774329899997</v>
      </c>
      <c r="S741" s="49">
        <v>6.5975000000000001</v>
      </c>
      <c r="T741" s="49">
        <v>20.466528699000001</v>
      </c>
      <c r="U741" s="49">
        <v>18.484491827500001</v>
      </c>
      <c r="V741" s="49">
        <v>11.930182970500001</v>
      </c>
      <c r="W741" s="49">
        <v>3.4860000000000002</v>
      </c>
      <c r="X741" s="49">
        <v>37.0185592618</v>
      </c>
      <c r="Y741" s="49">
        <v>26.368527604899999</v>
      </c>
      <c r="Z741" s="49">
        <v>34.61</v>
      </c>
      <c r="AA741" s="49">
        <v>28.650486483800002</v>
      </c>
      <c r="AB741" s="49">
        <v>7.42867906698</v>
      </c>
      <c r="AC741" s="49">
        <v>14.0727503721</v>
      </c>
      <c r="AD741" s="49">
        <v>51.501868192400003</v>
      </c>
      <c r="AE741" s="49">
        <v>17.1744020832</v>
      </c>
      <c r="AF741" s="49">
        <v>14.0047111474</v>
      </c>
      <c r="AG741" s="49">
        <v>16.118077666200001</v>
      </c>
      <c r="AH741" s="49">
        <v>34.8099639649</v>
      </c>
      <c r="AI741" s="49">
        <v>40.664236375100003</v>
      </c>
      <c r="AJ741" s="49">
        <v>3.5766392141100001</v>
      </c>
      <c r="AK741" s="49">
        <v>44.227365774399999</v>
      </c>
      <c r="AL741" s="49">
        <v>34.885443749700002</v>
      </c>
      <c r="AM741" s="49">
        <v>13.153012997799999</v>
      </c>
      <c r="AN741" s="49">
        <v>34.657756389799999</v>
      </c>
      <c r="AO741" s="49">
        <v>26.4599136593</v>
      </c>
      <c r="AP741" s="49">
        <v>20.747935539899999</v>
      </c>
      <c r="AQ741" s="49">
        <v>19.5</v>
      </c>
      <c r="AR741" s="49">
        <v>9.0271112379500007</v>
      </c>
      <c r="AS741" s="49">
        <v>4.8458804044299999</v>
      </c>
      <c r="AT741" s="49">
        <v>26.494825370899999</v>
      </c>
      <c r="AU741" s="49">
        <v>14.5414002801</v>
      </c>
      <c r="AV741" s="49">
        <v>43.4543886728</v>
      </c>
      <c r="AW741" s="49">
        <v>25.6533216178</v>
      </c>
      <c r="AX741" s="49">
        <v>8.7969637275399997</v>
      </c>
      <c r="AY741" s="49">
        <v>16.906167435</v>
      </c>
      <c r="AZ741" s="49">
        <v>6.4126477736699998</v>
      </c>
      <c r="BA741" s="49">
        <v>7.1482299518800003</v>
      </c>
      <c r="BB741" s="49">
        <v>6.9266675596000002</v>
      </c>
      <c r="BC741" s="49">
        <v>20.7029509557</v>
      </c>
      <c r="BD741" s="49">
        <v>14.9015488364</v>
      </c>
      <c r="BE741" s="49">
        <v>21.131509948800002</v>
      </c>
      <c r="BF741" s="49">
        <v>33.127550791300003</v>
      </c>
      <c r="BG741" s="49">
        <v>12.9048349795</v>
      </c>
      <c r="BH741" s="49">
        <v>8.44</v>
      </c>
      <c r="BI741" s="49">
        <v>7.5544416820200002</v>
      </c>
      <c r="BJ741" s="49">
        <v>21.2211732512</v>
      </c>
      <c r="BK741" s="49">
        <v>10.383763114000001</v>
      </c>
      <c r="BL741" s="49">
        <v>17.7990063186</v>
      </c>
      <c r="BM741" s="49">
        <v>19.111852651100001</v>
      </c>
      <c r="BN741" s="49">
        <v>10.664079280099999</v>
      </c>
      <c r="BO741" s="49">
        <v>11.54</v>
      </c>
      <c r="BP741" s="49">
        <v>50.520114089300002</v>
      </c>
      <c r="BQ741" s="49">
        <v>3.5431564416199999</v>
      </c>
      <c r="BR741" s="49">
        <v>33.591224380100002</v>
      </c>
      <c r="BS741" s="49">
        <v>39.5</v>
      </c>
      <c r="BT741">
        <v>2.9739184825799998</v>
      </c>
    </row>
    <row r="742" spans="1:72" x14ac:dyDescent="0.3">
      <c r="A742" s="48">
        <v>43683</v>
      </c>
      <c r="B742" s="51">
        <v>102163</v>
      </c>
      <c r="C742" s="49">
        <v>35.685696952400001</v>
      </c>
      <c r="D742" s="49">
        <v>16.775903098699999</v>
      </c>
      <c r="E742" s="49">
        <v>26.287012850699998</v>
      </c>
      <c r="F742" s="49">
        <v>18.916176554500002</v>
      </c>
      <c r="G742" s="49">
        <v>22.417055267199999</v>
      </c>
      <c r="H742" s="49">
        <v>18.6228147082</v>
      </c>
      <c r="I742" s="49">
        <v>12.3221571414</v>
      </c>
      <c r="J742" s="49">
        <v>39.920476627200003</v>
      </c>
      <c r="K742" s="49">
        <v>37.316163994</v>
      </c>
      <c r="L742" s="49">
        <v>41.479650962599997</v>
      </c>
      <c r="M742" s="49">
        <v>23.263686118100001</v>
      </c>
      <c r="N742" s="49">
        <v>10.390063455</v>
      </c>
      <c r="O742" s="49">
        <v>11.515578894000001</v>
      </c>
      <c r="P742" s="49">
        <v>11.081349077700001</v>
      </c>
      <c r="Q742" s="49">
        <v>17.762048012000001</v>
      </c>
      <c r="R742" s="49">
        <v>44.130234290200001</v>
      </c>
      <c r="S742" s="49">
        <v>6.5125000000000002</v>
      </c>
      <c r="T742" s="49">
        <v>20.178820308300001</v>
      </c>
      <c r="U742" s="49">
        <v>16.919667122500002</v>
      </c>
      <c r="V742" s="49">
        <v>11.5092544875</v>
      </c>
      <c r="W742" s="49">
        <v>3.52</v>
      </c>
      <c r="X742" s="49">
        <v>36.486683410399998</v>
      </c>
      <c r="Y742" s="49">
        <v>25.841476477699999</v>
      </c>
      <c r="Z742" s="49">
        <v>34.56</v>
      </c>
      <c r="AA742" s="49">
        <v>28.318072561000001</v>
      </c>
      <c r="AB742" s="49">
        <v>7.6939890336600003</v>
      </c>
      <c r="AC742" s="49">
        <v>14.100325977000001</v>
      </c>
      <c r="AD742" s="49">
        <v>51.229619891699997</v>
      </c>
      <c r="AE742" s="49">
        <v>17.408926481400002</v>
      </c>
      <c r="AF742" s="49">
        <v>13.839192565199999</v>
      </c>
      <c r="AG742" s="49">
        <v>15.916561067</v>
      </c>
      <c r="AH742" s="49">
        <v>35.728702016699998</v>
      </c>
      <c r="AI742" s="49">
        <v>41.607921185499997</v>
      </c>
      <c r="AJ742" s="49">
        <v>3.51410310228</v>
      </c>
      <c r="AK742" s="49">
        <v>44.335106007699999</v>
      </c>
      <c r="AL742" s="49">
        <v>33.914843912099997</v>
      </c>
      <c r="AM742" s="49">
        <v>13.369375103299999</v>
      </c>
      <c r="AN742" s="49">
        <v>36.383291078600003</v>
      </c>
      <c r="AO742" s="49">
        <v>26.881882263600001</v>
      </c>
      <c r="AP742" s="49">
        <v>20.820253195999999</v>
      </c>
      <c r="AQ742" s="49">
        <v>19.46</v>
      </c>
      <c r="AR742" s="49">
        <v>9.0992087939699999</v>
      </c>
      <c r="AS742" s="49">
        <v>4.9304910146700003</v>
      </c>
      <c r="AT742" s="49">
        <v>26.082746079100001</v>
      </c>
      <c r="AU742" s="49">
        <v>14.1931596261</v>
      </c>
      <c r="AV742" s="49">
        <v>40.326421901899998</v>
      </c>
      <c r="AW742" s="49">
        <v>25.525055009700001</v>
      </c>
      <c r="AX742" s="49">
        <v>8.8301029744600008</v>
      </c>
      <c r="AY742" s="49">
        <v>16.947911058300001</v>
      </c>
      <c r="AZ742" s="49">
        <v>6.31018203028</v>
      </c>
      <c r="BA742" s="49">
        <v>7.16630385821</v>
      </c>
      <c r="BB742" s="49">
        <v>7.0915882157799999</v>
      </c>
      <c r="BC742" s="49">
        <v>20.846721448499999</v>
      </c>
      <c r="BD742" s="49">
        <v>14.632096172500001</v>
      </c>
      <c r="BE742" s="49">
        <v>20.9142701269</v>
      </c>
      <c r="BF742" s="49">
        <v>33.7507898076</v>
      </c>
      <c r="BG742" s="49">
        <v>13.1639281915</v>
      </c>
      <c r="BH742" s="49">
        <v>8.18</v>
      </c>
      <c r="BI742" s="49">
        <v>7.5458862554200001</v>
      </c>
      <c r="BJ742" s="49">
        <v>21.288064262199999</v>
      </c>
      <c r="BK742" s="49">
        <v>10.503116713000001</v>
      </c>
      <c r="BL742" s="49">
        <v>17.904039038600001</v>
      </c>
      <c r="BM742" s="49">
        <v>18.8470232841</v>
      </c>
      <c r="BN742" s="49">
        <v>11.321775799599999</v>
      </c>
      <c r="BO742" s="49">
        <v>11.5</v>
      </c>
      <c r="BP742" s="49">
        <v>51.847245100400002</v>
      </c>
      <c r="BQ742" s="49">
        <v>3.4014301839600001</v>
      </c>
      <c r="BR742" s="49">
        <v>32.150110604799998</v>
      </c>
      <c r="BS742" s="49">
        <v>40.94</v>
      </c>
      <c r="BT742">
        <v>2.8542251690399998</v>
      </c>
    </row>
    <row r="743" spans="1:72" x14ac:dyDescent="0.3">
      <c r="A743" s="48">
        <v>43682</v>
      </c>
      <c r="B743" s="51">
        <v>100097</v>
      </c>
      <c r="C743" s="49">
        <v>35.211112393999997</v>
      </c>
      <c r="D743" s="49">
        <v>16.5619908876</v>
      </c>
      <c r="E743" s="49">
        <v>25.516697455799999</v>
      </c>
      <c r="F743" s="49">
        <v>18.603896857199999</v>
      </c>
      <c r="G743" s="49">
        <v>22.082472352700002</v>
      </c>
      <c r="H743" s="49">
        <v>18.331833228400001</v>
      </c>
      <c r="I743" s="49">
        <v>11.939248987299999</v>
      </c>
      <c r="J743" s="49">
        <v>39.3854599302</v>
      </c>
      <c r="K743" s="49">
        <v>37.149847522999998</v>
      </c>
      <c r="L743" s="49">
        <v>40.740592593499997</v>
      </c>
      <c r="M743" s="49">
        <v>22.430981469500001</v>
      </c>
      <c r="N743" s="49">
        <v>10.061783409</v>
      </c>
      <c r="O743" s="49">
        <v>11.2264848632</v>
      </c>
      <c r="P743" s="49">
        <v>11.089814584999999</v>
      </c>
      <c r="Q743" s="49">
        <v>17.386240469800001</v>
      </c>
      <c r="R743" s="49">
        <v>42.580422490700002</v>
      </c>
      <c r="S743" s="49">
        <v>6.38</v>
      </c>
      <c r="T743" s="49">
        <v>19.688408278800001</v>
      </c>
      <c r="U743" s="49">
        <v>16.4306594022</v>
      </c>
      <c r="V743" s="49">
        <v>11.5069289158</v>
      </c>
      <c r="W743" s="49">
        <v>3.524</v>
      </c>
      <c r="X743" s="49">
        <v>36.0120864967</v>
      </c>
      <c r="Y743" s="49">
        <v>25.226583496</v>
      </c>
      <c r="Z743" s="49">
        <v>33.659999999999997</v>
      </c>
      <c r="AA743" s="49">
        <v>27.590355594799998</v>
      </c>
      <c r="AB743" s="49">
        <v>7.4605162629899997</v>
      </c>
      <c r="AC743" s="49">
        <v>14.2933552113</v>
      </c>
      <c r="AD743" s="49">
        <v>50.441038607000003</v>
      </c>
      <c r="AE743" s="49">
        <v>17.183422252300002</v>
      </c>
      <c r="AF743" s="49">
        <v>13.6552830294</v>
      </c>
      <c r="AG743" s="49">
        <v>15.7930508933</v>
      </c>
      <c r="AH743" s="49">
        <v>35.550058506600003</v>
      </c>
      <c r="AI743" s="49">
        <v>40.664236375100003</v>
      </c>
      <c r="AJ743" s="49">
        <v>3.3968478925899999</v>
      </c>
      <c r="AK743" s="49">
        <v>44.4428462411</v>
      </c>
      <c r="AL743" s="49">
        <v>33.593984461600002</v>
      </c>
      <c r="AM743" s="49">
        <v>13.441495805100001</v>
      </c>
      <c r="AN743" s="49">
        <v>35.775432267799999</v>
      </c>
      <c r="AO743" s="49">
        <v>27.030812359199999</v>
      </c>
      <c r="AP743" s="49">
        <v>20.256175478300001</v>
      </c>
      <c r="AQ743" s="49">
        <v>19.02</v>
      </c>
      <c r="AR743" s="49">
        <v>8.5771230435000003</v>
      </c>
      <c r="AS743" s="49">
        <v>4.8997235200300002</v>
      </c>
      <c r="AT743" s="49">
        <v>25.754955733399999</v>
      </c>
      <c r="AU743" s="49">
        <v>13.826095153000001</v>
      </c>
      <c r="AV743" s="49">
        <v>38.640691306900003</v>
      </c>
      <c r="AW743" s="49">
        <v>24.702639698999999</v>
      </c>
      <c r="AX743" s="49">
        <v>8.7547865041899993</v>
      </c>
      <c r="AY743" s="49">
        <v>16.4970799267</v>
      </c>
      <c r="AZ743" s="49">
        <v>5.8747026208899999</v>
      </c>
      <c r="BA743" s="49">
        <v>7.0397865139300002</v>
      </c>
      <c r="BB743" s="49">
        <v>7.1349883884600001</v>
      </c>
      <c r="BC743" s="49">
        <v>20.738893578900001</v>
      </c>
      <c r="BD743" s="49">
        <v>14.795400817299999</v>
      </c>
      <c r="BE743" s="49">
        <v>20.539037707199999</v>
      </c>
      <c r="BF743" s="49">
        <v>32.3317225089</v>
      </c>
      <c r="BG743" s="49">
        <v>12.934730350100001</v>
      </c>
      <c r="BH743" s="49">
        <v>7.92</v>
      </c>
      <c r="BI743" s="49">
        <v>7.2721126044300002</v>
      </c>
      <c r="BJ743" s="49">
        <v>20.568985893600001</v>
      </c>
      <c r="BK743" s="49">
        <v>10.328064767800001</v>
      </c>
      <c r="BL743" s="49">
        <v>17.386954878600001</v>
      </c>
      <c r="BM743" s="49">
        <v>17.981914018600001</v>
      </c>
      <c r="BN743" s="49">
        <v>9.9781957669400008</v>
      </c>
      <c r="BO743" s="49">
        <v>11.61</v>
      </c>
      <c r="BP743" s="49">
        <v>51.361950924699997</v>
      </c>
      <c r="BQ743" s="49">
        <v>3.32170916402</v>
      </c>
      <c r="BR743" s="49">
        <v>30.927060098199998</v>
      </c>
      <c r="BS743" s="49">
        <v>40.75</v>
      </c>
      <c r="BT743">
        <v>2.9186754148</v>
      </c>
    </row>
    <row r="744" spans="1:72" x14ac:dyDescent="0.3">
      <c r="A744" s="48">
        <v>43679</v>
      </c>
      <c r="B744" s="51">
        <v>102673</v>
      </c>
      <c r="C744" s="49">
        <v>36.619556889800002</v>
      </c>
      <c r="D744" s="49">
        <v>17.190763144400002</v>
      </c>
      <c r="E744" s="49">
        <v>25.872227637999998</v>
      </c>
      <c r="F744" s="49">
        <v>19.407850971399998</v>
      </c>
      <c r="G744" s="49">
        <v>22.489220209500001</v>
      </c>
      <c r="H744" s="49">
        <v>18.631907879500002</v>
      </c>
      <c r="I744" s="49">
        <v>12.4142854191</v>
      </c>
      <c r="J744" s="49">
        <v>40.134483306100002</v>
      </c>
      <c r="K744" s="49">
        <v>37.596275945199999</v>
      </c>
      <c r="L744" s="49">
        <v>42.227947561199997</v>
      </c>
      <c r="M744" s="49">
        <v>22.777941739799999</v>
      </c>
      <c r="N744" s="49">
        <v>10.225923432</v>
      </c>
      <c r="O744" s="49">
        <v>11.4384871525</v>
      </c>
      <c r="P744" s="49">
        <v>11.4876934289</v>
      </c>
      <c r="Q744" s="49">
        <v>17.726523916000001</v>
      </c>
      <c r="R744" s="49">
        <v>43.517314369499999</v>
      </c>
      <c r="S744" s="49">
        <v>6.5</v>
      </c>
      <c r="T744" s="49">
        <v>20.106893210700001</v>
      </c>
      <c r="U744" s="49">
        <v>17.2130717547</v>
      </c>
      <c r="V744" s="49">
        <v>11.8859971076</v>
      </c>
      <c r="W744" s="49">
        <v>3.56</v>
      </c>
      <c r="X744" s="49">
        <v>37.304953951100003</v>
      </c>
      <c r="Y744" s="49">
        <v>25.873418970300001</v>
      </c>
      <c r="Z744" s="49">
        <v>34.1</v>
      </c>
      <c r="AA744" s="49">
        <v>28.210262640100002</v>
      </c>
      <c r="AB744" s="49">
        <v>7.6197022429899999</v>
      </c>
      <c r="AC744" s="49">
        <v>14.330122684599999</v>
      </c>
      <c r="AD744" s="49">
        <v>52.506370543199999</v>
      </c>
      <c r="AE744" s="49">
        <v>17.941116461899998</v>
      </c>
      <c r="AF744" s="49">
        <v>14.013906624100001</v>
      </c>
      <c r="AG744" s="49">
        <v>15.926311870199999</v>
      </c>
      <c r="AH744" s="49">
        <v>36.315673549899998</v>
      </c>
      <c r="AI744" s="49">
        <v>41.4620789875</v>
      </c>
      <c r="AJ744" s="49">
        <v>3.4899414227099999</v>
      </c>
      <c r="AK744" s="49">
        <v>45.116222699300003</v>
      </c>
      <c r="AL744" s="49">
        <v>34.083295123600003</v>
      </c>
      <c r="AM744" s="49">
        <v>14.297929139400001</v>
      </c>
      <c r="AN744" s="49">
        <v>37.599008700200002</v>
      </c>
      <c r="AO744" s="49">
        <v>27.427959281</v>
      </c>
      <c r="AP744" s="49">
        <v>20.465896681099998</v>
      </c>
      <c r="AQ744" s="49">
        <v>19.41</v>
      </c>
      <c r="AR744" s="49">
        <v>8.8117508658800006</v>
      </c>
      <c r="AS744" s="49">
        <v>5.0458691195299998</v>
      </c>
      <c r="AT744" s="49">
        <v>26.607210632200001</v>
      </c>
      <c r="AU744" s="49">
        <v>14.174335807</v>
      </c>
      <c r="AV744" s="49">
        <v>39.418000414600002</v>
      </c>
      <c r="AW744" s="49">
        <v>25.027078766500001</v>
      </c>
      <c r="AX744" s="49">
        <v>9.1735460788900003</v>
      </c>
      <c r="AY744" s="49">
        <v>16.572218448699999</v>
      </c>
      <c r="AZ744" s="49">
        <v>5.8149309372399998</v>
      </c>
      <c r="BA744" s="49">
        <v>7.2205255771900001</v>
      </c>
      <c r="BB744" s="49">
        <v>7.3780293554599998</v>
      </c>
      <c r="BC744" s="49">
        <v>21.089334155</v>
      </c>
      <c r="BD744" s="49">
        <v>14.795400817299999</v>
      </c>
      <c r="BE744" s="49">
        <v>20.7859011412</v>
      </c>
      <c r="BF744" s="49">
        <v>33.233022009400003</v>
      </c>
      <c r="BG744" s="49">
        <v>13.6123587506</v>
      </c>
      <c r="BH744" s="49">
        <v>8.19</v>
      </c>
      <c r="BI744" s="49">
        <v>7.2635571778400001</v>
      </c>
      <c r="BJ744" s="49">
        <v>21.196089122</v>
      </c>
      <c r="BK744" s="49">
        <v>10.542901246</v>
      </c>
      <c r="BL744" s="49">
        <v>17.564702558600001</v>
      </c>
      <c r="BM744" s="49">
        <v>18.449779233600001</v>
      </c>
      <c r="BN744" s="49">
        <v>9.1701686144399996</v>
      </c>
      <c r="BO744" s="49">
        <v>11.85</v>
      </c>
      <c r="BP744" s="49">
        <v>52.302827387900003</v>
      </c>
      <c r="BQ744" s="49">
        <v>3.3748565106499999</v>
      </c>
      <c r="BR744" s="49">
        <v>32.083743523099997</v>
      </c>
      <c r="BS744" s="49">
        <v>42.45</v>
      </c>
      <c r="BT744">
        <v>2.7437390334699998</v>
      </c>
    </row>
    <row r="745" spans="1:72" x14ac:dyDescent="0.3">
      <c r="A745" s="48">
        <v>43678</v>
      </c>
      <c r="B745" s="51">
        <v>102125</v>
      </c>
      <c r="C745" s="49">
        <v>37.048213910199998</v>
      </c>
      <c r="D745" s="49">
        <v>16.594401828700001</v>
      </c>
      <c r="E745" s="49">
        <v>25.835193243999999</v>
      </c>
      <c r="F745" s="49">
        <v>18.8364455679</v>
      </c>
      <c r="G745" s="49">
        <v>22.4242882878</v>
      </c>
      <c r="H745" s="49">
        <v>18.5682556808</v>
      </c>
      <c r="I745" s="49">
        <v>12.3365521848</v>
      </c>
      <c r="J745" s="49">
        <v>40.126252280000003</v>
      </c>
      <c r="K745" s="49">
        <v>36.860982073400002</v>
      </c>
      <c r="L745" s="49">
        <v>41.461174503300001</v>
      </c>
      <c r="M745" s="49">
        <v>22.639157631700002</v>
      </c>
      <c r="N745" s="49">
        <v>10.2997864423</v>
      </c>
      <c r="O745" s="49">
        <v>11.2891219032</v>
      </c>
      <c r="P745" s="49">
        <v>11.428434877700001</v>
      </c>
      <c r="Q745" s="49">
        <v>17.715305780400001</v>
      </c>
      <c r="R745" s="49">
        <v>42.746786469200003</v>
      </c>
      <c r="S745" s="49">
        <v>6.5374999999999996</v>
      </c>
      <c r="T745" s="49">
        <v>20.154463291300001</v>
      </c>
      <c r="U745" s="49">
        <v>16.591053934400001</v>
      </c>
      <c r="V745" s="49">
        <v>11.992973407199999</v>
      </c>
      <c r="W745" s="49">
        <v>3.43</v>
      </c>
      <c r="X745" s="49">
        <v>36.830357037500001</v>
      </c>
      <c r="Y745" s="49">
        <v>25.697735261199998</v>
      </c>
      <c r="Z745" s="49">
        <v>34.15</v>
      </c>
      <c r="AA745" s="49">
        <v>28.039563598600001</v>
      </c>
      <c r="AB745" s="49">
        <v>7.6250084423300004</v>
      </c>
      <c r="AC745" s="49">
        <v>14.385273894399999</v>
      </c>
      <c r="AD745" s="49">
        <v>51.9243224521</v>
      </c>
      <c r="AE745" s="49">
        <v>17.941116461899998</v>
      </c>
      <c r="AF745" s="49">
        <v>14.1978161599</v>
      </c>
      <c r="AG745" s="49">
        <v>15.9783161538</v>
      </c>
      <c r="AH745" s="49">
        <v>35.601099509500003</v>
      </c>
      <c r="AI745" s="49">
        <v>41.264763072599997</v>
      </c>
      <c r="AJ745" s="49">
        <v>3.55318817217</v>
      </c>
      <c r="AK745" s="49">
        <v>45.044395876999999</v>
      </c>
      <c r="AL745" s="49">
        <v>34.299875252600003</v>
      </c>
      <c r="AM745" s="49">
        <v>14.6314873854</v>
      </c>
      <c r="AN745" s="49">
        <v>37.304883469099998</v>
      </c>
      <c r="AO745" s="49">
        <v>27.8168323085</v>
      </c>
      <c r="AP745" s="49">
        <v>20.473128446699999</v>
      </c>
      <c r="AQ745" s="49">
        <v>19.36</v>
      </c>
      <c r="AR745" s="49">
        <v>8.5926613098800004</v>
      </c>
      <c r="AS745" s="49">
        <v>5.0535609931899996</v>
      </c>
      <c r="AT745" s="49">
        <v>26.476094494000002</v>
      </c>
      <c r="AU745" s="49">
        <v>14.0708048018</v>
      </c>
      <c r="AV745" s="49">
        <v>39.296253204899998</v>
      </c>
      <c r="AW745" s="49">
        <v>24.8988121585</v>
      </c>
      <c r="AX745" s="49">
        <v>9.2337992551100001</v>
      </c>
      <c r="AY745" s="49">
        <v>16.363500332200001</v>
      </c>
      <c r="AZ745" s="49">
        <v>5.71246519386</v>
      </c>
      <c r="BA745" s="49">
        <v>7.5458558910500004</v>
      </c>
      <c r="BB745" s="49">
        <v>7.3780293554599998</v>
      </c>
      <c r="BC745" s="49">
        <v>21.331946861500001</v>
      </c>
      <c r="BD745" s="49">
        <v>14.5994352436</v>
      </c>
      <c r="BE745" s="49">
        <v>20.835273827999998</v>
      </c>
      <c r="BF745" s="49">
        <v>33.942555658800003</v>
      </c>
      <c r="BG745" s="49">
        <v>13.124067697299999</v>
      </c>
      <c r="BH745" s="49">
        <v>8.1999999999999993</v>
      </c>
      <c r="BI745" s="49">
        <v>7.3148897373999997</v>
      </c>
      <c r="BJ745" s="49">
        <v>21.3298711441</v>
      </c>
      <c r="BK745" s="49">
        <v>10.264409515000001</v>
      </c>
      <c r="BL745" s="49">
        <v>17.9201979186</v>
      </c>
      <c r="BM745" s="49">
        <v>18.493917461500001</v>
      </c>
      <c r="BN745" s="49">
        <v>9.0104423168499999</v>
      </c>
      <c r="BO745" s="49">
        <v>11.91</v>
      </c>
      <c r="BP745" s="49">
        <v>51.302527148099998</v>
      </c>
      <c r="BQ745" s="49">
        <v>3.3128512729200001</v>
      </c>
      <c r="BR745" s="49">
        <v>32.472465001899998</v>
      </c>
      <c r="BS745" s="49">
        <v>43.79</v>
      </c>
      <c r="BT745">
        <v>2.5872170080700001</v>
      </c>
    </row>
    <row r="746" spans="1:72" x14ac:dyDescent="0.3">
      <c r="A746" s="48">
        <v>43677</v>
      </c>
      <c r="B746" s="51">
        <v>101812</v>
      </c>
      <c r="C746" s="49">
        <v>38.127511050999999</v>
      </c>
      <c r="D746" s="49">
        <v>16.9055468629</v>
      </c>
      <c r="E746" s="49">
        <v>25.779641653100001</v>
      </c>
      <c r="F746" s="49">
        <v>19.128792518499999</v>
      </c>
      <c r="G746" s="49">
        <v>22.6209925711</v>
      </c>
      <c r="H746" s="49">
        <v>18.304553714699999</v>
      </c>
      <c r="I746" s="49">
        <v>12.146537612099999</v>
      </c>
      <c r="J746" s="49">
        <v>40.513110507100002</v>
      </c>
      <c r="K746" s="49">
        <v>34.480030488499999</v>
      </c>
      <c r="L746" s="49">
        <v>40.648210297399999</v>
      </c>
      <c r="M746" s="49">
        <v>21.598276820999999</v>
      </c>
      <c r="N746" s="49">
        <v>10.234130433100001</v>
      </c>
      <c r="O746" s="49">
        <v>11.477033023200001</v>
      </c>
      <c r="P746" s="49">
        <v>11.6400725606</v>
      </c>
      <c r="Q746" s="49">
        <v>17.668563548800002</v>
      </c>
      <c r="R746" s="49">
        <v>41.555970623299999</v>
      </c>
      <c r="S746" s="49">
        <v>6.47</v>
      </c>
      <c r="T746" s="49">
        <v>20.330912872599999</v>
      </c>
      <c r="U746" s="49">
        <v>16.237012344899998</v>
      </c>
      <c r="V746" s="49">
        <v>11.8325089579</v>
      </c>
      <c r="W746" s="49">
        <v>3.52</v>
      </c>
      <c r="X746" s="49">
        <v>36.822174332000003</v>
      </c>
      <c r="Y746" s="49">
        <v>25.913347086000002</v>
      </c>
      <c r="Z746" s="49">
        <v>33.409999999999997</v>
      </c>
      <c r="AA746" s="49">
        <v>27.114195110800001</v>
      </c>
      <c r="AB746" s="49">
        <v>7.5029658576499996</v>
      </c>
      <c r="AC746" s="49">
        <v>14.7437567582</v>
      </c>
      <c r="AD746" s="49">
        <v>50.131238816500002</v>
      </c>
      <c r="AE746" s="49">
        <v>17.941116461899998</v>
      </c>
      <c r="AF746" s="49">
        <v>13.7472377973</v>
      </c>
      <c r="AG746" s="49">
        <v>15.7637984838</v>
      </c>
      <c r="AH746" s="49">
        <v>33.687061901500002</v>
      </c>
      <c r="AI746" s="49">
        <v>41.410605270600001</v>
      </c>
      <c r="AJ746" s="49">
        <v>3.4927839732399999</v>
      </c>
      <c r="AK746" s="49">
        <v>44.353062713299998</v>
      </c>
      <c r="AL746" s="49">
        <v>34.372068628999997</v>
      </c>
      <c r="AM746" s="49">
        <v>14.901940017299999</v>
      </c>
      <c r="AN746" s="49">
        <v>37.197037551100003</v>
      </c>
      <c r="AO746" s="49">
        <v>28.164335865000002</v>
      </c>
      <c r="AP746" s="49">
        <v>20.1187719317</v>
      </c>
      <c r="AQ746" s="49">
        <v>19.309999999999999</v>
      </c>
      <c r="AR746" s="49">
        <v>8.1955032211300001</v>
      </c>
      <c r="AS746" s="49">
        <v>5.1150959824499997</v>
      </c>
      <c r="AT746" s="49">
        <v>26.5884797553</v>
      </c>
      <c r="AU746" s="49">
        <v>14.1272762592</v>
      </c>
      <c r="AV746" s="49">
        <v>39.352444224800003</v>
      </c>
      <c r="AW746" s="49">
        <v>24.317839874800001</v>
      </c>
      <c r="AX746" s="49">
        <v>9.5260271597599999</v>
      </c>
      <c r="AY746" s="49">
        <v>16.104689867800001</v>
      </c>
      <c r="AZ746" s="49">
        <v>5.6612323221600001</v>
      </c>
      <c r="BA746" s="49">
        <v>6.5427540899699999</v>
      </c>
      <c r="BB746" s="49">
        <v>7.5950302188599998</v>
      </c>
      <c r="BC746" s="49">
        <v>20.963534973800002</v>
      </c>
      <c r="BD746" s="49">
        <v>14.7300789594</v>
      </c>
      <c r="BE746" s="49">
        <v>20.4896650204</v>
      </c>
      <c r="BF746" s="49">
        <v>32.887843477300002</v>
      </c>
      <c r="BG746" s="49">
        <v>12.516195161600001</v>
      </c>
      <c r="BH746" s="49">
        <v>7.72</v>
      </c>
      <c r="BI746" s="49">
        <v>7.3747777235500003</v>
      </c>
      <c r="BJ746" s="49">
        <v>20.401758365999999</v>
      </c>
      <c r="BK746" s="49">
        <v>10.001831597200001</v>
      </c>
      <c r="BL746" s="49">
        <v>17.952515678600001</v>
      </c>
      <c r="BM746" s="49">
        <v>17.902465208500001</v>
      </c>
      <c r="BN746" s="49">
        <v>8.8789030129600004</v>
      </c>
      <c r="BO746" s="49">
        <v>11.78</v>
      </c>
      <c r="BP746" s="49">
        <v>50.381458610499998</v>
      </c>
      <c r="BQ746" s="49">
        <v>3.3837144017499998</v>
      </c>
      <c r="BR746" s="49">
        <v>31.1451233668</v>
      </c>
      <c r="BS746" s="49">
        <v>40.97</v>
      </c>
      <c r="BT746">
        <v>2.6332528978899998</v>
      </c>
    </row>
    <row r="747" spans="1:72" x14ac:dyDescent="0.3">
      <c r="A747" s="48">
        <v>43676</v>
      </c>
      <c r="B747" s="51">
        <v>102932</v>
      </c>
      <c r="C747" s="49">
        <v>38.280602844000001</v>
      </c>
      <c r="D747" s="49">
        <v>17.0092618744</v>
      </c>
      <c r="E747" s="49">
        <v>26.482992014099999</v>
      </c>
      <c r="F747" s="49">
        <v>19.068994278600002</v>
      </c>
      <c r="G747" s="49">
        <v>23.211105420700001</v>
      </c>
      <c r="H747" s="49">
        <v>18.4955103108</v>
      </c>
      <c r="I747" s="49">
        <v>12.4171644278</v>
      </c>
      <c r="J747" s="49">
        <v>41.1057443869</v>
      </c>
      <c r="K747" s="49">
        <v>34.094876555699997</v>
      </c>
      <c r="L747" s="49">
        <v>40.648210297399999</v>
      </c>
      <c r="M747" s="49">
        <v>21.945237091199999</v>
      </c>
      <c r="N747" s="49">
        <v>10.4885474688</v>
      </c>
      <c r="O747" s="49">
        <v>11.563761232499999</v>
      </c>
      <c r="P747" s="49">
        <v>11.927899809399999</v>
      </c>
      <c r="Q747" s="49">
        <v>17.619951627900001</v>
      </c>
      <c r="R747" s="49">
        <v>42.519130498700001</v>
      </c>
      <c r="S747" s="49">
        <v>6.3975</v>
      </c>
      <c r="T747" s="49">
        <v>21.0432463677</v>
      </c>
      <c r="U747" s="49">
        <v>16.332857858099999</v>
      </c>
      <c r="V747" s="49">
        <v>11.879020392399999</v>
      </c>
      <c r="W747" s="49">
        <v>3.5680000000000001</v>
      </c>
      <c r="X747" s="49">
        <v>36.167557899499997</v>
      </c>
      <c r="Y747" s="49">
        <v>25.969246447900002</v>
      </c>
      <c r="Z747" s="49">
        <v>33.65</v>
      </c>
      <c r="AA747" s="49">
        <v>28.0305794386</v>
      </c>
      <c r="AB747" s="49">
        <v>7.5241906549899999</v>
      </c>
      <c r="AC747" s="49">
        <v>14.8080998363</v>
      </c>
      <c r="AD747" s="49">
        <v>50.178178178700001</v>
      </c>
      <c r="AE747" s="49">
        <v>18.1756408601</v>
      </c>
      <c r="AF747" s="49">
        <v>13.940342809800001</v>
      </c>
      <c r="AG747" s="49">
        <v>15.718294735600001</v>
      </c>
      <c r="AH747" s="49">
        <v>33.533938892800002</v>
      </c>
      <c r="AI747" s="49">
        <v>41.908184534199997</v>
      </c>
      <c r="AJ747" s="49">
        <v>3.4430393388299998</v>
      </c>
      <c r="AK747" s="49">
        <v>44.155538952199997</v>
      </c>
      <c r="AL747" s="49">
        <v>35.094002392500002</v>
      </c>
      <c r="AM747" s="49">
        <v>14.7847438769</v>
      </c>
      <c r="AN747" s="49">
        <v>35.873474011399999</v>
      </c>
      <c r="AO747" s="49">
        <v>28.2305270186</v>
      </c>
      <c r="AP747" s="49">
        <v>20.2272484159</v>
      </c>
      <c r="AQ747" s="49">
        <v>19.37</v>
      </c>
      <c r="AR747" s="49">
        <v>8.2212967433199999</v>
      </c>
      <c r="AS747" s="49">
        <v>5.2458578346399998</v>
      </c>
      <c r="AT747" s="49">
        <v>26.785153962799999</v>
      </c>
      <c r="AU747" s="49">
        <v>14.3155144505</v>
      </c>
      <c r="AV747" s="49">
        <v>39.951815103000001</v>
      </c>
      <c r="AW747" s="49">
        <v>24.068851753200001</v>
      </c>
      <c r="AX747" s="49">
        <v>9.5832676771600003</v>
      </c>
      <c r="AY747" s="49">
        <v>16.096341143099998</v>
      </c>
      <c r="AZ747" s="49">
        <v>5.71246519386</v>
      </c>
      <c r="BA747" s="49">
        <v>6.6783083874100004</v>
      </c>
      <c r="BB747" s="49">
        <v>7.6557904606099996</v>
      </c>
      <c r="BC747" s="49">
        <v>21.044162890999999</v>
      </c>
      <c r="BD747" s="49">
        <v>15.1138448746</v>
      </c>
      <c r="BE747" s="49">
        <v>20.7859011412</v>
      </c>
      <c r="BF747" s="49">
        <v>32.791960551700001</v>
      </c>
      <c r="BG747" s="49">
        <v>12.2371717026</v>
      </c>
      <c r="BH747" s="49">
        <v>7.62</v>
      </c>
      <c r="BI747" s="49">
        <v>7.5116645490499998</v>
      </c>
      <c r="BJ747" s="49">
        <v>20.293060473099999</v>
      </c>
      <c r="BK747" s="49">
        <v>10.264409515000001</v>
      </c>
      <c r="BL747" s="49">
        <v>18.186819438499999</v>
      </c>
      <c r="BM747" s="49">
        <v>17.708257006099998</v>
      </c>
      <c r="BN747" s="49">
        <v>8.9258813357799998</v>
      </c>
      <c r="BO747" s="49">
        <v>11.73</v>
      </c>
      <c r="BP747" s="49">
        <v>49.569333663400002</v>
      </c>
      <c r="BQ747" s="49">
        <v>3.3482828373400002</v>
      </c>
      <c r="BR747" s="49">
        <v>31.088237296700001</v>
      </c>
      <c r="BS747" s="49">
        <v>41.02</v>
      </c>
      <c r="BT747">
        <v>2.6424600758599999</v>
      </c>
    </row>
    <row r="748" spans="1:72" x14ac:dyDescent="0.3">
      <c r="A748" s="48">
        <v>43675</v>
      </c>
      <c r="B748" s="51">
        <v>103482</v>
      </c>
      <c r="C748" s="49">
        <v>38.4719675853</v>
      </c>
      <c r="D748" s="49">
        <v>17.100012509399999</v>
      </c>
      <c r="E748" s="49">
        <v>27.393645639399999</v>
      </c>
      <c r="F748" s="49">
        <v>19.195235007299999</v>
      </c>
      <c r="G748" s="49">
        <v>23.7028661288</v>
      </c>
      <c r="H748" s="49">
        <v>18.641001050700002</v>
      </c>
      <c r="I748" s="49">
        <v>12.2703349852</v>
      </c>
      <c r="J748" s="49">
        <v>41.525526718400002</v>
      </c>
      <c r="K748" s="49">
        <v>33.5871736442</v>
      </c>
      <c r="L748" s="49">
        <v>40.4634457051</v>
      </c>
      <c r="M748" s="49">
        <v>21.7370609291</v>
      </c>
      <c r="N748" s="49">
        <v>10.660894492900001</v>
      </c>
      <c r="O748" s="49">
        <v>11.3613954109</v>
      </c>
      <c r="P748" s="49">
        <v>11.767055170400001</v>
      </c>
      <c r="Q748" s="49">
        <v>17.571339707</v>
      </c>
      <c r="R748" s="49">
        <v>42.414058512300002</v>
      </c>
      <c r="S748" s="49">
        <v>6.3324999999999996</v>
      </c>
      <c r="T748" s="49">
        <v>21.4157510394</v>
      </c>
      <c r="U748" s="49">
        <v>16.450219710999999</v>
      </c>
      <c r="V748" s="49">
        <v>11.465068624700001</v>
      </c>
      <c r="W748" s="49">
        <v>3.532</v>
      </c>
      <c r="X748" s="49">
        <v>36.224836837300003</v>
      </c>
      <c r="Y748" s="49">
        <v>26.041117056200001</v>
      </c>
      <c r="Z748" s="49">
        <v>33.700000000000003</v>
      </c>
      <c r="AA748" s="49">
        <v>28.7493122447</v>
      </c>
      <c r="AB748" s="49">
        <v>7.4552100636500001</v>
      </c>
      <c r="AC748" s="49">
        <v>14.706989285000001</v>
      </c>
      <c r="AD748" s="49">
        <v>48.816936675299999</v>
      </c>
      <c r="AE748" s="49">
        <v>18.031318153499999</v>
      </c>
      <c r="AF748" s="49">
        <v>14.0047111474</v>
      </c>
      <c r="AG748" s="49">
        <v>15.8840583897</v>
      </c>
      <c r="AH748" s="49">
        <v>33.066063033100001</v>
      </c>
      <c r="AI748" s="49">
        <v>41.633658043899999</v>
      </c>
      <c r="AJ748" s="49">
        <v>3.3520777216200002</v>
      </c>
      <c r="AK748" s="49">
        <v>43.634794491199997</v>
      </c>
      <c r="AL748" s="49">
        <v>36.217010469000002</v>
      </c>
      <c r="AM748" s="49">
        <v>14.757698613700001</v>
      </c>
      <c r="AN748" s="49">
        <v>36.226424288700002</v>
      </c>
      <c r="AO748" s="49">
        <v>28.247074807000001</v>
      </c>
      <c r="AP748" s="49">
        <v>20.017527213099999</v>
      </c>
      <c r="AQ748" s="49">
        <v>19.5</v>
      </c>
      <c r="AR748" s="49">
        <v>8.1979893437500007</v>
      </c>
      <c r="AS748" s="49">
        <v>5.1612472244000003</v>
      </c>
      <c r="AT748" s="49">
        <v>26.382440109499999</v>
      </c>
      <c r="AU748" s="49">
        <v>14.042569073099999</v>
      </c>
      <c r="AV748" s="49">
        <v>39.9049892532</v>
      </c>
      <c r="AW748" s="49">
        <v>23.819863631600001</v>
      </c>
      <c r="AX748" s="49">
        <v>9.5380777949999995</v>
      </c>
      <c r="AY748" s="49">
        <v>16.113038592399999</v>
      </c>
      <c r="AZ748" s="49">
        <v>5.6099994504700001</v>
      </c>
      <c r="BA748" s="49">
        <v>6.5969758089499999</v>
      </c>
      <c r="BB748" s="49">
        <v>7.6818305642200002</v>
      </c>
      <c r="BC748" s="49">
        <v>20.981796616600001</v>
      </c>
      <c r="BD748" s="49">
        <v>14.9015488364</v>
      </c>
      <c r="BE748" s="49">
        <v>20.341546959999999</v>
      </c>
      <c r="BF748" s="49">
        <v>33.367258105200001</v>
      </c>
      <c r="BG748" s="49">
        <v>12.3766834321</v>
      </c>
      <c r="BH748" s="49">
        <v>7.68</v>
      </c>
      <c r="BI748" s="49">
        <v>7.4261102831099999</v>
      </c>
      <c r="BJ748" s="49">
        <v>19.858268901300001</v>
      </c>
      <c r="BK748" s="49">
        <v>10.184840448999999</v>
      </c>
      <c r="BL748" s="49">
        <v>17.887880158600002</v>
      </c>
      <c r="BM748" s="49">
        <v>17.293357664399998</v>
      </c>
      <c r="BN748" s="49">
        <v>9.0668163042399996</v>
      </c>
      <c r="BO748" s="49">
        <v>11.5</v>
      </c>
      <c r="BP748" s="49">
        <v>47.1428627847</v>
      </c>
      <c r="BQ748" s="49">
        <v>3.3837144017499998</v>
      </c>
      <c r="BR748" s="49">
        <v>30.509895584300001</v>
      </c>
      <c r="BS748" s="49">
        <v>41</v>
      </c>
      <c r="BT748">
        <v>2.55959547418</v>
      </c>
    </row>
    <row r="749" spans="1:72" x14ac:dyDescent="0.3">
      <c r="A749" s="48">
        <v>43672</v>
      </c>
      <c r="B749" s="51">
        <v>102818</v>
      </c>
      <c r="C749" s="49">
        <v>38.449003816299999</v>
      </c>
      <c r="D749" s="49">
        <v>16.9444399922</v>
      </c>
      <c r="E749" s="49">
        <v>27.282590319200001</v>
      </c>
      <c r="F749" s="49">
        <v>18.962686296600001</v>
      </c>
      <c r="G749" s="49">
        <v>23.7553206043</v>
      </c>
      <c r="H749" s="49">
        <v>18.004479063600002</v>
      </c>
      <c r="I749" s="49">
        <v>12.132142568700001</v>
      </c>
      <c r="J749" s="49">
        <v>41.1551305435</v>
      </c>
      <c r="K749" s="49">
        <v>33.700969124300002</v>
      </c>
      <c r="L749" s="49">
        <v>39.936866617200003</v>
      </c>
      <c r="M749" s="49">
        <v>21.875845037200001</v>
      </c>
      <c r="N749" s="49">
        <v>10.6773084952</v>
      </c>
      <c r="O749" s="49">
        <v>11.2124626569</v>
      </c>
      <c r="P749" s="49">
        <v>11.648538067900001</v>
      </c>
      <c r="Q749" s="49">
        <v>17.1581383796</v>
      </c>
      <c r="R749" s="49">
        <v>41.477166633499998</v>
      </c>
      <c r="S749" s="49">
        <v>6.2575000000000003</v>
      </c>
      <c r="T749" s="49">
        <v>21.4157510394</v>
      </c>
      <c r="U749" s="49">
        <v>16.137254769999998</v>
      </c>
      <c r="V749" s="49">
        <v>11.6208819305</v>
      </c>
      <c r="W749" s="49">
        <v>3.552</v>
      </c>
      <c r="X749" s="49">
        <v>36.576693169800002</v>
      </c>
      <c r="Y749" s="49">
        <v>26.033131433000001</v>
      </c>
      <c r="Z749" s="49">
        <v>34</v>
      </c>
      <c r="AA749" s="49">
        <v>27.365751592900001</v>
      </c>
      <c r="AB749" s="49">
        <v>7.4870472596499997</v>
      </c>
      <c r="AC749" s="49">
        <v>14.605878733699999</v>
      </c>
      <c r="AD749" s="49">
        <v>49.380209021500001</v>
      </c>
      <c r="AE749" s="49">
        <v>18.157600521799999</v>
      </c>
      <c r="AF749" s="49">
        <v>13.7840197045</v>
      </c>
      <c r="AG749" s="49">
        <v>15.796301161000001</v>
      </c>
      <c r="AH749" s="49">
        <v>33.057556199300002</v>
      </c>
      <c r="AI749" s="49">
        <v>41.015973440800003</v>
      </c>
      <c r="AJ749" s="49">
        <v>3.3911627915200002</v>
      </c>
      <c r="AK749" s="49">
        <v>43.1948552052</v>
      </c>
      <c r="AL749" s="49">
        <v>36.144817092700002</v>
      </c>
      <c r="AM749" s="49">
        <v>14.8298193155</v>
      </c>
      <c r="AN749" s="49">
        <v>35.412677816200002</v>
      </c>
      <c r="AO749" s="49">
        <v>28.834521295399998</v>
      </c>
      <c r="AP749" s="49">
        <v>20.162162525399999</v>
      </c>
      <c r="AQ749" s="49">
        <v>19.37</v>
      </c>
      <c r="AR749" s="49">
        <v>7.8312862571000004</v>
      </c>
      <c r="AS749" s="49">
        <v>5.1535553507399996</v>
      </c>
      <c r="AT749" s="49">
        <v>25.848610117900002</v>
      </c>
      <c r="AU749" s="49">
        <v>13.4119711321</v>
      </c>
      <c r="AV749" s="49">
        <v>39.108949805500004</v>
      </c>
      <c r="AW749" s="49">
        <v>23.412428523500001</v>
      </c>
      <c r="AX749" s="49">
        <v>9.5350651361899992</v>
      </c>
      <c r="AY749" s="49">
        <v>16.079643693800001</v>
      </c>
      <c r="AZ749" s="49">
        <v>5.6270770743699998</v>
      </c>
      <c r="BA749" s="49">
        <v>6.6692714342499997</v>
      </c>
      <c r="BB749" s="49">
        <v>7.6557904606099996</v>
      </c>
      <c r="BC749" s="49">
        <v>21.053072358800001</v>
      </c>
      <c r="BD749" s="49">
        <v>14.6974180304</v>
      </c>
      <c r="BE749" s="49">
        <v>20.410668721499999</v>
      </c>
      <c r="BF749" s="49">
        <v>33.693260052200003</v>
      </c>
      <c r="BG749" s="49">
        <v>12.496264914499999</v>
      </c>
      <c r="BH749" s="49">
        <v>7.34</v>
      </c>
      <c r="BI749" s="49">
        <v>7.2892234576200003</v>
      </c>
      <c r="BJ749" s="49">
        <v>19.6074276099</v>
      </c>
      <c r="BK749" s="49">
        <v>10.089357569800001</v>
      </c>
      <c r="BL749" s="49">
        <v>18.041389518599999</v>
      </c>
      <c r="BM749" s="49">
        <v>17.0638388797</v>
      </c>
      <c r="BN749" s="49">
        <v>9.0480249751099997</v>
      </c>
      <c r="BO749" s="49">
        <v>11.44</v>
      </c>
      <c r="BP749" s="49">
        <v>47.519213370000003</v>
      </c>
      <c r="BQ749" s="49">
        <v>3.2154144707699999</v>
      </c>
      <c r="BR749" s="49">
        <v>30.3676804091</v>
      </c>
      <c r="BS749" s="49">
        <v>40.68</v>
      </c>
      <c r="BT749">
        <v>2.3938662708099998</v>
      </c>
    </row>
    <row r="750" spans="1:72" x14ac:dyDescent="0.3">
      <c r="A750" s="48">
        <v>43671</v>
      </c>
      <c r="B750" s="51">
        <v>102654</v>
      </c>
      <c r="C750" s="49">
        <v>38.6480231472</v>
      </c>
      <c r="D750" s="49">
        <v>17.430604108299999</v>
      </c>
      <c r="E750" s="49">
        <v>26.801350598500001</v>
      </c>
      <c r="F750" s="49">
        <v>19.5739571933</v>
      </c>
      <c r="G750" s="49">
        <v>24.0634906481</v>
      </c>
      <c r="H750" s="49">
        <v>17.722590755100001</v>
      </c>
      <c r="I750" s="49">
        <v>12.0630463604</v>
      </c>
      <c r="J750" s="49">
        <v>41.253902856800003</v>
      </c>
      <c r="K750" s="49">
        <v>33.018196243399998</v>
      </c>
      <c r="L750" s="49">
        <v>40.001534224499999</v>
      </c>
      <c r="M750" s="49">
        <v>22.023303152</v>
      </c>
      <c r="N750" s="49">
        <v>10.5870314825</v>
      </c>
      <c r="O750" s="49">
        <v>10.9388708883</v>
      </c>
      <c r="P750" s="49">
        <v>11.614676038700001</v>
      </c>
      <c r="Q750" s="49">
        <v>17.107656769399998</v>
      </c>
      <c r="R750" s="49">
        <v>40.365154777400001</v>
      </c>
      <c r="S750" s="49">
        <v>6.27</v>
      </c>
      <c r="T750" s="49">
        <v>21.768650202100002</v>
      </c>
      <c r="U750" s="49">
        <v>15.611082463000001</v>
      </c>
      <c r="V750" s="49">
        <v>11.6022773567</v>
      </c>
      <c r="W750" s="49">
        <v>3.56</v>
      </c>
      <c r="X750" s="49">
        <v>36.789443510399998</v>
      </c>
      <c r="Y750" s="49">
        <v>25.945289578499999</v>
      </c>
      <c r="Z750" s="49">
        <v>33.35</v>
      </c>
      <c r="AA750" s="49">
        <v>26.7997495081</v>
      </c>
      <c r="AB750" s="49">
        <v>7.4658224623200002</v>
      </c>
      <c r="AC750" s="49">
        <v>14.6426462069</v>
      </c>
      <c r="AD750" s="49">
        <v>48.967142634299996</v>
      </c>
      <c r="AE750" s="49">
        <v>18.554487964900002</v>
      </c>
      <c r="AF750" s="49">
        <v>13.6185011223</v>
      </c>
      <c r="AG750" s="49">
        <v>15.6825417905</v>
      </c>
      <c r="AH750" s="49">
        <v>32.462077832299997</v>
      </c>
      <c r="AI750" s="49">
        <v>40.089446535999997</v>
      </c>
      <c r="AJ750" s="49">
        <v>3.46222655496</v>
      </c>
      <c r="AK750" s="49">
        <v>43.114050030199998</v>
      </c>
      <c r="AL750" s="49">
        <v>36.096688175099999</v>
      </c>
      <c r="AM750" s="49">
        <v>14.721638262700001</v>
      </c>
      <c r="AN750" s="49">
        <v>34.795014831000003</v>
      </c>
      <c r="AO750" s="49">
        <v>28.875890766400001</v>
      </c>
      <c r="AP750" s="49">
        <v>20.321261368799998</v>
      </c>
      <c r="AQ750" s="49">
        <v>19.3</v>
      </c>
      <c r="AR750" s="49">
        <v>7.5975907307000003</v>
      </c>
      <c r="AS750" s="49">
        <v>5.0997122351400002</v>
      </c>
      <c r="AT750" s="49">
        <v>25.567646964400002</v>
      </c>
      <c r="AU750" s="49">
        <v>13.402559222500001</v>
      </c>
      <c r="AV750" s="49">
        <v>39.436730754499997</v>
      </c>
      <c r="AW750" s="49">
        <v>23.133260023599998</v>
      </c>
      <c r="AX750" s="49">
        <v>9.6706347826699997</v>
      </c>
      <c r="AY750" s="49">
        <v>15.921017925299999</v>
      </c>
      <c r="AZ750" s="49">
        <v>5.5929218265699996</v>
      </c>
      <c r="BA750" s="49">
        <v>6.7867518253699997</v>
      </c>
      <c r="BB750" s="49">
        <v>7.5516300461799997</v>
      </c>
      <c r="BC750" s="49">
        <v>21.159985972200001</v>
      </c>
      <c r="BD750" s="49">
        <v>14.378973973100001</v>
      </c>
      <c r="BE750" s="49">
        <v>20.3612960347</v>
      </c>
      <c r="BF750" s="49">
        <v>32.5522532377</v>
      </c>
      <c r="BG750" s="49">
        <v>12.1973112084</v>
      </c>
      <c r="BH750" s="49">
        <v>7.1</v>
      </c>
      <c r="BI750" s="49">
        <v>7.3833331501500004</v>
      </c>
      <c r="BJ750" s="49">
        <v>18.821458230299999</v>
      </c>
      <c r="BK750" s="49">
        <v>10.0814006632</v>
      </c>
      <c r="BL750" s="49">
        <v>18.065627838600001</v>
      </c>
      <c r="BM750" s="49">
        <v>16.419420753400001</v>
      </c>
      <c r="BN750" s="49">
        <v>8.9258813357799998</v>
      </c>
      <c r="BO750" s="49">
        <v>11.13</v>
      </c>
      <c r="BP750" s="49">
        <v>46.548625018499997</v>
      </c>
      <c r="BQ750" s="49">
        <v>3.2774197085000001</v>
      </c>
      <c r="BR750" s="49">
        <v>29.410098229500001</v>
      </c>
      <c r="BS750" s="49">
        <v>38.25</v>
      </c>
      <c r="BT750">
        <v>2.32941602506</v>
      </c>
    </row>
    <row r="751" spans="1:72" x14ac:dyDescent="0.3">
      <c r="A751" s="48">
        <v>43670</v>
      </c>
      <c r="B751" s="51">
        <v>104119</v>
      </c>
      <c r="C751" s="49">
        <v>38.770496581700002</v>
      </c>
      <c r="D751" s="49">
        <v>17.7287847662</v>
      </c>
      <c r="E751" s="49">
        <v>27.6527747198</v>
      </c>
      <c r="F751" s="49">
        <v>19.932746632699999</v>
      </c>
      <c r="G751" s="49">
        <v>25.551886391099998</v>
      </c>
      <c r="H751" s="49">
        <v>16.331335554700001</v>
      </c>
      <c r="I751" s="49">
        <v>12.2444239071</v>
      </c>
      <c r="J751" s="49">
        <v>43.072959626900001</v>
      </c>
      <c r="K751" s="49">
        <v>33.683462127399999</v>
      </c>
      <c r="L751" s="49">
        <v>39.927628387600002</v>
      </c>
      <c r="M751" s="49">
        <v>22.5003735236</v>
      </c>
      <c r="N751" s="49">
        <v>10.9153115285</v>
      </c>
      <c r="O751" s="49">
        <v>11.039667855699999</v>
      </c>
      <c r="P751" s="49">
        <v>11.724727633800001</v>
      </c>
      <c r="Q751" s="49">
        <v>17.3245407241</v>
      </c>
      <c r="R751" s="49">
        <v>40.908026707099999</v>
      </c>
      <c r="S751" s="49">
        <v>6.3875000000000002</v>
      </c>
      <c r="T751" s="49">
        <v>22.892699387</v>
      </c>
      <c r="U751" s="49">
        <v>15.622818648200001</v>
      </c>
      <c r="V751" s="49">
        <v>11.7511139473</v>
      </c>
      <c r="W751" s="49">
        <v>3.6539999999999999</v>
      </c>
      <c r="X751" s="49">
        <v>37.1494825483</v>
      </c>
      <c r="Y751" s="49">
        <v>25.977232071100001</v>
      </c>
      <c r="Z751" s="49">
        <v>34.06</v>
      </c>
      <c r="AA751" s="49">
        <v>26.188826622899999</v>
      </c>
      <c r="AB751" s="49">
        <v>7.55072165166</v>
      </c>
      <c r="AC751" s="49">
        <v>14.8540591778</v>
      </c>
      <c r="AD751" s="49">
        <v>49.4365362562</v>
      </c>
      <c r="AE751" s="49">
        <v>18.716851009799999</v>
      </c>
      <c r="AF751" s="49">
        <v>13.572523738299999</v>
      </c>
      <c r="AG751" s="49">
        <v>15.786550357899999</v>
      </c>
      <c r="AH751" s="49">
        <v>33.091583534500003</v>
      </c>
      <c r="AI751" s="49">
        <v>40.278183498099999</v>
      </c>
      <c r="AJ751" s="49">
        <v>3.49349461088</v>
      </c>
      <c r="AK751" s="49">
        <v>43.275660380200001</v>
      </c>
      <c r="AL751" s="49">
        <v>36.842686397400001</v>
      </c>
      <c r="AM751" s="49">
        <v>14.7937589646</v>
      </c>
      <c r="AN751" s="49">
        <v>35.1577692826</v>
      </c>
      <c r="AO751" s="49">
        <v>28.950355814200002</v>
      </c>
      <c r="AP751" s="49">
        <v>20.523750805999999</v>
      </c>
      <c r="AQ751" s="49">
        <v>19.5</v>
      </c>
      <c r="AR751" s="49">
        <v>7.6389225192800003</v>
      </c>
      <c r="AS751" s="49">
        <v>5.1458634770799998</v>
      </c>
      <c r="AT751" s="49">
        <v>25.8954373101</v>
      </c>
      <c r="AU751" s="49">
        <v>13.477854499099999</v>
      </c>
      <c r="AV751" s="49">
        <v>39.689590343799999</v>
      </c>
      <c r="AW751" s="49">
        <v>23.314342293799999</v>
      </c>
      <c r="AX751" s="49">
        <v>9.6525588298099994</v>
      </c>
      <c r="AY751" s="49">
        <v>16.321756708900001</v>
      </c>
      <c r="AZ751" s="49">
        <v>5.55022776683</v>
      </c>
      <c r="BA751" s="49">
        <v>6.8861583101599999</v>
      </c>
      <c r="BB751" s="49">
        <v>7.7859909786500001</v>
      </c>
      <c r="BC751" s="49">
        <v>21.0263439555</v>
      </c>
      <c r="BD751" s="49">
        <v>13.7584163229</v>
      </c>
      <c r="BE751" s="49">
        <v>20.736528454399998</v>
      </c>
      <c r="BF751" s="49">
        <v>32.9357849401</v>
      </c>
      <c r="BG751" s="49">
        <v>12.257101949700001</v>
      </c>
      <c r="BH751" s="49">
        <v>7.32</v>
      </c>
      <c r="BI751" s="49">
        <v>7.3662222969600002</v>
      </c>
      <c r="BJ751" s="49">
        <v>18.9385174996</v>
      </c>
      <c r="BK751" s="49">
        <v>10.1370990094</v>
      </c>
      <c r="BL751" s="49">
        <v>17.776982017200002</v>
      </c>
      <c r="BM751" s="49">
        <v>16.595973664700001</v>
      </c>
      <c r="BN751" s="49">
        <v>9.0574206396699992</v>
      </c>
      <c r="BO751" s="49">
        <v>11.13</v>
      </c>
      <c r="BP751" s="49">
        <v>46.538721055800004</v>
      </c>
      <c r="BQ751" s="49">
        <v>3.2774197085000001</v>
      </c>
      <c r="BR751" s="49">
        <v>29.400617217800001</v>
      </c>
      <c r="BS751" s="49">
        <v>38.950000000000003</v>
      </c>
      <c r="BT751">
        <v>2.33862320302</v>
      </c>
    </row>
    <row r="752" spans="1:72" x14ac:dyDescent="0.3">
      <c r="A752" s="48">
        <v>43669</v>
      </c>
      <c r="B752" s="51">
        <v>103704</v>
      </c>
      <c r="C752" s="49">
        <v>39.620156032899999</v>
      </c>
      <c r="D752" s="49">
        <v>17.838981965799999</v>
      </c>
      <c r="E752" s="49">
        <v>27.6749857838</v>
      </c>
      <c r="F752" s="49">
        <v>20.098852854699999</v>
      </c>
      <c r="G752" s="49">
        <v>25.0797961114</v>
      </c>
      <c r="H752" s="49">
        <v>16.394987753399999</v>
      </c>
      <c r="I752" s="49">
        <v>11.731960362500001</v>
      </c>
      <c r="J752" s="49">
        <v>42.307474198800001</v>
      </c>
      <c r="K752" s="49">
        <v>33.560913148700003</v>
      </c>
      <c r="L752" s="49">
        <v>39.262475855399998</v>
      </c>
      <c r="M752" s="49">
        <v>22.222805307400002</v>
      </c>
      <c r="N752" s="49">
        <v>10.9317255308</v>
      </c>
      <c r="O752" s="49">
        <v>10.838073920999999</v>
      </c>
      <c r="P752" s="49">
        <v>11.9025032874</v>
      </c>
      <c r="Q752" s="49">
        <v>17.917232220900001</v>
      </c>
      <c r="R752" s="49">
        <v>40.759174726399998</v>
      </c>
      <c r="S752" s="49">
        <v>6.4124999999999996</v>
      </c>
      <c r="T752" s="49">
        <v>22.480983697199999</v>
      </c>
      <c r="U752" s="49">
        <v>15.172931545599999</v>
      </c>
      <c r="V752" s="49">
        <v>11.530184633099999</v>
      </c>
      <c r="W752" s="49">
        <v>3.58</v>
      </c>
      <c r="X752" s="49">
        <v>37.959570383600003</v>
      </c>
      <c r="Y752" s="49">
        <v>26.248743257800001</v>
      </c>
      <c r="Z752" s="49">
        <v>33.75</v>
      </c>
      <c r="AA752" s="49">
        <v>25.6946978187</v>
      </c>
      <c r="AB752" s="49">
        <v>7.6674580369900003</v>
      </c>
      <c r="AC752" s="49">
        <v>14.762140494800001</v>
      </c>
      <c r="AD752" s="49">
        <v>49.286330297200003</v>
      </c>
      <c r="AE752" s="49">
        <v>17.905035785199999</v>
      </c>
      <c r="AF752" s="49">
        <v>13.425396109699999</v>
      </c>
      <c r="AG752" s="49">
        <v>15.643538577799999</v>
      </c>
      <c r="AH752" s="49">
        <v>32.844885353899997</v>
      </c>
      <c r="AI752" s="49">
        <v>39.977920149399999</v>
      </c>
      <c r="AJ752" s="49">
        <v>3.5247626667900001</v>
      </c>
      <c r="AK752" s="49">
        <v>44.371019418800003</v>
      </c>
      <c r="AL752" s="49">
        <v>37.243760710499998</v>
      </c>
      <c r="AM752" s="49">
        <v>15.397769842500001</v>
      </c>
      <c r="AN752" s="49">
        <v>34.334218635699997</v>
      </c>
      <c r="AO752" s="49">
        <v>29.041368650399999</v>
      </c>
      <c r="AP752" s="49">
        <v>20.559909634</v>
      </c>
      <c r="AQ752" s="49">
        <v>19.41</v>
      </c>
      <c r="AR752" s="49">
        <v>7.5205209294399999</v>
      </c>
      <c r="AS752" s="49">
        <v>5.23816596098</v>
      </c>
      <c r="AT752" s="49">
        <v>25.9422645024</v>
      </c>
      <c r="AU752" s="49">
        <v>13.355499674700001</v>
      </c>
      <c r="AV752" s="49">
        <v>39.258792524999997</v>
      </c>
      <c r="AW752" s="49">
        <v>23.382248145199998</v>
      </c>
      <c r="AX752" s="49">
        <v>9.9026095111100005</v>
      </c>
      <c r="AY752" s="49">
        <v>16.421941404799998</v>
      </c>
      <c r="AZ752" s="49">
        <v>5.4819172712300004</v>
      </c>
      <c r="BA752" s="49">
        <v>6.0999433849800004</v>
      </c>
      <c r="BB752" s="49">
        <v>7.8988314276100002</v>
      </c>
      <c r="BC752" s="49">
        <v>20.678874712199999</v>
      </c>
      <c r="BD752" s="49">
        <v>13.799242484100001</v>
      </c>
      <c r="BE752" s="49">
        <v>20.9537682763</v>
      </c>
      <c r="BF752" s="49">
        <v>32.945373232599998</v>
      </c>
      <c r="BG752" s="49">
        <v>12.4065788027</v>
      </c>
      <c r="BH752" s="49">
        <v>6.92</v>
      </c>
      <c r="BI752" s="49">
        <v>7.3320005905899999</v>
      </c>
      <c r="BJ752" s="49">
        <v>18.679314831799999</v>
      </c>
      <c r="BK752" s="49">
        <v>9.9381763443800004</v>
      </c>
      <c r="BL752" s="49">
        <v>17.643556545100001</v>
      </c>
      <c r="BM752" s="49">
        <v>16.534180145699999</v>
      </c>
      <c r="BN752" s="49">
        <v>9.0386293105399993</v>
      </c>
      <c r="BO752" s="49">
        <v>11.2</v>
      </c>
      <c r="BP752" s="49">
        <v>45.944483289600001</v>
      </c>
      <c r="BQ752" s="49">
        <v>3.32170916402</v>
      </c>
      <c r="BR752" s="49">
        <v>28.945528657200001</v>
      </c>
      <c r="BS752" s="49">
        <v>38.619999999999997</v>
      </c>
      <c r="BT752">
        <v>2.33862320302</v>
      </c>
    </row>
    <row r="753" spans="1:72" x14ac:dyDescent="0.3">
      <c r="A753" s="48">
        <v>43668</v>
      </c>
      <c r="B753" s="51">
        <v>103949</v>
      </c>
      <c r="C753" s="49">
        <v>40.148322718800003</v>
      </c>
      <c r="D753" s="49">
        <v>17.8195354012</v>
      </c>
      <c r="E753" s="49">
        <v>27.408453015399999</v>
      </c>
      <c r="F753" s="49">
        <v>19.999189121499999</v>
      </c>
      <c r="G753" s="49">
        <v>24.994557588700001</v>
      </c>
      <c r="H753" s="49">
        <v>16.358615068399999</v>
      </c>
      <c r="I753" s="49">
        <v>11.9047008832</v>
      </c>
      <c r="J753" s="49">
        <v>42.809566791400002</v>
      </c>
      <c r="K753" s="49">
        <v>33.814764604499999</v>
      </c>
      <c r="L753" s="49">
        <v>39.789054943399996</v>
      </c>
      <c r="M753" s="49">
        <v>21.5549067872</v>
      </c>
      <c r="N753" s="49">
        <v>10.874276522800001</v>
      </c>
      <c r="O753" s="49">
        <v>10.847673632099999</v>
      </c>
      <c r="P753" s="49">
        <v>11.8601757509</v>
      </c>
      <c r="Q753" s="49">
        <v>17.7358723623</v>
      </c>
      <c r="R753" s="49">
        <v>41.634774613099999</v>
      </c>
      <c r="S753" s="49">
        <v>6.42</v>
      </c>
      <c r="T753" s="49">
        <v>22.474448527500002</v>
      </c>
      <c r="U753" s="49">
        <v>15.1768436073</v>
      </c>
      <c r="V753" s="49">
        <v>11.651114363</v>
      </c>
      <c r="W753" s="49">
        <v>3.5840000000000001</v>
      </c>
      <c r="X753" s="49">
        <v>37.051290083399998</v>
      </c>
      <c r="Y753" s="49">
        <v>26.4483838363</v>
      </c>
      <c r="Z753" s="49">
        <v>34.549999999999997</v>
      </c>
      <c r="AA753" s="49">
        <v>25.9462543008</v>
      </c>
      <c r="AB753" s="49">
        <v>7.6568456383300001</v>
      </c>
      <c r="AC753" s="49">
        <v>14.945977860899999</v>
      </c>
      <c r="AD753" s="49">
        <v>49.4740877459</v>
      </c>
      <c r="AE753" s="49">
        <v>17.454027327199999</v>
      </c>
      <c r="AF753" s="49">
        <v>13.609305645499999</v>
      </c>
      <c r="AG753" s="49">
        <v>15.6012850973</v>
      </c>
      <c r="AH753" s="49">
        <v>33.321268047499998</v>
      </c>
      <c r="AI753" s="49">
        <v>40.363973026300002</v>
      </c>
      <c r="AJ753" s="49">
        <v>3.4785712205500001</v>
      </c>
      <c r="AK753" s="49">
        <v>43.859253310600003</v>
      </c>
      <c r="AL753" s="49">
        <v>37.436276380700001</v>
      </c>
      <c r="AM753" s="49">
        <v>15.6501922989</v>
      </c>
      <c r="AN753" s="49">
        <v>35.040119190200002</v>
      </c>
      <c r="AO753" s="49">
        <v>29.1985726403</v>
      </c>
      <c r="AP753" s="49">
        <v>20.5526778684</v>
      </c>
      <c r="AQ753" s="49">
        <v>19.309999999999999</v>
      </c>
      <c r="AR753" s="49">
        <v>7.6867803797400001</v>
      </c>
      <c r="AS753" s="49">
        <v>5.2073984663499999</v>
      </c>
      <c r="AT753" s="49">
        <v>26.391805547899999</v>
      </c>
      <c r="AU753" s="49">
        <v>13.4590306799</v>
      </c>
      <c r="AV753" s="49">
        <v>39.698955513800001</v>
      </c>
      <c r="AW753" s="49">
        <v>23.450153996499999</v>
      </c>
      <c r="AX753" s="49">
        <v>9.9206854639700008</v>
      </c>
      <c r="AY753" s="49">
        <v>16.380197781500001</v>
      </c>
      <c r="AZ753" s="49">
        <v>5.4306843995399996</v>
      </c>
      <c r="BA753" s="49">
        <v>6.3258672140599996</v>
      </c>
      <c r="BB753" s="49">
        <v>7.9769517384400004</v>
      </c>
      <c r="BC753" s="49">
        <v>20.625417905500001</v>
      </c>
      <c r="BD753" s="49">
        <v>13.9870428256</v>
      </c>
      <c r="BE753" s="49">
        <v>20.8550229027</v>
      </c>
      <c r="BF753" s="49">
        <v>32.139956657699997</v>
      </c>
      <c r="BG753" s="49">
        <v>12.4763346675</v>
      </c>
      <c r="BH753" s="49">
        <v>7.05</v>
      </c>
      <c r="BI753" s="49">
        <v>7.3234451639899998</v>
      </c>
      <c r="BJ753" s="49">
        <v>18.252884636499999</v>
      </c>
      <c r="BK753" s="49">
        <v>9.9620470641800001</v>
      </c>
      <c r="BL753" s="49">
        <v>18.130167090400001</v>
      </c>
      <c r="BM753" s="49">
        <v>16.304661361000001</v>
      </c>
      <c r="BN753" s="49">
        <v>9.1325859561799998</v>
      </c>
      <c r="BO753" s="49">
        <v>11.44</v>
      </c>
      <c r="BP753" s="49">
        <v>46.7070884229</v>
      </c>
      <c r="BQ753" s="49">
        <v>3.0471145397999999</v>
      </c>
      <c r="BR753" s="49">
        <v>28.727465388599999</v>
      </c>
      <c r="BS753" s="49">
        <v>38.9</v>
      </c>
      <c r="BT753">
        <v>2.3846590928500002</v>
      </c>
    </row>
    <row r="754" spans="1:72" x14ac:dyDescent="0.3">
      <c r="A754" s="48">
        <v>43665</v>
      </c>
      <c r="B754" s="51">
        <v>103451</v>
      </c>
      <c r="C754" s="49">
        <v>40.354996639399999</v>
      </c>
      <c r="D754" s="49">
        <v>17.787124460099999</v>
      </c>
      <c r="E754" s="49">
        <v>26.9494243587</v>
      </c>
      <c r="F754" s="49">
        <v>19.972612126000001</v>
      </c>
      <c r="G754" s="49">
        <v>24.653603497700001</v>
      </c>
      <c r="H754" s="49">
        <v>16.4495467809</v>
      </c>
      <c r="I754" s="49">
        <v>11.6254370414</v>
      </c>
      <c r="J754" s="49">
        <v>42.801335765300003</v>
      </c>
      <c r="K754" s="49">
        <v>34.497537485400002</v>
      </c>
      <c r="L754" s="49">
        <v>39.595052121499997</v>
      </c>
      <c r="M754" s="49">
        <v>20.730876145500002</v>
      </c>
      <c r="N754" s="49">
        <v>10.710136499800001</v>
      </c>
      <c r="O754" s="49">
        <v>10.9388708883</v>
      </c>
      <c r="P754" s="49">
        <v>12.139537492300001</v>
      </c>
      <c r="Q754" s="49">
        <v>17.623691006400001</v>
      </c>
      <c r="R754" s="49">
        <v>41.284534658399998</v>
      </c>
      <c r="S754" s="49">
        <v>6.4349999999999996</v>
      </c>
      <c r="T754" s="49">
        <v>22.239182418999999</v>
      </c>
      <c r="U754" s="49">
        <v>15.1592393294</v>
      </c>
      <c r="V754" s="49">
        <v>11.5115800592</v>
      </c>
      <c r="W754" s="49">
        <v>3.58</v>
      </c>
      <c r="X754" s="49">
        <v>37.124934432099998</v>
      </c>
      <c r="Y754" s="49">
        <v>26.112987664399999</v>
      </c>
      <c r="Z754" s="49">
        <v>33.450000000000003</v>
      </c>
      <c r="AA754" s="49">
        <v>25.9282859807</v>
      </c>
      <c r="AB754" s="49">
        <v>7.6939890336600003</v>
      </c>
      <c r="AC754" s="49">
        <v>15.166582700099999</v>
      </c>
      <c r="AD754" s="49">
        <v>49.755723918999998</v>
      </c>
      <c r="AE754" s="49">
        <v>18.211721536700001</v>
      </c>
      <c r="AF754" s="49">
        <v>13.489764447300001</v>
      </c>
      <c r="AG754" s="49">
        <v>15.56878242</v>
      </c>
      <c r="AH754" s="49">
        <v>33.891225913</v>
      </c>
      <c r="AI754" s="49">
        <v>40.235288734000001</v>
      </c>
      <c r="AJ754" s="49">
        <v>3.5162350151799999</v>
      </c>
      <c r="AK754" s="49">
        <v>43.724578018999999</v>
      </c>
      <c r="AL754" s="49">
        <v>37.4282548945</v>
      </c>
      <c r="AM754" s="49">
        <v>15.839509141200001</v>
      </c>
      <c r="AN754" s="49">
        <v>35.275419374999998</v>
      </c>
      <c r="AO754" s="49">
        <v>29.7446496576</v>
      </c>
      <c r="AP754" s="49">
        <v>20.371883728099998</v>
      </c>
      <c r="AQ754" s="49">
        <v>19.329999999999998</v>
      </c>
      <c r="AR754" s="49">
        <v>7.3977686250100003</v>
      </c>
      <c r="AS754" s="49">
        <v>5.3073928238999999</v>
      </c>
      <c r="AT754" s="49">
        <v>26.288785725</v>
      </c>
      <c r="AU754" s="49">
        <v>13.6002093234</v>
      </c>
      <c r="AV754" s="49">
        <v>40.148483672399998</v>
      </c>
      <c r="AW754" s="49">
        <v>23.3218873884</v>
      </c>
      <c r="AX754" s="49">
        <v>9.97491332257</v>
      </c>
      <c r="AY754" s="49">
        <v>16.0212026212</v>
      </c>
      <c r="AZ754" s="49">
        <v>5.5075337070800003</v>
      </c>
      <c r="BA754" s="49">
        <v>6.0366847128399996</v>
      </c>
      <c r="BB754" s="49">
        <v>8.14187239462</v>
      </c>
      <c r="BC754" s="49">
        <v>20.9461587455</v>
      </c>
      <c r="BD754" s="49">
        <v>14.085025612500001</v>
      </c>
      <c r="BE754" s="49">
        <v>21.4178715322</v>
      </c>
      <c r="BF754" s="49">
        <v>31.6605420297</v>
      </c>
      <c r="BG754" s="49">
        <v>12.5560556557</v>
      </c>
      <c r="BH754" s="49">
        <v>7.15</v>
      </c>
      <c r="BI754" s="49">
        <v>7.2635571778400001</v>
      </c>
      <c r="BJ754" s="49">
        <v>18.3448597766</v>
      </c>
      <c r="BK754" s="49">
        <v>10.057529943400001</v>
      </c>
      <c r="BL754" s="49">
        <v>17.847619031899999</v>
      </c>
      <c r="BM754" s="49">
        <v>16.790181867200001</v>
      </c>
      <c r="BN754" s="49">
        <v>9.3204992474600008</v>
      </c>
      <c r="BO754" s="49">
        <v>11.41</v>
      </c>
      <c r="BP754" s="49">
        <v>47.974795657400001</v>
      </c>
      <c r="BQ754" s="49">
        <v>3.1091197775300001</v>
      </c>
      <c r="BR754" s="49">
        <v>28.727465388599999</v>
      </c>
      <c r="BS754" s="49">
        <v>38.5</v>
      </c>
      <c r="BT754">
        <v>2.3570375589500001</v>
      </c>
    </row>
    <row r="755" spans="1:72" x14ac:dyDescent="0.3">
      <c r="A755" s="48">
        <v>43664</v>
      </c>
      <c r="B755" s="51">
        <v>104716</v>
      </c>
      <c r="C755" s="49">
        <v>40.255486973899998</v>
      </c>
      <c r="D755" s="49">
        <v>17.832499777599999</v>
      </c>
      <c r="E755" s="49">
        <v>27.6675820958</v>
      </c>
      <c r="F755" s="49">
        <v>19.9792563749</v>
      </c>
      <c r="G755" s="49">
        <v>25.2240459191</v>
      </c>
      <c r="H755" s="49">
        <v>16.595037520799998</v>
      </c>
      <c r="I755" s="49">
        <v>11.8125726055</v>
      </c>
      <c r="J755" s="49">
        <v>43.3445834885</v>
      </c>
      <c r="K755" s="49">
        <v>35.530450305400002</v>
      </c>
      <c r="L755" s="49">
        <v>40.278681112900003</v>
      </c>
      <c r="M755" s="49">
        <v>20.644136077900001</v>
      </c>
      <c r="N755" s="49">
        <v>10.8414485182</v>
      </c>
      <c r="O755" s="49">
        <v>10.919671466</v>
      </c>
      <c r="P755" s="49">
        <v>12.266520102099999</v>
      </c>
      <c r="Q755" s="49">
        <v>17.8293568255</v>
      </c>
      <c r="R755" s="49">
        <v>42.554154494099997</v>
      </c>
      <c r="S755" s="49">
        <v>6.4375</v>
      </c>
      <c r="T755" s="49">
        <v>22.520194715199999</v>
      </c>
      <c r="U755" s="49">
        <v>15.257040873499999</v>
      </c>
      <c r="V755" s="49">
        <v>11.6929746541</v>
      </c>
      <c r="W755" s="49">
        <v>3.6339999999999999</v>
      </c>
      <c r="X755" s="49">
        <v>37.4276945322</v>
      </c>
      <c r="Y755" s="49">
        <v>26.831693746900001</v>
      </c>
      <c r="Z755" s="49">
        <v>32.96</v>
      </c>
      <c r="AA755" s="49">
        <v>26.4583514252</v>
      </c>
      <c r="AB755" s="49">
        <v>7.8850122096700002</v>
      </c>
      <c r="AC755" s="49">
        <v>15.3963794077</v>
      </c>
      <c r="AD755" s="49">
        <v>50.6757354179</v>
      </c>
      <c r="AE755" s="49">
        <v>18.789012363099999</v>
      </c>
      <c r="AF755" s="49">
        <v>13.646087552599999</v>
      </c>
      <c r="AG755" s="49">
        <v>15.406269033599999</v>
      </c>
      <c r="AH755" s="49">
        <v>34.784443463400002</v>
      </c>
      <c r="AI755" s="49">
        <v>40.098025488899999</v>
      </c>
      <c r="AJ755" s="49">
        <v>3.5958264302399998</v>
      </c>
      <c r="AK755" s="49">
        <v>43.742534724499997</v>
      </c>
      <c r="AL755" s="49">
        <v>38.422919190800002</v>
      </c>
      <c r="AM755" s="49">
        <v>15.8755694922</v>
      </c>
      <c r="AN755" s="49">
        <v>36.197011765600003</v>
      </c>
      <c r="AO755" s="49">
        <v>29.8687580707</v>
      </c>
      <c r="AP755" s="49">
        <v>20.357420196900001</v>
      </c>
      <c r="AQ755" s="49">
        <v>19.260000000000002</v>
      </c>
      <c r="AR755" s="49">
        <v>7.6759035932700002</v>
      </c>
      <c r="AS755" s="49">
        <v>5.3150846975599997</v>
      </c>
      <c r="AT755" s="49">
        <v>26.569748878399999</v>
      </c>
      <c r="AU755" s="49">
        <v>13.779035605200001</v>
      </c>
      <c r="AV755" s="49">
        <v>40.6167421711</v>
      </c>
      <c r="AW755" s="49">
        <v>23.367157956</v>
      </c>
      <c r="AX755" s="49">
        <v>9.9628626873199995</v>
      </c>
      <c r="AY755" s="49">
        <v>16.062946244500001</v>
      </c>
      <c r="AZ755" s="49">
        <v>5.5843830146200002</v>
      </c>
      <c r="BA755" s="49">
        <v>6.0547586191700002</v>
      </c>
      <c r="BB755" s="49">
        <v>8.14187239462</v>
      </c>
      <c r="BC755" s="49">
        <v>21.088710229899998</v>
      </c>
      <c r="BD755" s="49">
        <v>14.289156418499999</v>
      </c>
      <c r="BE755" s="49">
        <v>21.575864129900001</v>
      </c>
      <c r="BF755" s="49">
        <v>32.255016168399997</v>
      </c>
      <c r="BG755" s="49">
        <v>12.5560556557</v>
      </c>
      <c r="BH755" s="49">
        <v>7.38</v>
      </c>
      <c r="BI755" s="49">
        <v>7.1951137650900003</v>
      </c>
      <c r="BJ755" s="49">
        <v>18.854903735800001</v>
      </c>
      <c r="BK755" s="49">
        <v>10.145055916</v>
      </c>
      <c r="BL755" s="49">
        <v>18.0438329614</v>
      </c>
      <c r="BM755" s="49">
        <v>17.540531740300001</v>
      </c>
      <c r="BN755" s="49">
        <v>9.4426428867999999</v>
      </c>
      <c r="BO755" s="49">
        <v>11.5</v>
      </c>
      <c r="BP755" s="49">
        <v>48.529417572500002</v>
      </c>
      <c r="BQ755" s="49">
        <v>3.1888407974600002</v>
      </c>
      <c r="BR755" s="49">
        <v>29.571275428</v>
      </c>
      <c r="BS755" s="49">
        <v>39.1</v>
      </c>
      <c r="BT755">
        <v>2.3938662708099998</v>
      </c>
    </row>
    <row r="756" spans="1:72" x14ac:dyDescent="0.3">
      <c r="A756" s="48">
        <v>43663</v>
      </c>
      <c r="B756" s="51">
        <v>103855</v>
      </c>
      <c r="C756" s="49">
        <v>40.332032870399999</v>
      </c>
      <c r="D756" s="49">
        <v>17.942696977200001</v>
      </c>
      <c r="E756" s="49">
        <v>26.9494243587</v>
      </c>
      <c r="F756" s="49">
        <v>20.1985165878</v>
      </c>
      <c r="G756" s="49">
        <v>24.686387544900001</v>
      </c>
      <c r="H756" s="49">
        <v>16.358615068399999</v>
      </c>
      <c r="I756" s="49">
        <v>11.887426831100001</v>
      </c>
      <c r="J756" s="49">
        <v>42.620253190900002</v>
      </c>
      <c r="K756" s="49">
        <v>35.320366342</v>
      </c>
      <c r="L756" s="49">
        <v>39.899913698699997</v>
      </c>
      <c r="M756" s="49">
        <v>20.375241868500002</v>
      </c>
      <c r="N756" s="49">
        <v>10.611652486000001</v>
      </c>
      <c r="O756" s="49">
        <v>10.814074643</v>
      </c>
      <c r="P756" s="49">
        <v>12.368106189900001</v>
      </c>
      <c r="Q756" s="49">
        <v>17.722784537399999</v>
      </c>
      <c r="R756" s="49">
        <v>42.247694533800001</v>
      </c>
      <c r="S756" s="49">
        <v>6.4625000000000004</v>
      </c>
      <c r="T756" s="49">
        <v>22.115014195099999</v>
      </c>
      <c r="U756" s="49">
        <v>15.1690194838</v>
      </c>
      <c r="V756" s="49">
        <v>11.5348357765</v>
      </c>
      <c r="W756" s="49">
        <v>3.6459999999999999</v>
      </c>
      <c r="X756" s="49">
        <v>38.172320724199999</v>
      </c>
      <c r="Y756" s="49">
        <v>26.999391832899999</v>
      </c>
      <c r="Z756" s="49">
        <v>32.93</v>
      </c>
      <c r="AA756" s="49">
        <v>25.964222621000001</v>
      </c>
      <c r="AB756" s="49">
        <v>7.9539928010100001</v>
      </c>
      <c r="AC756" s="49">
        <v>15.4699143541</v>
      </c>
      <c r="AD756" s="49">
        <v>48.516524757299997</v>
      </c>
      <c r="AE756" s="49">
        <v>18.301923228300002</v>
      </c>
      <c r="AF756" s="49">
        <v>13.673673983</v>
      </c>
      <c r="AG756" s="49">
        <v>15.6370380423</v>
      </c>
      <c r="AH756" s="49">
        <v>34.622813620999999</v>
      </c>
      <c r="AI756" s="49">
        <v>40.063709677600002</v>
      </c>
      <c r="AJ756" s="49">
        <v>3.5958264302399998</v>
      </c>
      <c r="AK756" s="49">
        <v>43.383400613500001</v>
      </c>
      <c r="AL756" s="49">
        <v>37.540555702100001</v>
      </c>
      <c r="AM756" s="49">
        <v>15.569056509299999</v>
      </c>
      <c r="AN756" s="49">
        <v>36.147990893699998</v>
      </c>
      <c r="AO756" s="49">
        <v>29.703280186600001</v>
      </c>
      <c r="AP756" s="49">
        <v>20.162162525399999</v>
      </c>
      <c r="AQ756" s="49">
        <v>19.3</v>
      </c>
      <c r="AR756" s="49">
        <v>7.5947938427499997</v>
      </c>
      <c r="AS756" s="49">
        <v>5.3843115604799996</v>
      </c>
      <c r="AT756" s="49">
        <v>27.0473862393</v>
      </c>
      <c r="AU756" s="49">
        <v>13.854330881699999</v>
      </c>
      <c r="AV756" s="49">
        <v>39.380539734700001</v>
      </c>
      <c r="AW756" s="49">
        <v>23.435063807300001</v>
      </c>
      <c r="AX756" s="49">
        <v>10.032153839999999</v>
      </c>
      <c r="AY756" s="49">
        <v>16.071294969099998</v>
      </c>
      <c r="AZ756" s="49">
        <v>5.6099994504700001</v>
      </c>
      <c r="BA756" s="49">
        <v>6.2806824482400003</v>
      </c>
      <c r="BB756" s="49">
        <v>8.1331923600800007</v>
      </c>
      <c r="BC756" s="49">
        <v>21.2223522466</v>
      </c>
      <c r="BD756" s="49">
        <v>14.509617688900001</v>
      </c>
      <c r="BE756" s="49">
        <v>21.546240517800001</v>
      </c>
      <c r="BF756" s="49">
        <v>30.586653263100001</v>
      </c>
      <c r="BG756" s="49">
        <v>11.9581482436</v>
      </c>
      <c r="BH756" s="49">
        <v>7.31</v>
      </c>
      <c r="BI756" s="49">
        <v>7.1951137650900003</v>
      </c>
      <c r="BJ756" s="49">
        <v>18.420112164100001</v>
      </c>
      <c r="BK756" s="49">
        <v>10.105271383</v>
      </c>
      <c r="BL756" s="49">
        <v>17.9025589321</v>
      </c>
      <c r="BM756" s="49">
        <v>17.0550112341</v>
      </c>
      <c r="BN756" s="49">
        <v>9.30170791834</v>
      </c>
      <c r="BO756" s="49">
        <v>11.45</v>
      </c>
      <c r="BP756" s="49">
        <v>49.777316881499999</v>
      </c>
      <c r="BQ756" s="49">
        <v>3.0559724308999998</v>
      </c>
      <c r="BR756" s="49">
        <v>27.921579395799998</v>
      </c>
      <c r="BS756" s="49">
        <v>38.299999999999997</v>
      </c>
      <c r="BT756">
        <v>2.4122806267399999</v>
      </c>
    </row>
    <row r="757" spans="1:72" x14ac:dyDescent="0.3">
      <c r="A757" s="48">
        <v>43662</v>
      </c>
      <c r="B757" s="51">
        <v>103775</v>
      </c>
      <c r="C757" s="49">
        <v>40.607598097900002</v>
      </c>
      <c r="D757" s="49">
        <v>18.039929800500001</v>
      </c>
      <c r="E757" s="49">
        <v>27.0234612388</v>
      </c>
      <c r="F757" s="49">
        <v>20.3314015654</v>
      </c>
      <c r="G757" s="49">
        <v>24.817523733800002</v>
      </c>
      <c r="H757" s="49">
        <v>16.4586399521</v>
      </c>
      <c r="I757" s="49">
        <v>11.803935579399999</v>
      </c>
      <c r="J757" s="49">
        <v>42.612022164800003</v>
      </c>
      <c r="K757" s="49">
        <v>33.963574078500002</v>
      </c>
      <c r="L757" s="49">
        <v>39.724387336100001</v>
      </c>
      <c r="M757" s="49">
        <v>20.687506111699999</v>
      </c>
      <c r="N757" s="49">
        <v>10.5788244814</v>
      </c>
      <c r="O757" s="49">
        <v>10.8044749318</v>
      </c>
      <c r="P757" s="49">
        <v>12.520485321600001</v>
      </c>
      <c r="Q757" s="49">
        <v>17.752699565699999</v>
      </c>
      <c r="R757" s="49">
        <v>42.020038563200004</v>
      </c>
      <c r="S757" s="49">
        <v>6.3724999999999996</v>
      </c>
      <c r="T757" s="49">
        <v>22.036592159000001</v>
      </c>
      <c r="U757" s="49">
        <v>15.278557213199999</v>
      </c>
      <c r="V757" s="49">
        <v>11.579021639400001</v>
      </c>
      <c r="W757" s="49">
        <v>3.66</v>
      </c>
      <c r="X757" s="49">
        <v>37.779550864699999</v>
      </c>
      <c r="Y757" s="49">
        <v>26.663995661000001</v>
      </c>
      <c r="Z757" s="49">
        <v>32.72</v>
      </c>
      <c r="AA757" s="49">
        <v>25.6946978187</v>
      </c>
      <c r="AB757" s="49">
        <v>7.9062370069999997</v>
      </c>
      <c r="AC757" s="49">
        <v>15.3688038028</v>
      </c>
      <c r="AD757" s="49">
        <v>47.793658579599999</v>
      </c>
      <c r="AE757" s="49">
        <v>18.211721536700001</v>
      </c>
      <c r="AF757" s="49">
        <v>13.5909146919</v>
      </c>
      <c r="AG757" s="49">
        <v>15.562281884600001</v>
      </c>
      <c r="AH757" s="49">
        <v>33.329774881299997</v>
      </c>
      <c r="AI757" s="49">
        <v>39.806341092899999</v>
      </c>
      <c r="AJ757" s="49">
        <v>3.5901413291600002</v>
      </c>
      <c r="AK757" s="49">
        <v>43.859253310600003</v>
      </c>
      <c r="AL757" s="49">
        <v>37.195631792900002</v>
      </c>
      <c r="AM757" s="49">
        <v>15.8665544044</v>
      </c>
      <c r="AN757" s="49">
        <v>35.128356759500001</v>
      </c>
      <c r="AO757" s="49">
        <v>29.7281018692</v>
      </c>
      <c r="AP757" s="49">
        <v>20.1187719317</v>
      </c>
      <c r="AQ757" s="49">
        <v>19.260000000000002</v>
      </c>
      <c r="AR757" s="49">
        <v>7.27190866731</v>
      </c>
      <c r="AS757" s="49">
        <v>5.4304628024200001</v>
      </c>
      <c r="AT757" s="49">
        <v>26.223227655799999</v>
      </c>
      <c r="AU757" s="49">
        <v>13.684916509500001</v>
      </c>
      <c r="AV757" s="49">
        <v>39.005932935799997</v>
      </c>
      <c r="AW757" s="49">
        <v>23.518059847899998</v>
      </c>
      <c r="AX757" s="49">
        <v>10.026128522300001</v>
      </c>
      <c r="AY757" s="49">
        <v>15.987807722499999</v>
      </c>
      <c r="AZ757" s="49">
        <v>5.55022776683</v>
      </c>
      <c r="BA757" s="49">
        <v>6.3349041672200004</v>
      </c>
      <c r="BB757" s="49">
        <v>8.1592324636899995</v>
      </c>
      <c r="BC757" s="49">
        <v>20.955068213299999</v>
      </c>
      <c r="BD757" s="49">
        <v>13.799242484100001</v>
      </c>
      <c r="BE757" s="49">
        <v>21.032764575200002</v>
      </c>
      <c r="BF757" s="49">
        <v>29.934649369100001</v>
      </c>
      <c r="BG757" s="49">
        <v>11.709020155199999</v>
      </c>
      <c r="BH757" s="49">
        <v>7.13</v>
      </c>
      <c r="BI757" s="49">
        <v>7.0753377927800001</v>
      </c>
      <c r="BJ757" s="49">
        <v>18.520448680600001</v>
      </c>
      <c r="BK757" s="49">
        <v>9.9938746905800002</v>
      </c>
      <c r="BL757" s="49">
        <v>18.0909243045</v>
      </c>
      <c r="BM757" s="49">
        <v>17.258047082200001</v>
      </c>
      <c r="BN757" s="49">
        <v>9.6775345009000002</v>
      </c>
      <c r="BO757" s="49">
        <v>11.35</v>
      </c>
      <c r="BP757" s="49">
        <v>49.955588211399998</v>
      </c>
      <c r="BQ757" s="49">
        <v>2.91424617324</v>
      </c>
      <c r="BR757" s="49">
        <v>28.0448325477</v>
      </c>
      <c r="BS757" s="49">
        <v>39.94</v>
      </c>
      <c r="BT757">
        <v>2.4214878047099999</v>
      </c>
    </row>
    <row r="758" spans="1:72" x14ac:dyDescent="0.3">
      <c r="A758" s="48">
        <v>43661</v>
      </c>
      <c r="B758" s="51">
        <v>103802</v>
      </c>
      <c r="C758" s="49">
        <v>40.332032870399999</v>
      </c>
      <c r="D758" s="49">
        <v>18.266806387999999</v>
      </c>
      <c r="E758" s="49">
        <v>26.919809606699999</v>
      </c>
      <c r="F758" s="49">
        <v>20.5772387739</v>
      </c>
      <c r="G758" s="49">
        <v>24.810966924300001</v>
      </c>
      <c r="H758" s="49">
        <v>16.595037520799998</v>
      </c>
      <c r="I758" s="49">
        <v>11.441180486</v>
      </c>
      <c r="J758" s="49">
        <v>42.546173955900002</v>
      </c>
      <c r="K758" s="49">
        <v>32.825619276899999</v>
      </c>
      <c r="L758" s="49">
        <v>38.782087915600002</v>
      </c>
      <c r="M758" s="49">
        <v>21.346730625100001</v>
      </c>
      <c r="N758" s="49">
        <v>10.6280664883</v>
      </c>
      <c r="O758" s="49">
        <v>10.7516765203</v>
      </c>
      <c r="P758" s="49">
        <v>12.639002423999999</v>
      </c>
      <c r="Q758" s="49">
        <v>17.930320045799998</v>
      </c>
      <c r="R758" s="49">
        <v>41.8886985802</v>
      </c>
      <c r="S758" s="49">
        <v>6.3674999999999997</v>
      </c>
      <c r="T758" s="49">
        <v>22.232647249399999</v>
      </c>
      <c r="U758" s="49">
        <v>15.7245322541</v>
      </c>
      <c r="V758" s="49">
        <v>11.758090662500001</v>
      </c>
      <c r="W758" s="49">
        <v>3.8519999999999999</v>
      </c>
      <c r="X758" s="49">
        <v>37.4276945322</v>
      </c>
      <c r="Y758" s="49">
        <v>26.6480244147</v>
      </c>
      <c r="Z758" s="49">
        <v>33.450000000000003</v>
      </c>
      <c r="AA758" s="49">
        <v>26.323589024</v>
      </c>
      <c r="AB758" s="49">
        <v>7.8903184089999998</v>
      </c>
      <c r="AC758" s="49">
        <v>15.3596119345</v>
      </c>
      <c r="AD758" s="49">
        <v>48.328767308499998</v>
      </c>
      <c r="AE758" s="49">
        <v>18.554487964900002</v>
      </c>
      <c r="AF758" s="49">
        <v>13.388614202599999</v>
      </c>
      <c r="AG758" s="49">
        <v>15.5102776009</v>
      </c>
      <c r="AH758" s="49">
        <v>32.521625669000002</v>
      </c>
      <c r="AI758" s="49">
        <v>39.454604027199998</v>
      </c>
      <c r="AJ758" s="49">
        <v>3.5887200538899999</v>
      </c>
      <c r="AK758" s="49">
        <v>43.0960933247</v>
      </c>
      <c r="AL758" s="49">
        <v>37.123438416500001</v>
      </c>
      <c r="AM758" s="49">
        <v>15.596101772500001</v>
      </c>
      <c r="AN758" s="49">
        <v>36.4028994273</v>
      </c>
      <c r="AO758" s="49">
        <v>30.456204559</v>
      </c>
      <c r="AP758" s="49">
        <v>20.2706390096</v>
      </c>
      <c r="AQ758" s="49">
        <v>19.32</v>
      </c>
      <c r="AR758" s="49">
        <v>7.1678022825400003</v>
      </c>
      <c r="AS758" s="49">
        <v>5.4535384234000004</v>
      </c>
      <c r="AT758" s="49">
        <v>26.185765902100002</v>
      </c>
      <c r="AU758" s="49">
        <v>13.8637427913</v>
      </c>
      <c r="AV758" s="49">
        <v>38.949741915899999</v>
      </c>
      <c r="AW758" s="49">
        <v>23.533150036999999</v>
      </c>
      <c r="AX758" s="49">
        <v>9.9719006637500005</v>
      </c>
      <c r="AY758" s="49">
        <v>16.196525839</v>
      </c>
      <c r="AZ758" s="49">
        <v>5.6783099460599997</v>
      </c>
      <c r="BA758" s="49">
        <v>6.36201502671</v>
      </c>
      <c r="BB758" s="49">
        <v>8.0897921874000005</v>
      </c>
      <c r="BC758" s="49">
        <v>21.070891294399999</v>
      </c>
      <c r="BD758" s="49">
        <v>14.003373290100001</v>
      </c>
      <c r="BE758" s="49">
        <v>21.0623881872</v>
      </c>
      <c r="BF758" s="49">
        <v>30.682536188699999</v>
      </c>
      <c r="BG758" s="49">
        <v>11.6193340433</v>
      </c>
      <c r="BH758" s="49">
        <v>7.03</v>
      </c>
      <c r="BI758" s="49">
        <v>7.1694474853100001</v>
      </c>
      <c r="BJ758" s="49">
        <v>18.3615825294</v>
      </c>
      <c r="BK758" s="49">
        <v>9.9540901575799996</v>
      </c>
      <c r="BL758" s="49">
        <v>18.051681518599999</v>
      </c>
      <c r="BM758" s="49">
        <v>17.010873006299999</v>
      </c>
      <c r="BN758" s="49">
        <v>8.8319246901399993</v>
      </c>
      <c r="BO758" s="49">
        <v>11.29</v>
      </c>
      <c r="BP758" s="49">
        <v>50.579537865900001</v>
      </c>
      <c r="BQ758" s="49">
        <v>2.9408198465500002</v>
      </c>
      <c r="BR758" s="49">
        <v>27.494933870299999</v>
      </c>
      <c r="BS758" s="49">
        <v>38.159999999999997</v>
      </c>
      <c r="BT758">
        <v>2.3754519148800002</v>
      </c>
    </row>
    <row r="759" spans="1:72" x14ac:dyDescent="0.3">
      <c r="A759" s="48">
        <v>43658</v>
      </c>
      <c r="B759" s="51">
        <v>103905</v>
      </c>
      <c r="C759" s="49">
        <v>39.658428981199997</v>
      </c>
      <c r="D759" s="49">
        <v>18.493682975500001</v>
      </c>
      <c r="E759" s="49">
        <v>26.993846486799999</v>
      </c>
      <c r="F759" s="49">
        <v>20.929383964399999</v>
      </c>
      <c r="G759" s="49">
        <v>24.915875875400001</v>
      </c>
      <c r="H759" s="49">
        <v>16.5495716645</v>
      </c>
      <c r="I759" s="49">
        <v>11.429664451300001</v>
      </c>
      <c r="J759" s="49">
        <v>42.801335765300003</v>
      </c>
      <c r="K759" s="49">
        <v>34.488783986999998</v>
      </c>
      <c r="L759" s="49">
        <v>39.031520115100001</v>
      </c>
      <c r="M759" s="49">
        <v>20.687506111699999</v>
      </c>
      <c r="N759" s="49">
        <v>10.669101494</v>
      </c>
      <c r="O759" s="49">
        <v>11.082866556000001</v>
      </c>
      <c r="P759" s="49">
        <v>12.4612267703</v>
      </c>
      <c r="Q759" s="49">
        <v>18.014456062699999</v>
      </c>
      <c r="R759" s="49">
        <v>41.626018614199999</v>
      </c>
      <c r="S759" s="49">
        <v>6.4</v>
      </c>
      <c r="T759" s="49">
        <v>22.226112079699998</v>
      </c>
      <c r="U759" s="49">
        <v>15.673675451199999</v>
      </c>
      <c r="V759" s="49">
        <v>11.551114778600001</v>
      </c>
      <c r="W759" s="49">
        <v>3.754</v>
      </c>
      <c r="X759" s="49">
        <v>36.6830683401</v>
      </c>
      <c r="Y759" s="49">
        <v>26.6879525304</v>
      </c>
      <c r="Z759" s="49">
        <v>33.549999999999997</v>
      </c>
      <c r="AA759" s="49">
        <v>26.143905822499999</v>
      </c>
      <c r="AB759" s="49">
        <v>8.0229733923400008</v>
      </c>
      <c r="AC759" s="49">
        <v>15.2585013832</v>
      </c>
      <c r="AD759" s="49">
        <v>48.685506461199999</v>
      </c>
      <c r="AE759" s="49">
        <v>18.473306442399998</v>
      </c>
      <c r="AF759" s="49">
        <v>13.839192565199999</v>
      </c>
      <c r="AG759" s="49">
        <v>15.689042325999999</v>
      </c>
      <c r="AH759" s="49">
        <v>34.027335254</v>
      </c>
      <c r="AI759" s="49">
        <v>39.892130621100002</v>
      </c>
      <c r="AJ759" s="49">
        <v>3.5126818270100002</v>
      </c>
      <c r="AK759" s="49">
        <v>43.015288149699998</v>
      </c>
      <c r="AL759" s="49">
        <v>36.938944232499999</v>
      </c>
      <c r="AM759" s="49">
        <v>15.388754754700001</v>
      </c>
      <c r="AN759" s="49">
        <v>37.491162782099998</v>
      </c>
      <c r="AO759" s="49">
        <v>30.373465617000001</v>
      </c>
      <c r="AP759" s="49">
        <v>20.5960684621</v>
      </c>
      <c r="AQ759" s="49">
        <v>19.29</v>
      </c>
      <c r="AR759" s="49">
        <v>7.2113094284199999</v>
      </c>
      <c r="AS759" s="49">
        <v>5.3535440658500004</v>
      </c>
      <c r="AT759" s="49">
        <v>26.569748878399999</v>
      </c>
      <c r="AU759" s="49">
        <v>14.0049214348</v>
      </c>
      <c r="AV759" s="49">
        <v>38.715612666600002</v>
      </c>
      <c r="AW759" s="49">
        <v>23.7670479694</v>
      </c>
      <c r="AX759" s="49">
        <v>9.8574196289400007</v>
      </c>
      <c r="AY759" s="49">
        <v>16.396895230799998</v>
      </c>
      <c r="AZ759" s="49">
        <v>5.7978533133500001</v>
      </c>
      <c r="BA759" s="49">
        <v>6.5337171368</v>
      </c>
      <c r="BB759" s="49">
        <v>8.1852725673000002</v>
      </c>
      <c r="BC759" s="49">
        <v>21.159985972200001</v>
      </c>
      <c r="BD759" s="49">
        <v>14.166677934899999</v>
      </c>
      <c r="BE759" s="49">
        <v>21.447495144299999</v>
      </c>
      <c r="BF759" s="49">
        <v>30.2318864384</v>
      </c>
      <c r="BG759" s="49">
        <v>11.4100664491</v>
      </c>
      <c r="BH759" s="49">
        <v>6.52</v>
      </c>
      <c r="BI759" s="49">
        <v>7.1694474853100001</v>
      </c>
      <c r="BJ759" s="49">
        <v>18.562255562499999</v>
      </c>
      <c r="BK759" s="49">
        <v>9.8267796519699999</v>
      </c>
      <c r="BL759" s="49">
        <v>18.012438732700002</v>
      </c>
      <c r="BM759" s="49">
        <v>17.152115335400001</v>
      </c>
      <c r="BN759" s="49">
        <v>8.9258813357799998</v>
      </c>
      <c r="BO759" s="49">
        <v>11.53</v>
      </c>
      <c r="BP759" s="49">
        <v>52.461290792200003</v>
      </c>
      <c r="BQ759" s="49">
        <v>2.6485094401099998</v>
      </c>
      <c r="BR759" s="49">
        <v>27.5707819637</v>
      </c>
      <c r="BS759" s="49">
        <v>39.11</v>
      </c>
      <c r="BT759">
        <v>2.33862320302</v>
      </c>
    </row>
    <row r="760" spans="1:72" x14ac:dyDescent="0.3">
      <c r="A760" s="48">
        <v>43657</v>
      </c>
      <c r="B760" s="51">
        <v>105146</v>
      </c>
      <c r="C760" s="49">
        <v>39.8421391328</v>
      </c>
      <c r="D760" s="49">
        <v>18.409414528700001</v>
      </c>
      <c r="E760" s="49">
        <v>27.504700959499999</v>
      </c>
      <c r="F760" s="49">
        <v>20.7964989868</v>
      </c>
      <c r="G760" s="49">
        <v>25.387966155099999</v>
      </c>
      <c r="H760" s="49">
        <v>16.995137055499999</v>
      </c>
      <c r="I760" s="49">
        <v>11.849999718299999</v>
      </c>
      <c r="J760" s="49">
        <v>43.789058898299999</v>
      </c>
      <c r="K760" s="49">
        <v>34.112383552600001</v>
      </c>
      <c r="L760" s="49">
        <v>39.826007861800001</v>
      </c>
      <c r="M760" s="49">
        <v>21.164576483200001</v>
      </c>
      <c r="N760" s="49">
        <v>10.833241516999999</v>
      </c>
      <c r="O760" s="49">
        <v>11.3276591911</v>
      </c>
      <c r="P760" s="49">
        <v>12.6474679313</v>
      </c>
      <c r="Q760" s="49">
        <v>18.4669208647</v>
      </c>
      <c r="R760" s="49">
        <v>42.4228145111</v>
      </c>
      <c r="S760" s="49">
        <v>6.56</v>
      </c>
      <c r="T760" s="49">
        <v>22.677038787600001</v>
      </c>
      <c r="U760" s="49">
        <v>16.362198321299999</v>
      </c>
      <c r="V760" s="49">
        <v>11.5929750698</v>
      </c>
      <c r="W760" s="49">
        <v>3.6560000000000001</v>
      </c>
      <c r="X760" s="49">
        <v>36.871270564500001</v>
      </c>
      <c r="Y760" s="49">
        <v>26.488311952</v>
      </c>
      <c r="Z760" s="49">
        <v>33.93</v>
      </c>
      <c r="AA760" s="49">
        <v>26.449367265100001</v>
      </c>
      <c r="AB760" s="49">
        <v>8.1131787810099993</v>
      </c>
      <c r="AC760" s="49">
        <v>15.2401176466</v>
      </c>
      <c r="AD760" s="49">
        <v>48.638567098999999</v>
      </c>
      <c r="AE760" s="49">
        <v>18.6537098256</v>
      </c>
      <c r="AF760" s="49">
        <v>13.4713734937</v>
      </c>
      <c r="AG760" s="49">
        <v>16.111577130699999</v>
      </c>
      <c r="AH760" s="49">
        <v>33.601993563299999</v>
      </c>
      <c r="AI760" s="49">
        <v>39.488919838500003</v>
      </c>
      <c r="AJ760" s="49">
        <v>3.51410310228</v>
      </c>
      <c r="AK760" s="49">
        <v>43.814361546699999</v>
      </c>
      <c r="AL760" s="49">
        <v>37.299911114300002</v>
      </c>
      <c r="AM760" s="49">
        <v>15.4879207198</v>
      </c>
      <c r="AN760" s="49">
        <v>38.7460971012</v>
      </c>
      <c r="AO760" s="49">
        <v>30.390013405400001</v>
      </c>
      <c r="AP760" s="49">
        <v>20.943193211400001</v>
      </c>
      <c r="AQ760" s="49">
        <v>19.2</v>
      </c>
      <c r="AR760" s="49">
        <v>7.1715314664800003</v>
      </c>
      <c r="AS760" s="49">
        <v>5.4227709287700003</v>
      </c>
      <c r="AT760" s="49">
        <v>27.150406062199998</v>
      </c>
      <c r="AU760" s="49">
        <v>14.0519809826</v>
      </c>
      <c r="AV760" s="49">
        <v>39.361809394700003</v>
      </c>
      <c r="AW760" s="49">
        <v>24.016036091</v>
      </c>
      <c r="AX760" s="49">
        <v>9.9297234404000001</v>
      </c>
      <c r="AY760" s="49">
        <v>16.613962072</v>
      </c>
      <c r="AZ760" s="49">
        <v>5.7978533133500001</v>
      </c>
      <c r="BA760" s="49">
        <v>6.7415670595500004</v>
      </c>
      <c r="BB760" s="49">
        <v>8.2113126708999999</v>
      </c>
      <c r="BC760" s="49">
        <v>21.088710229899998</v>
      </c>
      <c r="BD760" s="49">
        <v>14.444295831</v>
      </c>
      <c r="BE760" s="49">
        <v>21.625236816699999</v>
      </c>
      <c r="BF760" s="49">
        <v>30.596241555700001</v>
      </c>
      <c r="BG760" s="49">
        <v>11.7787760199</v>
      </c>
      <c r="BH760" s="49">
        <v>6.5</v>
      </c>
      <c r="BI760" s="49">
        <v>7.34911144377</v>
      </c>
      <c r="BJ760" s="49">
        <v>19.097383650800001</v>
      </c>
      <c r="BK760" s="49">
        <v>10.105271383</v>
      </c>
      <c r="BL760" s="49">
        <v>18.459806491999998</v>
      </c>
      <c r="BM760" s="49">
        <v>17.6376358415</v>
      </c>
      <c r="BN760" s="49">
        <v>8.9446726649000006</v>
      </c>
      <c r="BO760" s="49">
        <v>11.5</v>
      </c>
      <c r="BP760" s="49">
        <v>52.639562122000001</v>
      </c>
      <c r="BQ760" s="49">
        <v>2.6219357668000001</v>
      </c>
      <c r="BR760" s="49">
        <v>27.779364220600002</v>
      </c>
      <c r="BS760" s="49">
        <v>40.369999999999997</v>
      </c>
      <c r="BT760">
        <v>2.3662447369200001</v>
      </c>
    </row>
    <row r="761" spans="1:72" x14ac:dyDescent="0.3">
      <c r="A761" s="48">
        <v>43656</v>
      </c>
      <c r="B761" s="51">
        <v>105817</v>
      </c>
      <c r="C761" s="49">
        <v>39.903375850000003</v>
      </c>
      <c r="D761" s="49">
        <v>18.195502317599999</v>
      </c>
      <c r="E761" s="49">
        <v>27.541719399600002</v>
      </c>
      <c r="F761" s="49">
        <v>20.4111325519</v>
      </c>
      <c r="G761" s="49">
        <v>25.604340866699999</v>
      </c>
      <c r="H761" s="49">
        <v>17.2952117066</v>
      </c>
      <c r="I761" s="49">
        <v>12.120626533999999</v>
      </c>
      <c r="J761" s="49">
        <v>44.661547665900002</v>
      </c>
      <c r="K761" s="49">
        <v>31.775199460100001</v>
      </c>
      <c r="L761" s="49">
        <v>40.768307282400002</v>
      </c>
      <c r="M761" s="49">
        <v>22.005955138499999</v>
      </c>
      <c r="N761" s="49">
        <v>10.948139533100001</v>
      </c>
      <c r="O761" s="49">
        <v>11.3708578914</v>
      </c>
      <c r="P761" s="49">
        <v>12.960691702</v>
      </c>
      <c r="Q761" s="49">
        <v>18.162161514600001</v>
      </c>
      <c r="R761" s="49">
        <v>42.764298466900001</v>
      </c>
      <c r="S761" s="49">
        <v>6.5250000000000004</v>
      </c>
      <c r="T761" s="49">
        <v>22.938445574700001</v>
      </c>
      <c r="U761" s="49">
        <v>16.332857858099999</v>
      </c>
      <c r="V761" s="49">
        <v>11.8301833861</v>
      </c>
      <c r="W761" s="49">
        <v>3.6339999999999999</v>
      </c>
      <c r="X761" s="49">
        <v>37.5586178187</v>
      </c>
      <c r="Y761" s="49">
        <v>26.943492470900001</v>
      </c>
      <c r="Z761" s="49">
        <v>34.979999999999997</v>
      </c>
      <c r="AA761" s="49">
        <v>26.611082146499999</v>
      </c>
      <c r="AB761" s="49">
        <v>8.1715469736799999</v>
      </c>
      <c r="AC761" s="49">
        <v>15.442338749199999</v>
      </c>
      <c r="AD761" s="49">
        <v>46.469968565899997</v>
      </c>
      <c r="AE761" s="49">
        <v>18.8070527014</v>
      </c>
      <c r="AF761" s="49">
        <v>13.6552830294</v>
      </c>
      <c r="AG761" s="49">
        <v>15.926311870199999</v>
      </c>
      <c r="AH761" s="49">
        <v>32.053749809300001</v>
      </c>
      <c r="AI761" s="49">
        <v>39.600446225200002</v>
      </c>
      <c r="AJ761" s="49">
        <v>3.5176562904500002</v>
      </c>
      <c r="AK761" s="49">
        <v>43.940058485599998</v>
      </c>
      <c r="AL761" s="49">
        <v>37.372104490600002</v>
      </c>
      <c r="AM761" s="49">
        <v>15.5420112462</v>
      </c>
      <c r="AN761" s="49">
        <v>38.442167695800002</v>
      </c>
      <c r="AO761" s="49">
        <v>30.563765183699999</v>
      </c>
      <c r="AP761" s="49">
        <v>20.747935539899999</v>
      </c>
      <c r="AQ761" s="49">
        <v>19.420000000000002</v>
      </c>
      <c r="AR761" s="49">
        <v>7.2563704009299999</v>
      </c>
      <c r="AS761" s="49">
        <v>5.5612246546100002</v>
      </c>
      <c r="AT761" s="49">
        <v>27.665505176900002</v>
      </c>
      <c r="AU761" s="49">
        <v>14.5508121896</v>
      </c>
      <c r="AV761" s="49">
        <v>39.661494833900001</v>
      </c>
      <c r="AW761" s="49">
        <v>24.0386713748</v>
      </c>
      <c r="AX761" s="49">
        <v>9.9176728051600005</v>
      </c>
      <c r="AY761" s="49">
        <v>16.664054419900001</v>
      </c>
      <c r="AZ761" s="49">
        <v>5.8747026208899999</v>
      </c>
      <c r="BA761" s="49">
        <v>6.5969758089499999</v>
      </c>
      <c r="BB761" s="49">
        <v>8.2981130162600003</v>
      </c>
      <c r="BC761" s="49">
        <v>21.195623843300002</v>
      </c>
      <c r="BD761" s="49">
        <v>14.7790703528</v>
      </c>
      <c r="BE761" s="49">
        <v>21.921472937499999</v>
      </c>
      <c r="BF761" s="49">
        <v>30.845537162199999</v>
      </c>
      <c r="BG761" s="49">
        <v>12.286997320299999</v>
      </c>
      <c r="BH761" s="49">
        <v>6.73</v>
      </c>
      <c r="BI761" s="49">
        <v>7.43466570971</v>
      </c>
      <c r="BJ761" s="49">
        <v>19.297735904700001</v>
      </c>
      <c r="BK761" s="49">
        <v>10.2484957018</v>
      </c>
      <c r="BL761" s="49">
        <v>18.3656238059</v>
      </c>
      <c r="BM761" s="49">
        <v>17.734739942800001</v>
      </c>
      <c r="BN761" s="49">
        <v>9.4990168741800005</v>
      </c>
      <c r="BO761" s="49">
        <v>11.67</v>
      </c>
      <c r="BP761" s="49">
        <v>51.797725286599999</v>
      </c>
      <c r="BQ761" s="49">
        <v>2.6219357668000001</v>
      </c>
      <c r="BR761" s="49">
        <v>28.3387439097</v>
      </c>
      <c r="BS761" s="49">
        <v>40.729999999999997</v>
      </c>
      <c r="BT761">
        <v>2.3938662708099998</v>
      </c>
    </row>
    <row r="762" spans="1:72" x14ac:dyDescent="0.3">
      <c r="A762" s="48">
        <v>43655</v>
      </c>
      <c r="B762" s="51">
        <v>104530</v>
      </c>
      <c r="C762" s="49">
        <v>39.000134271199997</v>
      </c>
      <c r="D762" s="49">
        <v>17.923250412600002</v>
      </c>
      <c r="E762" s="49">
        <v>27.615756279700001</v>
      </c>
      <c r="F762" s="49">
        <v>20.338045814299999</v>
      </c>
      <c r="G762" s="49">
        <v>25.722363436599998</v>
      </c>
      <c r="H762" s="49">
        <v>17.2224663366</v>
      </c>
      <c r="I762" s="49">
        <v>11.602404972</v>
      </c>
      <c r="J762" s="49">
        <v>45.229488467400003</v>
      </c>
      <c r="K762" s="49">
        <v>31.311264041000001</v>
      </c>
      <c r="L762" s="49">
        <v>40.186298816700003</v>
      </c>
      <c r="M762" s="49">
        <v>21.259990557599998</v>
      </c>
      <c r="N762" s="49">
        <v>10.898897526200001</v>
      </c>
      <c r="O762" s="49">
        <v>10.814074643</v>
      </c>
      <c r="P762" s="49">
        <v>12.9945537313</v>
      </c>
      <c r="Q762" s="49">
        <v>18.0051076164</v>
      </c>
      <c r="R762" s="49">
        <v>42.090086554199999</v>
      </c>
      <c r="S762" s="49">
        <v>6.5</v>
      </c>
      <c r="T762" s="49">
        <v>23.095289647000001</v>
      </c>
      <c r="U762" s="49">
        <v>15.9416516819</v>
      </c>
      <c r="V762" s="49">
        <v>11.3604178968</v>
      </c>
      <c r="W762" s="49">
        <v>3.6</v>
      </c>
      <c r="X762" s="49">
        <v>36.273933069800002</v>
      </c>
      <c r="Y762" s="49">
        <v>26.7598231387</v>
      </c>
      <c r="Z762" s="49">
        <v>34.369999999999997</v>
      </c>
      <c r="AA762" s="49">
        <v>26.143905822499999</v>
      </c>
      <c r="AB762" s="49">
        <v>8.0176671930100003</v>
      </c>
      <c r="AC762" s="49">
        <v>15.2585013832</v>
      </c>
      <c r="AD762" s="49">
        <v>46.197720265199997</v>
      </c>
      <c r="AE762" s="49">
        <v>17.769733247800001</v>
      </c>
      <c r="AF762" s="49">
        <v>13.370223249</v>
      </c>
      <c r="AG762" s="49">
        <v>15.828803838300001</v>
      </c>
      <c r="AH762" s="49">
        <v>31.704969622899998</v>
      </c>
      <c r="AI762" s="49">
        <v>38.751129895799998</v>
      </c>
      <c r="AJ762" s="49">
        <v>3.3726862130200002</v>
      </c>
      <c r="AK762" s="49" t="s">
        <v>104</v>
      </c>
      <c r="AL762" s="49">
        <v>37.315954086799998</v>
      </c>
      <c r="AM762" s="49">
        <v>15.5420112462</v>
      </c>
      <c r="AN762" s="49">
        <v>35.755823919000001</v>
      </c>
      <c r="AO762" s="49">
        <v>30.8781731634</v>
      </c>
      <c r="AP762" s="49">
        <v>20.4948237435</v>
      </c>
      <c r="AQ762" s="49">
        <v>19.39</v>
      </c>
      <c r="AR762" s="49">
        <v>7.12895661659</v>
      </c>
      <c r="AS762" s="49">
        <v>5.5919921492400002</v>
      </c>
      <c r="AT762" s="49">
        <v>26.8038848397</v>
      </c>
      <c r="AU762" s="49">
        <v>13.995509525199999</v>
      </c>
      <c r="AV762" s="49" t="s">
        <v>104</v>
      </c>
      <c r="AW762" s="49">
        <v>23.812318536999999</v>
      </c>
      <c r="AX762" s="49">
        <v>9.65858414743</v>
      </c>
      <c r="AY762" s="49">
        <v>16.405243955500001</v>
      </c>
      <c r="AZ762" s="49">
        <v>5.7039263819099997</v>
      </c>
      <c r="BA762" s="49">
        <v>6.3349041672200004</v>
      </c>
      <c r="BB762" s="49">
        <v>8.3762333270799996</v>
      </c>
      <c r="BC762" s="49">
        <v>20.732331518799999</v>
      </c>
      <c r="BD762" s="49">
        <v>15.2363233582</v>
      </c>
      <c r="BE762" s="49">
        <v>20.736528454399998</v>
      </c>
      <c r="BF762" s="49">
        <v>30.375710826799999</v>
      </c>
      <c r="BG762" s="49">
        <v>12.336822937899999</v>
      </c>
      <c r="BH762" s="49">
        <v>6.75</v>
      </c>
      <c r="BI762" s="49">
        <v>7.2977788842100004</v>
      </c>
      <c r="BJ762" s="49">
        <v>18.683055297500001</v>
      </c>
      <c r="BK762" s="49">
        <v>10.009788503799999</v>
      </c>
      <c r="BL762" s="49">
        <v>18.6638689788</v>
      </c>
      <c r="BM762" s="49">
        <v>17.328668246700001</v>
      </c>
      <c r="BN762" s="49">
        <v>9.4708298804899993</v>
      </c>
      <c r="BO762" s="49">
        <v>11.4</v>
      </c>
      <c r="BP762" s="49">
        <v>48.608649274699999</v>
      </c>
      <c r="BQ762" s="49">
        <v>2.6485094401099998</v>
      </c>
      <c r="BR762" s="49">
        <v>27.968984454200001</v>
      </c>
      <c r="BS762" s="49">
        <v>40.909999999999997</v>
      </c>
      <c r="BT762">
        <v>2.3938662708099998</v>
      </c>
    </row>
    <row r="763" spans="1:72" x14ac:dyDescent="0.3">
      <c r="A763" s="48">
        <v>43654</v>
      </c>
      <c r="B763" s="51">
        <v>104530</v>
      </c>
      <c r="C763" s="49">
        <v>39.000134271199997</v>
      </c>
      <c r="D763" s="49">
        <v>17.923250412600002</v>
      </c>
      <c r="E763" s="49">
        <v>27.615756279700001</v>
      </c>
      <c r="F763" s="49">
        <v>20.338045814299999</v>
      </c>
      <c r="G763" s="49">
        <v>25.722363436599998</v>
      </c>
      <c r="H763" s="49">
        <v>17.2224663366</v>
      </c>
      <c r="I763" s="49">
        <v>11.602404972</v>
      </c>
      <c r="J763" s="49">
        <v>45.229488467400003</v>
      </c>
      <c r="K763" s="49">
        <v>31.311264041000001</v>
      </c>
      <c r="L763" s="49">
        <v>40.186298816700003</v>
      </c>
      <c r="M763" s="49">
        <v>21.259990557599998</v>
      </c>
      <c r="N763" s="49">
        <v>10.898897526200001</v>
      </c>
      <c r="O763" s="49">
        <v>10.814074643</v>
      </c>
      <c r="P763" s="49">
        <v>12.9945537313</v>
      </c>
      <c r="Q763" s="49">
        <v>18.0051076164</v>
      </c>
      <c r="R763" s="49">
        <v>42.090086554199999</v>
      </c>
      <c r="S763" s="49">
        <v>6.5</v>
      </c>
      <c r="T763" s="49">
        <v>23.095289647000001</v>
      </c>
      <c r="U763" s="49">
        <v>15.9416516819</v>
      </c>
      <c r="V763" s="49">
        <v>11.3604178968</v>
      </c>
      <c r="W763" s="49">
        <v>3.6</v>
      </c>
      <c r="X763" s="49">
        <v>36.273933069800002</v>
      </c>
      <c r="Y763" s="49">
        <v>26.7598231387</v>
      </c>
      <c r="Z763" s="49">
        <v>34.369999999999997</v>
      </c>
      <c r="AA763" s="49">
        <v>26.143905822499999</v>
      </c>
      <c r="AB763" s="49">
        <v>8.0176671930100003</v>
      </c>
      <c r="AC763" s="49">
        <v>15.2585013832</v>
      </c>
      <c r="AD763" s="49">
        <v>46.197720265199997</v>
      </c>
      <c r="AE763" s="49">
        <v>17.769733247800001</v>
      </c>
      <c r="AF763" s="49">
        <v>13.370223249</v>
      </c>
      <c r="AG763" s="49">
        <v>15.828803838300001</v>
      </c>
      <c r="AH763" s="49">
        <v>31.704969622899998</v>
      </c>
      <c r="AI763" s="49">
        <v>38.751129895799998</v>
      </c>
      <c r="AJ763" s="49">
        <v>3.3726862130200002</v>
      </c>
      <c r="AK763" s="49">
        <v>42.288041574799998</v>
      </c>
      <c r="AL763" s="49">
        <v>37.315954086799998</v>
      </c>
      <c r="AM763" s="49">
        <v>15.5420112462</v>
      </c>
      <c r="AN763" s="49">
        <v>35.755823919000001</v>
      </c>
      <c r="AO763" s="49">
        <v>30.8781731634</v>
      </c>
      <c r="AP763" s="49">
        <v>20.4948237435</v>
      </c>
      <c r="AQ763" s="49">
        <v>19.39</v>
      </c>
      <c r="AR763" s="49">
        <v>7.12895661659</v>
      </c>
      <c r="AS763" s="49">
        <v>5.5919921492400002</v>
      </c>
      <c r="AT763" s="49">
        <v>26.8038848397</v>
      </c>
      <c r="AU763" s="49">
        <v>13.995509525199999</v>
      </c>
      <c r="AV763" s="49">
        <v>39.427365584599997</v>
      </c>
      <c r="AW763" s="49">
        <v>23.812318536999999</v>
      </c>
      <c r="AX763" s="49">
        <v>9.65858414743</v>
      </c>
      <c r="AY763" s="49">
        <v>16.405243955500001</v>
      </c>
      <c r="AZ763" s="49">
        <v>5.7039263819099997</v>
      </c>
      <c r="BA763" s="49">
        <v>6.3349041672200004</v>
      </c>
      <c r="BB763" s="49">
        <v>8.3762333270799996</v>
      </c>
      <c r="BC763" s="49">
        <v>20.732331518799999</v>
      </c>
      <c r="BD763" s="49">
        <v>15.2363233582</v>
      </c>
      <c r="BE763" s="49">
        <v>20.736528454399998</v>
      </c>
      <c r="BF763" s="49">
        <v>30.375710826799999</v>
      </c>
      <c r="BG763" s="49">
        <v>12.336822937899999</v>
      </c>
      <c r="BH763" s="49">
        <v>6.75</v>
      </c>
      <c r="BI763" s="49">
        <v>7.2977788842100004</v>
      </c>
      <c r="BJ763" s="49">
        <v>18.683055297500001</v>
      </c>
      <c r="BK763" s="49">
        <v>10.009788503799999</v>
      </c>
      <c r="BL763" s="49">
        <v>18.6638689788</v>
      </c>
      <c r="BM763" s="49">
        <v>17.328668246700001</v>
      </c>
      <c r="BN763" s="49">
        <v>9.4708298804899993</v>
      </c>
      <c r="BO763" s="49">
        <v>11.4</v>
      </c>
      <c r="BP763" s="49">
        <v>48.608649274699999</v>
      </c>
      <c r="BQ763" s="49">
        <v>2.6485094401099998</v>
      </c>
      <c r="BR763" s="49">
        <v>27.968984454200001</v>
      </c>
      <c r="BS763" s="49">
        <v>40.909999999999997</v>
      </c>
      <c r="BT763">
        <v>2.3938662708099998</v>
      </c>
    </row>
    <row r="764" spans="1:72" x14ac:dyDescent="0.3">
      <c r="A764" s="48">
        <v>43651</v>
      </c>
      <c r="B764" s="51">
        <v>104089</v>
      </c>
      <c r="C764" s="49">
        <v>38.548513481800001</v>
      </c>
      <c r="D764" s="49">
        <v>17.761195707199999</v>
      </c>
      <c r="E764" s="49">
        <v>27.689793159800001</v>
      </c>
      <c r="F764" s="49">
        <v>19.952679379399999</v>
      </c>
      <c r="G764" s="49">
        <v>25.840386006500001</v>
      </c>
      <c r="H764" s="49">
        <v>17.277025364099998</v>
      </c>
      <c r="I764" s="49">
        <v>11.631195058699999</v>
      </c>
      <c r="J764" s="49">
        <v>45.270643597899998</v>
      </c>
      <c r="K764" s="49">
        <v>31.643896983000001</v>
      </c>
      <c r="L764" s="49">
        <v>39.613528580699999</v>
      </c>
      <c r="M764" s="49">
        <v>21.069162408899999</v>
      </c>
      <c r="N764" s="49">
        <v>10.8906905251</v>
      </c>
      <c r="O764" s="49">
        <v>10.7516765203</v>
      </c>
      <c r="P764" s="49">
        <v>13.011484745900001</v>
      </c>
      <c r="Q764" s="49">
        <v>17.631169763500001</v>
      </c>
      <c r="R764" s="49">
        <v>42.466594505499998</v>
      </c>
      <c r="S764" s="49">
        <v>6.43</v>
      </c>
      <c r="T764" s="49">
        <v>22.944980744399999</v>
      </c>
      <c r="U764" s="49">
        <v>15.906443125999999</v>
      </c>
      <c r="V764" s="49">
        <v>11.346464466500001</v>
      </c>
      <c r="W764" s="49">
        <v>3.28</v>
      </c>
      <c r="X764" s="49">
        <v>35.717509102100003</v>
      </c>
      <c r="Y764" s="49">
        <v>27.0313343254</v>
      </c>
      <c r="Z764" s="49">
        <v>34.200000000000003</v>
      </c>
      <c r="AA764" s="49">
        <v>26.5032722256</v>
      </c>
      <c r="AB764" s="49">
        <v>7.9805237976700001</v>
      </c>
      <c r="AC764" s="49">
        <v>15.4515306175</v>
      </c>
      <c r="AD764" s="49">
        <v>45.972411326699998</v>
      </c>
      <c r="AE764" s="49">
        <v>17.6885517254</v>
      </c>
      <c r="AF764" s="49">
        <v>13.011599654299999</v>
      </c>
      <c r="AG764" s="49">
        <v>15.939312941100001</v>
      </c>
      <c r="AH764" s="49">
        <v>31.747503792</v>
      </c>
      <c r="AI764" s="49">
        <v>38.219234820899999</v>
      </c>
      <c r="AJ764" s="49">
        <v>3.3755287635600002</v>
      </c>
      <c r="AK764" s="49">
        <v>41.659556880499998</v>
      </c>
      <c r="AL764" s="49">
        <v>37.8148553634</v>
      </c>
      <c r="AM764" s="49">
        <v>15.0551965087</v>
      </c>
      <c r="AN764" s="49">
        <v>35.079335887699997</v>
      </c>
      <c r="AO764" s="49">
        <v>30.869899269099999</v>
      </c>
      <c r="AP764" s="49">
        <v>20.2706390096</v>
      </c>
      <c r="AQ764" s="49">
        <v>19.48</v>
      </c>
      <c r="AR764" s="49">
        <v>7.0257825277999997</v>
      </c>
      <c r="AS764" s="49">
        <v>5.5612246546100002</v>
      </c>
      <c r="AT764" s="49">
        <v>26.4105364248</v>
      </c>
      <c r="AU764" s="49">
        <v>13.9296261583</v>
      </c>
      <c r="AV764" s="49">
        <v>38.369101377600003</v>
      </c>
      <c r="AW764" s="49">
        <v>23.714232307300001</v>
      </c>
      <c r="AX764" s="49">
        <v>9.5019258892699998</v>
      </c>
      <c r="AY764" s="49">
        <v>16.2633156363</v>
      </c>
      <c r="AZ764" s="49">
        <v>5.7210040058000002</v>
      </c>
      <c r="BA764" s="49">
        <v>6.2083868229399997</v>
      </c>
      <c r="BB764" s="49">
        <v>8.4022734306900002</v>
      </c>
      <c r="BC764" s="49">
        <v>20.242310791000001</v>
      </c>
      <c r="BD764" s="49">
        <v>15.260819054900001</v>
      </c>
      <c r="BE764" s="49">
        <v>21.1808826356</v>
      </c>
      <c r="BF764" s="49">
        <v>28.9949966983</v>
      </c>
      <c r="BG764" s="49">
        <v>11.659194537499999</v>
      </c>
      <c r="BH764" s="49">
        <v>6.35</v>
      </c>
      <c r="BI764" s="49">
        <v>7.2892234576200003</v>
      </c>
      <c r="BJ764" s="49">
        <v>18.488945632099998</v>
      </c>
      <c r="BK764" s="49">
        <v>9.7869951189600002</v>
      </c>
      <c r="BL764" s="49">
        <v>18.255744005299999</v>
      </c>
      <c r="BM764" s="49">
        <v>17.081494170799999</v>
      </c>
      <c r="BN764" s="49">
        <v>9.5835778552599997</v>
      </c>
      <c r="BO764" s="49">
        <v>11.1</v>
      </c>
      <c r="BP764" s="49">
        <v>48.202586801099997</v>
      </c>
      <c r="BQ764" s="49">
        <v>2.6130778757000002</v>
      </c>
      <c r="BR764" s="49">
        <v>27.352718695099998</v>
      </c>
      <c r="BS764" s="49">
        <v>40.4</v>
      </c>
      <c r="BT764">
        <v>2.3570375589500001</v>
      </c>
    </row>
    <row r="765" spans="1:72" x14ac:dyDescent="0.3">
      <c r="A765" s="48">
        <v>43650</v>
      </c>
      <c r="B765" s="51">
        <v>103636</v>
      </c>
      <c r="C765" s="49">
        <v>39.551264725999999</v>
      </c>
      <c r="D765" s="49">
        <v>17.754713518999999</v>
      </c>
      <c r="E765" s="49">
        <v>27.386241951399999</v>
      </c>
      <c r="F765" s="49">
        <v>20.039054614800001</v>
      </c>
      <c r="G765" s="49">
        <v>25.617454485500001</v>
      </c>
      <c r="H765" s="49">
        <v>17.277025364099998</v>
      </c>
      <c r="I765" s="49">
        <v>11.4114681837</v>
      </c>
      <c r="J765" s="49">
        <v>45.418802067900003</v>
      </c>
      <c r="K765" s="49">
        <v>31.696417973799999</v>
      </c>
      <c r="L765" s="49">
        <v>39.401049299599997</v>
      </c>
      <c r="M765" s="49">
        <v>20.366567861699998</v>
      </c>
      <c r="N765" s="49">
        <v>10.7922065113</v>
      </c>
      <c r="O765" s="49">
        <v>10.655679408599999</v>
      </c>
      <c r="P765" s="49">
        <v>12.9522261947</v>
      </c>
      <c r="Q765" s="49">
        <v>17.591906288899999</v>
      </c>
      <c r="R765" s="49">
        <v>41.766114596100003</v>
      </c>
      <c r="S765" s="49">
        <v>6.3674999999999997</v>
      </c>
      <c r="T765" s="49">
        <v>22.7685311631</v>
      </c>
      <c r="U765" s="49">
        <v>15.7656089026</v>
      </c>
      <c r="V765" s="49">
        <v>11.2720461711</v>
      </c>
      <c r="W765" s="49">
        <v>3.21</v>
      </c>
      <c r="X765" s="49">
        <v>36.028451907600001</v>
      </c>
      <c r="Y765" s="49">
        <v>26.4244269669</v>
      </c>
      <c r="Z765" s="49">
        <v>34.229999999999997</v>
      </c>
      <c r="AA765" s="49">
        <v>26.530224705799998</v>
      </c>
      <c r="AB765" s="49">
        <v>7.9539928010100001</v>
      </c>
      <c r="AC765" s="49">
        <v>15.2309257783</v>
      </c>
      <c r="AD765" s="49">
        <v>46.366701969099999</v>
      </c>
      <c r="AE765" s="49">
        <v>17.724632402000001</v>
      </c>
      <c r="AF765" s="49">
        <v>12.8368855953</v>
      </c>
      <c r="AG765" s="49">
        <v>15.1787502926</v>
      </c>
      <c r="AH765" s="49">
        <v>31.832572130100001</v>
      </c>
      <c r="AI765" s="49">
        <v>38.039076811599998</v>
      </c>
      <c r="AJ765" s="49">
        <v>3.4401967882900002</v>
      </c>
      <c r="AK765" s="49">
        <v>42.288041574799998</v>
      </c>
      <c r="AL765" s="49">
        <v>38.030211004599998</v>
      </c>
      <c r="AM765" s="49">
        <v>15.2535284388</v>
      </c>
      <c r="AN765" s="49">
        <v>33.608709732500003</v>
      </c>
      <c r="AO765" s="49">
        <v>30.2410833098</v>
      </c>
      <c r="AP765" s="49">
        <v>20.089844869299998</v>
      </c>
      <c r="AQ765" s="49">
        <v>19.34</v>
      </c>
      <c r="AR765" s="49">
        <v>6.8710213946299996</v>
      </c>
      <c r="AS765" s="49">
        <v>5.5535327809500004</v>
      </c>
      <c r="AT765" s="49">
        <v>26.2419585327</v>
      </c>
      <c r="AU765" s="49">
        <v>13.637856961700001</v>
      </c>
      <c r="AV765" s="49">
        <v>38.275449677899999</v>
      </c>
      <c r="AW765" s="49">
        <v>23.721777401899999</v>
      </c>
      <c r="AX765" s="49">
        <v>9.7700525234299995</v>
      </c>
      <c r="AY765" s="49">
        <v>16.380197781500001</v>
      </c>
      <c r="AZ765" s="49">
        <v>5.6783099460599997</v>
      </c>
      <c r="BA765" s="49">
        <v>6.3258672140599996</v>
      </c>
      <c r="BB765" s="49">
        <v>8.2026326363699997</v>
      </c>
      <c r="BC765" s="49">
        <v>19.600829111100001</v>
      </c>
      <c r="BD765" s="49">
        <v>15.1628362681</v>
      </c>
      <c r="BE765" s="49">
        <v>21.0228900378</v>
      </c>
      <c r="BF765" s="49">
        <v>28.697759629</v>
      </c>
      <c r="BG765" s="49">
        <v>11.5296479315</v>
      </c>
      <c r="BH765" s="49">
        <v>6.24</v>
      </c>
      <c r="BI765" s="49">
        <v>7.1181149257499996</v>
      </c>
      <c r="BJ765" s="49">
        <v>18.197781133900001</v>
      </c>
      <c r="BK765" s="49">
        <v>9.7074260529600007</v>
      </c>
      <c r="BL765" s="49">
        <v>18.2714411197</v>
      </c>
      <c r="BM765" s="49">
        <v>16.9225965507</v>
      </c>
      <c r="BN765" s="49">
        <v>9.6305561780800009</v>
      </c>
      <c r="BO765" s="49">
        <v>10.9</v>
      </c>
      <c r="BP765" s="49">
        <v>47.737100550900003</v>
      </c>
      <c r="BQ765" s="49">
        <v>2.6130778757000002</v>
      </c>
      <c r="BR765" s="49">
        <v>26.575275737399998</v>
      </c>
      <c r="BS765" s="49">
        <v>38.03</v>
      </c>
      <c r="BT765">
        <v>2.32941602506</v>
      </c>
    </row>
    <row r="766" spans="1:72" x14ac:dyDescent="0.3">
      <c r="A766" s="48">
        <v>43649</v>
      </c>
      <c r="B766" s="51">
        <v>102043</v>
      </c>
      <c r="C766" s="49">
        <v>39.260390319300001</v>
      </c>
      <c r="D766" s="49">
        <v>17.586176625499998</v>
      </c>
      <c r="E766" s="49">
        <v>27.075287054899999</v>
      </c>
      <c r="F766" s="49">
        <v>19.779928908500001</v>
      </c>
      <c r="G766" s="49">
        <v>25.073239302000001</v>
      </c>
      <c r="H766" s="49">
        <v>17.158814137899999</v>
      </c>
      <c r="I766" s="49">
        <v>11.0266828951</v>
      </c>
      <c r="J766" s="49">
        <v>44.694471770299998</v>
      </c>
      <c r="K766" s="49">
        <v>30.812314627999999</v>
      </c>
      <c r="L766" s="49">
        <v>38.625038012099999</v>
      </c>
      <c r="M766" s="49">
        <v>20.036955604999999</v>
      </c>
      <c r="N766" s="49">
        <v>10.6526874917</v>
      </c>
      <c r="O766" s="49">
        <v>10.4156866291</v>
      </c>
      <c r="P766" s="49">
        <v>12.596674887400001</v>
      </c>
      <c r="Q766" s="49">
        <v>17.386240469800001</v>
      </c>
      <c r="R766" s="49">
        <v>41.249510662900001</v>
      </c>
      <c r="S766" s="49">
        <v>6.2350000000000003</v>
      </c>
      <c r="T766" s="49">
        <v>22.271858267399999</v>
      </c>
      <c r="U766" s="49">
        <v>15.061437785300001</v>
      </c>
      <c r="V766" s="49">
        <v>11.086000432800001</v>
      </c>
      <c r="W766" s="49">
        <v>3.218</v>
      </c>
      <c r="X766" s="49">
        <v>35.185633250599999</v>
      </c>
      <c r="Y766" s="49">
        <v>26.1688870264</v>
      </c>
      <c r="Z766" s="49">
        <v>34</v>
      </c>
      <c r="AA766" s="49">
        <v>26.1798424628</v>
      </c>
      <c r="AB766" s="49">
        <v>7.874399811</v>
      </c>
      <c r="AC766" s="49">
        <v>15.1757745684</v>
      </c>
      <c r="AD766" s="49">
        <v>45.221381531699997</v>
      </c>
      <c r="AE766" s="49">
        <v>17.5893298646</v>
      </c>
      <c r="AF766" s="49">
        <v>12.809299165000001</v>
      </c>
      <c r="AG766" s="49">
        <v>14.869974858400001</v>
      </c>
      <c r="AH766" s="49">
        <v>30.862793075399999</v>
      </c>
      <c r="AI766" s="49">
        <v>37.798866132599997</v>
      </c>
      <c r="AJ766" s="49">
        <v>3.4515669904499999</v>
      </c>
      <c r="AK766" s="49">
        <v>41.390206297200002</v>
      </c>
      <c r="AL766" s="49">
        <v>37.089027091299997</v>
      </c>
      <c r="AM766" s="49">
        <v>15.190422824700001</v>
      </c>
      <c r="AN766" s="49">
        <v>31.677287382100001</v>
      </c>
      <c r="AO766" s="49">
        <v>29.1985726403</v>
      </c>
      <c r="AP766" s="49">
        <v>20.010295447499999</v>
      </c>
      <c r="AQ766" s="49">
        <v>19.34</v>
      </c>
      <c r="AR766" s="49">
        <v>6.8632522614299996</v>
      </c>
      <c r="AS766" s="49">
        <v>5.4227709287700003</v>
      </c>
      <c r="AT766" s="49">
        <v>26.073380640700002</v>
      </c>
      <c r="AU766" s="49">
        <v>13.4119711321</v>
      </c>
      <c r="AV766" s="49">
        <v>36.805117992200003</v>
      </c>
      <c r="AW766" s="49">
        <v>23.4803343749</v>
      </c>
      <c r="AX766" s="49">
        <v>9.8062044291599992</v>
      </c>
      <c r="AY766" s="49">
        <v>16.113038592399999</v>
      </c>
      <c r="AZ766" s="49">
        <v>5.5416889548799997</v>
      </c>
      <c r="BA766" s="49">
        <v>6.2354976824300001</v>
      </c>
      <c r="BB766" s="49">
        <v>7.8629624539099998</v>
      </c>
      <c r="BC766" s="49">
        <v>19.280088271099999</v>
      </c>
      <c r="BD766" s="49">
        <v>14.917879300899999</v>
      </c>
      <c r="BE766" s="49">
        <v>20.835273827999998</v>
      </c>
      <c r="BF766" s="49">
        <v>27.8156367136</v>
      </c>
      <c r="BG766" s="49">
        <v>11.230694225400001</v>
      </c>
      <c r="BH766" s="49">
        <v>5.93</v>
      </c>
      <c r="BI766" s="49">
        <v>7.0154498066300004</v>
      </c>
      <c r="BJ766" s="49">
        <v>17.801473900400001</v>
      </c>
      <c r="BK766" s="49">
        <v>9.4687188549299997</v>
      </c>
      <c r="BL766" s="49">
        <v>17.800527688799999</v>
      </c>
      <c r="BM766" s="49">
        <v>16.860803031700001</v>
      </c>
      <c r="BN766" s="49">
        <v>9.4896212096199992</v>
      </c>
      <c r="BO766" s="49">
        <v>10.39</v>
      </c>
      <c r="BP766" s="49">
        <v>48.271914540499999</v>
      </c>
      <c r="BQ766" s="49">
        <v>2.6042199845899998</v>
      </c>
      <c r="BR766" s="49">
        <v>25.4754783825</v>
      </c>
      <c r="BS766" s="49">
        <v>35.44</v>
      </c>
      <c r="BT766">
        <v>2.32941602506</v>
      </c>
    </row>
    <row r="767" spans="1:72" x14ac:dyDescent="0.3">
      <c r="A767" s="48">
        <v>43648</v>
      </c>
      <c r="B767" s="51">
        <v>100605</v>
      </c>
      <c r="C767" s="49">
        <v>39.336936215800002</v>
      </c>
      <c r="D767" s="49">
        <v>17.385228790799999</v>
      </c>
      <c r="E767" s="49">
        <v>26.616258398300001</v>
      </c>
      <c r="F767" s="49">
        <v>19.580601442199999</v>
      </c>
      <c r="G767" s="49">
        <v>24.738842020500002</v>
      </c>
      <c r="H767" s="49">
        <v>16.485919465799999</v>
      </c>
      <c r="I767" s="49">
        <v>10.7826026748</v>
      </c>
      <c r="J767" s="49">
        <v>43.7808278722</v>
      </c>
      <c r="K767" s="49">
        <v>30.260844224100001</v>
      </c>
      <c r="L767" s="49">
        <v>37.959885479999997</v>
      </c>
      <c r="M767" s="49">
        <v>20.036955604999999</v>
      </c>
      <c r="N767" s="49">
        <v>10.4885474688</v>
      </c>
      <c r="O767" s="49">
        <v>10.3484886508</v>
      </c>
      <c r="P767" s="49">
        <v>12.3935027118</v>
      </c>
      <c r="Q767" s="49">
        <v>16.8515093402</v>
      </c>
      <c r="R767" s="49">
        <v>40.908026707099999</v>
      </c>
      <c r="S767" s="49">
        <v>6.1675000000000004</v>
      </c>
      <c r="T767" s="49">
        <v>21.860142577600001</v>
      </c>
      <c r="U767" s="49">
        <v>14.902999284</v>
      </c>
      <c r="V767" s="49">
        <v>10.946466129099999</v>
      </c>
      <c r="W767" s="49">
        <v>3.1339999999999999</v>
      </c>
      <c r="X767" s="49">
        <v>34.956517499199997</v>
      </c>
      <c r="Y767" s="49">
        <v>26.033131433000001</v>
      </c>
      <c r="Z767" s="49">
        <v>33.200000000000003</v>
      </c>
      <c r="AA767" s="49">
        <v>26.0939359242</v>
      </c>
      <c r="AB767" s="49">
        <v>7.8001130203300004</v>
      </c>
      <c r="AC767" s="49">
        <v>14.982745334100001</v>
      </c>
      <c r="AD767" s="49">
        <v>44.7144364201</v>
      </c>
      <c r="AE767" s="49">
        <v>17.544229018799999</v>
      </c>
      <c r="AF767" s="49">
        <v>12.68056249</v>
      </c>
      <c r="AG767" s="49">
        <v>14.6912101333</v>
      </c>
      <c r="AH767" s="49">
        <v>30.156725868900001</v>
      </c>
      <c r="AI767" s="49">
        <v>37.498602783899997</v>
      </c>
      <c r="AJ767" s="49">
        <v>3.3627372861399998</v>
      </c>
      <c r="AK767" s="49">
        <v>40.752743250100004</v>
      </c>
      <c r="AL767" s="49">
        <v>36.658315808899999</v>
      </c>
      <c r="AM767" s="49">
        <v>14.81178914</v>
      </c>
      <c r="AN767" s="49">
        <v>31.216491186799999</v>
      </c>
      <c r="AO767" s="49">
        <v>29.033094756200001</v>
      </c>
      <c r="AP767" s="49">
        <v>19.815037776</v>
      </c>
      <c r="AQ767" s="49">
        <v>19.45</v>
      </c>
      <c r="AR767" s="49">
        <v>6.6025201515300003</v>
      </c>
      <c r="AS767" s="49">
        <v>5.3458521921899997</v>
      </c>
      <c r="AT767" s="49">
        <v>25.530185210700001</v>
      </c>
      <c r="AU767" s="49">
        <v>13.2331448504</v>
      </c>
      <c r="AV767" s="49">
        <v>36.674005612599998</v>
      </c>
      <c r="AW767" s="49">
        <v>22.816366050700001</v>
      </c>
      <c r="AX767" s="49">
        <v>9.7308879588899995</v>
      </c>
      <c r="AY767" s="49">
        <v>15.737345982700001</v>
      </c>
      <c r="AZ767" s="49">
        <v>5.5075337070800003</v>
      </c>
      <c r="BA767" s="49">
        <v>5.9192043217199997</v>
      </c>
      <c r="BB767" s="49">
        <v>7.6115557161399998</v>
      </c>
      <c r="BC767" s="49">
        <v>19.297907206600001</v>
      </c>
      <c r="BD767" s="49">
        <v>14.746409423899999</v>
      </c>
      <c r="BE767" s="49">
        <v>20.835273827999998</v>
      </c>
      <c r="BF767" s="49">
        <v>27.671812325200001</v>
      </c>
      <c r="BG767" s="49">
        <v>11.0612871253</v>
      </c>
      <c r="BH767" s="49">
        <v>5.45</v>
      </c>
      <c r="BI767" s="49">
        <v>7.0154498066300004</v>
      </c>
      <c r="BJ767" s="49">
        <v>17.065474752299998</v>
      </c>
      <c r="BK767" s="49">
        <v>9.4925895747299993</v>
      </c>
      <c r="BL767" s="49">
        <v>17.918256046500002</v>
      </c>
      <c r="BM767" s="49">
        <v>17.125632398699999</v>
      </c>
      <c r="BN767" s="49">
        <v>9.9688001023799995</v>
      </c>
      <c r="BO767" s="49">
        <v>10.48</v>
      </c>
      <c r="BP767" s="49">
        <v>48.4303779448</v>
      </c>
      <c r="BQ767" s="49">
        <v>2.5687884201800002</v>
      </c>
      <c r="BR767" s="49">
        <v>25.0298708336</v>
      </c>
      <c r="BS767" s="49">
        <v>32.340000000000003</v>
      </c>
      <c r="BT767">
        <v>2.3478303809900001</v>
      </c>
    </row>
    <row r="768" spans="1:72" x14ac:dyDescent="0.3">
      <c r="A768" s="48">
        <v>43647</v>
      </c>
      <c r="B768" s="51">
        <v>101339</v>
      </c>
      <c r="C768" s="49">
        <v>41.0668734769</v>
      </c>
      <c r="D768" s="49">
        <v>17.6704450722</v>
      </c>
      <c r="E768" s="49">
        <v>26.712506342400001</v>
      </c>
      <c r="F768" s="49">
        <v>19.8795926417</v>
      </c>
      <c r="G768" s="49">
        <v>24.660832505399998</v>
      </c>
      <c r="H768" s="49">
        <v>16.194937985999999</v>
      </c>
      <c r="I768" s="49">
        <v>10.954894595000001</v>
      </c>
      <c r="J768" s="49">
        <v>44.3487686737</v>
      </c>
      <c r="K768" s="49">
        <v>31.039905588300002</v>
      </c>
      <c r="L768" s="49">
        <v>37.691976821200001</v>
      </c>
      <c r="M768" s="49">
        <v>19.4211011254</v>
      </c>
      <c r="N768" s="49">
        <v>10.6034454848</v>
      </c>
      <c r="O768" s="49">
        <v>10.358088362</v>
      </c>
      <c r="P768" s="49">
        <v>12.7236574972</v>
      </c>
      <c r="Q768" s="49">
        <v>16.881424368499999</v>
      </c>
      <c r="R768" s="49">
        <v>40.654102739999999</v>
      </c>
      <c r="S768" s="49">
        <v>6.2225000000000001</v>
      </c>
      <c r="T768" s="49">
        <v>21.881545372000001</v>
      </c>
      <c r="U768" s="49">
        <v>15.100558403000001</v>
      </c>
      <c r="V768" s="49">
        <v>11.092977147999999</v>
      </c>
      <c r="W768" s="49">
        <v>3.1819999999999999</v>
      </c>
      <c r="X768" s="49">
        <v>34.040054493600003</v>
      </c>
      <c r="Y768" s="49">
        <v>26.192843895799999</v>
      </c>
      <c r="Z768" s="49">
        <v>32.08</v>
      </c>
      <c r="AA768" s="49">
        <v>25.933631880899998</v>
      </c>
      <c r="AB768" s="49">
        <v>7.9380742030100002</v>
      </c>
      <c r="AC768" s="49">
        <v>15.0287046756</v>
      </c>
      <c r="AD768" s="49">
        <v>45.174442169499997</v>
      </c>
      <c r="AE768" s="49">
        <v>17.814834093599998</v>
      </c>
      <c r="AF768" s="49">
        <v>12.505848431</v>
      </c>
      <c r="AG768" s="49">
        <v>14.203669974</v>
      </c>
      <c r="AH768" s="49">
        <v>30.879806743</v>
      </c>
      <c r="AI768" s="49">
        <v>37.318444774600003</v>
      </c>
      <c r="AJ768" s="49">
        <v>3.4245627603400002</v>
      </c>
      <c r="AK768" s="49">
        <v>40.932310305599998</v>
      </c>
      <c r="AL768" s="49">
        <v>36.4668885723</v>
      </c>
      <c r="AM768" s="49">
        <v>15.3166340529</v>
      </c>
      <c r="AN768" s="49">
        <v>31.383162151000001</v>
      </c>
      <c r="AO768" s="49">
        <v>28.983451390999999</v>
      </c>
      <c r="AP768" s="49">
        <v>19.815037776</v>
      </c>
      <c r="AQ768" s="49">
        <v>19.5</v>
      </c>
      <c r="AR768" s="49">
        <v>6.5322871874699997</v>
      </c>
      <c r="AS768" s="49">
        <v>5.49968966534</v>
      </c>
      <c r="AT768" s="49">
        <v>25.370972757000001</v>
      </c>
      <c r="AU768" s="49">
        <v>13.289616307799999</v>
      </c>
      <c r="AV768" s="49">
        <v>35.184943586999999</v>
      </c>
      <c r="AW768" s="49">
        <v>22.854091523600001</v>
      </c>
      <c r="AX768" s="49">
        <v>10.134584239500001</v>
      </c>
      <c r="AY768" s="49">
        <v>15.578720214200001</v>
      </c>
      <c r="AZ768" s="49">
        <v>5.5331501429300003</v>
      </c>
      <c r="BA768" s="49">
        <v>6.0366847128399996</v>
      </c>
      <c r="BB768" s="49">
        <v>7.69824769468</v>
      </c>
      <c r="BC768" s="49">
        <v>19.155355722199999</v>
      </c>
      <c r="BD768" s="49">
        <v>14.8607226752</v>
      </c>
      <c r="BE768" s="49">
        <v>20.3612960347</v>
      </c>
      <c r="BF768" s="49">
        <v>27.182809404699999</v>
      </c>
      <c r="BG768" s="49">
        <v>10.812159036900001</v>
      </c>
      <c r="BH768" s="49">
        <v>5.12</v>
      </c>
      <c r="BI768" s="49">
        <v>6.9298955406899996</v>
      </c>
      <c r="BJ768" s="49">
        <v>16.927980405900001</v>
      </c>
      <c r="BK768" s="49">
        <v>9.1981840305000002</v>
      </c>
      <c r="BL768" s="49">
        <v>17.431645501199998</v>
      </c>
      <c r="BM768" s="49">
        <v>16.8784583228</v>
      </c>
      <c r="BN768" s="49">
        <v>9.0668163042399996</v>
      </c>
      <c r="BO768" s="49">
        <v>10.58</v>
      </c>
      <c r="BP768" s="49">
        <v>48.648265125800002</v>
      </c>
      <c r="BQ768" s="49">
        <v>2.5333568557600001</v>
      </c>
      <c r="BR768" s="49">
        <v>24.612706319699999</v>
      </c>
      <c r="BS768" s="49">
        <v>31.91</v>
      </c>
      <c r="BT768">
        <v>2.3846590928500002</v>
      </c>
    </row>
    <row r="769" spans="1:72" x14ac:dyDescent="0.3">
      <c r="A769" s="48">
        <v>43644</v>
      </c>
      <c r="B769" s="51">
        <v>100967</v>
      </c>
      <c r="C769" s="49">
        <v>39.666083570799998</v>
      </c>
      <c r="D769" s="49">
        <v>17.7676778955</v>
      </c>
      <c r="E769" s="49">
        <v>26.834667194600001</v>
      </c>
      <c r="F769" s="49">
        <v>19.9460351305</v>
      </c>
      <c r="G769" s="49">
        <v>24.6085420261</v>
      </c>
      <c r="H769" s="49">
        <v>16.267683355999999</v>
      </c>
      <c r="I769" s="49">
        <v>10.7567588868</v>
      </c>
      <c r="J769" s="49">
        <v>44.398154830400003</v>
      </c>
      <c r="K769" s="49">
        <v>30.856082120300002</v>
      </c>
      <c r="L769" s="49">
        <v>37.858264954299997</v>
      </c>
      <c r="M769" s="49">
        <v>18.406242335000002</v>
      </c>
      <c r="N769" s="49">
        <v>10.5788244814</v>
      </c>
      <c r="O769" s="49">
        <v>10.231908628899999</v>
      </c>
      <c r="P769" s="49">
        <v>12.867571121599999</v>
      </c>
      <c r="Q769" s="49">
        <v>17.163747447399999</v>
      </c>
      <c r="R769" s="49">
        <v>41.293290657299998</v>
      </c>
      <c r="S769" s="49">
        <v>6.03</v>
      </c>
      <c r="T769" s="49">
        <v>21.736188897800002</v>
      </c>
      <c r="U769" s="49">
        <v>14.885395006</v>
      </c>
      <c r="V769" s="49">
        <v>10.73251353</v>
      </c>
      <c r="W769" s="49">
        <v>3.1539999999999999</v>
      </c>
      <c r="X769" s="49">
        <v>34.132036044800003</v>
      </c>
      <c r="Y769" s="49">
        <v>25.857447724</v>
      </c>
      <c r="Z769" s="49">
        <v>29.52</v>
      </c>
      <c r="AA769" s="49">
        <v>26.708434756500001</v>
      </c>
      <c r="AB769" s="49">
        <v>7.8797060103399996</v>
      </c>
      <c r="AC769" s="49">
        <v>15.0287046756</v>
      </c>
      <c r="AD769" s="49">
        <v>44.376473012300004</v>
      </c>
      <c r="AE769" s="49">
        <v>18.130540014299999</v>
      </c>
      <c r="AF769" s="49">
        <v>12.561021291699999</v>
      </c>
      <c r="AG769" s="49">
        <v>14.2914272027</v>
      </c>
      <c r="AH769" s="49">
        <v>30.624601728599998</v>
      </c>
      <c r="AI769" s="49">
        <v>37.292707916099999</v>
      </c>
      <c r="AJ769" s="49">
        <v>3.4536989033499998</v>
      </c>
      <c r="AK769" s="49">
        <v>41.372249591699997</v>
      </c>
      <c r="AL769" s="49">
        <v>36.259509066</v>
      </c>
      <c r="AM769" s="49">
        <v>15.0642115965</v>
      </c>
      <c r="AN769" s="49">
        <v>32.079258531100002</v>
      </c>
      <c r="AO769" s="49">
        <v>28.983451390999999</v>
      </c>
      <c r="AP769" s="49">
        <v>19.641475401299999</v>
      </c>
      <c r="AQ769" s="49">
        <v>19.41</v>
      </c>
      <c r="AR769" s="49">
        <v>6.5608775976200002</v>
      </c>
      <c r="AS769" s="49">
        <v>5.5689165282599999</v>
      </c>
      <c r="AT769" s="49">
        <v>25.998457133100001</v>
      </c>
      <c r="AU769" s="49">
        <v>13.4872664086</v>
      </c>
      <c r="AV769" s="49">
        <v>35.138117737100004</v>
      </c>
      <c r="AW769" s="49">
        <v>22.9597228479</v>
      </c>
      <c r="AX769" s="49">
        <v>9.8965841934800007</v>
      </c>
      <c r="AY769" s="49">
        <v>15.779089605999999</v>
      </c>
      <c r="AZ769" s="49">
        <v>5.3709127159000003</v>
      </c>
      <c r="BA769" s="49">
        <v>6.07283252549</v>
      </c>
      <c r="BB769" s="49">
        <v>7.7502628818100003</v>
      </c>
      <c r="BC769" s="49">
        <v>19.021713705500002</v>
      </c>
      <c r="BD769" s="49">
        <v>14.427965366600001</v>
      </c>
      <c r="BE769" s="49">
        <v>20.153930750200001</v>
      </c>
      <c r="BF769" s="49">
        <v>27.806048421</v>
      </c>
      <c r="BG769" s="49">
        <v>10.9317405193</v>
      </c>
      <c r="BH769" s="49">
        <v>5.07</v>
      </c>
      <c r="BI769" s="49">
        <v>6.8015641417900001</v>
      </c>
      <c r="BJ769" s="49">
        <v>16.8228376705</v>
      </c>
      <c r="BK769" s="49">
        <v>9.4050636021299994</v>
      </c>
      <c r="BL769" s="49">
        <v>18.028135847000001</v>
      </c>
      <c r="BM769" s="49">
        <v>17.2757023733</v>
      </c>
      <c r="BN769" s="49">
        <v>8.3903284556299997</v>
      </c>
      <c r="BO769" s="49">
        <v>10.76</v>
      </c>
      <c r="BP769" s="49">
        <v>49.3217345941</v>
      </c>
      <c r="BQ769" s="49">
        <v>2.5510726379699999</v>
      </c>
      <c r="BR769" s="49">
        <v>24.366200016099999</v>
      </c>
      <c r="BS769" s="49">
        <v>32.6</v>
      </c>
      <c r="BT769">
        <v>2.3938662708099998</v>
      </c>
    </row>
    <row r="770" spans="1:72" x14ac:dyDescent="0.3">
      <c r="A770" s="48">
        <v>43643</v>
      </c>
      <c r="B770" s="51">
        <v>100723</v>
      </c>
      <c r="C770" s="49">
        <v>39.574228495</v>
      </c>
      <c r="D770" s="49">
        <v>17.650998507600001</v>
      </c>
      <c r="E770" s="49">
        <v>26.827266569300001</v>
      </c>
      <c r="F770" s="49">
        <v>19.859659895099998</v>
      </c>
      <c r="G770" s="49">
        <v>24.7128707681</v>
      </c>
      <c r="H770" s="49">
        <v>16.413174095900001</v>
      </c>
      <c r="I770" s="49">
        <v>10.794088802799999</v>
      </c>
      <c r="J770" s="49">
        <v>44.282920464900002</v>
      </c>
      <c r="K770" s="49">
        <v>29.849429795799999</v>
      </c>
      <c r="L770" s="49">
        <v>37.202350651700002</v>
      </c>
      <c r="M770" s="49">
        <v>18.293480247200002</v>
      </c>
      <c r="N770" s="49">
        <v>10.619859487099999</v>
      </c>
      <c r="O770" s="49">
        <v>10.231908628899999</v>
      </c>
      <c r="P770" s="49">
        <v>12.6897954679</v>
      </c>
      <c r="Q770" s="49">
        <v>16.933775667900001</v>
      </c>
      <c r="R770" s="49">
        <v>41.030610691299998</v>
      </c>
      <c r="S770" s="49">
        <v>6</v>
      </c>
      <c r="T770" s="49">
        <v>21.768679464200002</v>
      </c>
      <c r="U770" s="49">
        <v>14.852142481</v>
      </c>
      <c r="V770" s="49">
        <v>10.744141388599999</v>
      </c>
      <c r="W770" s="49">
        <v>3.09</v>
      </c>
      <c r="X770" s="49">
        <v>34.729851587399999</v>
      </c>
      <c r="Y770" s="49">
        <v>25.8973758397</v>
      </c>
      <c r="Z770" s="49">
        <v>29.1</v>
      </c>
      <c r="AA770" s="49">
        <v>26.138464825100002</v>
      </c>
      <c r="AB770" s="49">
        <v>7.778888223</v>
      </c>
      <c r="AC770" s="49">
        <v>15.1757745684</v>
      </c>
      <c r="AD770" s="49">
        <v>43.428297896099998</v>
      </c>
      <c r="AE770" s="49">
        <v>18.491346780699999</v>
      </c>
      <c r="AF770" s="49">
        <v>12.6161941524</v>
      </c>
      <c r="AG770" s="49">
        <v>14.1711672967</v>
      </c>
      <c r="AH770" s="49">
        <v>29.850479851599999</v>
      </c>
      <c r="AI770" s="49">
        <v>36.623549595999997</v>
      </c>
      <c r="AJ770" s="49">
        <v>3.36131601087</v>
      </c>
      <c r="AK770" s="49">
        <v>40.564197841800002</v>
      </c>
      <c r="AL770" s="49">
        <v>36.355222684300003</v>
      </c>
      <c r="AM770" s="49">
        <v>14.847849491</v>
      </c>
      <c r="AN770" s="49">
        <v>32.0008251362</v>
      </c>
      <c r="AO770" s="49">
        <v>28.875890766400001</v>
      </c>
      <c r="AP770" s="49">
        <v>19.598084807700001</v>
      </c>
      <c r="AQ770" s="49">
        <v>18.96</v>
      </c>
      <c r="AR770" s="49">
        <v>6.4841185616899999</v>
      </c>
      <c r="AS770" s="49">
        <v>5.4612302970600002</v>
      </c>
      <c r="AT770" s="49">
        <v>25.310486551</v>
      </c>
      <c r="AU770" s="49">
        <v>13.2049091217</v>
      </c>
      <c r="AV770" s="49">
        <v>34.098583870200002</v>
      </c>
      <c r="AW770" s="49">
        <v>22.393840753399999</v>
      </c>
      <c r="AX770" s="49">
        <v>9.8845335582399994</v>
      </c>
      <c r="AY770" s="49">
        <v>15.9126692006</v>
      </c>
      <c r="AZ770" s="49">
        <v>5.4221455875900002</v>
      </c>
      <c r="BA770" s="49">
        <v>6.1818014019999996</v>
      </c>
      <c r="BB770" s="49">
        <v>7.5161945397399998</v>
      </c>
      <c r="BC770" s="49">
        <v>19.066261044400001</v>
      </c>
      <c r="BD770" s="49">
        <v>14.444295831</v>
      </c>
      <c r="BE770" s="49">
        <v>20.282299735900001</v>
      </c>
      <c r="BF770" s="49">
        <v>27.8156367136</v>
      </c>
      <c r="BG770" s="49">
        <v>10.9018451487</v>
      </c>
      <c r="BH770" s="49">
        <v>4.97</v>
      </c>
      <c r="BI770" s="49">
        <v>6.7673424354199998</v>
      </c>
      <c r="BJ770" s="49">
        <v>16.216244966000001</v>
      </c>
      <c r="BK770" s="49">
        <v>9.3891497889199993</v>
      </c>
      <c r="BL770" s="49">
        <v>17.800527688799999</v>
      </c>
      <c r="BM770" s="49">
        <v>16.9843900696</v>
      </c>
      <c r="BN770" s="49">
        <v>7.9863148793800001</v>
      </c>
      <c r="BO770" s="49">
        <v>10.6</v>
      </c>
      <c r="BP770" s="49">
        <v>49.767412918799998</v>
      </c>
      <c r="BQ770" s="49">
        <v>2.5333568557600001</v>
      </c>
      <c r="BR770" s="49">
        <v>24.100731689</v>
      </c>
      <c r="BS770" s="49">
        <v>31.61</v>
      </c>
      <c r="BT770">
        <v>2.3570375589500001</v>
      </c>
    </row>
    <row r="771" spans="1:72" x14ac:dyDescent="0.3">
      <c r="A771" s="48">
        <v>43642</v>
      </c>
      <c r="B771" s="51">
        <v>100688</v>
      </c>
      <c r="C771" s="49">
        <v>39.482373419200002</v>
      </c>
      <c r="D771" s="49">
        <v>17.936214789000001</v>
      </c>
      <c r="E771" s="49">
        <v>27.012282200800001</v>
      </c>
      <c r="F771" s="49">
        <v>20.298180321</v>
      </c>
      <c r="G771" s="49">
        <v>24.830240602899998</v>
      </c>
      <c r="H771" s="49">
        <v>16.4586399521</v>
      </c>
      <c r="I771" s="49">
        <v>10.5959530945</v>
      </c>
      <c r="J771" s="49">
        <v>44.192379177699998</v>
      </c>
      <c r="K771" s="49">
        <v>29.665606327900001</v>
      </c>
      <c r="L771" s="49">
        <v>37.267018258999997</v>
      </c>
      <c r="M771" s="49">
        <v>18.423590348499999</v>
      </c>
      <c r="N771" s="49">
        <v>10.6526874917</v>
      </c>
      <c r="O771" s="49">
        <v>10.1313140216</v>
      </c>
      <c r="P771" s="49">
        <v>12.7744505411</v>
      </c>
      <c r="Q771" s="49">
        <v>16.6402344533</v>
      </c>
      <c r="R771" s="49">
        <v>40.837978716199999</v>
      </c>
      <c r="S771" s="49">
        <v>5.9225000000000003</v>
      </c>
      <c r="T771" s="49">
        <v>21.703698331399998</v>
      </c>
      <c r="U771" s="49">
        <v>14.3255195999</v>
      </c>
      <c r="V771" s="49">
        <v>10.7906528232</v>
      </c>
      <c r="W771" s="49">
        <v>3.14</v>
      </c>
      <c r="X771" s="49">
        <v>34.810637471500002</v>
      </c>
      <c r="Y771" s="49">
        <v>25.929318332200001</v>
      </c>
      <c r="Z771" s="49">
        <v>28.52</v>
      </c>
      <c r="AA771" s="49">
        <v>26.0405012431</v>
      </c>
      <c r="AB771" s="49">
        <v>7.60378364499</v>
      </c>
      <c r="AC771" s="49">
        <v>15.047088412200001</v>
      </c>
      <c r="AD771" s="49">
        <v>43.052782998600001</v>
      </c>
      <c r="AE771" s="49">
        <v>18.8070527014</v>
      </c>
      <c r="AF771" s="49">
        <v>12.772517257800001</v>
      </c>
      <c r="AG771" s="49">
        <v>14.1029116744</v>
      </c>
      <c r="AH771" s="49">
        <v>29.6973568429</v>
      </c>
      <c r="AI771" s="49">
        <v>36.451970539599998</v>
      </c>
      <c r="AJ771" s="49">
        <v>3.36131601087</v>
      </c>
      <c r="AK771" s="49">
        <v>39.639427505900002</v>
      </c>
      <c r="AL771" s="49">
        <v>36.4908169769</v>
      </c>
      <c r="AM771" s="49">
        <v>14.5683817713</v>
      </c>
      <c r="AN771" s="49">
        <v>32.147887751699997</v>
      </c>
      <c r="AO771" s="49">
        <v>29.562623985199998</v>
      </c>
      <c r="AP771" s="49">
        <v>19.504071854700001</v>
      </c>
      <c r="AQ771" s="49">
        <v>19.02</v>
      </c>
      <c r="AR771" s="49">
        <v>6.4779032551300002</v>
      </c>
      <c r="AS771" s="49">
        <v>5.49968966534</v>
      </c>
      <c r="AT771" s="49">
        <v>25.505826579499999</v>
      </c>
      <c r="AU771" s="49">
        <v>13.2802043982</v>
      </c>
      <c r="AV771" s="49">
        <v>32.993493813400001</v>
      </c>
      <c r="AW771" s="49">
        <v>22.031676212899999</v>
      </c>
      <c r="AX771" s="49">
        <v>9.8453689936999993</v>
      </c>
      <c r="AY771" s="49">
        <v>15.361653373099999</v>
      </c>
      <c r="AZ771" s="49">
        <v>5.5331501429300003</v>
      </c>
      <c r="BA771" s="49">
        <v>6.2266620798099996</v>
      </c>
      <c r="BB771" s="49">
        <v>7.4468409569</v>
      </c>
      <c r="BC771" s="49">
        <v>18.7989770111</v>
      </c>
      <c r="BD771" s="49">
        <v>14.370808740899999</v>
      </c>
      <c r="BE771" s="49">
        <v>20.035436301899999</v>
      </c>
      <c r="BF771" s="49">
        <v>27.106103064199999</v>
      </c>
      <c r="BG771" s="49">
        <v>10.572996072</v>
      </c>
      <c r="BH771" s="49">
        <v>4.9800000000000004</v>
      </c>
      <c r="BI771" s="49">
        <v>6.8186749949800003</v>
      </c>
      <c r="BJ771" s="49">
        <v>15.925080467900001</v>
      </c>
      <c r="BK771" s="49">
        <v>9.44484813513</v>
      </c>
      <c r="BL771" s="49">
        <v>17.612162316399999</v>
      </c>
      <c r="BM771" s="49">
        <v>16.949079487399999</v>
      </c>
      <c r="BN771" s="49">
        <v>7.4413663346699996</v>
      </c>
      <c r="BO771" s="49">
        <v>10.53</v>
      </c>
      <c r="BP771" s="49">
        <v>50.262611057299999</v>
      </c>
      <c r="BQ771" s="49">
        <v>2.5599305290699998</v>
      </c>
      <c r="BR771" s="49">
        <v>23.9964405606</v>
      </c>
      <c r="BS771" s="49">
        <v>31.45</v>
      </c>
      <c r="BT771">
        <v>2.32020884709</v>
      </c>
    </row>
    <row r="772" spans="1:72" x14ac:dyDescent="0.3">
      <c r="A772" s="48">
        <v>43641</v>
      </c>
      <c r="B772" s="51">
        <v>100092</v>
      </c>
      <c r="C772" s="49">
        <v>39.3292816262</v>
      </c>
      <c r="D772" s="49">
        <v>17.832499777599999</v>
      </c>
      <c r="E772" s="49">
        <v>26.383229053699999</v>
      </c>
      <c r="F772" s="49">
        <v>20.3978440542</v>
      </c>
      <c r="G772" s="49">
        <v>24.523774923200001</v>
      </c>
      <c r="H772" s="49">
        <v>16.522292150799998</v>
      </c>
      <c r="I772" s="49">
        <v>10.7594956061</v>
      </c>
      <c r="J772" s="49">
        <v>43.254042201300003</v>
      </c>
      <c r="K772" s="49">
        <v>28.912805459099999</v>
      </c>
      <c r="L772" s="49">
        <v>37.220827110999998</v>
      </c>
      <c r="M772" s="49">
        <v>18.996074794399998</v>
      </c>
      <c r="N772" s="49">
        <v>10.3244074458</v>
      </c>
      <c r="O772" s="49">
        <v>10.1408944604</v>
      </c>
      <c r="P772" s="49">
        <v>12.486623292299999</v>
      </c>
      <c r="Q772" s="49">
        <v>16.670149481599999</v>
      </c>
      <c r="R772" s="49">
        <v>40.410992431399997</v>
      </c>
      <c r="S772" s="49">
        <v>5.8125</v>
      </c>
      <c r="T772" s="49">
        <v>21.619222858899999</v>
      </c>
      <c r="U772" s="49">
        <v>14.247451373200001</v>
      </c>
      <c r="V772" s="49">
        <v>10.504607500500001</v>
      </c>
      <c r="W772" s="49">
        <v>3.1360000000000001</v>
      </c>
      <c r="X772" s="49">
        <v>34.640987114799998</v>
      </c>
      <c r="Y772" s="49">
        <v>25.354353466199999</v>
      </c>
      <c r="Z772" s="49">
        <v>28.75</v>
      </c>
      <c r="AA772" s="49">
        <v>25.906914540399999</v>
      </c>
      <c r="AB772" s="49">
        <v>7.6356208409899997</v>
      </c>
      <c r="AC772" s="49">
        <v>14.817291704600001</v>
      </c>
      <c r="AD772" s="49">
        <v>43.371970661500001</v>
      </c>
      <c r="AE772" s="49">
        <v>18.770972024700001</v>
      </c>
      <c r="AF772" s="49">
        <v>12.8276901186</v>
      </c>
      <c r="AG772" s="49">
        <v>13.8721426657</v>
      </c>
      <c r="AH772" s="49">
        <v>29.093371642200001</v>
      </c>
      <c r="AI772" s="49">
        <v>36.400496822699999</v>
      </c>
      <c r="AJ772" s="49">
        <v>3.3577628226999998</v>
      </c>
      <c r="AK772" s="49">
        <v>39.639427505900002</v>
      </c>
      <c r="AL772" s="49">
        <v>36.020225020300003</v>
      </c>
      <c r="AM772" s="49">
        <v>14.496261069499999</v>
      </c>
      <c r="AN772" s="49">
        <v>32.1576919261</v>
      </c>
      <c r="AO772" s="49">
        <v>29.529528408400001</v>
      </c>
      <c r="AP772" s="49">
        <v>19.3811318393</v>
      </c>
      <c r="AQ772" s="49">
        <v>18.93</v>
      </c>
      <c r="AR772" s="49">
        <v>6.4176147815700002</v>
      </c>
      <c r="AS772" s="49">
        <v>5.3766196868199998</v>
      </c>
      <c r="AT772" s="49">
        <v>25.477920861099999</v>
      </c>
      <c r="AU772" s="49">
        <v>13.3178520365</v>
      </c>
      <c r="AV772" s="49">
        <v>32.684443204300003</v>
      </c>
      <c r="AW772" s="49">
        <v>21.956225267000001</v>
      </c>
      <c r="AX772" s="49">
        <v>9.7308879588899995</v>
      </c>
      <c r="AY772" s="49">
        <v>15.1946788799</v>
      </c>
      <c r="AZ772" s="49">
        <v>5.5758442026699999</v>
      </c>
      <c r="BA772" s="49">
        <v>6.2356342153700002</v>
      </c>
      <c r="BB772" s="49">
        <v>7.3428105826500003</v>
      </c>
      <c r="BC772" s="49">
        <v>18.6920633977</v>
      </c>
      <c r="BD772" s="49">
        <v>14.4932872245</v>
      </c>
      <c r="BE772" s="49">
        <v>20.035436301899999</v>
      </c>
      <c r="BF772" s="49">
        <v>27.317045500500001</v>
      </c>
      <c r="BG772" s="49">
        <v>10.6228216897</v>
      </c>
      <c r="BH772" s="49">
        <v>5.04</v>
      </c>
      <c r="BI772" s="49">
        <v>6.7930087152</v>
      </c>
      <c r="BJ772" s="49">
        <v>15.690531288800001</v>
      </c>
      <c r="BK772" s="49">
        <v>9.3732359757200001</v>
      </c>
      <c r="BL772" s="49">
        <v>17.384554158099998</v>
      </c>
      <c r="BM772" s="49">
        <v>16.569490728000002</v>
      </c>
      <c r="BN772" s="49">
        <v>7.1876833914400002</v>
      </c>
      <c r="BO772" s="49">
        <v>10.51</v>
      </c>
      <c r="BP772" s="49">
        <v>51.015312227800003</v>
      </c>
      <c r="BQ772" s="49">
        <v>2.46249372693</v>
      </c>
      <c r="BR772" s="49">
        <v>23.835263361999999</v>
      </c>
      <c r="BS772" s="49">
        <v>31.4</v>
      </c>
      <c r="BT772">
        <v>2.32020884709</v>
      </c>
    </row>
    <row r="773" spans="1:72" x14ac:dyDescent="0.3">
      <c r="A773" s="48">
        <v>43640</v>
      </c>
      <c r="B773" s="51">
        <v>102062</v>
      </c>
      <c r="C773" s="49">
        <v>40.1100497706</v>
      </c>
      <c r="D773" s="49">
        <v>18.312181705499999</v>
      </c>
      <c r="E773" s="49">
        <v>26.7162571904</v>
      </c>
      <c r="F773" s="49">
        <v>21.0356919464</v>
      </c>
      <c r="G773" s="49">
        <v>24.732432407299999</v>
      </c>
      <c r="H773" s="49">
        <v>16.640503377000002</v>
      </c>
      <c r="I773" s="49">
        <v>11.3423254265</v>
      </c>
      <c r="J773" s="49">
        <v>43.6573624806</v>
      </c>
      <c r="K773" s="49">
        <v>30.050760260699999</v>
      </c>
      <c r="L773" s="49">
        <v>38.306335676800003</v>
      </c>
      <c r="M773" s="49">
        <v>18.900660720099999</v>
      </c>
      <c r="N773" s="49">
        <v>10.381856453799999</v>
      </c>
      <c r="O773" s="49">
        <v>10.337293455599999</v>
      </c>
      <c r="P773" s="49">
        <v>12.8083125703</v>
      </c>
      <c r="Q773" s="49">
        <v>16.9655603854</v>
      </c>
      <c r="R773" s="49">
        <v>41.433723583199999</v>
      </c>
      <c r="S773" s="49">
        <v>5.9574999999999996</v>
      </c>
      <c r="T773" s="49">
        <v>21.996113428699999</v>
      </c>
      <c r="U773" s="49">
        <v>14.700247088099999</v>
      </c>
      <c r="V773" s="49">
        <v>10.799955110100001</v>
      </c>
      <c r="W773" s="49">
        <v>3.202</v>
      </c>
      <c r="X773" s="49">
        <v>34.915659120900003</v>
      </c>
      <c r="Y773" s="49">
        <v>25.6418358992</v>
      </c>
      <c r="Z773" s="49">
        <v>28.89</v>
      </c>
      <c r="AA773" s="49">
        <v>26.913267700599999</v>
      </c>
      <c r="AB773" s="49">
        <v>7.8372564156699998</v>
      </c>
      <c r="AC773" s="49">
        <v>15.001129070699999</v>
      </c>
      <c r="AD773" s="49">
        <v>43.653606834599998</v>
      </c>
      <c r="AE773" s="49">
        <v>19.3663031894</v>
      </c>
      <c r="AF773" s="49">
        <v>13.1035544222</v>
      </c>
      <c r="AG773" s="49">
        <v>14.167917029</v>
      </c>
      <c r="AH773" s="49">
        <v>29.603781671</v>
      </c>
      <c r="AI773" s="49">
        <v>36.838023416600002</v>
      </c>
      <c r="AJ773" s="49">
        <v>3.4323797743200002</v>
      </c>
      <c r="AK773" s="49">
        <v>40.366674080800003</v>
      </c>
      <c r="AL773" s="49">
        <v>36.602482864899997</v>
      </c>
      <c r="AM773" s="49">
        <v>14.8208042278</v>
      </c>
      <c r="AN773" s="49">
        <v>33.236151106500003</v>
      </c>
      <c r="AO773" s="49">
        <v>29.9266753301</v>
      </c>
      <c r="AP773" s="49">
        <v>19.634243635699999</v>
      </c>
      <c r="AQ773" s="49">
        <v>19.420000000000002</v>
      </c>
      <c r="AR773" s="49">
        <v>6.5254503502599999</v>
      </c>
      <c r="AS773" s="49">
        <v>5.5304571599800001</v>
      </c>
      <c r="AT773" s="49">
        <v>26.008129509900002</v>
      </c>
      <c r="AU773" s="49">
        <v>13.619033142599999</v>
      </c>
      <c r="AV773" s="49">
        <v>32.712538714200001</v>
      </c>
      <c r="AW773" s="49">
        <v>22.325934902099998</v>
      </c>
      <c r="AX773" s="49">
        <v>9.9990145930499992</v>
      </c>
      <c r="AY773" s="49">
        <v>15.620463837499999</v>
      </c>
      <c r="AZ773" s="49">
        <v>5.6526935102099998</v>
      </c>
      <c r="BA773" s="49">
        <v>6.4330211977299996</v>
      </c>
      <c r="BB773" s="49">
        <v>7.5768789247199999</v>
      </c>
      <c r="BC773" s="49">
        <v>18.825705414400002</v>
      </c>
      <c r="BD773" s="49">
        <v>14.419800134300001</v>
      </c>
      <c r="BE773" s="49">
        <v>20.114432600800001</v>
      </c>
      <c r="BF773" s="49">
        <v>28.429287437399999</v>
      </c>
      <c r="BG773" s="49">
        <v>10.891880025200001</v>
      </c>
      <c r="BH773" s="49">
        <v>5.1100000000000003</v>
      </c>
      <c r="BI773" s="49">
        <v>6.8015641417900001</v>
      </c>
      <c r="BJ773" s="49">
        <v>16.175805452399999</v>
      </c>
      <c r="BK773" s="49">
        <v>9.3095807229199998</v>
      </c>
      <c r="BL773" s="49">
        <v>17.714193559800002</v>
      </c>
      <c r="BM773" s="49">
        <v>17.213908854300001</v>
      </c>
      <c r="BN773" s="49">
        <v>7.3098270307700002</v>
      </c>
      <c r="BO773" s="49">
        <v>10.8</v>
      </c>
      <c r="BP773" s="49">
        <v>53.025816670099999</v>
      </c>
      <c r="BQ773" s="49">
        <v>2.4979252913500001</v>
      </c>
      <c r="BR773" s="49">
        <v>24.536858226300001</v>
      </c>
      <c r="BS773" s="49">
        <v>31.93</v>
      </c>
      <c r="BT773">
        <v>2.4122806267399999</v>
      </c>
    </row>
    <row r="774" spans="1:72" x14ac:dyDescent="0.3">
      <c r="A774" s="48">
        <v>43637</v>
      </c>
      <c r="B774" s="51">
        <v>102012</v>
      </c>
      <c r="C774" s="49">
        <v>40.140668129200002</v>
      </c>
      <c r="D774" s="49">
        <v>18.331628270100001</v>
      </c>
      <c r="E774" s="49">
        <v>26.775462192500001</v>
      </c>
      <c r="F774" s="49">
        <v>21.122067181799999</v>
      </c>
      <c r="G774" s="49">
        <v>24.536816016</v>
      </c>
      <c r="H774" s="49">
        <v>16.7769009457</v>
      </c>
      <c r="I774" s="49">
        <v>11.3566104711</v>
      </c>
      <c r="J774" s="49">
        <v>43.550359141199998</v>
      </c>
      <c r="K774" s="49">
        <v>30.400900199700001</v>
      </c>
      <c r="L774" s="49">
        <v>37.688937435200003</v>
      </c>
      <c r="M774" s="49">
        <v>19.143532909200001</v>
      </c>
      <c r="N774" s="49">
        <v>10.3408214481</v>
      </c>
      <c r="O774" s="49">
        <v>10.265440164599999</v>
      </c>
      <c r="P774" s="49">
        <v>12.8845021362</v>
      </c>
      <c r="Q774" s="49">
        <v>17.0496964023</v>
      </c>
      <c r="R774" s="49">
        <v>41.066589323599999</v>
      </c>
      <c r="S774" s="49">
        <v>5.87</v>
      </c>
      <c r="T774" s="49">
        <v>21.898641729600001</v>
      </c>
      <c r="U774" s="49">
        <v>14.530448695</v>
      </c>
      <c r="V774" s="49">
        <v>10.7487925321</v>
      </c>
      <c r="W774" s="49">
        <v>3.266</v>
      </c>
      <c r="X774" s="49">
        <v>33.930071334499999</v>
      </c>
      <c r="Y774" s="49">
        <v>25.7137065075</v>
      </c>
      <c r="Z774" s="49">
        <v>28.66</v>
      </c>
      <c r="AA774" s="49">
        <v>26.450167131299999</v>
      </c>
      <c r="AB774" s="49">
        <v>7.8213378176699999</v>
      </c>
      <c r="AC774" s="49">
        <v>14.872442914400001</v>
      </c>
      <c r="AD774" s="49">
        <v>43.888303645599997</v>
      </c>
      <c r="AE774" s="49">
        <v>19.303162005200001</v>
      </c>
      <c r="AF774" s="49">
        <v>13.351832295399999</v>
      </c>
      <c r="AG774" s="49">
        <v>14.1354143517</v>
      </c>
      <c r="AH774" s="49">
        <v>29.901520854499999</v>
      </c>
      <c r="AI774" s="49">
        <v>37.052497237099999</v>
      </c>
      <c r="AJ774" s="49">
        <v>3.4643584678699999</v>
      </c>
      <c r="AK774" s="49">
        <v>40.941288658399998</v>
      </c>
      <c r="AL774" s="49">
        <v>36.450936302599999</v>
      </c>
      <c r="AM774" s="49">
        <v>14.8748947542</v>
      </c>
      <c r="AN774" s="49">
        <v>33.873422440399999</v>
      </c>
      <c r="AO774" s="49">
        <v>29.3723244185</v>
      </c>
      <c r="AP774" s="49">
        <v>19.402827136199999</v>
      </c>
      <c r="AQ774" s="49">
        <v>19.13</v>
      </c>
      <c r="AR774" s="49">
        <v>6.6084246927499999</v>
      </c>
      <c r="AS774" s="49">
        <v>5.5150734126599996</v>
      </c>
      <c r="AT774" s="49">
        <v>26.036035228300001</v>
      </c>
      <c r="AU774" s="49">
        <v>13.760211786099999</v>
      </c>
      <c r="AV774" s="49">
        <v>32.028881306199999</v>
      </c>
      <c r="AW774" s="49">
        <v>22.469291699399999</v>
      </c>
      <c r="AX774" s="49">
        <v>9.9508120520799999</v>
      </c>
      <c r="AY774" s="49">
        <v>15.6121151129</v>
      </c>
      <c r="AZ774" s="49">
        <v>5.5929218265699996</v>
      </c>
      <c r="BA774" s="49">
        <v>6.5317146889100002</v>
      </c>
      <c r="BB774" s="49">
        <v>7.5335329354500002</v>
      </c>
      <c r="BC774" s="49">
        <v>18.709882333300001</v>
      </c>
      <c r="BD774" s="49">
        <v>14.591270011300001</v>
      </c>
      <c r="BE774" s="49">
        <v>20.5192886325</v>
      </c>
      <c r="BF774" s="49">
        <v>28.621053288500001</v>
      </c>
      <c r="BG774" s="49">
        <v>10.832089284</v>
      </c>
      <c r="BH774" s="49">
        <v>5.0999999999999996</v>
      </c>
      <c r="BI774" s="49">
        <v>6.8015641417900001</v>
      </c>
      <c r="BJ774" s="49">
        <v>16.0544869115</v>
      </c>
      <c r="BK774" s="49">
        <v>9.0947442446900002</v>
      </c>
      <c r="BL774" s="49">
        <v>17.502282515800001</v>
      </c>
      <c r="BM774" s="49">
        <v>17.107977107499998</v>
      </c>
      <c r="BN774" s="49">
        <v>7.5071359866199998</v>
      </c>
      <c r="BO774" s="49">
        <v>10.89</v>
      </c>
      <c r="BP774" s="49">
        <v>52.758409675300001</v>
      </c>
      <c r="BQ774" s="49">
        <v>2.3916305980999999</v>
      </c>
      <c r="BR774" s="49">
        <v>24.461010132799998</v>
      </c>
      <c r="BS774" s="49">
        <v>32.200000000000003</v>
      </c>
      <c r="BT774">
        <v>2.1913083555899999</v>
      </c>
    </row>
    <row r="775" spans="1:72" x14ac:dyDescent="0.3">
      <c r="A775" s="48">
        <v>43635</v>
      </c>
      <c r="B775" s="51">
        <v>100303</v>
      </c>
      <c r="C775" s="49">
        <v>40.033503873999997</v>
      </c>
      <c r="D775" s="49">
        <v>17.838981965799999</v>
      </c>
      <c r="E775" s="49">
        <v>26.183412171699999</v>
      </c>
      <c r="F775" s="49">
        <v>20.490863538399999</v>
      </c>
      <c r="G775" s="49">
        <v>23.995610666699999</v>
      </c>
      <c r="H775" s="49">
        <v>16.5495716645</v>
      </c>
      <c r="I775" s="49">
        <v>10.6823563651</v>
      </c>
      <c r="J775" s="49">
        <v>43.212887070699999</v>
      </c>
      <c r="K775" s="49">
        <v>30.908603111200001</v>
      </c>
      <c r="L775" s="49">
        <v>37.744226830000002</v>
      </c>
      <c r="M775" s="49">
        <v>18.432264355299999</v>
      </c>
      <c r="N775" s="49">
        <v>10.160267422800001</v>
      </c>
      <c r="O775" s="49">
        <v>10.1408944604</v>
      </c>
      <c r="P775" s="49">
        <v>12.664398946</v>
      </c>
      <c r="Q775" s="49">
        <v>16.920687843</v>
      </c>
      <c r="R775" s="49">
        <v>41.827081718400002</v>
      </c>
      <c r="S775" s="49">
        <v>5.9024999999999999</v>
      </c>
      <c r="T775" s="49">
        <v>21.404785120900002</v>
      </c>
      <c r="U775" s="49">
        <v>14.8329630735</v>
      </c>
      <c r="V775" s="49">
        <v>10.860419975099999</v>
      </c>
      <c r="W775" s="49">
        <v>3.1819999999999999</v>
      </c>
      <c r="X775" s="49">
        <v>33.930071334499999</v>
      </c>
      <c r="Y775" s="49">
        <v>25.33838222</v>
      </c>
      <c r="Z775" s="49">
        <v>28.6</v>
      </c>
      <c r="AA775" s="49">
        <v>25.826762518799999</v>
      </c>
      <c r="AB775" s="49">
        <v>7.7470510270000004</v>
      </c>
      <c r="AC775" s="49">
        <v>14.881634782700001</v>
      </c>
      <c r="AD775" s="49">
        <v>44.958521103400003</v>
      </c>
      <c r="AE775" s="49">
        <v>18.897254393000001</v>
      </c>
      <c r="AF775" s="49">
        <v>12.9012539329</v>
      </c>
      <c r="AG775" s="49">
        <v>14.622954511</v>
      </c>
      <c r="AH775" s="49">
        <v>30.3523830466</v>
      </c>
      <c r="AI775" s="49">
        <v>37.198339435100003</v>
      </c>
      <c r="AJ775" s="49">
        <v>3.4821244087299998</v>
      </c>
      <c r="AK775" s="49">
        <v>40.582154547400002</v>
      </c>
      <c r="AL775" s="49">
        <v>35.573561468199998</v>
      </c>
      <c r="AM775" s="49">
        <v>14.965045631400001</v>
      </c>
      <c r="AN775" s="49">
        <v>33.481255465700002</v>
      </c>
      <c r="AO775" s="49">
        <v>29.620541244599998</v>
      </c>
      <c r="AP775" s="49">
        <v>19.489608323500001</v>
      </c>
      <c r="AQ775" s="49">
        <v>18.59</v>
      </c>
      <c r="AR775" s="49">
        <v>6.52607188092</v>
      </c>
      <c r="AS775" s="49">
        <v>5.46892217071</v>
      </c>
      <c r="AT775" s="49">
        <v>25.524430391700001</v>
      </c>
      <c r="AU775" s="49">
        <v>13.242556759899999</v>
      </c>
      <c r="AV775" s="49">
        <v>31.832212736799999</v>
      </c>
      <c r="AW775" s="49">
        <v>22.4843818885</v>
      </c>
      <c r="AX775" s="49">
        <v>9.9779259813800003</v>
      </c>
      <c r="AY775" s="49">
        <v>15.570371489599999</v>
      </c>
      <c r="AZ775" s="49">
        <v>5.5673053907199996</v>
      </c>
      <c r="BA775" s="49">
        <v>6.1459128597500001</v>
      </c>
      <c r="BB775" s="49">
        <v>7.5075253418900001</v>
      </c>
      <c r="BC775" s="49">
        <v>18.531692977700001</v>
      </c>
      <c r="BD775" s="49">
        <v>14.9750359266</v>
      </c>
      <c r="BE775" s="49">
        <v>20.065059913999999</v>
      </c>
      <c r="BF775" s="49">
        <v>27.978637687100001</v>
      </c>
      <c r="BG775" s="49">
        <v>10.453414589599999</v>
      </c>
      <c r="BH775" s="49">
        <v>5.0599999999999996</v>
      </c>
      <c r="BI775" s="49">
        <v>6.8614521279499998</v>
      </c>
      <c r="BJ775" s="49">
        <v>15.933168370600001</v>
      </c>
      <c r="BK775" s="49">
        <v>8.5855022222400006</v>
      </c>
      <c r="BL775" s="49">
        <v>17.5415253018</v>
      </c>
      <c r="BM775" s="49">
        <v>16.278178424299998</v>
      </c>
      <c r="BN775" s="49">
        <v>7.3849923472799999</v>
      </c>
      <c r="BO775" s="49">
        <v>10.5</v>
      </c>
      <c r="BP775" s="49">
        <v>51.451086589600003</v>
      </c>
      <c r="BQ775" s="49">
        <v>2.3916305980999999</v>
      </c>
      <c r="BR775" s="49">
        <v>23.892149432099998</v>
      </c>
      <c r="BS775" s="49">
        <v>32.82</v>
      </c>
      <c r="BT775">
        <v>2.1913083555899999</v>
      </c>
    </row>
    <row r="776" spans="1:72" x14ac:dyDescent="0.3">
      <c r="A776" s="48">
        <v>43634</v>
      </c>
      <c r="B776" s="51">
        <v>99404</v>
      </c>
      <c r="C776" s="49">
        <v>39.803866184500002</v>
      </c>
      <c r="D776" s="49">
        <v>17.793606648299999</v>
      </c>
      <c r="E776" s="49">
        <v>25.776377782299999</v>
      </c>
      <c r="F776" s="49">
        <v>20.338045814299999</v>
      </c>
      <c r="G776" s="49">
        <v>23.702186079699999</v>
      </c>
      <c r="H776" s="49">
        <v>16.413174095900001</v>
      </c>
      <c r="I776" s="49">
        <v>10.888061007599999</v>
      </c>
      <c r="J776" s="49">
        <v>42.513249851499999</v>
      </c>
      <c r="K776" s="49">
        <v>30.1558022424</v>
      </c>
      <c r="L776" s="49">
        <v>36.970175303200001</v>
      </c>
      <c r="M776" s="49">
        <v>17.8597799094</v>
      </c>
      <c r="N776" s="49">
        <v>10.0125414021</v>
      </c>
      <c r="O776" s="49">
        <v>9.8870128323900008</v>
      </c>
      <c r="P776" s="49">
        <v>12.478157785000001</v>
      </c>
      <c r="Q776" s="49">
        <v>16.7542854985</v>
      </c>
      <c r="R776" s="49">
        <v>40.647007312600003</v>
      </c>
      <c r="S776" s="49">
        <v>5.8475000000000001</v>
      </c>
      <c r="T776" s="49">
        <v>20.917426625400001</v>
      </c>
      <c r="U776" s="49">
        <v>14.633889095400001</v>
      </c>
      <c r="V776" s="49">
        <v>10.860419975099999</v>
      </c>
      <c r="W776" s="49">
        <v>3.21</v>
      </c>
      <c r="X776" s="49">
        <v>33.8573640388</v>
      </c>
      <c r="Y776" s="49">
        <v>25.593922160399998</v>
      </c>
      <c r="Z776" s="49">
        <v>28.2</v>
      </c>
      <c r="AA776" s="49">
        <v>25.639741135000001</v>
      </c>
      <c r="AB776" s="49">
        <v>7.7417448276599998</v>
      </c>
      <c r="AC776" s="49">
        <v>14.6426462069</v>
      </c>
      <c r="AD776" s="49">
        <v>44.029121732100002</v>
      </c>
      <c r="AE776" s="49">
        <v>19.249040990299999</v>
      </c>
      <c r="AF776" s="49">
        <v>12.8736675025</v>
      </c>
      <c r="AG776" s="49">
        <v>14.5449480855</v>
      </c>
      <c r="AH776" s="49">
        <v>29.995096026399999</v>
      </c>
      <c r="AI776" s="49">
        <v>37.472865925400001</v>
      </c>
      <c r="AJ776" s="49">
        <v>3.3854776904400001</v>
      </c>
      <c r="AK776" s="49">
        <v>40.294847258600001</v>
      </c>
      <c r="AL776" s="49">
        <v>35.2305876693</v>
      </c>
      <c r="AM776" s="49">
        <v>15.2264831756</v>
      </c>
      <c r="AN776" s="49">
        <v>32.579271423900003</v>
      </c>
      <c r="AO776" s="49">
        <v>29.413693889499999</v>
      </c>
      <c r="AP776" s="49">
        <v>19.308814183199999</v>
      </c>
      <c r="AQ776" s="49">
        <v>18.73</v>
      </c>
      <c r="AR776" s="49">
        <v>6.4670264686600003</v>
      </c>
      <c r="AS776" s="49">
        <v>5.3766196868199998</v>
      </c>
      <c r="AT776" s="49">
        <v>25.170957959199999</v>
      </c>
      <c r="AU776" s="49">
        <v>13.261380579100001</v>
      </c>
      <c r="AV776" s="49">
        <v>31.363954238200002</v>
      </c>
      <c r="AW776" s="49">
        <v>22.597558307500002</v>
      </c>
      <c r="AX776" s="49">
        <v>9.9387614168400003</v>
      </c>
      <c r="AY776" s="49">
        <v>15.4952329676</v>
      </c>
      <c r="AZ776" s="49">
        <v>5.6441546982600004</v>
      </c>
      <c r="BA776" s="49">
        <v>6.0561915041400001</v>
      </c>
      <c r="BB776" s="49">
        <v>7.6115557161399998</v>
      </c>
      <c r="BC776" s="49">
        <v>18.433688832200001</v>
      </c>
      <c r="BD776" s="49">
        <v>15.1873319648</v>
      </c>
      <c r="BE776" s="49">
        <v>20.094683526000001</v>
      </c>
      <c r="BF776" s="49">
        <v>27.441693303800001</v>
      </c>
      <c r="BG776" s="49">
        <v>10.214251624699999</v>
      </c>
      <c r="BH776" s="49">
        <v>5.07</v>
      </c>
      <c r="BI776" s="49">
        <v>7.0154498066300004</v>
      </c>
      <c r="BJ776" s="49">
        <v>15.7309708025</v>
      </c>
      <c r="BK776" s="49">
        <v>8.5377607826399995</v>
      </c>
      <c r="BL776" s="49">
        <v>17.329614257799999</v>
      </c>
      <c r="BM776" s="49">
        <v>16.198729614200001</v>
      </c>
      <c r="BN776" s="49">
        <v>7.4131793409800002</v>
      </c>
      <c r="BO776" s="49">
        <v>10.48</v>
      </c>
      <c r="BP776" s="49">
        <v>50.3022269083</v>
      </c>
      <c r="BQ776" s="49">
        <v>2.3473411425799999</v>
      </c>
      <c r="BR776" s="49">
        <v>23.702529198499999</v>
      </c>
      <c r="BS776" s="49">
        <v>31.95</v>
      </c>
      <c r="BT776">
        <v>2.1728939996599999</v>
      </c>
    </row>
    <row r="777" spans="1:72" x14ac:dyDescent="0.3">
      <c r="A777" s="48">
        <v>43633</v>
      </c>
      <c r="B777" s="51">
        <v>97623</v>
      </c>
      <c r="C777" s="49">
        <v>38.426040047400001</v>
      </c>
      <c r="D777" s="49">
        <v>17.573212249000001</v>
      </c>
      <c r="E777" s="49">
        <v>25.1251227594</v>
      </c>
      <c r="F777" s="49">
        <v>20.032410365899999</v>
      </c>
      <c r="G777" s="49">
        <v>23.500049142000002</v>
      </c>
      <c r="H777" s="49">
        <v>16.185844814799999</v>
      </c>
      <c r="I777" s="49">
        <v>10.1423816786</v>
      </c>
      <c r="J777" s="49">
        <v>41.541988770700002</v>
      </c>
      <c r="K777" s="49">
        <v>30.1382952455</v>
      </c>
      <c r="L777" s="49">
        <v>36.6292240354</v>
      </c>
      <c r="M777" s="49">
        <v>18.111326105300002</v>
      </c>
      <c r="N777" s="49">
        <v>9.8237803756600002</v>
      </c>
      <c r="O777" s="49">
        <v>9.7241453729400007</v>
      </c>
      <c r="P777" s="49">
        <v>12.029485897200001</v>
      </c>
      <c r="Q777" s="49">
        <v>16.645843521100002</v>
      </c>
      <c r="R777" s="49">
        <v>40.4284750152</v>
      </c>
      <c r="S777" s="49">
        <v>5.8</v>
      </c>
      <c r="T777" s="49">
        <v>20.676996434300001</v>
      </c>
      <c r="U777" s="49">
        <v>14.6377925068</v>
      </c>
      <c r="V777" s="49">
        <v>10.7208856713</v>
      </c>
      <c r="W777" s="49">
        <v>3.2240000000000002</v>
      </c>
      <c r="X777" s="49">
        <v>34.422865227700001</v>
      </c>
      <c r="Y777" s="49">
        <v>24.675575499400001</v>
      </c>
      <c r="Z777" s="49">
        <v>28.7</v>
      </c>
      <c r="AA777" s="49">
        <v>25.755516277400002</v>
      </c>
      <c r="AB777" s="49">
        <v>7.8054192196700001</v>
      </c>
      <c r="AC777" s="49">
        <v>14.385273894399999</v>
      </c>
      <c r="AD777" s="49">
        <v>44.329533650099997</v>
      </c>
      <c r="AE777" s="49">
        <v>19.483565388500001</v>
      </c>
      <c r="AF777" s="49">
        <v>12.708148920299999</v>
      </c>
      <c r="AG777" s="49">
        <v>14.622954511</v>
      </c>
      <c r="AH777" s="49">
        <v>29.952561857399999</v>
      </c>
      <c r="AI777" s="49">
        <v>36.940970850500001</v>
      </c>
      <c r="AJ777" s="49">
        <v>3.3698436624900001</v>
      </c>
      <c r="AK777" s="49">
        <v>40.4025874919</v>
      </c>
      <c r="AL777" s="49">
        <v>34.353212834899999</v>
      </c>
      <c r="AM777" s="49">
        <v>14.757698613700001</v>
      </c>
      <c r="AN777" s="49">
        <v>30.814520037699999</v>
      </c>
      <c r="AO777" s="49">
        <v>28.0898708171</v>
      </c>
      <c r="AP777" s="49">
        <v>19.164178871000001</v>
      </c>
      <c r="AQ777" s="49">
        <v>18.77</v>
      </c>
      <c r="AR777" s="49">
        <v>6.4483805490000004</v>
      </c>
      <c r="AS777" s="49">
        <v>5.1458634770799998</v>
      </c>
      <c r="AT777" s="49">
        <v>24.677956934800001</v>
      </c>
      <c r="AU777" s="49">
        <v>13.176673393</v>
      </c>
      <c r="AV777" s="49">
        <v>30.811409209800001</v>
      </c>
      <c r="AW777" s="49">
        <v>22.5598328345</v>
      </c>
      <c r="AX777" s="49">
        <v>9.5320524773800006</v>
      </c>
      <c r="AY777" s="49">
        <v>15.528627866300001</v>
      </c>
      <c r="AZ777" s="49">
        <v>5.7380816296999999</v>
      </c>
      <c r="BA777" s="49">
        <v>5.9395537418300002</v>
      </c>
      <c r="BB777" s="49">
        <v>7.4555101547599998</v>
      </c>
      <c r="BC777" s="49">
        <v>18.344594154399999</v>
      </c>
      <c r="BD777" s="49">
        <v>15.513941254400001</v>
      </c>
      <c r="BE777" s="49">
        <v>19.452838597700001</v>
      </c>
      <c r="BF777" s="49">
        <v>27.6238708624</v>
      </c>
      <c r="BG777" s="49">
        <v>10.154460883500001</v>
      </c>
      <c r="BH777" s="49">
        <v>5.07</v>
      </c>
      <c r="BI777" s="49">
        <v>7.0753377927800001</v>
      </c>
      <c r="BJ777" s="49">
        <v>15.3265756661</v>
      </c>
      <c r="BK777" s="49">
        <v>7.9648635073799996</v>
      </c>
      <c r="BL777" s="49">
        <v>17.0313690849</v>
      </c>
      <c r="BM777" s="49">
        <v>15.6249326524</v>
      </c>
      <c r="BN777" s="49">
        <v>7.0467484229800004</v>
      </c>
      <c r="BO777" s="49">
        <v>10.33</v>
      </c>
      <c r="BP777" s="49">
        <v>50.559729940399997</v>
      </c>
      <c r="BQ777" s="49">
        <v>2.2056148849100001</v>
      </c>
      <c r="BR777" s="49">
        <v>23.873187408700002</v>
      </c>
      <c r="BS777" s="49">
        <v>31</v>
      </c>
      <c r="BT777">
        <v>2.1636868216899998</v>
      </c>
    </row>
    <row r="778" spans="1:72" x14ac:dyDescent="0.3">
      <c r="A778" s="48">
        <v>43630</v>
      </c>
      <c r="B778" s="51">
        <v>98040</v>
      </c>
      <c r="C778" s="49">
        <v>39.344590805499998</v>
      </c>
      <c r="D778" s="49">
        <v>17.540801307999999</v>
      </c>
      <c r="E778" s="49">
        <v>25.154725260399999</v>
      </c>
      <c r="F778" s="49">
        <v>20.0589873614</v>
      </c>
      <c r="G778" s="49">
        <v>23.558734059399999</v>
      </c>
      <c r="H778" s="49">
        <v>16.040354074900002</v>
      </c>
      <c r="I778" s="49">
        <v>10.2138069017</v>
      </c>
      <c r="J778" s="49">
        <v>41.583143901200003</v>
      </c>
      <c r="K778" s="49">
        <v>30.899849612699999</v>
      </c>
      <c r="L778" s="49">
        <v>36.288272767700001</v>
      </c>
      <c r="M778" s="49">
        <v>18.328176274200001</v>
      </c>
      <c r="N778" s="49">
        <v>9.8319873768099999</v>
      </c>
      <c r="O778" s="49">
        <v>9.5469072553099998</v>
      </c>
      <c r="P778" s="49">
        <v>12.148002999599999</v>
      </c>
      <c r="Q778" s="49">
        <v>16.715022023900001</v>
      </c>
      <c r="R778" s="49">
        <v>40.070082047500001</v>
      </c>
      <c r="S778" s="49">
        <v>5.79</v>
      </c>
      <c r="T778" s="49">
        <v>20.793962473200001</v>
      </c>
      <c r="U778" s="49">
        <v>14.50117311</v>
      </c>
      <c r="V778" s="49">
        <v>10.9953031354</v>
      </c>
      <c r="W778" s="49">
        <v>3.2040000000000002</v>
      </c>
      <c r="X778" s="49">
        <v>35.440767367699998</v>
      </c>
      <c r="Y778" s="49">
        <v>24.659604253099999</v>
      </c>
      <c r="Z778" s="49">
        <v>29.1</v>
      </c>
      <c r="AA778" s="49">
        <v>25.826762518799999</v>
      </c>
      <c r="AB778" s="49">
        <v>7.7099076316600001</v>
      </c>
      <c r="AC778" s="49">
        <v>14.504768182299999</v>
      </c>
      <c r="AD778" s="49">
        <v>43.785037048699998</v>
      </c>
      <c r="AE778" s="49">
        <v>19.3933636969</v>
      </c>
      <c r="AF778" s="49">
        <v>12.8736675025</v>
      </c>
      <c r="AG778" s="49">
        <v>14.7172122751</v>
      </c>
      <c r="AH778" s="49">
        <v>30.777724737300002</v>
      </c>
      <c r="AI778" s="49">
        <v>37.4128132556</v>
      </c>
      <c r="AJ778" s="49">
        <v>3.4174563839899998</v>
      </c>
      <c r="AK778" s="49">
        <v>40.689894780700001</v>
      </c>
      <c r="AL778" s="49">
        <v>34.6004730155</v>
      </c>
      <c r="AM778" s="49">
        <v>15.118302122899999</v>
      </c>
      <c r="AN778" s="49">
        <v>30.540003155400001</v>
      </c>
      <c r="AO778" s="49">
        <v>28.5863044693</v>
      </c>
      <c r="AP778" s="49">
        <v>19.222032995900001</v>
      </c>
      <c r="AQ778" s="49">
        <v>18.670000000000002</v>
      </c>
      <c r="AR778" s="49">
        <v>6.57486203736</v>
      </c>
      <c r="AS778" s="49">
        <v>5.1997065926900001</v>
      </c>
      <c r="AT778" s="49">
        <v>25.301184644799999</v>
      </c>
      <c r="AU778" s="49">
        <v>13.2519686695</v>
      </c>
      <c r="AV778" s="49">
        <v>30.989347439300001</v>
      </c>
      <c r="AW778" s="49">
        <v>22.318389807500001</v>
      </c>
      <c r="AX778" s="49">
        <v>9.7218499824600002</v>
      </c>
      <c r="AY778" s="49">
        <v>15.829181953999999</v>
      </c>
      <c r="AZ778" s="49">
        <v>5.7295428177499996</v>
      </c>
      <c r="BA778" s="49">
        <v>5.92160947071</v>
      </c>
      <c r="BB778" s="49">
        <v>7.5075253418900001</v>
      </c>
      <c r="BC778" s="49">
        <v>18.620787655499999</v>
      </c>
      <c r="BD778" s="49">
        <v>14.917879300899999</v>
      </c>
      <c r="BE778" s="49">
        <v>18.6332519969</v>
      </c>
      <c r="BF778" s="49">
        <v>28.1704035383</v>
      </c>
      <c r="BG778" s="49">
        <v>10.443449466000001</v>
      </c>
      <c r="BH778" s="49">
        <v>4.97</v>
      </c>
      <c r="BI778" s="49">
        <v>6.9897835268500002</v>
      </c>
      <c r="BJ778" s="49">
        <v>15.367015179799999</v>
      </c>
      <c r="BK778" s="49">
        <v>7.9171220677800003</v>
      </c>
      <c r="BL778" s="49">
        <v>17.180491671399999</v>
      </c>
      <c r="BM778" s="49">
        <v>15.2718268297</v>
      </c>
      <c r="BN778" s="49">
        <v>6.6897131695500001</v>
      </c>
      <c r="BO778" s="49">
        <v>10.37</v>
      </c>
      <c r="BP778" s="49">
        <v>50.064531801900003</v>
      </c>
      <c r="BQ778" s="49">
        <v>2.2056148849100001</v>
      </c>
      <c r="BR778" s="49">
        <v>23.702529198499999</v>
      </c>
      <c r="BS778" s="49">
        <v>30.32</v>
      </c>
      <c r="BT778">
        <v>2.2281370674500001</v>
      </c>
    </row>
    <row r="779" spans="1:72" x14ac:dyDescent="0.3">
      <c r="A779" s="48">
        <v>43629</v>
      </c>
      <c r="B779" s="51">
        <v>98773</v>
      </c>
      <c r="C779" s="49">
        <v>39.689047339799998</v>
      </c>
      <c r="D779" s="49">
        <v>17.6185875665</v>
      </c>
      <c r="E779" s="49">
        <v>25.1473246352</v>
      </c>
      <c r="F779" s="49">
        <v>19.872948392800001</v>
      </c>
      <c r="G779" s="49">
        <v>23.597857337699999</v>
      </c>
      <c r="H779" s="49">
        <v>16.231310670999999</v>
      </c>
      <c r="I779" s="49">
        <v>10.7880656953</v>
      </c>
      <c r="J779" s="49">
        <v>42.332167277099998</v>
      </c>
      <c r="K779" s="49">
        <v>30.908603111200001</v>
      </c>
      <c r="L779" s="49">
        <v>36.325132364200002</v>
      </c>
      <c r="M779" s="49">
        <v>18.692484557899999</v>
      </c>
      <c r="N779" s="49">
        <v>9.8648153814100006</v>
      </c>
      <c r="O779" s="49">
        <v>9.5804387910800006</v>
      </c>
      <c r="P779" s="49">
        <v>12.4019682191</v>
      </c>
      <c r="Q779" s="49">
        <v>16.5934922217</v>
      </c>
      <c r="R779" s="49">
        <v>39.991410420500003</v>
      </c>
      <c r="S779" s="49">
        <v>5.875</v>
      </c>
      <c r="T779" s="49">
        <v>21.079879457200001</v>
      </c>
      <c r="U779" s="49">
        <v>14.372360536</v>
      </c>
      <c r="V779" s="49">
        <v>11.3022786036</v>
      </c>
      <c r="W779" s="49">
        <v>3.23</v>
      </c>
      <c r="X779" s="49">
        <v>35.3438243067</v>
      </c>
      <c r="Y779" s="49">
        <v>24.7394604845</v>
      </c>
      <c r="Z779" s="49">
        <v>28.57</v>
      </c>
      <c r="AA779" s="49">
        <v>26.209711066499999</v>
      </c>
      <c r="AB779" s="49">
        <v>7.8425626150000003</v>
      </c>
      <c r="AC779" s="49">
        <v>14.6977974167</v>
      </c>
      <c r="AD779" s="49">
        <v>44.9397453586</v>
      </c>
      <c r="AE779" s="49">
        <v>19.528666234300001</v>
      </c>
      <c r="AF779" s="49">
        <v>13.039186084700001</v>
      </c>
      <c r="AG779" s="49">
        <v>14.3434314864</v>
      </c>
      <c r="AH779" s="49">
        <v>30.675642731500002</v>
      </c>
      <c r="AI779" s="49">
        <v>38.081971575700003</v>
      </c>
      <c r="AJ779" s="49">
        <v>3.4558308162500002</v>
      </c>
      <c r="AK779" s="49">
        <v>40.8155917196</v>
      </c>
      <c r="AL779" s="49">
        <v>34.712138903499998</v>
      </c>
      <c r="AM779" s="49">
        <v>15.4338301934</v>
      </c>
      <c r="AN779" s="49">
        <v>31.657679033299999</v>
      </c>
      <c r="AO779" s="49">
        <v>29.165477063499999</v>
      </c>
      <c r="AP779" s="49">
        <v>19.4317541986</v>
      </c>
      <c r="AQ779" s="49">
        <v>19.02</v>
      </c>
      <c r="AR779" s="49">
        <v>6.5139520331399998</v>
      </c>
      <c r="AS779" s="49">
        <v>5.3227765712100004</v>
      </c>
      <c r="AT779" s="49">
        <v>25.1151465224</v>
      </c>
      <c r="AU779" s="49">
        <v>13.148437664299999</v>
      </c>
      <c r="AV779" s="49">
        <v>31.476336277800002</v>
      </c>
      <c r="AW779" s="49">
        <v>22.522107361500002</v>
      </c>
      <c r="AX779" s="49">
        <v>9.8242803820300004</v>
      </c>
      <c r="AY779" s="49">
        <v>15.946064099199999</v>
      </c>
      <c r="AZ779" s="49">
        <v>5.8063921252900004</v>
      </c>
      <c r="BA779" s="49">
        <v>5.9754422840799997</v>
      </c>
      <c r="BB779" s="49">
        <v>7.7415936839499997</v>
      </c>
      <c r="BC779" s="49">
        <v>18.959347431099999</v>
      </c>
      <c r="BD779" s="49">
        <v>15.2689842872</v>
      </c>
      <c r="BE779" s="49">
        <v>18.248145039899999</v>
      </c>
      <c r="BF779" s="49">
        <v>28.764877676899999</v>
      </c>
      <c r="BG779" s="49">
        <v>10.5132053308</v>
      </c>
      <c r="BH779" s="49">
        <v>5.04</v>
      </c>
      <c r="BI779" s="49">
        <v>6.8614521279499998</v>
      </c>
      <c r="BJ779" s="49">
        <v>15.358927277099999</v>
      </c>
      <c r="BK779" s="49">
        <v>7.9966911337899997</v>
      </c>
      <c r="BL779" s="49">
        <v>16.788063812299999</v>
      </c>
      <c r="BM779" s="49">
        <v>14.998169817200001</v>
      </c>
      <c r="BN779" s="49">
        <v>6.3420735806800002</v>
      </c>
      <c r="BO779" s="49">
        <v>10.210000000000001</v>
      </c>
      <c r="BP779" s="49">
        <v>49.509909886700001</v>
      </c>
      <c r="BQ779" s="49">
        <v>2.2321885582199998</v>
      </c>
      <c r="BR779" s="49">
        <v>22.981972310900002</v>
      </c>
      <c r="BS779" s="49">
        <v>30.81</v>
      </c>
      <c r="BT779">
        <v>2.20972271152</v>
      </c>
    </row>
    <row r="780" spans="1:72" x14ac:dyDescent="0.3">
      <c r="A780" s="48">
        <v>43628</v>
      </c>
      <c r="B780" s="51">
        <v>98320</v>
      </c>
      <c r="C780" s="49">
        <v>39.413482112300002</v>
      </c>
      <c r="D780" s="49">
        <v>17.404675355399998</v>
      </c>
      <c r="E780" s="49">
        <v>25.606163401300002</v>
      </c>
      <c r="F780" s="49">
        <v>19.6071784377</v>
      </c>
      <c r="G780" s="49">
        <v>23.8586791928</v>
      </c>
      <c r="H780" s="49">
        <v>16.0767267598</v>
      </c>
      <c r="I780" s="49">
        <v>10.753781588200001</v>
      </c>
      <c r="J780" s="49">
        <v>43.0153424441</v>
      </c>
      <c r="K780" s="49">
        <v>31.565115496699999</v>
      </c>
      <c r="L780" s="49">
        <v>35.928891701700003</v>
      </c>
      <c r="M780" s="49">
        <v>19.1955769498</v>
      </c>
      <c r="N780" s="49">
        <v>9.9961273998000006</v>
      </c>
      <c r="O780" s="49">
        <v>9.4319419898200003</v>
      </c>
      <c r="P780" s="49">
        <v>12.2411235801</v>
      </c>
      <c r="Q780" s="49">
        <v>16.341084170999999</v>
      </c>
      <c r="R780" s="49">
        <v>39.685465204099998</v>
      </c>
      <c r="S780" s="49">
        <v>5.6725000000000003</v>
      </c>
      <c r="T780" s="49">
        <v>21.3073134218</v>
      </c>
      <c r="U780" s="49">
        <v>14.44262194</v>
      </c>
      <c r="V780" s="49">
        <v>11.202279019300001</v>
      </c>
      <c r="W780" s="49">
        <v>3.1440000000000001</v>
      </c>
      <c r="X780" s="49">
        <v>35.238802657400001</v>
      </c>
      <c r="Y780" s="49">
        <v>24.819316715900001</v>
      </c>
      <c r="Z780" s="49">
        <v>27</v>
      </c>
      <c r="AA780" s="49">
        <v>25.826762518799999</v>
      </c>
      <c r="AB780" s="49">
        <v>7.75235722633</v>
      </c>
      <c r="AC780" s="49">
        <v>14.2933552113</v>
      </c>
      <c r="AD780" s="49">
        <v>43.8225885385</v>
      </c>
      <c r="AE780" s="49">
        <v>18.644689656499999</v>
      </c>
      <c r="AF780" s="49">
        <v>12.9564267936</v>
      </c>
      <c r="AG780" s="49">
        <v>13.9924025717</v>
      </c>
      <c r="AH780" s="49">
        <v>31.347682602799999</v>
      </c>
      <c r="AI780" s="49">
        <v>37.747392415699998</v>
      </c>
      <c r="AJ780" s="49">
        <v>3.3186777528100002</v>
      </c>
      <c r="AK780" s="49">
        <v>40.384630786300001</v>
      </c>
      <c r="AL780" s="49">
        <v>35.182730860100001</v>
      </c>
      <c r="AM780" s="49">
        <v>15.5059508952</v>
      </c>
      <c r="AN780" s="49">
        <v>31.187078663699999</v>
      </c>
      <c r="AO780" s="49">
        <v>28.329813748999999</v>
      </c>
      <c r="AP780" s="49">
        <v>19.4172906674</v>
      </c>
      <c r="AQ780" s="49">
        <v>18.63</v>
      </c>
      <c r="AR780" s="49">
        <v>6.3122653354900002</v>
      </c>
      <c r="AS780" s="49">
        <v>5.2304740873200002</v>
      </c>
      <c r="AT780" s="49">
        <v>24.352390220699998</v>
      </c>
      <c r="AU780" s="49">
        <v>12.611958819</v>
      </c>
      <c r="AV780" s="49">
        <v>31.747926206999999</v>
      </c>
      <c r="AW780" s="49">
        <v>21.835503753499999</v>
      </c>
      <c r="AX780" s="49">
        <v>9.6826854179200001</v>
      </c>
      <c r="AY780" s="49">
        <v>16.104689867800001</v>
      </c>
      <c r="AZ780" s="49">
        <v>5.5587665787700002</v>
      </c>
      <c r="BA780" s="49">
        <v>5.7421667594799999</v>
      </c>
      <c r="BB780" s="49">
        <v>7.6288941118500002</v>
      </c>
      <c r="BC780" s="49">
        <v>18.8524338177</v>
      </c>
      <c r="BD780" s="49">
        <v>15.4894455576</v>
      </c>
      <c r="BE780" s="49">
        <v>18.169148741000001</v>
      </c>
      <c r="BF780" s="49">
        <v>27.901931346600001</v>
      </c>
      <c r="BG780" s="49">
        <v>10.313902860100001</v>
      </c>
      <c r="BH780" s="49">
        <v>4.84</v>
      </c>
      <c r="BI780" s="49">
        <v>6.8528967013499997</v>
      </c>
      <c r="BJ780" s="49">
        <v>15.132466000699999</v>
      </c>
      <c r="BK780" s="49">
        <v>8.06034638659</v>
      </c>
      <c r="BL780" s="49">
        <v>16.450575853499998</v>
      </c>
      <c r="BM780" s="49">
        <v>14.8657551337</v>
      </c>
      <c r="BN780" s="49">
        <v>6.3890519035000004</v>
      </c>
      <c r="BO780" s="49">
        <v>9.89</v>
      </c>
      <c r="BP780" s="49">
        <v>48.202586801099997</v>
      </c>
      <c r="BQ780" s="49">
        <v>2.21447277602</v>
      </c>
      <c r="BR780" s="49">
        <v>22.394149586699999</v>
      </c>
      <c r="BS780" s="49">
        <v>30.67</v>
      </c>
      <c r="BT780">
        <v>2.1728939996599999</v>
      </c>
    </row>
    <row r="781" spans="1:72" x14ac:dyDescent="0.3">
      <c r="A781" s="48">
        <v>43627</v>
      </c>
      <c r="B781" s="51">
        <v>98960</v>
      </c>
      <c r="C781" s="49">
        <v>39.367554574400003</v>
      </c>
      <c r="D781" s="49">
        <v>17.605623190100001</v>
      </c>
      <c r="E781" s="49">
        <v>25.754175906499999</v>
      </c>
      <c r="F781" s="49">
        <v>19.899525388299999</v>
      </c>
      <c r="G781" s="49">
        <v>24.139062686999999</v>
      </c>
      <c r="H781" s="49">
        <v>16.1130994448</v>
      </c>
      <c r="I781" s="49">
        <v>10.8623479273</v>
      </c>
      <c r="J781" s="49">
        <v>43.401332719099997</v>
      </c>
      <c r="K781" s="49">
        <v>31.932762432600001</v>
      </c>
      <c r="L781" s="49">
        <v>36.214553574699998</v>
      </c>
      <c r="M781" s="49">
        <v>18.909334726800001</v>
      </c>
      <c r="N781" s="49">
        <v>10.045369406700001</v>
      </c>
      <c r="O781" s="49">
        <v>9.2786549691599998</v>
      </c>
      <c r="P781" s="49">
        <v>12.334244160600001</v>
      </c>
      <c r="Q781" s="49">
        <v>16.511225894100001</v>
      </c>
      <c r="R781" s="49">
        <v>39.5718284095</v>
      </c>
      <c r="S781" s="49">
        <v>5.7649999999999997</v>
      </c>
      <c r="T781" s="49">
        <v>21.268324742200001</v>
      </c>
      <c r="U781" s="49">
        <v>14.2220791996</v>
      </c>
      <c r="V781" s="49">
        <v>11.3953014728</v>
      </c>
      <c r="W781" s="49">
        <v>3.26</v>
      </c>
      <c r="X781" s="49">
        <v>34.980287828199998</v>
      </c>
      <c r="Y781" s="49">
        <v>24.875216077899999</v>
      </c>
      <c r="Z781" s="49">
        <v>27</v>
      </c>
      <c r="AA781" s="49">
        <v>25.8980087602</v>
      </c>
      <c r="AB781" s="49">
        <v>7.9592990003399997</v>
      </c>
      <c r="AC781" s="49">
        <v>14.3576982895</v>
      </c>
      <c r="AD781" s="49">
        <v>44.254430670600001</v>
      </c>
      <c r="AE781" s="49">
        <v>19.032556930399998</v>
      </c>
      <c r="AF781" s="49">
        <v>13.066772515</v>
      </c>
      <c r="AG781" s="49">
        <v>13.959899894399999</v>
      </c>
      <c r="AH781" s="49">
        <v>31.721983290600001</v>
      </c>
      <c r="AI781" s="49">
        <v>38.562392933799998</v>
      </c>
      <c r="AJ781" s="49">
        <v>3.3684223872199999</v>
      </c>
      <c r="AK781" s="49">
        <v>39.801037855899999</v>
      </c>
      <c r="AL781" s="49">
        <v>35.238563804199998</v>
      </c>
      <c r="AM781" s="49">
        <v>16.425489843699999</v>
      </c>
      <c r="AN781" s="49">
        <v>32.647900644499998</v>
      </c>
      <c r="AO781" s="49">
        <v>28.2139792302</v>
      </c>
      <c r="AP781" s="49">
        <v>19.590853042100001</v>
      </c>
      <c r="AQ781" s="49">
        <v>18.5</v>
      </c>
      <c r="AR781" s="49">
        <v>6.4387468238499999</v>
      </c>
      <c r="AS781" s="49">
        <v>5.3150846975599997</v>
      </c>
      <c r="AT781" s="49">
        <v>24.184955910500001</v>
      </c>
      <c r="AU781" s="49">
        <v>12.508427813699999</v>
      </c>
      <c r="AV781" s="49">
        <v>31.186016008700001</v>
      </c>
      <c r="AW781" s="49">
        <v>21.533699969800001</v>
      </c>
      <c r="AX781" s="49">
        <v>9.7429385941300009</v>
      </c>
      <c r="AY781" s="49">
        <v>16.029551345800002</v>
      </c>
      <c r="AZ781" s="49">
        <v>5.5673053907199996</v>
      </c>
      <c r="BA781" s="49">
        <v>5.8498691494399999</v>
      </c>
      <c r="BB781" s="49">
        <v>7.8109472667900004</v>
      </c>
      <c r="BC781" s="49">
        <v>19.012804237699999</v>
      </c>
      <c r="BD781" s="49">
        <v>16.028350885399998</v>
      </c>
      <c r="BE781" s="49">
        <v>18.198772353100001</v>
      </c>
      <c r="BF781" s="49">
        <v>28.285463049000001</v>
      </c>
      <c r="BG781" s="49">
        <v>10.363728477800001</v>
      </c>
      <c r="BH781" s="49">
        <v>5</v>
      </c>
      <c r="BI781" s="49">
        <v>6.8443412747599996</v>
      </c>
      <c r="BJ781" s="49">
        <v>15.3265756661</v>
      </c>
      <c r="BK781" s="49">
        <v>8.0762601997899992</v>
      </c>
      <c r="BL781" s="49">
        <v>16.011056651299999</v>
      </c>
      <c r="BM781" s="49">
        <v>15.2718268297</v>
      </c>
      <c r="BN781" s="49">
        <v>6.5299868719600003</v>
      </c>
      <c r="BO781" s="49">
        <v>9.8800000000000008</v>
      </c>
      <c r="BP781" s="49">
        <v>48.628457200200003</v>
      </c>
      <c r="BQ781" s="49">
        <v>2.2321885582199998</v>
      </c>
      <c r="BR781" s="49">
        <v>22.375187563400001</v>
      </c>
      <c r="BS781" s="49">
        <v>30.95</v>
      </c>
      <c r="BT781">
        <v>2.1913083555899999</v>
      </c>
    </row>
    <row r="782" spans="1:72" x14ac:dyDescent="0.3">
      <c r="A782" s="48">
        <v>43626</v>
      </c>
      <c r="B782" s="51">
        <v>97466</v>
      </c>
      <c r="C782" s="49">
        <v>37.002286372299999</v>
      </c>
      <c r="D782" s="49">
        <v>17.275031591200001</v>
      </c>
      <c r="E782" s="49">
        <v>25.628365277099999</v>
      </c>
      <c r="F782" s="49">
        <v>19.500870455699999</v>
      </c>
      <c r="G782" s="49">
        <v>24.028213398599998</v>
      </c>
      <c r="H782" s="49">
        <v>16.049447246100002</v>
      </c>
      <c r="I782" s="49">
        <v>10.6423582402</v>
      </c>
      <c r="J782" s="49">
        <v>42.556278414700003</v>
      </c>
      <c r="K782" s="49">
        <v>31.0048915944</v>
      </c>
      <c r="L782" s="49">
        <v>35.689304324299997</v>
      </c>
      <c r="M782" s="49">
        <v>19.100162875500001</v>
      </c>
      <c r="N782" s="49">
        <v>10.020748403200001</v>
      </c>
      <c r="O782" s="49">
        <v>9.21159189762</v>
      </c>
      <c r="P782" s="49">
        <v>11.9786928533</v>
      </c>
      <c r="Q782" s="49">
        <v>16.266296600499999</v>
      </c>
      <c r="R782" s="49">
        <v>39.134763814700001</v>
      </c>
      <c r="S782" s="49">
        <v>5.7175000000000002</v>
      </c>
      <c r="T782" s="49">
        <v>21.216339836</v>
      </c>
      <c r="U782" s="49">
        <v>14.171334852199999</v>
      </c>
      <c r="V782" s="49">
        <v>10.9325126987</v>
      </c>
      <c r="W782" s="49">
        <v>3.3460000000000001</v>
      </c>
      <c r="X782" s="49">
        <v>34.980287828199998</v>
      </c>
      <c r="Y782" s="49">
        <v>24.5797480218</v>
      </c>
      <c r="Z782" s="49">
        <v>27.2</v>
      </c>
      <c r="AA782" s="49">
        <v>25.844574079200001</v>
      </c>
      <c r="AB782" s="49">
        <v>7.8001130203300004</v>
      </c>
      <c r="AC782" s="49">
        <v>14.320930816300001</v>
      </c>
      <c r="AD782" s="49">
        <v>44.498515353999998</v>
      </c>
      <c r="AE782" s="49">
        <v>18.2027013676</v>
      </c>
      <c r="AF782" s="49">
        <v>12.6069986757</v>
      </c>
      <c r="AG782" s="49">
        <v>13.7941362402</v>
      </c>
      <c r="AH782" s="49">
        <v>30.981888748799999</v>
      </c>
      <c r="AI782" s="49">
        <v>38.682498273299998</v>
      </c>
      <c r="AJ782" s="49">
        <v>3.3748181259300001</v>
      </c>
      <c r="AK782" s="49">
        <v>39.486795508699998</v>
      </c>
      <c r="AL782" s="49">
        <v>35.2545160739</v>
      </c>
      <c r="AM782" s="49">
        <v>15.5420112462</v>
      </c>
      <c r="AN782" s="49">
        <v>31.285120407400001</v>
      </c>
      <c r="AO782" s="49">
        <v>27.196290243299998</v>
      </c>
      <c r="AP782" s="49">
        <v>19.815037776</v>
      </c>
      <c r="AQ782" s="49">
        <v>18.48</v>
      </c>
      <c r="AR782" s="49">
        <v>6.2929978851700001</v>
      </c>
      <c r="AS782" s="49">
        <v>5.1458634770799998</v>
      </c>
      <c r="AT782" s="49">
        <v>24.3151825962</v>
      </c>
      <c r="AU782" s="49">
        <v>12.5648992711</v>
      </c>
      <c r="AV782" s="49">
        <v>31.607448657399999</v>
      </c>
      <c r="AW782" s="49">
        <v>21.352617699500001</v>
      </c>
      <c r="AX782" s="49">
        <v>9.2277739374899994</v>
      </c>
      <c r="AY782" s="49">
        <v>16.163130940399999</v>
      </c>
      <c r="AZ782" s="49">
        <v>5.6099994504700001</v>
      </c>
      <c r="BA782" s="49">
        <v>5.82327883512</v>
      </c>
      <c r="BB782" s="49">
        <v>7.5422021333</v>
      </c>
      <c r="BC782" s="49">
        <v>18.709882333300001</v>
      </c>
      <c r="BD782" s="49">
        <v>16.330464478300001</v>
      </c>
      <c r="BE782" s="49">
        <v>18.070403367400001</v>
      </c>
      <c r="BF782" s="49">
        <v>28.621053288500001</v>
      </c>
      <c r="BG782" s="49">
        <v>10.4035889719</v>
      </c>
      <c r="BH782" s="49">
        <v>5.0599999999999996</v>
      </c>
      <c r="BI782" s="49">
        <v>6.8956738343200001</v>
      </c>
      <c r="BJ782" s="49">
        <v>15.0030595571</v>
      </c>
      <c r="BK782" s="49">
        <v>8.1478723592000009</v>
      </c>
      <c r="BL782" s="49">
        <v>16.175876352100001</v>
      </c>
      <c r="BM782" s="49">
        <v>15.2541715386</v>
      </c>
      <c r="BN782" s="49">
        <v>6.5393825365299998</v>
      </c>
      <c r="BO782" s="49">
        <v>9.61</v>
      </c>
      <c r="BP782" s="49">
        <v>48.143163024499998</v>
      </c>
      <c r="BQ782" s="49">
        <v>2.2233306671199999</v>
      </c>
      <c r="BR782" s="49">
        <v>22.024390131200001</v>
      </c>
      <c r="BS782" s="49">
        <v>30.87</v>
      </c>
      <c r="BT782">
        <v>2.1913083555899999</v>
      </c>
    </row>
    <row r="783" spans="1:72" x14ac:dyDescent="0.3">
      <c r="A783" s="48">
        <v>43623</v>
      </c>
      <c r="B783" s="51">
        <v>97821</v>
      </c>
      <c r="C783" s="49">
        <v>37.247233241099998</v>
      </c>
      <c r="D783" s="49">
        <v>17.3463356615</v>
      </c>
      <c r="E783" s="49">
        <v>25.953992788600001</v>
      </c>
      <c r="F783" s="49">
        <v>19.833082899600001</v>
      </c>
      <c r="G783" s="49">
        <v>24.3151174391</v>
      </c>
      <c r="H783" s="49">
        <v>16.013074561100002</v>
      </c>
      <c r="I783" s="49">
        <v>10.596646097400001</v>
      </c>
      <c r="J783" s="49">
        <v>42.958294540099999</v>
      </c>
      <c r="K783" s="49">
        <v>31.4863340104</v>
      </c>
      <c r="L783" s="49">
        <v>35.753808618199997</v>
      </c>
      <c r="M783" s="49">
        <v>18.779224625499999</v>
      </c>
      <c r="N783" s="49">
        <v>10.1766814251</v>
      </c>
      <c r="O783" s="49">
        <v>9.1972212394300001</v>
      </c>
      <c r="P783" s="49">
        <v>11.767055170400001</v>
      </c>
      <c r="Q783" s="49">
        <v>16.475701798100001</v>
      </c>
      <c r="R783" s="49">
        <v>38.776370847000003</v>
      </c>
      <c r="S783" s="49">
        <v>5.8375000000000004</v>
      </c>
      <c r="T783" s="49">
        <v>21.411283234199999</v>
      </c>
      <c r="U783" s="49">
        <v>13.964454051400001</v>
      </c>
      <c r="V783" s="49">
        <v>11.004605422299999</v>
      </c>
      <c r="W783" s="49">
        <v>3.36</v>
      </c>
      <c r="X783" s="49">
        <v>33.897756980799997</v>
      </c>
      <c r="Y783" s="49">
        <v>24.7474461077</v>
      </c>
      <c r="Z783" s="49">
        <v>26.16</v>
      </c>
      <c r="AA783" s="49">
        <v>24.980713401799999</v>
      </c>
      <c r="AB783" s="49">
        <v>8.0388919903399998</v>
      </c>
      <c r="AC783" s="49">
        <v>14.173860923399999</v>
      </c>
      <c r="AD783" s="49">
        <v>44.733212164900003</v>
      </c>
      <c r="AE783" s="49">
        <v>18.229761875099999</v>
      </c>
      <c r="AF783" s="49">
        <v>12.5242393846</v>
      </c>
      <c r="AG783" s="49">
        <v>13.342349025900001</v>
      </c>
      <c r="AH783" s="49">
        <v>31.458271442299999</v>
      </c>
      <c r="AI783" s="49">
        <v>39.6347620365</v>
      </c>
      <c r="AJ783" s="49">
        <v>3.3833457775400002</v>
      </c>
      <c r="AK783" s="49">
        <v>40.178128672500002</v>
      </c>
      <c r="AL783" s="49">
        <v>35.972368211099997</v>
      </c>
      <c r="AM783" s="49">
        <v>14.956030543700001</v>
      </c>
      <c r="AN783" s="49">
        <v>30.461569760500002</v>
      </c>
      <c r="AO783" s="49">
        <v>27.105277407100001</v>
      </c>
      <c r="AP783" s="49">
        <v>19.8511966041</v>
      </c>
      <c r="AQ783" s="49">
        <v>18.54</v>
      </c>
      <c r="AR783" s="49">
        <v>6.1671379274699998</v>
      </c>
      <c r="AS783" s="49">
        <v>5.0227934985599996</v>
      </c>
      <c r="AT783" s="49">
        <v>24.277974971700001</v>
      </c>
      <c r="AU783" s="49">
        <v>12.5931349998</v>
      </c>
      <c r="AV783" s="49">
        <v>32.066341986099999</v>
      </c>
      <c r="AW783" s="49">
        <v>21.956225267000001</v>
      </c>
      <c r="AX783" s="49">
        <v>9.2398245727300008</v>
      </c>
      <c r="AY783" s="49">
        <v>16.547172274699999</v>
      </c>
      <c r="AZ783" s="49">
        <v>5.6014606385199999</v>
      </c>
      <c r="BA783" s="49">
        <v>5.9385035304900002</v>
      </c>
      <c r="BB783" s="49">
        <v>7.4555101547599998</v>
      </c>
      <c r="BC783" s="49">
        <v>18.433688832200001</v>
      </c>
      <c r="BD783" s="49">
        <v>16.469273426299999</v>
      </c>
      <c r="BE783" s="49">
        <v>17.922285306999999</v>
      </c>
      <c r="BF783" s="49">
        <v>28.2375215862</v>
      </c>
      <c r="BG783" s="49">
        <v>10.4633797131</v>
      </c>
      <c r="BH783" s="49">
        <v>5</v>
      </c>
      <c r="BI783" s="49">
        <v>6.9042292609100002</v>
      </c>
      <c r="BJ783" s="49">
        <v>15.1890813198</v>
      </c>
      <c r="BK783" s="49">
        <v>8.1956137988099993</v>
      </c>
      <c r="BL783" s="49">
        <v>15.9247225223</v>
      </c>
      <c r="BM783" s="49">
        <v>15.404241513200001</v>
      </c>
      <c r="BN783" s="49">
        <v>6.5393825365299998</v>
      </c>
      <c r="BO783" s="49">
        <v>9.65</v>
      </c>
      <c r="BP783" s="49">
        <v>48.777016641800003</v>
      </c>
      <c r="BQ783" s="49">
        <v>2.21447277602</v>
      </c>
      <c r="BR783" s="49">
        <v>22.356225540000001</v>
      </c>
      <c r="BS783" s="49">
        <v>29.98</v>
      </c>
      <c r="BT783">
        <v>2.1636868216899998</v>
      </c>
    </row>
    <row r="784" spans="1:72" x14ac:dyDescent="0.3">
      <c r="A784" s="48">
        <v>43622</v>
      </c>
      <c r="B784" s="51">
        <v>97204</v>
      </c>
      <c r="C784" s="49">
        <v>37.354397496200001</v>
      </c>
      <c r="D784" s="49">
        <v>17.035190627199999</v>
      </c>
      <c r="E784" s="49">
        <v>25.680169653899998</v>
      </c>
      <c r="F784" s="49">
        <v>19.308187238199999</v>
      </c>
      <c r="G784" s="49">
        <v>24.308596892800001</v>
      </c>
      <c r="H784" s="49">
        <v>16.040354074900002</v>
      </c>
      <c r="I784" s="49">
        <v>10.656643284799999</v>
      </c>
      <c r="J784" s="49">
        <v>43.311084201100002</v>
      </c>
      <c r="K784" s="49">
        <v>31.5563619982</v>
      </c>
      <c r="L784" s="49">
        <v>35.293063661799998</v>
      </c>
      <c r="M784" s="49">
        <v>19.0741408552</v>
      </c>
      <c r="N784" s="49">
        <v>10.0864044124</v>
      </c>
      <c r="O784" s="49">
        <v>9.0487244381699998</v>
      </c>
      <c r="P784" s="49">
        <v>11.5554174875</v>
      </c>
      <c r="Q784" s="49">
        <v>16.1541152446</v>
      </c>
      <c r="R784" s="49">
        <v>37.674968068200002</v>
      </c>
      <c r="S784" s="49">
        <v>5.8375000000000004</v>
      </c>
      <c r="T784" s="49">
        <v>21.281320968700001</v>
      </c>
      <c r="U784" s="49">
        <v>13.5838714463</v>
      </c>
      <c r="V784" s="49">
        <v>11.1092561501</v>
      </c>
      <c r="W784" s="49">
        <v>3.3780000000000001</v>
      </c>
      <c r="X784" s="49">
        <v>34.010857218600002</v>
      </c>
      <c r="Y784" s="49">
        <v>24.9550723093</v>
      </c>
      <c r="Z784" s="49">
        <v>27.41</v>
      </c>
      <c r="AA784" s="49">
        <v>25.8000451783</v>
      </c>
      <c r="AB784" s="49">
        <v>8.0919539836799999</v>
      </c>
      <c r="AC784" s="49">
        <v>14.2473958698</v>
      </c>
      <c r="AD784" s="49">
        <v>45.681387281100001</v>
      </c>
      <c r="AE784" s="49">
        <v>18.040338322699998</v>
      </c>
      <c r="AF784" s="49">
        <v>12.1196384059</v>
      </c>
      <c r="AG784" s="49">
        <v>13.062826001299999</v>
      </c>
      <c r="AH784" s="49">
        <v>31.458271442299999</v>
      </c>
      <c r="AI784" s="49">
        <v>39.531814602600001</v>
      </c>
      <c r="AJ784" s="49">
        <v>3.4110606452800001</v>
      </c>
      <c r="AK784" s="49">
        <v>40.043453380800003</v>
      </c>
      <c r="AL784" s="49">
        <v>35.589513737899999</v>
      </c>
      <c r="AM784" s="49">
        <v>14.965045631400001</v>
      </c>
      <c r="AN784" s="49">
        <v>30.2262695756</v>
      </c>
      <c r="AO784" s="49">
        <v>27.552067694000002</v>
      </c>
      <c r="AP784" s="49">
        <v>19.677634229399999</v>
      </c>
      <c r="AQ784" s="49">
        <v>18.420000000000002</v>
      </c>
      <c r="AR784" s="49">
        <v>5.9048519909200001</v>
      </c>
      <c r="AS784" s="49">
        <v>4.8843397727199998</v>
      </c>
      <c r="AT784" s="49">
        <v>23.450105327100001</v>
      </c>
      <c r="AU784" s="49">
        <v>12.0754799737</v>
      </c>
      <c r="AV784" s="49">
        <v>31.8228475668</v>
      </c>
      <c r="AW784" s="49">
        <v>22.4466564156</v>
      </c>
      <c r="AX784" s="49">
        <v>9.2307865962999998</v>
      </c>
      <c r="AY784" s="49">
        <v>16.780936565200001</v>
      </c>
      <c r="AZ784" s="49">
        <v>5.6270770743699998</v>
      </c>
      <c r="BA784" s="49">
        <v>6.11577229259</v>
      </c>
      <c r="BB784" s="49">
        <v>7.1434190319999997</v>
      </c>
      <c r="BC784" s="49">
        <v>18.068400653299999</v>
      </c>
      <c r="BD784" s="49">
        <v>17.2123095601</v>
      </c>
      <c r="BE784" s="49">
        <v>17.507554737900001</v>
      </c>
      <c r="BF784" s="49">
        <v>26.2815099042</v>
      </c>
      <c r="BG784" s="49">
        <v>10.184356254100001</v>
      </c>
      <c r="BH784" s="49">
        <v>4.95</v>
      </c>
      <c r="BI784" s="49">
        <v>6.8528967013499997</v>
      </c>
      <c r="BJ784" s="49">
        <v>14.5986644208</v>
      </c>
      <c r="BK784" s="49">
        <v>8.3149673978200003</v>
      </c>
      <c r="BL784" s="49">
        <v>16.0502994372</v>
      </c>
      <c r="BM784" s="49">
        <v>15.1208612375</v>
      </c>
      <c r="BN784" s="49">
        <v>6.2481169350399997</v>
      </c>
      <c r="BO784" s="49">
        <v>9.6300000000000008</v>
      </c>
      <c r="BP784" s="49">
        <v>48.529417572500002</v>
      </c>
      <c r="BQ784" s="49">
        <v>2.1967569938099998</v>
      </c>
      <c r="BR784" s="49">
        <v>21.711516745800001</v>
      </c>
      <c r="BS784" s="49">
        <v>29.25</v>
      </c>
      <c r="BT784">
        <v>2.1636868216899998</v>
      </c>
    </row>
    <row r="785" spans="1:72" x14ac:dyDescent="0.3">
      <c r="A785" s="48">
        <v>43621</v>
      </c>
      <c r="B785" s="51">
        <v>95998</v>
      </c>
      <c r="C785" s="49">
        <v>37.040559320600003</v>
      </c>
      <c r="D785" s="49">
        <v>16.762938722200001</v>
      </c>
      <c r="E785" s="49">
        <v>25.413747144599999</v>
      </c>
      <c r="F785" s="49">
        <v>19.009196038700001</v>
      </c>
      <c r="G785" s="49">
        <v>23.786953182600001</v>
      </c>
      <c r="H785" s="49">
        <v>15.8312111362</v>
      </c>
      <c r="I785" s="49">
        <v>10.262376053400001</v>
      </c>
      <c r="J785" s="49">
        <v>42.236306396499998</v>
      </c>
      <c r="K785" s="49">
        <v>30.4271606951</v>
      </c>
      <c r="L785" s="49">
        <v>34.601946227200003</v>
      </c>
      <c r="M785" s="49">
        <v>19.143532909200001</v>
      </c>
      <c r="N785" s="49">
        <v>9.9715063963499997</v>
      </c>
      <c r="O785" s="49">
        <v>9.0487244381699998</v>
      </c>
      <c r="P785" s="49">
        <v>11.6062105314</v>
      </c>
      <c r="Q785" s="49">
        <v>16.077457984799999</v>
      </c>
      <c r="R785" s="49">
        <v>37.2990925167</v>
      </c>
      <c r="S785" s="49">
        <v>5.8375000000000004</v>
      </c>
      <c r="T785" s="49">
        <v>21.001902097999999</v>
      </c>
      <c r="U785" s="49">
        <v>13.505803219600001</v>
      </c>
      <c r="V785" s="49">
        <v>10.918559268299999</v>
      </c>
      <c r="W785" s="49">
        <v>3.39</v>
      </c>
      <c r="X785" s="49">
        <v>34.455179581300001</v>
      </c>
      <c r="Y785" s="49">
        <v>24.587733644899998</v>
      </c>
      <c r="Z785" s="49">
        <v>27.1</v>
      </c>
      <c r="AA785" s="49">
        <v>25.844574079200001</v>
      </c>
      <c r="AB785" s="49">
        <v>7.8266440169999996</v>
      </c>
      <c r="AC785" s="49">
        <v>14.109517845299999</v>
      </c>
      <c r="AD785" s="49">
        <v>45.859756857400001</v>
      </c>
      <c r="AE785" s="49">
        <v>17.805813924500001</v>
      </c>
      <c r="AF785" s="49">
        <v>12.0000972077</v>
      </c>
      <c r="AG785" s="49">
        <v>13.248091261800001</v>
      </c>
      <c r="AH785" s="49">
        <v>30.539533390500001</v>
      </c>
      <c r="AI785" s="49">
        <v>40.012235960600002</v>
      </c>
      <c r="AJ785" s="49">
        <v>3.41816702163</v>
      </c>
      <c r="AK785" s="49">
        <v>39.998561616899998</v>
      </c>
      <c r="AL785" s="49">
        <v>35.3741580967</v>
      </c>
      <c r="AM785" s="49">
        <v>14.5864119468</v>
      </c>
      <c r="AN785" s="49">
        <v>29.3929147544</v>
      </c>
      <c r="AO785" s="49">
        <v>28.2139792302</v>
      </c>
      <c r="AP785" s="49">
        <v>19.279887120800002</v>
      </c>
      <c r="AQ785" s="49">
        <v>18.46</v>
      </c>
      <c r="AR785" s="49">
        <v>5.9415222995899999</v>
      </c>
      <c r="AS785" s="49">
        <v>4.8843397727199998</v>
      </c>
      <c r="AT785" s="49">
        <v>23.115236706800001</v>
      </c>
      <c r="AU785" s="49">
        <v>11.943713239799999</v>
      </c>
      <c r="AV785" s="49">
        <v>32.253645385600002</v>
      </c>
      <c r="AW785" s="49">
        <v>22.861636618199999</v>
      </c>
      <c r="AX785" s="49">
        <v>9.1223308791100006</v>
      </c>
      <c r="AY785" s="49">
        <v>16.789285289799999</v>
      </c>
      <c r="AZ785" s="49">
        <v>5.6270770743699998</v>
      </c>
      <c r="BA785" s="49">
        <v>5.9030497780699998</v>
      </c>
      <c r="BB785" s="49">
        <v>7.1607574277100001</v>
      </c>
      <c r="BC785" s="49">
        <v>17.542742054400001</v>
      </c>
      <c r="BD785" s="49">
        <v>17.244970489100002</v>
      </c>
      <c r="BE785" s="49">
        <v>17.0829496315</v>
      </c>
      <c r="BF785" s="49">
        <v>27.125279649300001</v>
      </c>
      <c r="BG785" s="49">
        <v>10.453414589599999</v>
      </c>
      <c r="BH785" s="49">
        <v>4.6500000000000004</v>
      </c>
      <c r="BI785" s="49">
        <v>6.9213401141000004</v>
      </c>
      <c r="BJ785" s="49">
        <v>14.4530821717</v>
      </c>
      <c r="BK785" s="49">
        <v>8.3229243044200008</v>
      </c>
      <c r="BL785" s="49">
        <v>16.081693665900001</v>
      </c>
      <c r="BM785" s="49">
        <v>14.5419482644</v>
      </c>
      <c r="BN785" s="49">
        <v>6.3514692452499997</v>
      </c>
      <c r="BO785" s="49">
        <v>9.4600000000000009</v>
      </c>
      <c r="BP785" s="49">
        <v>48.311530391600002</v>
      </c>
      <c r="BQ785" s="49">
        <v>2.1258938649700001</v>
      </c>
      <c r="BR785" s="49">
        <v>21.237466161899999</v>
      </c>
      <c r="BS785" s="49">
        <v>28.27</v>
      </c>
      <c r="BT785">
        <v>2.09923657594</v>
      </c>
    </row>
    <row r="786" spans="1:72" x14ac:dyDescent="0.3">
      <c r="A786" s="48">
        <v>43620</v>
      </c>
      <c r="B786" s="51">
        <v>97380</v>
      </c>
      <c r="C786" s="49">
        <v>37.591689775399999</v>
      </c>
      <c r="D786" s="49">
        <v>16.983333121499999</v>
      </c>
      <c r="E786" s="49">
        <v>25.916989662300001</v>
      </c>
      <c r="F786" s="49">
        <v>19.281610242700001</v>
      </c>
      <c r="G786" s="49">
        <v>24.1586243261</v>
      </c>
      <c r="H786" s="49">
        <v>15.7766521088</v>
      </c>
      <c r="I786" s="49">
        <v>10.385227437099999</v>
      </c>
      <c r="J786" s="49">
        <v>43.434150361900002</v>
      </c>
      <c r="K786" s="49">
        <v>30.812314627999999</v>
      </c>
      <c r="L786" s="49">
        <v>35.016616687999999</v>
      </c>
      <c r="M786" s="49">
        <v>19.403753111899999</v>
      </c>
      <c r="N786" s="49">
        <v>10.217716430799999</v>
      </c>
      <c r="O786" s="49">
        <v>9.1109972903099994</v>
      </c>
      <c r="P786" s="49">
        <v>11.733193141099999</v>
      </c>
      <c r="Q786" s="49">
        <v>16.086806431100001</v>
      </c>
      <c r="R786" s="49">
        <v>37.814828738599999</v>
      </c>
      <c r="S786" s="49">
        <v>5.81</v>
      </c>
      <c r="T786" s="49">
        <v>21.248830402300001</v>
      </c>
      <c r="U786" s="49">
        <v>13.743911311</v>
      </c>
      <c r="V786" s="49">
        <v>11.2255347366</v>
      </c>
      <c r="W786" s="49">
        <v>3.476</v>
      </c>
      <c r="X786" s="49">
        <v>34.899501944000001</v>
      </c>
      <c r="Y786" s="49">
        <v>24.404064312700001</v>
      </c>
      <c r="Z786" s="49">
        <v>28.06</v>
      </c>
      <c r="AA786" s="49">
        <v>26.004878122400001</v>
      </c>
      <c r="AB786" s="49">
        <v>7.9062370069999997</v>
      </c>
      <c r="AC786" s="49">
        <v>13.9072967426</v>
      </c>
      <c r="AD786" s="49">
        <v>45.897308347200003</v>
      </c>
      <c r="AE786" s="49">
        <v>18.328983735800001</v>
      </c>
      <c r="AF786" s="49">
        <v>12.1288338827</v>
      </c>
      <c r="AG786" s="49">
        <v>12.9750687726</v>
      </c>
      <c r="AH786" s="49">
        <v>30.922340912100001</v>
      </c>
      <c r="AI786" s="49">
        <v>39.900709573999997</v>
      </c>
      <c r="AJ786" s="49">
        <v>3.3968478925899999</v>
      </c>
      <c r="AK786" s="49">
        <v>40.636024663999997</v>
      </c>
      <c r="AL786" s="49">
        <v>36.147843178000002</v>
      </c>
      <c r="AM786" s="49">
        <v>15.136332298299999</v>
      </c>
      <c r="AN786" s="49">
        <v>29.902731821500002</v>
      </c>
      <c r="AO786" s="49">
        <v>28.255348701199999</v>
      </c>
      <c r="AP786" s="49">
        <v>19.200337698999999</v>
      </c>
      <c r="AQ786" s="49">
        <v>18.68</v>
      </c>
      <c r="AR786" s="49">
        <v>6.0450071537000003</v>
      </c>
      <c r="AS786" s="49">
        <v>4.9612585093000003</v>
      </c>
      <c r="AT786" s="49">
        <v>23.431501514800001</v>
      </c>
      <c r="AU786" s="49">
        <v>12.1884228885</v>
      </c>
      <c r="AV786" s="49">
        <v>31.813482396800001</v>
      </c>
      <c r="AW786" s="49">
        <v>23.299252104600001</v>
      </c>
      <c r="AX786" s="49">
        <v>9.2518752079700004</v>
      </c>
      <c r="AY786" s="49">
        <v>17.164977899499998</v>
      </c>
      <c r="AZ786" s="49">
        <v>5.7807756894500004</v>
      </c>
      <c r="BA786" s="49">
        <v>5.8498691494399999</v>
      </c>
      <c r="BB786" s="49">
        <v>7.1780958234199996</v>
      </c>
      <c r="BC786" s="49">
        <v>17.729840877699999</v>
      </c>
      <c r="BD786" s="49">
        <v>16.893865502800001</v>
      </c>
      <c r="BE786" s="49">
        <v>17.428558439</v>
      </c>
      <c r="BF786" s="49">
        <v>27.432105011200001</v>
      </c>
      <c r="BG786" s="49">
        <v>10.6128565662</v>
      </c>
      <c r="BH786" s="49">
        <v>4.8600000000000003</v>
      </c>
      <c r="BI786" s="49">
        <v>6.9470063938799997</v>
      </c>
      <c r="BJ786" s="49">
        <v>14.420730560799999</v>
      </c>
      <c r="BK786" s="49">
        <v>8.3547519308199991</v>
      </c>
      <c r="BL786" s="49">
        <v>15.995359536900001</v>
      </c>
      <c r="BM786" s="49">
        <v>14.516026788</v>
      </c>
      <c r="BN786" s="49">
        <v>6.7179001632400004</v>
      </c>
      <c r="BO786" s="49">
        <v>9.48</v>
      </c>
      <c r="BP786" s="49">
        <v>49.737701030499998</v>
      </c>
      <c r="BQ786" s="49">
        <v>2.1258938649700001</v>
      </c>
      <c r="BR786" s="49">
        <v>20.8582256947</v>
      </c>
      <c r="BS786" s="49">
        <v>28.11</v>
      </c>
      <c r="BT786">
        <v>2.1176509318700001</v>
      </c>
    </row>
    <row r="787" spans="1:72" x14ac:dyDescent="0.3">
      <c r="A787" s="48">
        <v>43619</v>
      </c>
      <c r="B787" s="51">
        <v>97020</v>
      </c>
      <c r="C787" s="49">
        <v>37.377361265200001</v>
      </c>
      <c r="D787" s="49">
        <v>16.847207169000001</v>
      </c>
      <c r="E787" s="49">
        <v>25.9613934138</v>
      </c>
      <c r="F787" s="49">
        <v>19.168658011800002</v>
      </c>
      <c r="G787" s="49">
        <v>24.035402425499999</v>
      </c>
      <c r="H787" s="49">
        <v>15.8403043075</v>
      </c>
      <c r="I787" s="49">
        <v>10.428082570899999</v>
      </c>
      <c r="J787" s="49">
        <v>42.7367754506</v>
      </c>
      <c r="K787" s="49">
        <v>30.435914193599999</v>
      </c>
      <c r="L787" s="49">
        <v>35.274633863600002</v>
      </c>
      <c r="M787" s="49">
        <v>18.406242335000002</v>
      </c>
      <c r="N787" s="49">
        <v>10.193095427399999</v>
      </c>
      <c r="O787" s="49">
        <v>9.1684799230599996</v>
      </c>
      <c r="P787" s="49">
        <v>11.800917199600001</v>
      </c>
      <c r="Q787" s="49">
        <v>16.247599707799999</v>
      </c>
      <c r="R787" s="49">
        <v>38.374271419800003</v>
      </c>
      <c r="S787" s="49">
        <v>5.6749999999999998</v>
      </c>
      <c r="T787" s="49">
        <v>21.283108062899998</v>
      </c>
      <c r="U787" s="49">
        <v>13.5838714463</v>
      </c>
      <c r="V787" s="49">
        <v>11.0441401417</v>
      </c>
      <c r="W787" s="49">
        <v>3.5</v>
      </c>
      <c r="X787" s="49">
        <v>33.978542865000001</v>
      </c>
      <c r="Y787" s="49">
        <v>24.196438111100001</v>
      </c>
      <c r="Z787" s="49">
        <v>27.6</v>
      </c>
      <c r="AA787" s="49">
        <v>26.806398338499999</v>
      </c>
      <c r="AB787" s="49">
        <v>7.8001130203300004</v>
      </c>
      <c r="AC787" s="49">
        <v>14.054366635499999</v>
      </c>
      <c r="AD787" s="49">
        <v>41.362965959900002</v>
      </c>
      <c r="AE787" s="49">
        <v>18.473306442399998</v>
      </c>
      <c r="AF787" s="49">
        <v>12.101247452300001</v>
      </c>
      <c r="AG787" s="49">
        <v>12.715047354299999</v>
      </c>
      <c r="AH787" s="49">
        <v>30.599081227199999</v>
      </c>
      <c r="AI787" s="49">
        <v>40.415446743300002</v>
      </c>
      <c r="AJ787" s="49">
        <v>3.3762394011999999</v>
      </c>
      <c r="AK787" s="49">
        <v>40.214042083599999</v>
      </c>
      <c r="AL787" s="49">
        <v>36.131890908300001</v>
      </c>
      <c r="AM787" s="49">
        <v>14.496261069499999</v>
      </c>
      <c r="AN787" s="49">
        <v>30.098815308900001</v>
      </c>
      <c r="AO787" s="49">
        <v>34.088444113900003</v>
      </c>
      <c r="AP787" s="49">
        <v>19.120788277300001</v>
      </c>
      <c r="AQ787" s="49">
        <v>18.91</v>
      </c>
      <c r="AR787" s="49">
        <v>6.0518439909100001</v>
      </c>
      <c r="AS787" s="49">
        <v>4.9843341302699997</v>
      </c>
      <c r="AT787" s="49">
        <v>23.031519551700001</v>
      </c>
      <c r="AU787" s="49">
        <v>11.943713239799999</v>
      </c>
      <c r="AV787" s="49">
        <v>32.618887014499997</v>
      </c>
      <c r="AW787" s="49">
        <v>23.163440401999999</v>
      </c>
      <c r="AX787" s="49">
        <v>9.2157233022400007</v>
      </c>
      <c r="AY787" s="49">
        <v>16.3718490569</v>
      </c>
      <c r="AZ787" s="49">
        <v>5.5843830146200002</v>
      </c>
      <c r="BA787" s="49">
        <v>5.9650938448000002</v>
      </c>
      <c r="BB787" s="49">
        <v>6.9353582835000003</v>
      </c>
      <c r="BC787" s="49">
        <v>17.729840877699999</v>
      </c>
      <c r="BD787" s="49">
        <v>16.028350885399998</v>
      </c>
      <c r="BE787" s="49">
        <v>17.724794559799999</v>
      </c>
      <c r="BF787" s="49">
        <v>27.729342080599999</v>
      </c>
      <c r="BG787" s="49">
        <v>10.3537633542</v>
      </c>
      <c r="BH787" s="49">
        <v>4.96</v>
      </c>
      <c r="BI787" s="49">
        <v>6.8186749949800003</v>
      </c>
      <c r="BJ787" s="49">
        <v>14.1538297708</v>
      </c>
      <c r="BK787" s="49">
        <v>8.3627088374199996</v>
      </c>
      <c r="BL787" s="49">
        <v>15.963965308200001</v>
      </c>
      <c r="BM787" s="49">
        <v>14.3000144846</v>
      </c>
      <c r="BN787" s="49">
        <v>6.6709218404200001</v>
      </c>
      <c r="BO787" s="49">
        <v>9.44</v>
      </c>
      <c r="BP787" s="49">
        <v>50.708289381900002</v>
      </c>
      <c r="BQ787" s="49">
        <v>2.1701833204900001</v>
      </c>
      <c r="BR787" s="49">
        <v>20.573795344299999</v>
      </c>
      <c r="BS787" s="49">
        <v>27.31</v>
      </c>
      <c r="BT787">
        <v>2.1176509318700001</v>
      </c>
    </row>
    <row r="788" spans="1:72" x14ac:dyDescent="0.3">
      <c r="A788" s="48">
        <v>43616</v>
      </c>
      <c r="B788" s="51">
        <v>97030</v>
      </c>
      <c r="C788" s="49">
        <v>37.507489289299997</v>
      </c>
      <c r="D788" s="49">
        <v>16.5619908876</v>
      </c>
      <c r="E788" s="49">
        <v>25.891087473900001</v>
      </c>
      <c r="F788" s="49">
        <v>18.756714581400001</v>
      </c>
      <c r="G788" s="49">
        <v>24.113608723999999</v>
      </c>
      <c r="H788" s="49">
        <v>15.9585155337</v>
      </c>
      <c r="I788" s="49">
        <v>10.448081633399999</v>
      </c>
      <c r="J788" s="49">
        <v>42.539869593299997</v>
      </c>
      <c r="K788" s="49">
        <v>30.120788248499998</v>
      </c>
      <c r="L788" s="49">
        <v>35.0534762845</v>
      </c>
      <c r="M788" s="49">
        <v>18.961378767399999</v>
      </c>
      <c r="N788" s="49">
        <v>10.1520604216</v>
      </c>
      <c r="O788" s="49">
        <v>9.1253679484999992</v>
      </c>
      <c r="P788" s="49">
        <v>11.7416586484</v>
      </c>
      <c r="Q788" s="49">
        <v>16.107373013</v>
      </c>
      <c r="R788" s="49">
        <v>38.496649506399997</v>
      </c>
      <c r="S788" s="49">
        <v>5.6875</v>
      </c>
      <c r="T788" s="49">
        <v>21.205171750200002</v>
      </c>
      <c r="U788" s="49">
        <v>13.5487407442</v>
      </c>
      <c r="V788" s="49">
        <v>10.9627451312</v>
      </c>
      <c r="W788" s="49">
        <v>3.4740000000000002</v>
      </c>
      <c r="X788" s="49">
        <v>34.544044053900002</v>
      </c>
      <c r="Y788" s="49">
        <v>23.829099446699999</v>
      </c>
      <c r="Z788" s="49">
        <v>27.7</v>
      </c>
      <c r="AA788" s="49">
        <v>26.913267700599999</v>
      </c>
      <c r="AB788" s="49">
        <v>7.8319502163400001</v>
      </c>
      <c r="AC788" s="49">
        <v>14.2933552113</v>
      </c>
      <c r="AD788" s="49">
        <v>41.5037840464</v>
      </c>
      <c r="AE788" s="49">
        <v>18.6537098256</v>
      </c>
      <c r="AF788" s="49">
        <v>12.294352464899999</v>
      </c>
      <c r="AG788" s="49">
        <v>12.838557528000001</v>
      </c>
      <c r="AH788" s="49">
        <v>30.343876212800001</v>
      </c>
      <c r="AI788" s="49">
        <v>39.737709470299997</v>
      </c>
      <c r="AJ788" s="49">
        <v>3.4110606452800001</v>
      </c>
      <c r="AK788" s="49">
        <v>40.411565844599998</v>
      </c>
      <c r="AL788" s="49">
        <v>36.450936302599999</v>
      </c>
      <c r="AM788" s="49">
        <v>14.910955105099999</v>
      </c>
      <c r="AN788" s="49">
        <v>30.7851075146</v>
      </c>
      <c r="AO788" s="49">
        <v>35.395719397900002</v>
      </c>
      <c r="AP788" s="49">
        <v>19.185874167800002</v>
      </c>
      <c r="AQ788" s="49">
        <v>18.95</v>
      </c>
      <c r="AR788" s="49">
        <v>6.0910004221899996</v>
      </c>
      <c r="AS788" s="49">
        <v>4.9843341302699997</v>
      </c>
      <c r="AT788" s="49">
        <v>23.1059348006</v>
      </c>
      <c r="AU788" s="49">
        <v>12.056656154600001</v>
      </c>
      <c r="AV788" s="49">
        <v>32.693808374299998</v>
      </c>
      <c r="AW788" s="49">
        <v>23.193620780300002</v>
      </c>
      <c r="AX788" s="49">
        <v>9.2488625491600001</v>
      </c>
      <c r="AY788" s="49">
        <v>16.563869724</v>
      </c>
      <c r="AZ788" s="49">
        <v>5.8320085611400003</v>
      </c>
      <c r="BA788" s="49">
        <v>5.9385035304900002</v>
      </c>
      <c r="BB788" s="49">
        <v>7.1087422405799998</v>
      </c>
      <c r="BC788" s="49">
        <v>17.640746199900001</v>
      </c>
      <c r="BD788" s="49">
        <v>15.922202866299999</v>
      </c>
      <c r="BE788" s="49">
        <v>18.129650591499999</v>
      </c>
      <c r="BF788" s="49">
        <v>28.2375215862</v>
      </c>
      <c r="BG788" s="49">
        <v>10.3039377365</v>
      </c>
      <c r="BH788" s="49">
        <v>4.7</v>
      </c>
      <c r="BI788" s="49">
        <v>7.0154498066300004</v>
      </c>
      <c r="BJ788" s="49">
        <v>14.105302354499999</v>
      </c>
      <c r="BK788" s="49">
        <v>8.3865795572300001</v>
      </c>
      <c r="BL788" s="49">
        <v>15.8148427217</v>
      </c>
      <c r="BM788" s="49">
        <v>14.8616464734</v>
      </c>
      <c r="BN788" s="49">
        <v>7.5635099739999996</v>
      </c>
      <c r="BO788" s="49">
        <v>9.4600000000000009</v>
      </c>
      <c r="BP788" s="49">
        <v>51.124255818199998</v>
      </c>
      <c r="BQ788" s="49">
        <v>2.1878991026999999</v>
      </c>
      <c r="BR788" s="49">
        <v>20.8582256947</v>
      </c>
      <c r="BS788" s="49">
        <v>26.98</v>
      </c>
      <c r="BT788">
        <v>2.09923657594</v>
      </c>
    </row>
    <row r="789" spans="1:72" x14ac:dyDescent="0.3">
      <c r="A789" s="48">
        <v>43615</v>
      </c>
      <c r="B789" s="51">
        <v>97457</v>
      </c>
      <c r="C789" s="49">
        <v>38.280602844000001</v>
      </c>
      <c r="D789" s="49">
        <v>16.950922180399999</v>
      </c>
      <c r="E789" s="49">
        <v>25.950267102400002</v>
      </c>
      <c r="F789" s="49">
        <v>19.168658011800002</v>
      </c>
      <c r="G789" s="49">
        <v>24.172263447999999</v>
      </c>
      <c r="H789" s="49">
        <v>15.8493974787</v>
      </c>
      <c r="I789" s="49">
        <v>10.4852227494</v>
      </c>
      <c r="J789" s="49">
        <v>42.621913700500002</v>
      </c>
      <c r="K789" s="49">
        <v>29.700620321799999</v>
      </c>
      <c r="L789" s="49">
        <v>35.164055073999997</v>
      </c>
      <c r="M789" s="49">
        <v>19.317013044300001</v>
      </c>
      <c r="N789" s="49">
        <v>10.1028979014</v>
      </c>
      <c r="O789" s="49">
        <v>9.1301581678999995</v>
      </c>
      <c r="P789" s="49">
        <v>11.809382706999999</v>
      </c>
      <c r="Q789" s="49">
        <v>15.967146318199999</v>
      </c>
      <c r="R789" s="49">
        <v>38.417977879299997</v>
      </c>
      <c r="S789" s="49">
        <v>5.375</v>
      </c>
      <c r="T789" s="49">
        <v>21.140224822899999</v>
      </c>
      <c r="U789" s="49">
        <v>13.6131470313</v>
      </c>
      <c r="V789" s="49">
        <v>10.862745546799999</v>
      </c>
      <c r="W789" s="49">
        <v>3.548</v>
      </c>
      <c r="X789" s="49">
        <v>34.4955725234</v>
      </c>
      <c r="Y789" s="49">
        <v>23.6294588682</v>
      </c>
      <c r="Z789" s="49">
        <v>29.01</v>
      </c>
      <c r="AA789" s="49">
        <v>27.135912205099999</v>
      </c>
      <c r="AB789" s="49">
        <v>7.7470510270000004</v>
      </c>
      <c r="AC789" s="49">
        <v>14.0359828989</v>
      </c>
      <c r="AD789" s="49">
        <v>41.513171918899999</v>
      </c>
      <c r="AE789" s="49">
        <v>17.959156800199999</v>
      </c>
      <c r="AF789" s="49">
        <v>12.138029359500001</v>
      </c>
      <c r="AG789" s="49">
        <v>12.838557528000001</v>
      </c>
      <c r="AH789" s="49">
        <v>29.561247501899999</v>
      </c>
      <c r="AI789" s="49">
        <v>37.927550425</v>
      </c>
      <c r="AJ789" s="49">
        <v>3.32507349152</v>
      </c>
      <c r="AK789" s="49">
        <v>38.975029400499999</v>
      </c>
      <c r="AL789" s="49">
        <v>36.769981696999999</v>
      </c>
      <c r="AM789" s="49">
        <v>15.2354982633</v>
      </c>
      <c r="AN789" s="49">
        <v>31.7851333001</v>
      </c>
      <c r="AO789" s="49">
        <v>34.013979066099999</v>
      </c>
      <c r="AP789" s="49">
        <v>18.563942325199999</v>
      </c>
      <c r="AQ789" s="49">
        <v>19.149999999999999</v>
      </c>
      <c r="AR789" s="49">
        <v>5.9943524052899999</v>
      </c>
      <c r="AS789" s="49">
        <v>5.03817724588</v>
      </c>
      <c r="AT789" s="49">
        <v>22.7989718987</v>
      </c>
      <c r="AU789" s="49">
        <v>12.084891883299999</v>
      </c>
      <c r="AV789" s="49">
        <v>31.879038586699998</v>
      </c>
      <c r="AW789" s="49">
        <v>22.861636618199999</v>
      </c>
      <c r="AX789" s="49">
        <v>9.3061030665699995</v>
      </c>
      <c r="AY789" s="49">
        <v>15.946064099199999</v>
      </c>
      <c r="AZ789" s="49">
        <v>5.7893145013999998</v>
      </c>
      <c r="BA789" s="49">
        <v>5.9916841591200001</v>
      </c>
      <c r="BB789" s="49">
        <v>7.2214418126900002</v>
      </c>
      <c r="BC789" s="49">
        <v>17.9436681044</v>
      </c>
      <c r="BD789" s="49">
        <v>15.758898221500001</v>
      </c>
      <c r="BE789" s="49">
        <v>18.248145039899999</v>
      </c>
      <c r="BF789" s="49">
        <v>27.738930373100001</v>
      </c>
      <c r="BG789" s="49">
        <v>10.0348794011</v>
      </c>
      <c r="BH789" s="49">
        <v>4.8</v>
      </c>
      <c r="BI789" s="49">
        <v>6.8357858481699996</v>
      </c>
      <c r="BJ789" s="49">
        <v>13.8869289809</v>
      </c>
      <c r="BK789" s="49">
        <v>8.0762601997899992</v>
      </c>
      <c r="BL789" s="49">
        <v>15.571537449099999</v>
      </c>
      <c r="BM789" s="49">
        <v>14.516026788</v>
      </c>
      <c r="BN789" s="49">
        <v>6.5205912073999999</v>
      </c>
      <c r="BO789" s="49">
        <v>9.36</v>
      </c>
      <c r="BP789" s="49">
        <v>51.035120153299999</v>
      </c>
      <c r="BQ789" s="49">
        <v>2.2233306671199999</v>
      </c>
      <c r="BR789" s="49">
        <v>20.431580169099998</v>
      </c>
      <c r="BS789" s="49">
        <v>27.09</v>
      </c>
      <c r="BT789">
        <v>2.0808222200099999</v>
      </c>
    </row>
    <row r="790" spans="1:72" x14ac:dyDescent="0.3">
      <c r="A790" s="48">
        <v>43614</v>
      </c>
      <c r="B790" s="51">
        <v>96566</v>
      </c>
      <c r="C790" s="49">
        <v>38.043310564800002</v>
      </c>
      <c r="D790" s="49">
        <v>17.177798767900001</v>
      </c>
      <c r="E790" s="49">
        <v>25.683958774099999</v>
      </c>
      <c r="F790" s="49">
        <v>19.201879256200002</v>
      </c>
      <c r="G790" s="49">
        <v>23.735611614300002</v>
      </c>
      <c r="H790" s="49">
        <v>15.694813567600001</v>
      </c>
      <c r="I790" s="49">
        <v>10.3166592229</v>
      </c>
      <c r="J790" s="49">
        <v>42.006582896300003</v>
      </c>
      <c r="K790" s="49">
        <v>29.446768865999999</v>
      </c>
      <c r="L790" s="49">
        <v>35.136410376599997</v>
      </c>
      <c r="M790" s="49">
        <v>18.362872301199999</v>
      </c>
      <c r="N790" s="49">
        <v>9.9636040941899999</v>
      </c>
      <c r="O790" s="49">
        <v>9.1445288260800002</v>
      </c>
      <c r="P790" s="49">
        <v>11.8940377801</v>
      </c>
      <c r="Q790" s="49">
        <v>15.608165979400001</v>
      </c>
      <c r="R790" s="49">
        <v>37.674968068200002</v>
      </c>
      <c r="S790" s="49">
        <v>5.35</v>
      </c>
      <c r="T790" s="49">
        <v>20.815490186600002</v>
      </c>
      <c r="U790" s="49">
        <v>13.5448373329</v>
      </c>
      <c r="V790" s="49">
        <v>10.7906528232</v>
      </c>
      <c r="W790" s="49">
        <v>3.6</v>
      </c>
      <c r="X790" s="49">
        <v>33.930071334499999</v>
      </c>
      <c r="Y790" s="49">
        <v>23.469746405399999</v>
      </c>
      <c r="Z790" s="49">
        <v>28.73</v>
      </c>
      <c r="AA790" s="49">
        <v>27.1982526663</v>
      </c>
      <c r="AB790" s="49">
        <v>7.5878650469900002</v>
      </c>
      <c r="AC790" s="49">
        <v>14.229012133199999</v>
      </c>
      <c r="AD790" s="49">
        <v>41.719705112500002</v>
      </c>
      <c r="AE790" s="49">
        <v>18.085439168499999</v>
      </c>
      <c r="AF790" s="49">
        <v>12.064465545199999</v>
      </c>
      <c r="AG790" s="49">
        <v>13.0953286786</v>
      </c>
      <c r="AH790" s="49">
        <v>29.782425181099999</v>
      </c>
      <c r="AI790" s="49">
        <v>36.889497133500001</v>
      </c>
      <c r="AJ790" s="49">
        <v>3.2731969442</v>
      </c>
      <c r="AK790" s="49">
        <v>38.606916936700003</v>
      </c>
      <c r="AL790" s="49">
        <v>35.884630727699999</v>
      </c>
      <c r="AM790" s="49">
        <v>15.0642115965</v>
      </c>
      <c r="AN790" s="49">
        <v>31.5988539871</v>
      </c>
      <c r="AO790" s="49">
        <v>35.006846370300003</v>
      </c>
      <c r="AP790" s="49">
        <v>18.513319965899999</v>
      </c>
      <c r="AQ790" s="49">
        <v>19.28</v>
      </c>
      <c r="AR790" s="49">
        <v>5.88185535668</v>
      </c>
      <c r="AS790" s="49">
        <v>5.0689447405100001</v>
      </c>
      <c r="AT790" s="49">
        <v>22.175744188700001</v>
      </c>
      <c r="AU790" s="49">
        <v>11.868417963200001</v>
      </c>
      <c r="AV790" s="49">
        <v>31.279667708400002</v>
      </c>
      <c r="AW790" s="49">
        <v>22.4466564156</v>
      </c>
      <c r="AX790" s="49">
        <v>9.3091157253799999</v>
      </c>
      <c r="AY790" s="49">
        <v>15.8208332293</v>
      </c>
      <c r="AZ790" s="49">
        <v>5.7893145013999998</v>
      </c>
      <c r="BA790" s="49">
        <v>5.9916841591200001</v>
      </c>
      <c r="BB790" s="49">
        <v>7.1607574277100001</v>
      </c>
      <c r="BC790" s="49">
        <v>17.836754491099999</v>
      </c>
      <c r="BD790" s="49">
        <v>15.3261409129</v>
      </c>
      <c r="BE790" s="49">
        <v>18.021030680599999</v>
      </c>
      <c r="BF790" s="49">
        <v>27.633459155000001</v>
      </c>
      <c r="BG790" s="49">
        <v>9.9850537833799997</v>
      </c>
      <c r="BH790" s="49">
        <v>4.58</v>
      </c>
      <c r="BI790" s="49">
        <v>6.8871184077300001</v>
      </c>
      <c r="BJ790" s="49">
        <v>13.67664351</v>
      </c>
      <c r="BK790" s="49">
        <v>8.0364756667900004</v>
      </c>
      <c r="BL790" s="49">
        <v>15.0692297894</v>
      </c>
      <c r="BM790" s="49">
        <v>14.688836630699999</v>
      </c>
      <c r="BN790" s="49">
        <v>5.4494854471099998</v>
      </c>
      <c r="BO790" s="49">
        <v>9.0500000000000007</v>
      </c>
      <c r="BP790" s="49">
        <v>48.380858130999997</v>
      </c>
      <c r="BQ790" s="49">
        <v>2.1258938649700001</v>
      </c>
      <c r="BR790" s="49">
        <v>19.910124526699999</v>
      </c>
      <c r="BS790" s="49">
        <v>26.49</v>
      </c>
      <c r="BT790">
        <v>2.09002939798</v>
      </c>
    </row>
    <row r="791" spans="1:72" x14ac:dyDescent="0.3">
      <c r="A791" s="48">
        <v>43613</v>
      </c>
      <c r="B791" s="51">
        <v>96392</v>
      </c>
      <c r="C791" s="49">
        <v>38.464312995599997</v>
      </c>
      <c r="D791" s="49">
        <v>17.3722644144</v>
      </c>
      <c r="E791" s="49">
        <v>25.210521746000001</v>
      </c>
      <c r="F791" s="49">
        <v>19.3546969804</v>
      </c>
      <c r="G791" s="49">
        <v>23.272891014500001</v>
      </c>
      <c r="H791" s="49">
        <v>15.740279423800001</v>
      </c>
      <c r="I791" s="49">
        <v>10.2109498928</v>
      </c>
      <c r="J791" s="49">
        <v>42.047604949899998</v>
      </c>
      <c r="K791" s="49">
        <v>29.280452395000001</v>
      </c>
      <c r="L791" s="49">
        <v>34.859963402799998</v>
      </c>
      <c r="M791" s="49">
        <v>19.6032552673</v>
      </c>
      <c r="N791" s="49">
        <v>9.7259852465499996</v>
      </c>
      <c r="O791" s="49">
        <v>9.0295635605900006</v>
      </c>
      <c r="P791" s="49">
        <v>11.970227346</v>
      </c>
      <c r="Q791" s="49">
        <v>15.475418041599999</v>
      </c>
      <c r="R791" s="49">
        <v>37.648744192499997</v>
      </c>
      <c r="S791" s="49">
        <v>5.32</v>
      </c>
      <c r="T791" s="49">
        <v>20.438798008500001</v>
      </c>
      <c r="U791" s="49">
        <v>13.2149990751</v>
      </c>
      <c r="V791" s="49">
        <v>10.686002095399999</v>
      </c>
      <c r="W791" s="49">
        <v>3.6960000000000002</v>
      </c>
      <c r="X791" s="49">
        <v>33.833128273500002</v>
      </c>
      <c r="Y791" s="49">
        <v>23.7412575922</v>
      </c>
      <c r="Z791" s="49">
        <v>30.4</v>
      </c>
      <c r="AA791" s="49">
        <v>27.358556709599998</v>
      </c>
      <c r="AB791" s="49">
        <v>7.42867906698</v>
      </c>
      <c r="AC791" s="49">
        <v>14.173860923399999</v>
      </c>
      <c r="AD791" s="49">
        <v>40.001724456399998</v>
      </c>
      <c r="AE791" s="49">
        <v>17.5171685113</v>
      </c>
      <c r="AF791" s="49">
        <v>12.0920519756</v>
      </c>
      <c r="AG791" s="49">
        <v>13.0238227885</v>
      </c>
      <c r="AH791" s="49">
        <v>29.518713332899999</v>
      </c>
      <c r="AI791" s="49">
        <v>36.520602162199999</v>
      </c>
      <c r="AJ791" s="49">
        <v>3.2135033829099999</v>
      </c>
      <c r="AK791" s="49">
        <v>39.118683044900003</v>
      </c>
      <c r="AL791" s="49">
        <v>35.5655853333</v>
      </c>
      <c r="AM791" s="49">
        <v>15.713297913</v>
      </c>
      <c r="AN791" s="49">
        <v>31.8145458232</v>
      </c>
      <c r="AO791" s="49">
        <v>34.899285745699999</v>
      </c>
      <c r="AP791" s="49">
        <v>18.614564684499999</v>
      </c>
      <c r="AQ791" s="49">
        <v>19.309999999999999</v>
      </c>
      <c r="AR791" s="49">
        <v>5.8734646928299998</v>
      </c>
      <c r="AS791" s="49">
        <v>5.0689447405100001</v>
      </c>
      <c r="AT791" s="49">
        <v>21.840875568400001</v>
      </c>
      <c r="AU791" s="49">
        <v>11.680179771900001</v>
      </c>
      <c r="AV791" s="49">
        <v>31.691735187199999</v>
      </c>
      <c r="AW791" s="49">
        <v>22.4240211318</v>
      </c>
      <c r="AX791" s="49">
        <v>9.3452676311099996</v>
      </c>
      <c r="AY791" s="49">
        <v>15.9544128239</v>
      </c>
      <c r="AZ791" s="49">
        <v>5.9259354925799999</v>
      </c>
      <c r="BA791" s="49">
        <v>6.2575873022700002</v>
      </c>
      <c r="BB791" s="49">
        <v>7.1607574277100001</v>
      </c>
      <c r="BC791" s="49">
        <v>17.845663958799999</v>
      </c>
      <c r="BD791" s="49">
        <v>14.6565918692</v>
      </c>
      <c r="BE791" s="49">
        <v>17.942034381700001</v>
      </c>
      <c r="BF791" s="49">
        <v>27.652635740099999</v>
      </c>
      <c r="BG791" s="49">
        <v>9.9950189069099995</v>
      </c>
      <c r="BH791" s="49">
        <v>4.41</v>
      </c>
      <c r="BI791" s="49">
        <v>6.7587870088199997</v>
      </c>
      <c r="BJ791" s="49">
        <v>13.5148854555</v>
      </c>
      <c r="BK791" s="49">
        <v>7.95690660078</v>
      </c>
      <c r="BL791" s="49">
        <v>15.210503818699999</v>
      </c>
      <c r="BM791" s="49">
        <v>14.7579605678</v>
      </c>
      <c r="BN791" s="49">
        <v>5.0266805417300002</v>
      </c>
      <c r="BO791" s="49">
        <v>9.0299999999999994</v>
      </c>
      <c r="BP791" s="49">
        <v>48.331338317099998</v>
      </c>
      <c r="BQ791" s="49">
        <v>2.0993201916599999</v>
      </c>
      <c r="BR791" s="49">
        <v>19.8911625034</v>
      </c>
      <c r="BS791" s="49">
        <v>26.49</v>
      </c>
      <c r="BT791">
        <v>2.09002939798</v>
      </c>
    </row>
    <row r="792" spans="1:72" x14ac:dyDescent="0.3">
      <c r="A792" s="48">
        <v>43612</v>
      </c>
      <c r="B792" s="51">
        <v>94864</v>
      </c>
      <c r="C792" s="49">
        <v>38.418385457699998</v>
      </c>
      <c r="D792" s="49">
        <v>17.0092618744</v>
      </c>
      <c r="E792" s="49">
        <v>24.522558564499999</v>
      </c>
      <c r="F792" s="49">
        <v>19.095571274200001</v>
      </c>
      <c r="G792" s="49">
        <v>22.647240625999999</v>
      </c>
      <c r="H792" s="49">
        <v>15.658440882600001</v>
      </c>
      <c r="I792" s="49">
        <v>9.9166779736299997</v>
      </c>
      <c r="J792" s="49">
        <v>41.506113842300003</v>
      </c>
      <c r="K792" s="49">
        <v>29.2279314042</v>
      </c>
      <c r="L792" s="49">
        <v>34.297854555999997</v>
      </c>
      <c r="M792" s="49">
        <v>19.525189206499999</v>
      </c>
      <c r="N792" s="49">
        <v>9.4883663989099993</v>
      </c>
      <c r="O792" s="49">
        <v>8.7613112744400006</v>
      </c>
      <c r="P792" s="49">
        <v>11.699331111799999</v>
      </c>
      <c r="Q792" s="49">
        <v>15.329582279</v>
      </c>
      <c r="R792" s="49">
        <v>36.346291700199998</v>
      </c>
      <c r="S792" s="49">
        <v>5.2975000000000003</v>
      </c>
      <c r="T792" s="49">
        <v>19.776339350499999</v>
      </c>
      <c r="U792" s="49">
        <v>12.8266096472</v>
      </c>
      <c r="V792" s="49">
        <v>10.481351783199999</v>
      </c>
      <c r="W792" s="49">
        <v>3.5960000000000001</v>
      </c>
      <c r="X792" s="49">
        <v>33.0575837859</v>
      </c>
      <c r="Y792" s="49">
        <v>23.389890174000001</v>
      </c>
      <c r="Z792" s="49">
        <v>31.5</v>
      </c>
      <c r="AA792" s="49">
        <v>26.708434756500001</v>
      </c>
      <c r="AB792" s="49">
        <v>7.2747992863100004</v>
      </c>
      <c r="AC792" s="49">
        <v>14.164669055099999</v>
      </c>
      <c r="AD792" s="49">
        <v>39.429064237699997</v>
      </c>
      <c r="AE792" s="49">
        <v>17.724632402000001</v>
      </c>
      <c r="AF792" s="49">
        <v>12.0920519756</v>
      </c>
      <c r="AG792" s="49">
        <v>13.0010709144</v>
      </c>
      <c r="AH792" s="49">
        <v>29.527220166700001</v>
      </c>
      <c r="AI792" s="49">
        <v>35.962970228800003</v>
      </c>
      <c r="AJ792" s="49">
        <v>3.1872097904399999</v>
      </c>
      <c r="AK792" s="49">
        <v>38.876267519999999</v>
      </c>
      <c r="AL792" s="49">
        <v>34.815828656699999</v>
      </c>
      <c r="AM792" s="49">
        <v>16.407459668200001</v>
      </c>
      <c r="AN792" s="49">
        <v>29.853710949700002</v>
      </c>
      <c r="AO792" s="49">
        <v>34.171183055900002</v>
      </c>
      <c r="AP792" s="49">
        <v>18.2168175758</v>
      </c>
      <c r="AQ792" s="49">
        <v>18.82</v>
      </c>
      <c r="AR792" s="49">
        <v>5.5316228324000001</v>
      </c>
      <c r="AS792" s="49">
        <v>4.9997178775900002</v>
      </c>
      <c r="AT792" s="49">
        <v>21.5432145726</v>
      </c>
      <c r="AU792" s="49">
        <v>11.416646304</v>
      </c>
      <c r="AV792" s="49">
        <v>31.214111518599999</v>
      </c>
      <c r="AW792" s="49">
        <v>22.4843818885</v>
      </c>
      <c r="AX792" s="49">
        <v>9.3603309251599995</v>
      </c>
      <c r="AY792" s="49">
        <v>15.6121151129</v>
      </c>
      <c r="AZ792" s="49">
        <v>6.0454788598700002</v>
      </c>
      <c r="BA792" s="49">
        <v>6.4259926262700002</v>
      </c>
      <c r="BB792" s="49">
        <v>7.13474983415</v>
      </c>
      <c r="BC792" s="49">
        <v>17.462556844400002</v>
      </c>
      <c r="BD792" s="49">
        <v>14.117686541499999</v>
      </c>
      <c r="BE792" s="49">
        <v>17.734669097200001</v>
      </c>
      <c r="BF792" s="49">
        <v>28.141638660600002</v>
      </c>
      <c r="BG792" s="49">
        <v>9.9451932892299997</v>
      </c>
      <c r="BH792" s="49">
        <v>4.26</v>
      </c>
      <c r="BI792" s="49">
        <v>6.8528967013499997</v>
      </c>
      <c r="BJ792" s="49">
        <v>13.5715007746</v>
      </c>
      <c r="BK792" s="49">
        <v>7.8773375347799997</v>
      </c>
      <c r="BL792" s="49">
        <v>15.3282321764</v>
      </c>
      <c r="BM792" s="49">
        <v>14.386419406</v>
      </c>
      <c r="BN792" s="49">
        <v>4.9553250271999998</v>
      </c>
      <c r="BO792" s="49">
        <v>9.08</v>
      </c>
      <c r="BP792" s="49">
        <v>47.241902412400002</v>
      </c>
      <c r="BQ792" s="49">
        <v>2.0816044094500001</v>
      </c>
      <c r="BR792" s="49">
        <v>19.673099234799999</v>
      </c>
      <c r="BS792" s="49">
        <v>25.5</v>
      </c>
      <c r="BT792">
        <v>2.09923657594</v>
      </c>
    </row>
    <row r="793" spans="1:72" x14ac:dyDescent="0.3">
      <c r="A793" s="48">
        <v>43609</v>
      </c>
      <c r="B793" s="51">
        <v>93627</v>
      </c>
      <c r="C793" s="49">
        <v>36.9793226034</v>
      </c>
      <c r="D793" s="49">
        <v>16.912029051200001</v>
      </c>
      <c r="E793" s="49">
        <v>24.4337891218</v>
      </c>
      <c r="F793" s="49">
        <v>18.823157070200001</v>
      </c>
      <c r="G793" s="49">
        <v>22.3278982402</v>
      </c>
      <c r="H793" s="49">
        <v>15.512950142699999</v>
      </c>
      <c r="I793" s="49">
        <v>9.7709705185299995</v>
      </c>
      <c r="J793" s="49">
        <v>40.710286002300002</v>
      </c>
      <c r="K793" s="49">
        <v>28.912805459099999</v>
      </c>
      <c r="L793" s="49">
        <v>33.496158331799997</v>
      </c>
      <c r="M793" s="49">
        <v>20.141043686100002</v>
      </c>
      <c r="N793" s="49">
        <v>9.4637851388099996</v>
      </c>
      <c r="O793" s="49">
        <v>8.7134090804900008</v>
      </c>
      <c r="P793" s="49">
        <v>11.724727633800001</v>
      </c>
      <c r="Q793" s="49">
        <v>15.1930949627</v>
      </c>
      <c r="R793" s="49">
        <v>35.839296770200001</v>
      </c>
      <c r="S793" s="49">
        <v>5.2750000000000004</v>
      </c>
      <c r="T793" s="49">
        <v>19.4970675633</v>
      </c>
      <c r="U793" s="49">
        <v>12.8031891792</v>
      </c>
      <c r="V793" s="49">
        <v>10.3487941947</v>
      </c>
      <c r="W793" s="49">
        <v>3.4740000000000002</v>
      </c>
      <c r="X793" s="49">
        <v>33.509984737000003</v>
      </c>
      <c r="Y793" s="49">
        <v>22.8388821775</v>
      </c>
      <c r="Z793" s="49">
        <v>31.85</v>
      </c>
      <c r="AA793" s="49">
        <v>26.298768868300002</v>
      </c>
      <c r="AB793" s="49">
        <v>7.1633691003099997</v>
      </c>
      <c r="AC793" s="49">
        <v>14.0819422404</v>
      </c>
      <c r="AD793" s="49">
        <v>37.8988410304</v>
      </c>
      <c r="AE793" s="49">
        <v>17.544229018799999</v>
      </c>
      <c r="AF793" s="49">
        <v>11.770210287999999</v>
      </c>
      <c r="AG793" s="49">
        <v>13.0010709144</v>
      </c>
      <c r="AH793" s="49">
        <v>29.5016996652</v>
      </c>
      <c r="AI793" s="49">
        <v>35.8257069836</v>
      </c>
      <c r="AJ793" s="49">
        <v>3.13888643129</v>
      </c>
      <c r="AK793" s="49">
        <v>38.517133408900001</v>
      </c>
      <c r="AL793" s="49">
        <v>34.058095845099999</v>
      </c>
      <c r="AM793" s="49">
        <v>15.5329961584</v>
      </c>
      <c r="AN793" s="49">
        <v>29.8341026009</v>
      </c>
      <c r="AO793" s="49">
        <v>34.0470746429</v>
      </c>
      <c r="AP793" s="49">
        <v>18.1517316853</v>
      </c>
      <c r="AQ793" s="49">
        <v>18.510000000000002</v>
      </c>
      <c r="AR793" s="49">
        <v>5.4958848197199996</v>
      </c>
      <c r="AS793" s="49">
        <v>5.0151016248999998</v>
      </c>
      <c r="AT793" s="49">
        <v>21.171138327800001</v>
      </c>
      <c r="AU793" s="49">
        <v>11.3601748466</v>
      </c>
      <c r="AV793" s="49">
        <v>31.373319408099999</v>
      </c>
      <c r="AW793" s="49">
        <v>22.5598328345</v>
      </c>
      <c r="AX793" s="49">
        <v>9.1012422674300009</v>
      </c>
      <c r="AY793" s="49">
        <v>15.5453253156</v>
      </c>
      <c r="AZ793" s="49">
        <v>5.98570717622</v>
      </c>
      <c r="BA793" s="49">
        <v>6.7184860837500002</v>
      </c>
      <c r="BB793" s="49">
        <v>7.1087422405799998</v>
      </c>
      <c r="BC793" s="49">
        <v>17.320005359900001</v>
      </c>
      <c r="BD793" s="49">
        <v>13.840068645300001</v>
      </c>
      <c r="BE793" s="49">
        <v>17.635923723600001</v>
      </c>
      <c r="BF793" s="49">
        <v>27.0389850163</v>
      </c>
      <c r="BG793" s="49">
        <v>9.4668673594899992</v>
      </c>
      <c r="BH793" s="49">
        <v>4.2</v>
      </c>
      <c r="BI793" s="49">
        <v>6.7416761556399996</v>
      </c>
      <c r="BJ793" s="49">
        <v>13.247984665500001</v>
      </c>
      <c r="BK793" s="49">
        <v>7.8932513479799997</v>
      </c>
      <c r="BL793" s="49">
        <v>15.3439292908</v>
      </c>
      <c r="BM793" s="49">
        <v>13.798865940700001</v>
      </c>
      <c r="BN793" s="49">
        <v>4.7052432034000002</v>
      </c>
      <c r="BO793" s="49">
        <v>8.64</v>
      </c>
      <c r="BP793" s="49">
        <v>46.845743901600002</v>
      </c>
      <c r="BQ793" s="49">
        <v>2.05503073614</v>
      </c>
      <c r="BR793" s="49">
        <v>19.246453709200001</v>
      </c>
      <c r="BS793" s="49">
        <v>24.86</v>
      </c>
      <c r="BT793">
        <v>2.0808222200099999</v>
      </c>
    </row>
    <row r="794" spans="1:72" x14ac:dyDescent="0.3">
      <c r="A794" s="48">
        <v>43608</v>
      </c>
      <c r="B794" s="51">
        <v>93910</v>
      </c>
      <c r="C794" s="49">
        <v>36.604247710499997</v>
      </c>
      <c r="D794" s="49">
        <v>16.749974345799998</v>
      </c>
      <c r="E794" s="49">
        <v>24.8036618</v>
      </c>
      <c r="F794" s="49">
        <v>18.783291576900002</v>
      </c>
      <c r="G794" s="49">
        <v>22.549482752799999</v>
      </c>
      <c r="H794" s="49">
        <v>15.649347711400001</v>
      </c>
      <c r="I794" s="49">
        <v>9.8109686434600007</v>
      </c>
      <c r="J794" s="49">
        <v>40.119568430299999</v>
      </c>
      <c r="K794" s="49">
        <v>28.667707501900001</v>
      </c>
      <c r="L794" s="49">
        <v>33.505373230899998</v>
      </c>
      <c r="M794" s="49">
        <v>19.317013044300001</v>
      </c>
      <c r="N794" s="49">
        <v>9.5703039325799999</v>
      </c>
      <c r="O794" s="49">
        <v>8.8619058817499994</v>
      </c>
      <c r="P794" s="49">
        <v>11.809382706999999</v>
      </c>
      <c r="Q794" s="49">
        <v>15.424936431500001</v>
      </c>
      <c r="R794" s="49">
        <v>36.110276818999999</v>
      </c>
      <c r="S794" s="49">
        <v>5.2750000000000004</v>
      </c>
      <c r="T794" s="49">
        <v>19.6269614178</v>
      </c>
      <c r="U794" s="49">
        <v>12.8207545302</v>
      </c>
      <c r="V794" s="49">
        <v>10.6627463781</v>
      </c>
      <c r="W794" s="49">
        <v>3.5059999999999998</v>
      </c>
      <c r="X794" s="49">
        <v>33.089898139500001</v>
      </c>
      <c r="Y794" s="49">
        <v>22.926724031999999</v>
      </c>
      <c r="Z794" s="49">
        <v>30.9</v>
      </c>
      <c r="AA794" s="49">
        <v>26.7974925583</v>
      </c>
      <c r="AB794" s="49">
        <v>7.2854116849799997</v>
      </c>
      <c r="AC794" s="49">
        <v>14.7345648899</v>
      </c>
      <c r="AD794" s="49">
        <v>38.771913167100003</v>
      </c>
      <c r="AE794" s="49">
        <v>17.995237476900002</v>
      </c>
      <c r="AF794" s="49">
        <v>11.540323368299999</v>
      </c>
      <c r="AG794" s="49">
        <v>12.949066630800001</v>
      </c>
      <c r="AH794" s="49">
        <v>29.442151828499998</v>
      </c>
      <c r="AI794" s="49">
        <v>35.7056016441</v>
      </c>
      <c r="AJ794" s="49">
        <v>3.18792042807</v>
      </c>
      <c r="AK794" s="49">
        <v>39.235401631000002</v>
      </c>
      <c r="AL794" s="49">
        <v>33.978334496499997</v>
      </c>
      <c r="AM794" s="49">
        <v>15.280573702</v>
      </c>
      <c r="AN794" s="49">
        <v>30.883149258300001</v>
      </c>
      <c r="AO794" s="49">
        <v>35.428814974700003</v>
      </c>
      <c r="AP794" s="49">
        <v>18.2529764039</v>
      </c>
      <c r="AQ794" s="49">
        <v>18.739999999999998</v>
      </c>
      <c r="AR794" s="49">
        <v>5.6077603376800003</v>
      </c>
      <c r="AS794" s="49">
        <v>5.0151016248999998</v>
      </c>
      <c r="AT794" s="49">
        <v>21.422289793000001</v>
      </c>
      <c r="AU794" s="49">
        <v>11.3884105753</v>
      </c>
      <c r="AV794" s="49">
        <v>31.5887183175</v>
      </c>
      <c r="AW794" s="49">
        <v>22.657919064200001</v>
      </c>
      <c r="AX794" s="49">
        <v>8.9144574211599998</v>
      </c>
      <c r="AY794" s="49">
        <v>15.8625768526</v>
      </c>
      <c r="AZ794" s="49">
        <v>5.7978533133500001</v>
      </c>
      <c r="BA794" s="49">
        <v>6.6475785789000001</v>
      </c>
      <c r="BB794" s="49">
        <v>7.0653962513100002</v>
      </c>
      <c r="BC794" s="49">
        <v>17.4714663122</v>
      </c>
      <c r="BD794" s="49">
        <v>13.9707123612</v>
      </c>
      <c r="BE794" s="49">
        <v>17.892661694899999</v>
      </c>
      <c r="BF794" s="49">
        <v>26.943102090699998</v>
      </c>
      <c r="BG794" s="49">
        <v>9.5665185948500007</v>
      </c>
      <c r="BH794" s="49">
        <v>4.2</v>
      </c>
      <c r="BI794" s="49">
        <v>6.8101195683900002</v>
      </c>
      <c r="BJ794" s="49">
        <v>13.3450394982</v>
      </c>
      <c r="BK794" s="49">
        <v>8.0046480403900002</v>
      </c>
      <c r="BL794" s="49">
        <v>15.414566305399999</v>
      </c>
      <c r="BM794" s="49">
        <v>13.790225448599999</v>
      </c>
      <c r="BN794" s="49">
        <v>5.0942593737599999</v>
      </c>
      <c r="BO794" s="49">
        <v>8.65</v>
      </c>
      <c r="BP794" s="49">
        <v>47.5390212955</v>
      </c>
      <c r="BQ794" s="49">
        <v>2.0993201916599999</v>
      </c>
      <c r="BR794" s="49">
        <v>19.6256941764</v>
      </c>
      <c r="BS794" s="49">
        <v>23.64</v>
      </c>
      <c r="BT794">
        <v>2.0808222200099999</v>
      </c>
    </row>
    <row r="795" spans="1:72" x14ac:dyDescent="0.3">
      <c r="A795" s="48">
        <v>43607</v>
      </c>
      <c r="B795" s="51">
        <v>94360</v>
      </c>
      <c r="C795" s="49">
        <v>36.328682483000001</v>
      </c>
      <c r="D795" s="49">
        <v>17.041672815399998</v>
      </c>
      <c r="E795" s="49">
        <v>24.855443974899998</v>
      </c>
      <c r="F795" s="49">
        <v>19.1155040208</v>
      </c>
      <c r="G795" s="49">
        <v>22.660275009100001</v>
      </c>
      <c r="H795" s="49">
        <v>15.649347711400001</v>
      </c>
      <c r="I795" s="49">
        <v>9.7081163222099995</v>
      </c>
      <c r="J795" s="49">
        <v>40.0539331445</v>
      </c>
      <c r="K795" s="49">
        <v>28.8865449637</v>
      </c>
      <c r="L795" s="49">
        <v>33.1736368623</v>
      </c>
      <c r="M795" s="49">
        <v>19.646625301</v>
      </c>
      <c r="N795" s="49">
        <v>9.6030789460499992</v>
      </c>
      <c r="O795" s="49">
        <v>8.9912418054300005</v>
      </c>
      <c r="P795" s="49">
        <v>12.0972099557</v>
      </c>
      <c r="Q795" s="49">
        <v>15.5819903297</v>
      </c>
      <c r="R795" s="49">
        <v>36.223913613599997</v>
      </c>
      <c r="S795" s="49">
        <v>5.2125000000000004</v>
      </c>
      <c r="T795" s="49">
        <v>19.620466725099998</v>
      </c>
      <c r="U795" s="49">
        <v>12.969084161</v>
      </c>
      <c r="V795" s="49">
        <v>10.6673975216</v>
      </c>
      <c r="W795" s="49">
        <v>3.6739999999999999</v>
      </c>
      <c r="X795" s="49">
        <v>33.606927798000001</v>
      </c>
      <c r="Y795" s="49">
        <v>22.599313483300001</v>
      </c>
      <c r="Z795" s="49">
        <v>30.59</v>
      </c>
      <c r="AA795" s="49">
        <v>26.423449790799999</v>
      </c>
      <c r="AB795" s="49">
        <v>7.3331674789800001</v>
      </c>
      <c r="AC795" s="49">
        <v>15.1206233586</v>
      </c>
      <c r="AD795" s="49">
        <v>39.898457859600001</v>
      </c>
      <c r="AE795" s="49">
        <v>18.6356694873</v>
      </c>
      <c r="AF795" s="49">
        <v>11.5587143219</v>
      </c>
      <c r="AG795" s="49">
        <v>13.423605719199999</v>
      </c>
      <c r="AH795" s="49">
        <v>29.416631327099999</v>
      </c>
      <c r="AI795" s="49">
        <v>36.160286143699999</v>
      </c>
      <c r="AJ795" s="49">
        <v>3.2440608011899998</v>
      </c>
      <c r="AK795" s="49">
        <v>39.818994561399997</v>
      </c>
      <c r="AL795" s="49">
        <v>34.975351353800001</v>
      </c>
      <c r="AM795" s="49">
        <v>15.4518603689</v>
      </c>
      <c r="AN795" s="49">
        <v>32.647900644499998</v>
      </c>
      <c r="AO795" s="49">
        <v>35.164050360200001</v>
      </c>
      <c r="AP795" s="49">
        <v>18.173426982199999</v>
      </c>
      <c r="AQ795" s="49">
        <v>19</v>
      </c>
      <c r="AR795" s="49">
        <v>5.6015450311199997</v>
      </c>
      <c r="AS795" s="49">
        <v>5.1612472244000003</v>
      </c>
      <c r="AT795" s="49">
        <v>21.2827612012</v>
      </c>
      <c r="AU795" s="49">
        <v>11.3884105753</v>
      </c>
      <c r="AV795" s="49">
        <v>31.944594776500001</v>
      </c>
      <c r="AW795" s="49">
        <v>22.7333700101</v>
      </c>
      <c r="AX795" s="49">
        <v>8.8993941271099999</v>
      </c>
      <c r="AY795" s="49">
        <v>15.9627615485</v>
      </c>
      <c r="AZ795" s="49">
        <v>5.8320085611400003</v>
      </c>
      <c r="BA795" s="49">
        <v>6.4703098168000004</v>
      </c>
      <c r="BB795" s="49">
        <v>7.3254721869399999</v>
      </c>
      <c r="BC795" s="49">
        <v>17.2932769566</v>
      </c>
      <c r="BD795" s="49">
        <v>14.003373290100001</v>
      </c>
      <c r="BE795" s="49">
        <v>17.5273038126</v>
      </c>
      <c r="BF795" s="49">
        <v>27.518399644300001</v>
      </c>
      <c r="BG795" s="49">
        <v>9.4369719888799999</v>
      </c>
      <c r="BH795" s="49">
        <v>4.32</v>
      </c>
      <c r="BI795" s="49">
        <v>6.5449013439900003</v>
      </c>
      <c r="BJ795" s="49">
        <v>13.5715007746</v>
      </c>
      <c r="BK795" s="49">
        <v>7.5511043641400004</v>
      </c>
      <c r="BL795" s="49">
        <v>15.493051877299999</v>
      </c>
      <c r="BM795" s="49">
        <v>13.798865940700001</v>
      </c>
      <c r="BN795" s="49">
        <v>4.4088499307399998</v>
      </c>
      <c r="BO795" s="49">
        <v>8.58</v>
      </c>
      <c r="BP795" s="49">
        <v>49.123655338699997</v>
      </c>
      <c r="BQ795" s="49">
        <v>2.09046230056</v>
      </c>
      <c r="BR795" s="49">
        <v>19.692061258100001</v>
      </c>
      <c r="BS795" s="49">
        <v>23.55</v>
      </c>
      <c r="BT795">
        <v>2.0808222200099999</v>
      </c>
    </row>
    <row r="796" spans="1:72" x14ac:dyDescent="0.3">
      <c r="A796" s="48">
        <v>43606</v>
      </c>
      <c r="B796" s="51">
        <v>94484</v>
      </c>
      <c r="C796" s="49">
        <v>36.290409534799998</v>
      </c>
      <c r="D796" s="49">
        <v>17.106494697599999</v>
      </c>
      <c r="E796" s="49">
        <v>24.825854160700001</v>
      </c>
      <c r="F796" s="49">
        <v>19.068994278600002</v>
      </c>
      <c r="G796" s="49">
        <v>23.070858076499999</v>
      </c>
      <c r="H796" s="49">
        <v>15.540229656399999</v>
      </c>
      <c r="I796" s="49">
        <v>9.8052546256100008</v>
      </c>
      <c r="J796" s="49">
        <v>40.049963255199998</v>
      </c>
      <c r="K796" s="49">
        <v>29.411754872100001</v>
      </c>
      <c r="L796" s="49">
        <v>33.459298735300003</v>
      </c>
      <c r="M796" s="49">
        <v>19.464471159199999</v>
      </c>
      <c r="N796" s="49">
        <v>9.6604352196200001</v>
      </c>
      <c r="O796" s="49">
        <v>9.0056124636099995</v>
      </c>
      <c r="P796" s="49">
        <v>12.0972099557</v>
      </c>
      <c r="Q796" s="49">
        <v>15.6679960358</v>
      </c>
      <c r="R796" s="49">
        <v>36.713425959799999</v>
      </c>
      <c r="S796" s="49">
        <v>5.1749999999999998</v>
      </c>
      <c r="T796" s="49">
        <v>19.906233204999999</v>
      </c>
      <c r="U796" s="49">
        <v>13.076427972699999</v>
      </c>
      <c r="V796" s="49">
        <v>10.5232120744</v>
      </c>
      <c r="W796" s="49">
        <v>3.7280000000000002</v>
      </c>
      <c r="X796" s="49">
        <v>33.364570145599998</v>
      </c>
      <c r="Y796" s="49">
        <v>22.631255975799998</v>
      </c>
      <c r="Z796" s="49">
        <v>30.04</v>
      </c>
      <c r="AA796" s="49">
        <v>26.7173405367</v>
      </c>
      <c r="AB796" s="49">
        <v>7.3703108743200003</v>
      </c>
      <c r="AC796" s="49">
        <v>15.0746640171</v>
      </c>
      <c r="AD796" s="49">
        <v>38.396398269599999</v>
      </c>
      <c r="AE796" s="49">
        <v>18.6807703331</v>
      </c>
      <c r="AF796" s="49">
        <v>11.770210287999999</v>
      </c>
      <c r="AG796" s="49">
        <v>13.3325982228</v>
      </c>
      <c r="AH796" s="49">
        <v>29.561247501899999</v>
      </c>
      <c r="AI796" s="49">
        <v>36.271812530399998</v>
      </c>
      <c r="AJ796" s="49">
        <v>3.2227416721600002</v>
      </c>
      <c r="AK796" s="49">
        <v>39.495773861499998</v>
      </c>
      <c r="AL796" s="49">
        <v>35.557609198500003</v>
      </c>
      <c r="AM796" s="49">
        <v>14.983075806900001</v>
      </c>
      <c r="AN796" s="49">
        <v>33.922443312299997</v>
      </c>
      <c r="AO796" s="49">
        <v>35.701853483299999</v>
      </c>
      <c r="AP796" s="49">
        <v>18.115572857299998</v>
      </c>
      <c r="AQ796" s="49">
        <v>18.87</v>
      </c>
      <c r="AR796" s="49">
        <v>5.5754407435999997</v>
      </c>
      <c r="AS796" s="49">
        <v>5.1766309717199999</v>
      </c>
      <c r="AT796" s="49">
        <v>21.673441258299999</v>
      </c>
      <c r="AU796" s="49">
        <v>11.491941580600001</v>
      </c>
      <c r="AV796" s="49">
        <v>31.635544167399999</v>
      </c>
      <c r="AW796" s="49">
        <v>22.635283780400002</v>
      </c>
      <c r="AX796" s="49">
        <v>8.9445840092700006</v>
      </c>
      <c r="AY796" s="49">
        <v>15.6956023595</v>
      </c>
      <c r="AZ796" s="49">
        <v>6.01132361207</v>
      </c>
      <c r="BA796" s="49">
        <v>6.2841776165900001</v>
      </c>
      <c r="BB796" s="49">
        <v>7.3081337912300004</v>
      </c>
      <c r="BC796" s="49">
        <v>17.426918973300001</v>
      </c>
      <c r="BD796" s="49">
        <v>14.329982579699999</v>
      </c>
      <c r="BE796" s="49">
        <v>17.774167246600001</v>
      </c>
      <c r="BF796" s="49">
        <v>26.943102090699998</v>
      </c>
      <c r="BG796" s="49">
        <v>9.4115238670599997</v>
      </c>
      <c r="BH796" s="49">
        <v>4.3099999999999996</v>
      </c>
      <c r="BI796" s="49">
        <v>6.7074544492600001</v>
      </c>
      <c r="BJ796" s="49">
        <v>13.539149163699999</v>
      </c>
      <c r="BK796" s="49">
        <v>7.3999231387300002</v>
      </c>
      <c r="BL796" s="49">
        <v>15.2340494902</v>
      </c>
      <c r="BM796" s="49">
        <v>13.7815849565</v>
      </c>
      <c r="BN796" s="49">
        <v>3.5752438513999998</v>
      </c>
      <c r="BO796" s="49">
        <v>8.7899999999999991</v>
      </c>
      <c r="BP796" s="49">
        <v>49.816932732600002</v>
      </c>
      <c r="BQ796" s="49">
        <v>2.0816044094500001</v>
      </c>
      <c r="BR796" s="49">
        <v>19.985972620199998</v>
      </c>
      <c r="BS796" s="49">
        <v>22.3</v>
      </c>
      <c r="BT796">
        <v>2.0716150420499999</v>
      </c>
    </row>
    <row r="797" spans="1:72" x14ac:dyDescent="0.3">
      <c r="A797" s="48">
        <v>43605</v>
      </c>
      <c r="B797" s="51">
        <v>91946</v>
      </c>
      <c r="C797" s="49">
        <v>35.7852066178</v>
      </c>
      <c r="D797" s="49">
        <v>16.480096062000001</v>
      </c>
      <c r="E797" s="49">
        <v>23.9085699187</v>
      </c>
      <c r="F797" s="49">
        <v>18.5856482431</v>
      </c>
      <c r="G797" s="49">
        <v>22.158451259900001</v>
      </c>
      <c r="H797" s="49">
        <v>14.994639381800001</v>
      </c>
      <c r="I797" s="49">
        <v>9.3452761889199998</v>
      </c>
      <c r="J797" s="49">
        <v>37.885979865800003</v>
      </c>
      <c r="K797" s="49">
        <v>28.019948614800001</v>
      </c>
      <c r="L797" s="49">
        <v>33.542232827399999</v>
      </c>
      <c r="M797" s="49">
        <v>20.826290219800001</v>
      </c>
      <c r="N797" s="49">
        <v>9.3736538517699994</v>
      </c>
      <c r="O797" s="49">
        <v>8.8523254429599998</v>
      </c>
      <c r="P797" s="49">
        <v>11.6654690826</v>
      </c>
      <c r="Q797" s="49">
        <v>15.3875426462</v>
      </c>
      <c r="R797" s="49">
        <v>35.734401267499997</v>
      </c>
      <c r="S797" s="49">
        <v>5.0750000000000002</v>
      </c>
      <c r="T797" s="49">
        <v>19.0814072288</v>
      </c>
      <c r="U797" s="49">
        <v>12.6860868392</v>
      </c>
      <c r="V797" s="49">
        <v>10.3139106187</v>
      </c>
      <c r="W797" s="49">
        <v>3.766</v>
      </c>
      <c r="X797" s="49">
        <v>33.001033667000002</v>
      </c>
      <c r="Y797" s="49">
        <v>22.639241599000002</v>
      </c>
      <c r="Z797" s="49">
        <v>31.82</v>
      </c>
      <c r="AA797" s="49">
        <v>25.9603492215</v>
      </c>
      <c r="AB797" s="49">
        <v>7.0041831202999996</v>
      </c>
      <c r="AC797" s="49">
        <v>14.495576313999999</v>
      </c>
      <c r="AD797" s="49">
        <v>38.574767845899999</v>
      </c>
      <c r="AE797" s="49">
        <v>17.814834093599998</v>
      </c>
      <c r="AF797" s="49">
        <v>11.2828500183</v>
      </c>
      <c r="AG797" s="49">
        <v>12.5622847711</v>
      </c>
      <c r="AH797" s="49">
        <v>28.387304435699999</v>
      </c>
      <c r="AI797" s="49">
        <v>35.9458123231</v>
      </c>
      <c r="AJ797" s="49">
        <v>3.19076297861</v>
      </c>
      <c r="AK797" s="49">
        <v>38.813419050500002</v>
      </c>
      <c r="AL797" s="49">
        <v>34.353212834899999</v>
      </c>
      <c r="AM797" s="49">
        <v>13.874220016100001</v>
      </c>
      <c r="AN797" s="49">
        <v>33.245955280899999</v>
      </c>
      <c r="AO797" s="49">
        <v>33.426532577700002</v>
      </c>
      <c r="AP797" s="49">
        <v>17.999864607500001</v>
      </c>
      <c r="AQ797" s="49">
        <v>18.61</v>
      </c>
      <c r="AR797" s="49">
        <v>5.3762401685699999</v>
      </c>
      <c r="AS797" s="49">
        <v>4.9920260039300004</v>
      </c>
      <c r="AT797" s="49">
        <v>21.347874544100002</v>
      </c>
      <c r="AU797" s="49">
        <v>11.162524745700001</v>
      </c>
      <c r="AV797" s="49">
        <v>30.998712609199998</v>
      </c>
      <c r="AW797" s="49">
        <v>21.956225267000001</v>
      </c>
      <c r="AX797" s="49">
        <v>8.8240776568400001</v>
      </c>
      <c r="AY797" s="49">
        <v>14.9776120388</v>
      </c>
      <c r="AZ797" s="49">
        <v>6.1308669793500004</v>
      </c>
      <c r="BA797" s="49">
        <v>6.1600894831200002</v>
      </c>
      <c r="BB797" s="49">
        <v>6.94402748135</v>
      </c>
      <c r="BC797" s="49">
        <v>16.945807713299999</v>
      </c>
      <c r="BD797" s="49">
        <v>14.7709051206</v>
      </c>
      <c r="BE797" s="49">
        <v>17.3890602896</v>
      </c>
      <c r="BF797" s="49">
        <v>26.3965694149</v>
      </c>
      <c r="BG797" s="49">
        <v>8.9954354434599999</v>
      </c>
      <c r="BH797" s="49">
        <v>4.1100000000000003</v>
      </c>
      <c r="BI797" s="49">
        <v>6.8015641417900001</v>
      </c>
      <c r="BJ797" s="49">
        <v>13.1913693464</v>
      </c>
      <c r="BK797" s="49">
        <v>7.0259485284899998</v>
      </c>
      <c r="BL797" s="49">
        <v>14.716044716200001</v>
      </c>
      <c r="BM797" s="49">
        <v>13.496448716</v>
      </c>
      <c r="BN797" s="49">
        <v>3.51040782301</v>
      </c>
      <c r="BO797" s="49">
        <v>8.44</v>
      </c>
      <c r="BP797" s="49">
        <v>46.845743901600002</v>
      </c>
      <c r="BQ797" s="49">
        <v>2.01074128062</v>
      </c>
      <c r="BR797" s="49">
        <v>19.767909351499998</v>
      </c>
      <c r="BS797" s="49">
        <v>20.85</v>
      </c>
      <c r="BT797">
        <v>2.0439935081499998</v>
      </c>
    </row>
    <row r="798" spans="1:72" x14ac:dyDescent="0.3">
      <c r="A798" s="48">
        <v>43602</v>
      </c>
      <c r="B798" s="51">
        <v>89992</v>
      </c>
      <c r="C798" s="49">
        <v>36.527701813999997</v>
      </c>
      <c r="D798" s="49">
        <v>15.937647759000001</v>
      </c>
      <c r="E798" s="49">
        <v>23.3019787265</v>
      </c>
      <c r="F798" s="49">
        <v>18.247968136099999</v>
      </c>
      <c r="G798" s="49">
        <v>21.5719040207</v>
      </c>
      <c r="H798" s="49">
        <v>14.994639381800001</v>
      </c>
      <c r="I798" s="49">
        <v>9.0567182876400008</v>
      </c>
      <c r="J798" s="49">
        <v>36.486712410999999</v>
      </c>
      <c r="K798" s="49">
        <v>26.794458828500002</v>
      </c>
      <c r="L798" s="49">
        <v>32.123138361599999</v>
      </c>
      <c r="M798" s="49">
        <v>20.4446339225</v>
      </c>
      <c r="N798" s="49">
        <v>9.0786787305699992</v>
      </c>
      <c r="O798" s="49">
        <v>8.6846677641099994</v>
      </c>
      <c r="P798" s="49">
        <v>11.572348502100001</v>
      </c>
      <c r="Q798" s="49">
        <v>14.8845962341</v>
      </c>
      <c r="R798" s="49">
        <v>34.440690066999998</v>
      </c>
      <c r="S798" s="49">
        <v>5.1124999999999998</v>
      </c>
      <c r="T798" s="49">
        <v>18.444927341700001</v>
      </c>
      <c r="U798" s="49">
        <v>12.446027042100001</v>
      </c>
      <c r="V798" s="49">
        <v>9.8301916990699993</v>
      </c>
      <c r="W798" s="49">
        <v>3.738</v>
      </c>
      <c r="X798" s="49">
        <v>33.1626054352</v>
      </c>
      <c r="Y798" s="49">
        <v>22.216003572599998</v>
      </c>
      <c r="Z798" s="49">
        <v>31.65</v>
      </c>
      <c r="AA798" s="49">
        <v>25.3547561693</v>
      </c>
      <c r="AB798" s="49">
        <v>6.6274429676200004</v>
      </c>
      <c r="AC798" s="49">
        <v>14.330122684599999</v>
      </c>
      <c r="AD798" s="49">
        <v>37.682919964299998</v>
      </c>
      <c r="AE798" s="49">
        <v>17.472067665499999</v>
      </c>
      <c r="AF798" s="49">
        <v>10.823076178899999</v>
      </c>
      <c r="AG798" s="49">
        <v>12.5135307551</v>
      </c>
      <c r="AH798" s="49">
        <v>27.46005955</v>
      </c>
      <c r="AI798" s="49">
        <v>34.530285107499999</v>
      </c>
      <c r="AJ798" s="49">
        <v>3.10548646248</v>
      </c>
      <c r="AK798" s="49">
        <v>38.606916936700003</v>
      </c>
      <c r="AL798" s="49">
        <v>33.356195977600002</v>
      </c>
      <c r="AM798" s="49">
        <v>13.874220016100001</v>
      </c>
      <c r="AN798" s="49">
        <v>31.755720777000001</v>
      </c>
      <c r="AO798" s="49">
        <v>30.3569178286</v>
      </c>
      <c r="AP798" s="49">
        <v>17.326705475400001</v>
      </c>
      <c r="AQ798" s="49">
        <v>18.149999999999999</v>
      </c>
      <c r="AR798" s="49">
        <v>5.2463402616000003</v>
      </c>
      <c r="AS798" s="49">
        <v>4.8997235200300002</v>
      </c>
      <c r="AT798" s="49">
        <v>20.064211499599999</v>
      </c>
      <c r="AU798" s="49">
        <v>10.786048363100001</v>
      </c>
      <c r="AV798" s="49">
        <v>30.858235059599998</v>
      </c>
      <c r="AW798" s="49">
        <v>21.805323375099999</v>
      </c>
      <c r="AX798" s="49">
        <v>8.8481789273300002</v>
      </c>
      <c r="AY798" s="49">
        <v>14.4265962112</v>
      </c>
      <c r="AZ798" s="49">
        <v>5.7636980655499999</v>
      </c>
      <c r="BA798" s="49">
        <v>6.0625916639600002</v>
      </c>
      <c r="BB798" s="49">
        <v>6.8399971071000003</v>
      </c>
      <c r="BC798" s="49">
        <v>17.0170834555</v>
      </c>
      <c r="BD798" s="49">
        <v>14.419800134300001</v>
      </c>
      <c r="BE798" s="49">
        <v>17.0829496315</v>
      </c>
      <c r="BF798" s="49">
        <v>25.3130923557</v>
      </c>
      <c r="BG798" s="49">
        <v>8.7180431610600007</v>
      </c>
      <c r="BH798" s="49">
        <v>4.03</v>
      </c>
      <c r="BI798" s="49">
        <v>6.7331207290400004</v>
      </c>
      <c r="BJ798" s="49">
        <v>12.3421395602</v>
      </c>
      <c r="BK798" s="49">
        <v>6.97025018229</v>
      </c>
      <c r="BL798" s="49">
        <v>14.292222628399999</v>
      </c>
      <c r="BM798" s="49">
        <v>12.787928360900001</v>
      </c>
      <c r="BN798" s="49">
        <v>3.1491785219600001</v>
      </c>
      <c r="BO798" s="49">
        <v>8.27</v>
      </c>
      <c r="BP798" s="49">
        <v>45.984099140700003</v>
      </c>
      <c r="BQ798" s="49">
        <v>1.9221623695800001</v>
      </c>
      <c r="BR798" s="49">
        <v>18.933580323800001</v>
      </c>
      <c r="BS798" s="49">
        <v>20.5</v>
      </c>
      <c r="BT798">
        <v>2.0255791522300002</v>
      </c>
    </row>
    <row r="799" spans="1:72" x14ac:dyDescent="0.3">
      <c r="A799" s="48">
        <v>43601</v>
      </c>
      <c r="B799" s="51">
        <v>90024</v>
      </c>
      <c r="C799" s="49">
        <v>35.51729598</v>
      </c>
      <c r="D799" s="49">
        <v>16.318653114699998</v>
      </c>
      <c r="E799" s="49">
        <v>23.2575940051</v>
      </c>
      <c r="F799" s="49">
        <v>18.3936340646</v>
      </c>
      <c r="G799" s="49">
        <v>21.408974231999998</v>
      </c>
      <c r="H799" s="49">
        <v>15.1310369504</v>
      </c>
      <c r="I799" s="49">
        <v>9.1138584661100008</v>
      </c>
      <c r="J799" s="49">
        <v>37.129399207100001</v>
      </c>
      <c r="K799" s="49">
        <v>27.1621057644</v>
      </c>
      <c r="L799" s="49">
        <v>32.8971898884</v>
      </c>
      <c r="M799" s="49">
        <v>19.681321328100001</v>
      </c>
      <c r="N799" s="49">
        <v>9.0786787305699992</v>
      </c>
      <c r="O799" s="49">
        <v>8.6223949119699999</v>
      </c>
      <c r="P799" s="49">
        <v>11.572348502100001</v>
      </c>
      <c r="Q799" s="49">
        <v>15.144483041799999</v>
      </c>
      <c r="R799" s="49">
        <v>34.702928823900002</v>
      </c>
      <c r="S799" s="49">
        <v>5.1224999999999996</v>
      </c>
      <c r="T799" s="49">
        <v>18.295549408999999</v>
      </c>
      <c r="U799" s="49">
        <v>12.5572742651</v>
      </c>
      <c r="V799" s="49">
        <v>10.139492739</v>
      </c>
      <c r="W799" s="49">
        <v>3.76</v>
      </c>
      <c r="X799" s="49">
        <v>33.0414266091</v>
      </c>
      <c r="Y799" s="49">
        <v>22.663198468400001</v>
      </c>
      <c r="Z799" s="49">
        <v>32.07</v>
      </c>
      <c r="AA799" s="49">
        <v>25.2746041477</v>
      </c>
      <c r="AB799" s="49">
        <v>6.7388731536200002</v>
      </c>
      <c r="AC799" s="49">
        <v>14.054366635499999</v>
      </c>
      <c r="AD799" s="49">
        <v>37.410671663599999</v>
      </c>
      <c r="AE799" s="49">
        <v>18.256822382500001</v>
      </c>
      <c r="AF799" s="49">
        <v>10.9518128539</v>
      </c>
      <c r="AG799" s="49">
        <v>12.6760441416</v>
      </c>
      <c r="AH799" s="49">
        <v>27.6727303953</v>
      </c>
      <c r="AI799" s="49">
        <v>35.654127927200001</v>
      </c>
      <c r="AJ799" s="49">
        <v>3.1374651560300002</v>
      </c>
      <c r="AK799" s="49">
        <v>38.418371528400002</v>
      </c>
      <c r="AL799" s="49">
        <v>33.459885730700002</v>
      </c>
      <c r="AM799" s="49">
        <v>13.513616507</v>
      </c>
      <c r="AN799" s="49">
        <v>31.3929663254</v>
      </c>
      <c r="AO799" s="49">
        <v>31.1843072488</v>
      </c>
      <c r="AP799" s="49">
        <v>17.7269924006</v>
      </c>
      <c r="AQ799" s="49">
        <v>17.43</v>
      </c>
      <c r="AR799" s="49">
        <v>5.1897809719700003</v>
      </c>
      <c r="AS799" s="49">
        <v>4.8767918967000004</v>
      </c>
      <c r="AT799" s="49">
        <v>20.640929678999999</v>
      </c>
      <c r="AU799" s="49">
        <v>10.9366389162</v>
      </c>
      <c r="AV799" s="49">
        <v>29.631397793200001</v>
      </c>
      <c r="AW799" s="49">
        <v>22.242938861599999</v>
      </c>
      <c r="AX799" s="49">
        <v>8.6824826927299998</v>
      </c>
      <c r="AY799" s="49">
        <v>14.1844831961</v>
      </c>
      <c r="AZ799" s="49">
        <v>5.84908618504</v>
      </c>
      <c r="BA799" s="49">
        <v>6.3373582452199999</v>
      </c>
      <c r="BB799" s="49">
        <v>6.6752823478699996</v>
      </c>
      <c r="BC799" s="49">
        <v>17.462556844400002</v>
      </c>
      <c r="BD799" s="49">
        <v>14.1503474704</v>
      </c>
      <c r="BE799" s="49">
        <v>17.043451481999998</v>
      </c>
      <c r="BF799" s="49">
        <v>25.600741132500001</v>
      </c>
      <c r="BG799" s="49">
        <v>8.9657148417800006</v>
      </c>
      <c r="BH799" s="49">
        <v>4.09</v>
      </c>
      <c r="BI799" s="49">
        <v>6.7416761556399996</v>
      </c>
      <c r="BJ799" s="49">
        <v>12.5686008365</v>
      </c>
      <c r="BK799" s="49">
        <v>6.9861639954900001</v>
      </c>
      <c r="BL799" s="49">
        <v>14.3157683</v>
      </c>
      <c r="BM799" s="49">
        <v>12.9520977114</v>
      </c>
      <c r="BN799" s="49">
        <v>2.9824573060900001</v>
      </c>
      <c r="BO799" s="49">
        <v>8.25</v>
      </c>
      <c r="BP799" s="49">
        <v>47.439981667799998</v>
      </c>
      <c r="BQ799" s="49">
        <v>1.9221623695800001</v>
      </c>
      <c r="BR799" s="49">
        <v>19.151643592399999</v>
      </c>
      <c r="BS799" s="49">
        <v>20.98</v>
      </c>
      <c r="BT799">
        <v>2.0347863301900002</v>
      </c>
    </row>
    <row r="800" spans="1:72" x14ac:dyDescent="0.3">
      <c r="A800" s="48">
        <v>43600</v>
      </c>
      <c r="B800" s="51">
        <v>91623</v>
      </c>
      <c r="C800" s="49">
        <v>36.703757375899997</v>
      </c>
      <c r="D800" s="49">
        <v>16.712573906100001</v>
      </c>
      <c r="E800" s="49">
        <v>23.5608896012</v>
      </c>
      <c r="F800" s="49">
        <v>18.751177707299998</v>
      </c>
      <c r="G800" s="49">
        <v>21.6631447024</v>
      </c>
      <c r="H800" s="49">
        <v>15.1037574367</v>
      </c>
      <c r="I800" s="49">
        <v>9.2852790015199993</v>
      </c>
      <c r="J800" s="49">
        <v>38.325284764400003</v>
      </c>
      <c r="K800" s="49">
        <v>28.002441617900001</v>
      </c>
      <c r="L800" s="49">
        <v>33.164421963199999</v>
      </c>
      <c r="M800" s="49">
        <v>19.091488868700001</v>
      </c>
      <c r="N800" s="49">
        <v>9.2179725377999997</v>
      </c>
      <c r="O800" s="49">
        <v>8.6223949119699999</v>
      </c>
      <c r="P800" s="49">
        <v>11.723951320899999</v>
      </c>
      <c r="Q800" s="49">
        <v>15.3482791716</v>
      </c>
      <c r="R800" s="49">
        <v>35.5857993053</v>
      </c>
      <c r="S800" s="49">
        <v>5.1100000000000003</v>
      </c>
      <c r="T800" s="49">
        <v>18.633273430700001</v>
      </c>
      <c r="U800" s="49">
        <v>12.9437119873</v>
      </c>
      <c r="V800" s="49">
        <v>10.186004173600001</v>
      </c>
      <c r="W800" s="49">
        <v>3.4220000000000002</v>
      </c>
      <c r="X800" s="49">
        <v>33.202998377299998</v>
      </c>
      <c r="Y800" s="49">
        <v>22.559385367600001</v>
      </c>
      <c r="Z800" s="49">
        <v>31.53</v>
      </c>
      <c r="AA800" s="49">
        <v>25.586306453999999</v>
      </c>
      <c r="AB800" s="49">
        <v>6.9405087283000002</v>
      </c>
      <c r="AC800" s="49">
        <v>14.2382040015</v>
      </c>
      <c r="AD800" s="49">
        <v>39.635597431299999</v>
      </c>
      <c r="AE800" s="49">
        <v>19.113738452900002</v>
      </c>
      <c r="AF800" s="49">
        <v>11.080549528900001</v>
      </c>
      <c r="AG800" s="49">
        <v>12.958817434</v>
      </c>
      <c r="AH800" s="49">
        <v>28.4043181033</v>
      </c>
      <c r="AI800" s="49">
        <v>36.031601851300003</v>
      </c>
      <c r="AJ800" s="49">
        <v>3.2071076442000002</v>
      </c>
      <c r="AK800" s="49">
        <v>38.472241644999997</v>
      </c>
      <c r="AL800" s="49">
        <v>34.353212834899999</v>
      </c>
      <c r="AM800" s="49">
        <v>12.9186207168</v>
      </c>
      <c r="AN800" s="49">
        <v>31.696895730800001</v>
      </c>
      <c r="AO800" s="49">
        <v>31.895862150199999</v>
      </c>
      <c r="AP800" s="49">
        <v>17.941431824799999</v>
      </c>
      <c r="AQ800" s="49">
        <v>18.14</v>
      </c>
      <c r="AR800" s="49">
        <v>5.3762401685699999</v>
      </c>
      <c r="AS800" s="49">
        <v>4.9761622645000001</v>
      </c>
      <c r="AT800" s="49">
        <v>21.078119266600002</v>
      </c>
      <c r="AU800" s="49">
        <v>11.096641378799999</v>
      </c>
      <c r="AV800" s="49">
        <v>30.034100102099998</v>
      </c>
      <c r="AW800" s="49">
        <v>22.4240211318</v>
      </c>
      <c r="AX800" s="49">
        <v>8.9807359150000003</v>
      </c>
      <c r="AY800" s="49">
        <v>14.276319167400001</v>
      </c>
      <c r="AZ800" s="49">
        <v>5.4221455875900002</v>
      </c>
      <c r="BA800" s="49">
        <v>6.5678076359600004</v>
      </c>
      <c r="BB800" s="49">
        <v>6.8920122942199997</v>
      </c>
      <c r="BC800" s="49">
        <v>17.694203006599999</v>
      </c>
      <c r="BD800" s="49">
        <v>14.7709051206</v>
      </c>
      <c r="BE800" s="49">
        <v>16.7867135107</v>
      </c>
      <c r="BF800" s="49">
        <v>26.252745026500001</v>
      </c>
      <c r="BG800" s="49">
        <v>9.3520826636900001</v>
      </c>
      <c r="BH800" s="49">
        <v>4.3</v>
      </c>
      <c r="BI800" s="49">
        <v>6.8871184077300001</v>
      </c>
      <c r="BJ800" s="49">
        <v>12.9002048483</v>
      </c>
      <c r="BK800" s="49">
        <v>7.1612159407</v>
      </c>
      <c r="BL800" s="49">
        <v>14.3157683</v>
      </c>
      <c r="BM800" s="49">
        <v>13.3754818261</v>
      </c>
      <c r="BN800" s="49">
        <v>2.9917195958599998</v>
      </c>
      <c r="BO800" s="49">
        <v>8.27</v>
      </c>
      <c r="BP800" s="49">
        <v>49.519813849499997</v>
      </c>
      <c r="BQ800" s="49">
        <v>1.97530971621</v>
      </c>
      <c r="BR800" s="49">
        <v>19.692061258100001</v>
      </c>
      <c r="BS800" s="49">
        <v>22.66</v>
      </c>
      <c r="BT800">
        <v>2.0439935081499998</v>
      </c>
    </row>
    <row r="801" spans="1:72" x14ac:dyDescent="0.3">
      <c r="A801" s="48">
        <v>43599</v>
      </c>
      <c r="B801" s="51">
        <v>92092</v>
      </c>
      <c r="C801" s="49">
        <v>36.428192148500003</v>
      </c>
      <c r="D801" s="49">
        <v>16.790066520900002</v>
      </c>
      <c r="E801" s="49">
        <v>23.486915065600002</v>
      </c>
      <c r="F801" s="49">
        <v>18.883601278699999</v>
      </c>
      <c r="G801" s="49">
        <v>21.897763598099999</v>
      </c>
      <c r="H801" s="49">
        <v>15.4038320878</v>
      </c>
      <c r="I801" s="49">
        <v>9.3138490907599998</v>
      </c>
      <c r="J801" s="49">
        <v>38.967971560499997</v>
      </c>
      <c r="K801" s="49">
        <v>28.151251091900001</v>
      </c>
      <c r="L801" s="49">
        <v>33.145992164900001</v>
      </c>
      <c r="M801" s="49">
        <v>18.553700449899999</v>
      </c>
      <c r="N801" s="49">
        <v>9.2343600445400007</v>
      </c>
      <c r="O801" s="49">
        <v>8.6271851313700001</v>
      </c>
      <c r="P801" s="49">
        <v>11.7492184574</v>
      </c>
      <c r="Q801" s="49">
        <v>14.961253493899999</v>
      </c>
      <c r="R801" s="49">
        <v>35.008874040199998</v>
      </c>
      <c r="S801" s="49">
        <v>5.1725000000000003</v>
      </c>
      <c r="T801" s="49">
        <v>18.802135441600001</v>
      </c>
      <c r="U801" s="49">
        <v>13.183771784399999</v>
      </c>
      <c r="V801" s="49">
        <v>10.279027042799999</v>
      </c>
      <c r="W801" s="49">
        <v>3.41</v>
      </c>
      <c r="X801" s="49">
        <v>32.8960120176</v>
      </c>
      <c r="Y801" s="49">
        <v>22.8388821775</v>
      </c>
      <c r="Z801" s="49">
        <v>31.26</v>
      </c>
      <c r="AA801" s="49">
        <v>25.915820320600002</v>
      </c>
      <c r="AB801" s="49">
        <v>7.0996947083000004</v>
      </c>
      <c r="AC801" s="49">
        <v>14.376082026100001</v>
      </c>
      <c r="AD801" s="49">
        <v>40.564996802700001</v>
      </c>
      <c r="AE801" s="49">
        <v>19.1678594678</v>
      </c>
      <c r="AF801" s="49">
        <v>11.236872634299999</v>
      </c>
      <c r="AG801" s="49">
        <v>13.0043211822</v>
      </c>
      <c r="AH801" s="49">
        <v>28.4553591062</v>
      </c>
      <c r="AI801" s="49">
        <v>35.860022794899997</v>
      </c>
      <c r="AJ801" s="49">
        <v>3.0735077689299999</v>
      </c>
      <c r="AK801" s="49">
        <v>38.418371528400002</v>
      </c>
      <c r="AL801" s="49">
        <v>34.696186633799996</v>
      </c>
      <c r="AM801" s="49">
        <v>12.9186207168</v>
      </c>
      <c r="AN801" s="49">
        <v>31.373357976699999</v>
      </c>
      <c r="AO801" s="49">
        <v>31.928957727099998</v>
      </c>
      <c r="AP801" s="49">
        <v>18.370310673199999</v>
      </c>
      <c r="AQ801" s="49">
        <v>18.93</v>
      </c>
      <c r="AR801" s="49">
        <v>5.5393919655900001</v>
      </c>
      <c r="AS801" s="49">
        <v>5.0755326322999998</v>
      </c>
      <c r="AT801" s="49">
        <v>21.3850821686</v>
      </c>
      <c r="AU801" s="49">
        <v>11.2189962031</v>
      </c>
      <c r="AV801" s="49">
        <v>30.249499011400001</v>
      </c>
      <c r="AW801" s="49">
        <v>22.6503739696</v>
      </c>
      <c r="AX801" s="49">
        <v>8.9475966680799992</v>
      </c>
      <c r="AY801" s="49">
        <v>14.4015500373</v>
      </c>
      <c r="AZ801" s="49">
        <v>5.5416889548799997</v>
      </c>
      <c r="BA801" s="49">
        <v>6.5500807597500001</v>
      </c>
      <c r="BB801" s="49">
        <v>7.0653962513100002</v>
      </c>
      <c r="BC801" s="49">
        <v>17.587289393300001</v>
      </c>
      <c r="BD801" s="49">
        <v>15.1873319648</v>
      </c>
      <c r="BE801" s="49">
        <v>16.638595450299999</v>
      </c>
      <c r="BF801" s="49">
        <v>26.991043553499999</v>
      </c>
      <c r="BG801" s="49">
        <v>9.8672397595699994</v>
      </c>
      <c r="BH801" s="49">
        <v>4.55</v>
      </c>
      <c r="BI801" s="49">
        <v>6.9298955406899996</v>
      </c>
      <c r="BJ801" s="49">
        <v>13.4259185255</v>
      </c>
      <c r="BK801" s="49">
        <v>7.2964833529200002</v>
      </c>
      <c r="BL801" s="49">
        <v>13.876249097800001</v>
      </c>
      <c r="BM801" s="49">
        <v>13.4791677317</v>
      </c>
      <c r="BN801" s="49">
        <v>3.0658179140300001</v>
      </c>
      <c r="BO801" s="49">
        <v>8.3800000000000008</v>
      </c>
      <c r="BP801" s="49">
        <v>50.678577493600002</v>
      </c>
      <c r="BQ801" s="49">
        <v>2.0461728450400001</v>
      </c>
      <c r="BR801" s="49">
        <v>20.251440947199999</v>
      </c>
      <c r="BS801" s="49">
        <v>23.05</v>
      </c>
      <c r="BT801">
        <v>2.0716150420499999</v>
      </c>
    </row>
    <row r="802" spans="1:72" x14ac:dyDescent="0.3">
      <c r="A802" s="48">
        <v>43598</v>
      </c>
      <c r="B802" s="51">
        <v>91726</v>
      </c>
      <c r="C802" s="49">
        <v>36.305718714100003</v>
      </c>
      <c r="D802" s="49">
        <v>16.725489341900001</v>
      </c>
      <c r="E802" s="49">
        <v>23.597876869</v>
      </c>
      <c r="F802" s="49">
        <v>18.876980100099999</v>
      </c>
      <c r="G802" s="49">
        <v>21.9629355135</v>
      </c>
      <c r="H802" s="49">
        <v>15.4674842865</v>
      </c>
      <c r="I802" s="49">
        <v>9.2395668587500008</v>
      </c>
      <c r="J802" s="49">
        <v>39.3503295278</v>
      </c>
      <c r="K802" s="49">
        <v>26.348030406300001</v>
      </c>
      <c r="L802" s="49">
        <v>32.2521469494</v>
      </c>
      <c r="M802" s="49">
        <v>17.122489335200001</v>
      </c>
      <c r="N802" s="49">
        <v>9.2179725377999997</v>
      </c>
      <c r="O802" s="49">
        <v>8.6223949119699999</v>
      </c>
      <c r="P802" s="49">
        <v>11.6313051538</v>
      </c>
      <c r="Q802" s="49">
        <v>14.8285055561</v>
      </c>
      <c r="R802" s="49">
        <v>35.358525716000003</v>
      </c>
      <c r="S802" s="49">
        <v>5.1475</v>
      </c>
      <c r="T802" s="49">
        <v>18.964502759799998</v>
      </c>
      <c r="U802" s="49">
        <v>13.183771784399999</v>
      </c>
      <c r="V802" s="49">
        <v>10.3464686229</v>
      </c>
      <c r="W802" s="49">
        <v>3.3180000000000001</v>
      </c>
      <c r="X802" s="49">
        <v>32.7182830725</v>
      </c>
      <c r="Y802" s="49">
        <v>22.359744789099999</v>
      </c>
      <c r="Z802" s="49">
        <v>29.98</v>
      </c>
      <c r="AA802" s="49">
        <v>25.9603492215</v>
      </c>
      <c r="AB802" s="49">
        <v>7.0201017183000003</v>
      </c>
      <c r="AC802" s="49">
        <v>14.504768182299999</v>
      </c>
      <c r="AD802" s="49">
        <v>39.992336584</v>
      </c>
      <c r="AE802" s="49">
        <v>18.942355238800001</v>
      </c>
      <c r="AF802" s="49">
        <v>11.163308819999999</v>
      </c>
      <c r="AG802" s="49">
        <v>13.449607861</v>
      </c>
      <c r="AH802" s="49">
        <v>27.3409638766</v>
      </c>
      <c r="AI802" s="49">
        <v>36.323286247299997</v>
      </c>
      <c r="AJ802" s="49">
        <v>3.1182779399</v>
      </c>
      <c r="AK802" s="49">
        <v>37.179358845300001</v>
      </c>
      <c r="AL802" s="49">
        <v>33.818811799400002</v>
      </c>
      <c r="AM802" s="49">
        <v>12.359685277500001</v>
      </c>
      <c r="AN802" s="49">
        <v>31.667483207699998</v>
      </c>
      <c r="AO802" s="49">
        <v>30.820255903900001</v>
      </c>
      <c r="AP802" s="49">
        <v>18.141575287399998</v>
      </c>
      <c r="AQ802" s="49">
        <v>18.91</v>
      </c>
      <c r="AR802" s="49">
        <v>5.5943974285899998</v>
      </c>
      <c r="AS802" s="49">
        <v>4.9914500133899997</v>
      </c>
      <c r="AT802" s="49">
        <v>21.571120290900001</v>
      </c>
      <c r="AU802" s="49">
        <v>11.1060532883</v>
      </c>
      <c r="AV802" s="49">
        <v>29.996639422200001</v>
      </c>
      <c r="AW802" s="49">
        <v>22.967267942500001</v>
      </c>
      <c r="AX802" s="49">
        <v>8.96265996214</v>
      </c>
      <c r="AY802" s="49">
        <v>14.293016616699999</v>
      </c>
      <c r="AZ802" s="49">
        <v>5.3965291517400003</v>
      </c>
      <c r="BA802" s="49">
        <v>6.5234904454300002</v>
      </c>
      <c r="BB802" s="49">
        <v>7.0914038448800003</v>
      </c>
      <c r="BC802" s="49">
        <v>17.462556844400002</v>
      </c>
      <c r="BD802" s="49">
        <v>15.02402732</v>
      </c>
      <c r="BE802" s="49">
        <v>16.273237567999999</v>
      </c>
      <c r="BF802" s="49">
        <v>27.134867941900001</v>
      </c>
      <c r="BG802" s="49">
        <v>9.9068672284799995</v>
      </c>
      <c r="BH802" s="49">
        <v>4.7300000000000004</v>
      </c>
      <c r="BI802" s="49">
        <v>6.6304556099200003</v>
      </c>
      <c r="BJ802" s="49">
        <v>13.5067975528</v>
      </c>
      <c r="BK802" s="49">
        <v>7.3123971661200002</v>
      </c>
      <c r="BL802" s="49">
        <v>13.6957322826</v>
      </c>
      <c r="BM802" s="49">
        <v>13.2977173969</v>
      </c>
      <c r="BN802" s="49">
        <v>3.1213916526499998</v>
      </c>
      <c r="BO802" s="49">
        <v>8.33</v>
      </c>
      <c r="BP802" s="49">
        <v>49.024615711000003</v>
      </c>
      <c r="BQ802" s="49">
        <v>2.0284570628299998</v>
      </c>
      <c r="BR802" s="49">
        <v>19.8911625034</v>
      </c>
      <c r="BS802" s="49">
        <v>23.71</v>
      </c>
      <c r="BT802">
        <v>2.0716150420499999</v>
      </c>
    </row>
    <row r="803" spans="1:72" x14ac:dyDescent="0.3">
      <c r="A803" s="48">
        <v>43595</v>
      </c>
      <c r="B803" s="51">
        <v>94257</v>
      </c>
      <c r="C803" s="49">
        <v>37.859600413199999</v>
      </c>
      <c r="D803" s="49">
        <v>17.2291913376</v>
      </c>
      <c r="E803" s="49">
        <v>23.9751470008</v>
      </c>
      <c r="F803" s="49">
        <v>19.433159099899999</v>
      </c>
      <c r="G803" s="49">
        <v>22.523413986600001</v>
      </c>
      <c r="H803" s="49">
        <v>15.731186252600001</v>
      </c>
      <c r="I803" s="49">
        <v>9.5138397154100005</v>
      </c>
      <c r="J803" s="49">
        <v>40.806543913900001</v>
      </c>
      <c r="K803" s="49">
        <v>27.748590162100001</v>
      </c>
      <c r="L803" s="49">
        <v>33.855539397800001</v>
      </c>
      <c r="M803" s="49">
        <v>17.374035531099999</v>
      </c>
      <c r="N803" s="49">
        <v>9.3818476051400008</v>
      </c>
      <c r="O803" s="49">
        <v>8.8283743459800004</v>
      </c>
      <c r="P803" s="49">
        <v>11.9176660338</v>
      </c>
      <c r="Q803" s="49">
        <v>15.150092109599999</v>
      </c>
      <c r="R803" s="49">
        <v>36.188948445999998</v>
      </c>
      <c r="S803" s="49">
        <v>5.1725000000000003</v>
      </c>
      <c r="T803" s="49">
        <v>19.5230463342</v>
      </c>
      <c r="U803" s="49">
        <v>13.2852604791</v>
      </c>
      <c r="V803" s="49">
        <v>10.4092590596</v>
      </c>
      <c r="W803" s="49">
        <v>3.504</v>
      </c>
      <c r="X803" s="49">
        <v>33.437277441299997</v>
      </c>
      <c r="Y803" s="49">
        <v>22.4396010205</v>
      </c>
      <c r="Z803" s="49">
        <v>29.88</v>
      </c>
      <c r="AA803" s="49">
        <v>26.3611093295</v>
      </c>
      <c r="AB803" s="49">
        <v>7.3119426816499997</v>
      </c>
      <c r="AC803" s="49">
        <v>15.0746640171</v>
      </c>
      <c r="AD803" s="49">
        <v>42.996455763999997</v>
      </c>
      <c r="AE803" s="49">
        <v>19.573767080100001</v>
      </c>
      <c r="AF803" s="49">
        <v>11.356413832599999</v>
      </c>
      <c r="AG803" s="49">
        <v>13.407354380499999</v>
      </c>
      <c r="AH803" s="49">
        <v>28.021510581699999</v>
      </c>
      <c r="AI803" s="49">
        <v>36.520602162199999</v>
      </c>
      <c r="AJ803" s="49">
        <v>3.2547203657099999</v>
      </c>
      <c r="AK803" s="49">
        <v>37.529514603599999</v>
      </c>
      <c r="AL803" s="49">
        <v>34.648329824599998</v>
      </c>
      <c r="AM803" s="49">
        <v>12.972711243199999</v>
      </c>
      <c r="AN803" s="49">
        <v>33.138109362900003</v>
      </c>
      <c r="AO803" s="49">
        <v>33.1369462806</v>
      </c>
      <c r="AP803" s="49">
        <v>18.577602116600001</v>
      </c>
      <c r="AQ803" s="49">
        <v>19.29</v>
      </c>
      <c r="AR803" s="49">
        <v>5.7957733609100002</v>
      </c>
      <c r="AS803" s="49">
        <v>5.15961525121</v>
      </c>
      <c r="AT803" s="49">
        <v>22.250159437699999</v>
      </c>
      <c r="AU803" s="49">
        <v>11.482529671</v>
      </c>
      <c r="AV803" s="49">
        <v>30.4368024109</v>
      </c>
      <c r="AW803" s="49">
        <v>23.201165874899999</v>
      </c>
      <c r="AX803" s="49">
        <v>9.3964828308899992</v>
      </c>
      <c r="AY803" s="49">
        <v>14.5184321825</v>
      </c>
      <c r="AZ803" s="49">
        <v>5.4392232114899999</v>
      </c>
      <c r="BA803" s="49">
        <v>6.6830323313199997</v>
      </c>
      <c r="BB803" s="49">
        <v>7.3081337912300004</v>
      </c>
      <c r="BC803" s="49">
        <v>17.783297684400001</v>
      </c>
      <c r="BD803" s="49">
        <v>15.840550543899999</v>
      </c>
      <c r="BE803" s="49">
        <v>16.371982941599999</v>
      </c>
      <c r="BF803" s="49">
        <v>27.326633793100001</v>
      </c>
      <c r="BG803" s="49">
        <v>10.005935900800001</v>
      </c>
      <c r="BH803" s="49">
        <v>4.6100000000000003</v>
      </c>
      <c r="BI803" s="49">
        <v>7.2036691916800004</v>
      </c>
      <c r="BJ803" s="49">
        <v>13.870753175400001</v>
      </c>
      <c r="BK803" s="49">
        <v>7.5511043641400004</v>
      </c>
      <c r="BL803" s="49">
        <v>14.1587971563</v>
      </c>
      <c r="BM803" s="49">
        <v>13.470527239600001</v>
      </c>
      <c r="BN803" s="49">
        <v>3.0658179140300001</v>
      </c>
      <c r="BO803" s="49">
        <v>8.6999999999999993</v>
      </c>
      <c r="BP803" s="49">
        <v>53.105048372200002</v>
      </c>
      <c r="BQ803" s="49">
        <v>2.0727465183499998</v>
      </c>
      <c r="BR803" s="49">
        <v>20.763415577899998</v>
      </c>
      <c r="BS803" s="49">
        <v>25.5</v>
      </c>
      <c r="BT803">
        <v>2.1084437539100001</v>
      </c>
    </row>
    <row r="804" spans="1:72" x14ac:dyDescent="0.3">
      <c r="A804" s="48">
        <v>43594</v>
      </c>
      <c r="B804" s="51">
        <v>94807</v>
      </c>
      <c r="C804" s="49">
        <v>37.1553781653</v>
      </c>
      <c r="D804" s="49">
        <v>17.326057105899999</v>
      </c>
      <c r="E804" s="49">
        <v>24.0861088043</v>
      </c>
      <c r="F804" s="49">
        <v>19.439780278499999</v>
      </c>
      <c r="G804" s="49">
        <v>22.725446924500002</v>
      </c>
      <c r="H804" s="49">
        <v>15.9039565062</v>
      </c>
      <c r="I804" s="49">
        <v>9.6852602508200007</v>
      </c>
      <c r="J804" s="49">
        <v>41.5143129171</v>
      </c>
      <c r="K804" s="49">
        <v>28.4926375324</v>
      </c>
      <c r="L804" s="49">
        <v>33.468513634399997</v>
      </c>
      <c r="M804" s="49">
        <v>18.0419340513</v>
      </c>
      <c r="N804" s="49">
        <v>9.4146226186100002</v>
      </c>
      <c r="O804" s="49">
        <v>8.8858569787199997</v>
      </c>
      <c r="P804" s="49">
        <v>11.9934674432</v>
      </c>
      <c r="Q804" s="49">
        <v>15.069695471199999</v>
      </c>
      <c r="R804" s="49">
        <v>35.926709689200003</v>
      </c>
      <c r="S804" s="49">
        <v>5.0875000000000004</v>
      </c>
      <c r="T804" s="49">
        <v>19.724381808699999</v>
      </c>
      <c r="U804" s="49">
        <v>13.3379565322</v>
      </c>
      <c r="V804" s="49">
        <v>10.2906549014</v>
      </c>
      <c r="W804" s="49">
        <v>3.4860000000000002</v>
      </c>
      <c r="X804" s="49">
        <v>32.960640724900003</v>
      </c>
      <c r="Y804" s="49">
        <v>22.0562911098</v>
      </c>
      <c r="Z804" s="49">
        <v>30.73</v>
      </c>
      <c r="AA804" s="49">
        <v>25.675364255800002</v>
      </c>
      <c r="AB804" s="49">
        <v>7.3703108743200003</v>
      </c>
      <c r="AC804" s="49">
        <v>15.148198963500001</v>
      </c>
      <c r="AD804" s="49">
        <v>44.874030251500002</v>
      </c>
      <c r="AE804" s="49">
        <v>19.663968771699999</v>
      </c>
      <c r="AF804" s="49">
        <v>11.1449178664</v>
      </c>
      <c r="AG804" s="49">
        <v>13.066076269</v>
      </c>
      <c r="AH804" s="49">
        <v>28.8381666278</v>
      </c>
      <c r="AI804" s="49">
        <v>36.331865200099998</v>
      </c>
      <c r="AJ804" s="49">
        <v>3.2689331184000001</v>
      </c>
      <c r="AK804" s="49">
        <v>38.3465447062</v>
      </c>
      <c r="AL804" s="49">
        <v>34.943446814399998</v>
      </c>
      <c r="AM804" s="49">
        <v>12.8465000149</v>
      </c>
      <c r="AN804" s="49">
        <v>35.442090339300002</v>
      </c>
      <c r="AO804" s="49">
        <v>33.534093202299999</v>
      </c>
      <c r="AP804" s="49">
        <v>18.827781444799999</v>
      </c>
      <c r="AQ804" s="49">
        <v>19.21</v>
      </c>
      <c r="AR804" s="49">
        <v>5.7771274412500002</v>
      </c>
      <c r="AS804" s="49">
        <v>5.15961525121</v>
      </c>
      <c r="AT804" s="49">
        <v>22.519914715100001</v>
      </c>
      <c r="AU804" s="49">
        <v>11.5295892188</v>
      </c>
      <c r="AV804" s="49">
        <v>31.457605937899999</v>
      </c>
      <c r="AW804" s="49">
        <v>22.8993620912</v>
      </c>
      <c r="AX804" s="49">
        <v>9.1886093729499994</v>
      </c>
      <c r="AY804" s="49">
        <v>14.693755400300001</v>
      </c>
      <c r="AZ804" s="49">
        <v>5.55022776683</v>
      </c>
      <c r="BA804" s="49">
        <v>6.8159839029000002</v>
      </c>
      <c r="BB804" s="49">
        <v>7.3774873740700002</v>
      </c>
      <c r="BC804" s="49">
        <v>18.0416722499</v>
      </c>
      <c r="BD804" s="49">
        <v>16.354960174999999</v>
      </c>
      <c r="BE804" s="49">
        <v>15.898005148399999</v>
      </c>
      <c r="BF804" s="49">
        <v>26.760924532099999</v>
      </c>
      <c r="BG804" s="49">
        <v>9.5204994065699999</v>
      </c>
      <c r="BH804" s="49">
        <v>4.74</v>
      </c>
      <c r="BI804" s="49">
        <v>7.4004440033299996</v>
      </c>
      <c r="BJ804" s="49">
        <v>13.951632202700001</v>
      </c>
      <c r="BK804" s="49">
        <v>7.7977684687700002</v>
      </c>
      <c r="BL804" s="49">
        <v>14.103857256</v>
      </c>
      <c r="BM804" s="49">
        <v>13.4791677317</v>
      </c>
      <c r="BN804" s="49">
        <v>3.0750802037999998</v>
      </c>
      <c r="BO804" s="49">
        <v>8.5299999999999994</v>
      </c>
      <c r="BP804" s="49">
        <v>58.086741645499998</v>
      </c>
      <c r="BQ804" s="49">
        <v>2.1170359738700002</v>
      </c>
      <c r="BR804" s="49">
        <v>20.573795344299999</v>
      </c>
      <c r="BS804" s="49">
        <v>24.84</v>
      </c>
      <c r="BT804">
        <v>2.1360652878000002</v>
      </c>
    </row>
    <row r="805" spans="1:72" x14ac:dyDescent="0.3">
      <c r="A805" s="48">
        <v>43593</v>
      </c>
      <c r="B805" s="51">
        <v>95596</v>
      </c>
      <c r="C805" s="49">
        <v>37.507489289299997</v>
      </c>
      <c r="D805" s="49">
        <v>17.674773872100001</v>
      </c>
      <c r="E805" s="49">
        <v>24.3894044004</v>
      </c>
      <c r="F805" s="49">
        <v>20.0092016354</v>
      </c>
      <c r="G805" s="49">
        <v>23.129512800400001</v>
      </c>
      <c r="H805" s="49">
        <v>16.294962869700001</v>
      </c>
      <c r="I805" s="49">
        <v>9.8138256523800003</v>
      </c>
      <c r="J805" s="49">
        <v>41.156360777499998</v>
      </c>
      <c r="K805" s="49">
        <v>28.799009979000001</v>
      </c>
      <c r="L805" s="49">
        <v>33.8186798013</v>
      </c>
      <c r="M805" s="49">
        <v>17.486797618899999</v>
      </c>
      <c r="N805" s="49">
        <v>9.45559138544</v>
      </c>
      <c r="O805" s="49">
        <v>8.9145982950999993</v>
      </c>
      <c r="P805" s="49">
        <v>12.212449292600001</v>
      </c>
      <c r="Q805" s="49">
        <v>14.921990019300001</v>
      </c>
      <c r="R805" s="49">
        <v>36.879510505799999</v>
      </c>
      <c r="S805" s="49">
        <v>5.1875</v>
      </c>
      <c r="T805" s="49">
        <v>20.120558065000001</v>
      </c>
      <c r="U805" s="49">
        <v>13.4901895742</v>
      </c>
      <c r="V805" s="49">
        <v>10.5278632178</v>
      </c>
      <c r="W805" s="49">
        <v>3.56</v>
      </c>
      <c r="X805" s="49">
        <v>33.202998377299998</v>
      </c>
      <c r="Y805" s="49">
        <v>21.904564270200002</v>
      </c>
      <c r="Z805" s="49">
        <v>30.39</v>
      </c>
      <c r="AA805" s="49">
        <v>26.0583128034</v>
      </c>
      <c r="AB805" s="49">
        <v>7.4127604689800002</v>
      </c>
      <c r="AC805" s="49">
        <v>14.605878733699999</v>
      </c>
      <c r="AD805" s="49">
        <v>45.249545148999999</v>
      </c>
      <c r="AE805" s="49">
        <v>19.600827587600001</v>
      </c>
      <c r="AF805" s="49">
        <v>11.1816997736</v>
      </c>
      <c r="AG805" s="49">
        <v>12.838557528000001</v>
      </c>
      <c r="AH805" s="49">
        <v>29.1188921436</v>
      </c>
      <c r="AI805" s="49">
        <v>36.160286143699999</v>
      </c>
      <c r="AJ805" s="49">
        <v>3.2014225431200001</v>
      </c>
      <c r="AK805" s="49">
        <v>38.184934356200003</v>
      </c>
      <c r="AL805" s="49">
        <v>35.573561468199998</v>
      </c>
      <c r="AM805" s="49">
        <v>12.8645301904</v>
      </c>
      <c r="AN805" s="49">
        <v>36.667612135200002</v>
      </c>
      <c r="AO805" s="49">
        <v>36.198287135500003</v>
      </c>
      <c r="AP805" s="49">
        <v>18.863521348900001</v>
      </c>
      <c r="AQ805" s="49">
        <v>19.18</v>
      </c>
      <c r="AR805" s="49">
        <v>6.0133090902799999</v>
      </c>
      <c r="AS805" s="49">
        <v>5.2284101212199996</v>
      </c>
      <c r="AT805" s="49">
        <v>22.603631870200001</v>
      </c>
      <c r="AU805" s="49">
        <v>11.473117761399999</v>
      </c>
      <c r="AV805" s="49">
        <v>29.575206773400001</v>
      </c>
      <c r="AW805" s="49">
        <v>22.778640577699999</v>
      </c>
      <c r="AX805" s="49">
        <v>9.2127106434300003</v>
      </c>
      <c r="AY805" s="49">
        <v>14.5601758058</v>
      </c>
      <c r="AZ805" s="49">
        <v>5.7636980655499999</v>
      </c>
      <c r="BA805" s="49">
        <v>6.9312085982699996</v>
      </c>
      <c r="BB805" s="49">
        <v>7.4381717590500003</v>
      </c>
      <c r="BC805" s="49">
        <v>18.433688832200001</v>
      </c>
      <c r="BD805" s="49">
        <v>16.428447265100001</v>
      </c>
      <c r="BE805" s="49">
        <v>15.917754223099999</v>
      </c>
      <c r="BF805" s="49">
        <v>26.185626978599998</v>
      </c>
      <c r="BG805" s="49">
        <v>9.3124551947699992</v>
      </c>
      <c r="BH805" s="49">
        <v>4.53</v>
      </c>
      <c r="BI805" s="49">
        <v>7.4517765628900001</v>
      </c>
      <c r="BJ805" s="49">
        <v>13.8384015645</v>
      </c>
      <c r="BK805" s="49">
        <v>7.7977684687700002</v>
      </c>
      <c r="BL805" s="49">
        <v>13.8997947693</v>
      </c>
      <c r="BM805" s="49">
        <v>12.900254758599999</v>
      </c>
      <c r="BN805" s="49">
        <v>3.0658179140300001</v>
      </c>
      <c r="BO805" s="49">
        <v>8.35</v>
      </c>
      <c r="BP805" s="49">
        <v>58.086741645499998</v>
      </c>
      <c r="BQ805" s="49">
        <v>2.1878991026999999</v>
      </c>
      <c r="BR805" s="49">
        <v>20.308327017300002</v>
      </c>
      <c r="BS805" s="49">
        <v>24.52</v>
      </c>
      <c r="BT805">
        <v>2.1544796437299998</v>
      </c>
    </row>
    <row r="806" spans="1:72" x14ac:dyDescent="0.3">
      <c r="A806" s="48">
        <v>43592</v>
      </c>
      <c r="B806" s="51">
        <v>94388</v>
      </c>
      <c r="C806" s="49">
        <v>38.043310564800002</v>
      </c>
      <c r="D806" s="49">
        <v>17.0160866471</v>
      </c>
      <c r="E806" s="49">
        <v>24.115698618500002</v>
      </c>
      <c r="F806" s="49">
        <v>19.3470837785</v>
      </c>
      <c r="G806" s="49">
        <v>22.660275009100001</v>
      </c>
      <c r="H806" s="49">
        <v>16.049447246100002</v>
      </c>
      <c r="I806" s="49">
        <v>9.6166920366599999</v>
      </c>
      <c r="J806" s="49">
        <v>40.261480428600002</v>
      </c>
      <c r="K806" s="49">
        <v>28.457623538499998</v>
      </c>
      <c r="L806" s="49">
        <v>32.2797916468</v>
      </c>
      <c r="M806" s="49">
        <v>17.148511355499998</v>
      </c>
      <c r="N806" s="49">
        <v>9.3736538517699994</v>
      </c>
      <c r="O806" s="49">
        <v>8.6894579835099997</v>
      </c>
      <c r="P806" s="49">
        <v>11.976622685600001</v>
      </c>
      <c r="Q806" s="49">
        <v>14.882726544800001</v>
      </c>
      <c r="R806" s="49">
        <v>36.0403464838</v>
      </c>
      <c r="S806" s="49">
        <v>5.1224999999999996</v>
      </c>
      <c r="T806" s="49">
        <v>19.659434881399999</v>
      </c>
      <c r="U806" s="49">
        <v>13.277453656500001</v>
      </c>
      <c r="V806" s="49">
        <v>10.362747625000001</v>
      </c>
      <c r="W806" s="49">
        <v>3.46</v>
      </c>
      <c r="X806" s="49">
        <v>33.081819551099997</v>
      </c>
      <c r="Y806" s="49">
        <v>22.024348617299999</v>
      </c>
      <c r="Z806" s="49">
        <v>31.05</v>
      </c>
      <c r="AA806" s="49">
        <v>25.613023794499998</v>
      </c>
      <c r="AB806" s="49">
        <v>7.3809232729799996</v>
      </c>
      <c r="AC806" s="49">
        <v>14.661029943500001</v>
      </c>
      <c r="AD806" s="49">
        <v>45.1556664246</v>
      </c>
      <c r="AE806" s="49">
        <v>19.303162005200001</v>
      </c>
      <c r="AF806" s="49">
        <v>10.945348706900001</v>
      </c>
      <c r="AG806" s="49">
        <v>13.293595010000001</v>
      </c>
      <c r="AH806" s="49">
        <v>28.965769134999999</v>
      </c>
      <c r="AI806" s="49">
        <v>36.203180907799997</v>
      </c>
      <c r="AJ806" s="49">
        <v>3.1864991528000002</v>
      </c>
      <c r="AK806" s="49">
        <v>38.023324006199999</v>
      </c>
      <c r="AL806" s="49">
        <v>34.855709331</v>
      </c>
      <c r="AM806" s="49">
        <v>12.783394400800001</v>
      </c>
      <c r="AN806" s="49">
        <v>36.353878555500003</v>
      </c>
      <c r="AO806" s="49">
        <v>36.463051749999998</v>
      </c>
      <c r="AP806" s="49">
        <v>18.634785963100001</v>
      </c>
      <c r="AQ806" s="49">
        <v>19.2</v>
      </c>
      <c r="AR806" s="49">
        <v>5.9713557710399998</v>
      </c>
      <c r="AS806" s="49">
        <v>5.1366836278700001</v>
      </c>
      <c r="AT806" s="49">
        <v>22.119932752</v>
      </c>
      <c r="AU806" s="49">
        <v>11.3884105753</v>
      </c>
      <c r="AV806" s="49">
        <v>29.312982014199999</v>
      </c>
      <c r="AW806" s="49">
        <v>22.5598328345</v>
      </c>
      <c r="AX806" s="49">
        <v>9.3332169958600009</v>
      </c>
      <c r="AY806" s="49">
        <v>14.7188015743</v>
      </c>
      <c r="AZ806" s="49">
        <v>5.82346974919</v>
      </c>
      <c r="BA806" s="49">
        <v>6.6475785789000001</v>
      </c>
      <c r="BB806" s="49">
        <v>7.3341413847999997</v>
      </c>
      <c r="BC806" s="49">
        <v>17.9882154433</v>
      </c>
      <c r="BD806" s="49">
        <v>16.5672562132</v>
      </c>
      <c r="BE806" s="49">
        <v>15.6017690276</v>
      </c>
      <c r="BF806" s="49">
        <v>25.552799669700001</v>
      </c>
      <c r="BG806" s="49">
        <v>9.1638521863500007</v>
      </c>
      <c r="BH806" s="49">
        <v>4.72</v>
      </c>
      <c r="BI806" s="49">
        <v>7.4432211363</v>
      </c>
      <c r="BJ806" s="49">
        <v>13.7332588291</v>
      </c>
      <c r="BK806" s="49">
        <v>7.9171220677800003</v>
      </c>
      <c r="BL806" s="49">
        <v>13.5544582533</v>
      </c>
      <c r="BM806" s="49">
        <v>12.787928360900001</v>
      </c>
      <c r="BN806" s="49">
        <v>3.0472933344799999</v>
      </c>
      <c r="BO806" s="49">
        <v>8.2799999999999994</v>
      </c>
      <c r="BP806" s="49">
        <v>56.056429277699998</v>
      </c>
      <c r="BQ806" s="49">
        <v>2.1701833204900001</v>
      </c>
      <c r="BR806" s="49">
        <v>20.270402970599999</v>
      </c>
      <c r="BS806" s="49">
        <v>23.5</v>
      </c>
      <c r="BT806">
        <v>2.0808222200099999</v>
      </c>
    </row>
    <row r="807" spans="1:72" x14ac:dyDescent="0.3">
      <c r="A807" s="48">
        <v>43591</v>
      </c>
      <c r="B807" s="51">
        <v>95008</v>
      </c>
      <c r="C807" s="49">
        <v>38.012692206200001</v>
      </c>
      <c r="D807" s="49">
        <v>17.2873107986</v>
      </c>
      <c r="E807" s="49">
        <v>24.3894044004</v>
      </c>
      <c r="F807" s="49">
        <v>19.558961492800002</v>
      </c>
      <c r="G807" s="49">
        <v>22.8036532231</v>
      </c>
      <c r="H807" s="49">
        <v>16.422267267100001</v>
      </c>
      <c r="I807" s="49">
        <v>9.6281200723500007</v>
      </c>
      <c r="J807" s="49">
        <v>40.163857117799999</v>
      </c>
      <c r="K807" s="49">
        <v>28.5539120217</v>
      </c>
      <c r="L807" s="49">
        <v>32.528593923300001</v>
      </c>
      <c r="M807" s="49">
        <v>17.608233713499999</v>
      </c>
      <c r="N807" s="49">
        <v>9.3736538517699994</v>
      </c>
      <c r="O807" s="49">
        <v>8.7948428102099996</v>
      </c>
      <c r="P807" s="49">
        <v>11.858709382000001</v>
      </c>
      <c r="Q807" s="49">
        <v>14.847202448799999</v>
      </c>
      <c r="R807" s="49">
        <v>35.813072894599998</v>
      </c>
      <c r="S807" s="49">
        <v>5</v>
      </c>
      <c r="T807" s="49">
        <v>19.938706668599998</v>
      </c>
      <c r="U807" s="49">
        <v>13.378942351199999</v>
      </c>
      <c r="V807" s="49">
        <v>10.4325147769</v>
      </c>
      <c r="W807" s="49">
        <v>3.49</v>
      </c>
      <c r="X807" s="49">
        <v>33.170684023699998</v>
      </c>
      <c r="Y807" s="49">
        <v>22.774997192299999</v>
      </c>
      <c r="Z807" s="49">
        <v>31.05</v>
      </c>
      <c r="AA807" s="49">
        <v>25.256792587300001</v>
      </c>
      <c r="AB807" s="49">
        <v>7.4339852663199997</v>
      </c>
      <c r="AC807" s="49">
        <v>14.7890779406</v>
      </c>
      <c r="AD807" s="49">
        <v>43.5972796</v>
      </c>
      <c r="AE807" s="49">
        <v>19.176879636999999</v>
      </c>
      <c r="AF807" s="49">
        <v>11.026093082599999</v>
      </c>
      <c r="AG807" s="49">
        <v>13.6836271374</v>
      </c>
      <c r="AH807" s="49">
        <v>29.212467315600001</v>
      </c>
      <c r="AI807" s="49">
        <v>36.517164644399998</v>
      </c>
      <c r="AJ807" s="49">
        <v>3.2149246581800002</v>
      </c>
      <c r="AK807" s="49">
        <v>37.771930128500003</v>
      </c>
      <c r="AL807" s="49">
        <v>35.094993376700003</v>
      </c>
      <c r="AM807" s="49">
        <v>12.8374849272</v>
      </c>
      <c r="AN807" s="49">
        <v>38.040196546700003</v>
      </c>
      <c r="AO807" s="49">
        <v>37.373180112199996</v>
      </c>
      <c r="AP807" s="49">
        <v>18.549010193400001</v>
      </c>
      <c r="AQ807" s="49">
        <v>19.3</v>
      </c>
      <c r="AR807" s="49">
        <v>6.2218326251400002</v>
      </c>
      <c r="AS807" s="49">
        <v>5.15961525121</v>
      </c>
      <c r="AT807" s="49">
        <v>22.3989899356</v>
      </c>
      <c r="AU807" s="49">
        <v>11.708415500599999</v>
      </c>
      <c r="AV807" s="49">
        <v>28.535672906399999</v>
      </c>
      <c r="AW807" s="49">
        <v>22.461746604799998</v>
      </c>
      <c r="AX807" s="49">
        <v>9.2669385020299995</v>
      </c>
      <c r="AY807" s="49">
        <v>14.668709226400001</v>
      </c>
      <c r="AZ807" s="49">
        <v>5.9771683642699998</v>
      </c>
      <c r="BA807" s="49">
        <v>6.7273495218499999</v>
      </c>
      <c r="BB807" s="49">
        <v>7.6115557161399998</v>
      </c>
      <c r="BC807" s="49">
        <v>18.157495331100002</v>
      </c>
      <c r="BD807" s="49">
        <v>16.8203784126</v>
      </c>
      <c r="BE807" s="49">
        <v>15.4734000419</v>
      </c>
      <c r="BF807" s="49">
        <v>25.025443578899999</v>
      </c>
      <c r="BG807" s="49">
        <v>9.2629208586300003</v>
      </c>
      <c r="BH807" s="49">
        <v>4.5599999999999996</v>
      </c>
      <c r="BI807" s="49">
        <v>7.5886633883899997</v>
      </c>
      <c r="BJ807" s="49">
        <v>13.5957644827</v>
      </c>
      <c r="BK807" s="49">
        <v>8.0523894799899995</v>
      </c>
      <c r="BL807" s="49">
        <v>13.373941438099999</v>
      </c>
      <c r="BM807" s="49">
        <v>12.5114326125</v>
      </c>
      <c r="BN807" s="49">
        <v>3.05655562425</v>
      </c>
      <c r="BO807" s="49">
        <v>8.5399999999999991</v>
      </c>
      <c r="BP807" s="49">
        <v>55.689982655199998</v>
      </c>
      <c r="BQ807" s="49">
        <v>2.1613254293900002</v>
      </c>
      <c r="BR807" s="49">
        <v>19.948048573499999</v>
      </c>
      <c r="BS807" s="49">
        <v>23.3</v>
      </c>
      <c r="BT807">
        <v>2.0624078640799999</v>
      </c>
    </row>
    <row r="808" spans="1:72" x14ac:dyDescent="0.3">
      <c r="A808" s="48">
        <v>43588</v>
      </c>
      <c r="B808" s="51">
        <v>96007</v>
      </c>
      <c r="C808" s="49">
        <v>38.579131840400002</v>
      </c>
      <c r="D808" s="49">
        <v>17.338972541699999</v>
      </c>
      <c r="E808" s="49">
        <v>24.936815964099999</v>
      </c>
      <c r="F808" s="49">
        <v>19.572203849899999</v>
      </c>
      <c r="G808" s="49">
        <v>23.435820803199999</v>
      </c>
      <c r="H808" s="49">
        <v>16.294962869700001</v>
      </c>
      <c r="I808" s="49">
        <v>9.7338294025199996</v>
      </c>
      <c r="J808" s="49">
        <v>40.741461706700001</v>
      </c>
      <c r="K808" s="49">
        <v>28.186265085799999</v>
      </c>
      <c r="L808" s="49">
        <v>33.026134899900001</v>
      </c>
      <c r="M808" s="49">
        <v>17.7990618621</v>
      </c>
      <c r="N808" s="49">
        <v>9.6440477128800008</v>
      </c>
      <c r="O808" s="49">
        <v>8.9337591726800003</v>
      </c>
      <c r="P808" s="49">
        <v>11.9850450644</v>
      </c>
      <c r="Q808" s="49">
        <v>14.983689765099999</v>
      </c>
      <c r="R808" s="49">
        <v>36.101535527099998</v>
      </c>
      <c r="S808" s="49">
        <v>4.9625000000000004</v>
      </c>
      <c r="T808" s="49">
        <v>20.607660019400001</v>
      </c>
      <c r="U808" s="49">
        <v>13.517513453599999</v>
      </c>
      <c r="V808" s="49">
        <v>10.509258644000001</v>
      </c>
      <c r="W808" s="49">
        <v>3.516</v>
      </c>
      <c r="X808" s="49">
        <v>33.194919788900002</v>
      </c>
      <c r="Y808" s="49">
        <v>22.383701658500001</v>
      </c>
      <c r="Z808" s="49">
        <v>30.72</v>
      </c>
      <c r="AA808" s="49">
        <v>25.007430742299999</v>
      </c>
      <c r="AB808" s="49">
        <v>7.4388680251099997</v>
      </c>
      <c r="AC808" s="49">
        <v>15.107024947899999</v>
      </c>
      <c r="AD808" s="49">
        <v>43.841364283399997</v>
      </c>
      <c r="AE808" s="49">
        <v>19.131778791199999</v>
      </c>
      <c r="AF808" s="49">
        <v>10.747973566200001</v>
      </c>
      <c r="AG808" s="49">
        <v>13.8103875789</v>
      </c>
      <c r="AH808" s="49">
        <v>29.161426312700002</v>
      </c>
      <c r="AI808" s="49">
        <v>36.440124212699999</v>
      </c>
      <c r="AJ808" s="49">
        <v>3.1445715323700001</v>
      </c>
      <c r="AK808" s="49">
        <v>37.592363073000001</v>
      </c>
      <c r="AL808" s="49">
        <v>35.788917109400003</v>
      </c>
      <c r="AM808" s="49">
        <v>12.8915754536</v>
      </c>
      <c r="AN808" s="49">
        <v>37.3735126897</v>
      </c>
      <c r="AO808" s="49">
        <v>38.134378378900003</v>
      </c>
      <c r="AP808" s="49">
        <v>18.6090882654</v>
      </c>
      <c r="AQ808" s="49">
        <v>19.510000000000002</v>
      </c>
      <c r="AR808" s="49">
        <v>6.0987695553799997</v>
      </c>
      <c r="AS808" s="49">
        <v>5.2284101212199996</v>
      </c>
      <c r="AT808" s="49">
        <v>22.482707090600002</v>
      </c>
      <c r="AU808" s="49">
        <v>11.9060656015</v>
      </c>
      <c r="AV808" s="49">
        <v>27.627251419099998</v>
      </c>
      <c r="AW808" s="49">
        <v>22.356115280499999</v>
      </c>
      <c r="AX808" s="49">
        <v>9.4567360071100008</v>
      </c>
      <c r="AY808" s="49">
        <v>14.6353143277</v>
      </c>
      <c r="AZ808" s="49">
        <v>6.0710952957100002</v>
      </c>
      <c r="BA808" s="49">
        <v>6.5412173216399996</v>
      </c>
      <c r="BB808" s="49">
        <v>7.6895784968300003</v>
      </c>
      <c r="BC808" s="49">
        <v>18.389141493299999</v>
      </c>
      <c r="BD808" s="49">
        <v>16.412116800700002</v>
      </c>
      <c r="BE808" s="49">
        <v>15.5523963408</v>
      </c>
      <c r="BF808" s="49">
        <v>25.351445525900001</v>
      </c>
      <c r="BG808" s="49">
        <v>9.3520826636900001</v>
      </c>
      <c r="BH808" s="49">
        <v>4.5199999999999996</v>
      </c>
      <c r="BI808" s="49">
        <v>7.5031091224599997</v>
      </c>
      <c r="BJ808" s="49">
        <v>13.5715007746</v>
      </c>
      <c r="BK808" s="49">
        <v>8.1956137988099993</v>
      </c>
      <c r="BL808" s="49">
        <v>13.5387611389</v>
      </c>
      <c r="BM808" s="49">
        <v>12.494151628299999</v>
      </c>
      <c r="BN808" s="49">
        <v>3.0843424935699999</v>
      </c>
      <c r="BO808" s="49">
        <v>8.25</v>
      </c>
      <c r="BP808" s="49">
        <v>56.304028346899997</v>
      </c>
      <c r="BQ808" s="49">
        <v>2.1258938649700001</v>
      </c>
      <c r="BR808" s="49">
        <v>19.578289118000001</v>
      </c>
      <c r="BS808" s="49">
        <v>23.69</v>
      </c>
      <c r="BT808">
        <v>2.09923657594</v>
      </c>
    </row>
    <row r="809" spans="1:72" x14ac:dyDescent="0.3">
      <c r="A809" s="48">
        <v>43587</v>
      </c>
      <c r="B809" s="51">
        <v>95527</v>
      </c>
      <c r="C809" s="49">
        <v>37.461561751399998</v>
      </c>
      <c r="D809" s="49">
        <v>17.261479927</v>
      </c>
      <c r="E809" s="49">
        <v>25.180931931700002</v>
      </c>
      <c r="F809" s="49">
        <v>19.539097956999999</v>
      </c>
      <c r="G809" s="49">
        <v>23.188835660999999</v>
      </c>
      <c r="H809" s="49">
        <v>16.322242383399999</v>
      </c>
      <c r="I809" s="49">
        <v>9.6852602508200007</v>
      </c>
      <c r="J809" s="49">
        <v>40.505538705600003</v>
      </c>
      <c r="K809" s="49">
        <v>28.247539575099999</v>
      </c>
      <c r="L809" s="49">
        <v>33.127470320800001</v>
      </c>
      <c r="M809" s="49">
        <v>16.9316611866</v>
      </c>
      <c r="N809" s="49">
        <v>9.7915352734900001</v>
      </c>
      <c r="O809" s="49">
        <v>8.9912418054300005</v>
      </c>
      <c r="P809" s="49">
        <v>11.791330351499999</v>
      </c>
      <c r="Q809" s="49">
        <v>15.1631799345</v>
      </c>
      <c r="R809" s="49">
        <v>36.328809116400002</v>
      </c>
      <c r="S809" s="49">
        <v>5.0875000000000004</v>
      </c>
      <c r="T809" s="49">
        <v>20.200280531200001</v>
      </c>
      <c r="U809" s="49">
        <v>13.486286162900001</v>
      </c>
      <c r="V809" s="49">
        <v>10.6372185222</v>
      </c>
      <c r="W809" s="49">
        <v>3.53</v>
      </c>
      <c r="X809" s="49">
        <v>33.372648734000002</v>
      </c>
      <c r="Y809" s="49">
        <v>22.695140961</v>
      </c>
      <c r="Z809" s="49">
        <v>30.76</v>
      </c>
      <c r="AA809" s="49">
        <v>24.936184500900001</v>
      </c>
      <c r="AB809" s="49">
        <v>7.58281294888</v>
      </c>
      <c r="AC809" s="49">
        <v>15.170614349399999</v>
      </c>
      <c r="AD809" s="49">
        <v>43.503400875600001</v>
      </c>
      <c r="AE809" s="49">
        <v>19.3663031894</v>
      </c>
      <c r="AF809" s="49">
        <v>10.6133996067</v>
      </c>
      <c r="AG809" s="49">
        <v>14.3141790768</v>
      </c>
      <c r="AH809" s="49">
        <v>29.033823805499999</v>
      </c>
      <c r="AI809" s="49">
        <v>37.150608194299998</v>
      </c>
      <c r="AJ809" s="49">
        <v>2.9740185001100001</v>
      </c>
      <c r="AK809" s="49">
        <v>37.709081659100001</v>
      </c>
      <c r="AL809" s="49">
        <v>36.131890908300001</v>
      </c>
      <c r="AM809" s="49">
        <v>11.935155781300001</v>
      </c>
      <c r="AN809" s="49">
        <v>36.079361673199998</v>
      </c>
      <c r="AO809" s="49">
        <v>38.126104484700001</v>
      </c>
      <c r="AP809" s="49">
        <v>18.786655901500001</v>
      </c>
      <c r="AQ809" s="49">
        <v>19.71</v>
      </c>
      <c r="AR809" s="49">
        <v>5.9275378598400001</v>
      </c>
      <c r="AS809" s="49">
        <v>5.1290397534199998</v>
      </c>
      <c r="AT809" s="49">
        <v>21.682743164400001</v>
      </c>
      <c r="AU809" s="49">
        <v>11.4072343945</v>
      </c>
      <c r="AV809" s="49">
        <v>28.657420116099999</v>
      </c>
      <c r="AW809" s="49">
        <v>22.476836794</v>
      </c>
      <c r="AX809" s="49">
        <v>9.1253435379199992</v>
      </c>
      <c r="AY809" s="49">
        <v>14.6102681537</v>
      </c>
      <c r="AZ809" s="49">
        <v>6.1137893554599998</v>
      </c>
      <c r="BA809" s="49">
        <v>6.6387151407999996</v>
      </c>
      <c r="BB809" s="49">
        <v>7.3254721869399999</v>
      </c>
      <c r="BC809" s="49">
        <v>17.9614870399</v>
      </c>
      <c r="BD809" s="49">
        <v>16.412116800700002</v>
      </c>
      <c r="BE809" s="49">
        <v>15.4536509672</v>
      </c>
      <c r="BF809" s="49">
        <v>25.936331372000001</v>
      </c>
      <c r="BG809" s="49">
        <v>9.4610582032000003</v>
      </c>
      <c r="BH809" s="49">
        <v>4.1399999999999997</v>
      </c>
      <c r="BI809" s="49">
        <v>7.4004440033299996</v>
      </c>
      <c r="BJ809" s="49">
        <v>13.8141378563</v>
      </c>
      <c r="BK809" s="49">
        <v>8.1160447328000007</v>
      </c>
      <c r="BL809" s="49">
        <v>13.499518352999999</v>
      </c>
      <c r="BM809" s="49">
        <v>12.295420309100001</v>
      </c>
      <c r="BN809" s="49">
        <v>3.0380310447099999</v>
      </c>
      <c r="BO809" s="49">
        <v>8.0500000000000007</v>
      </c>
      <c r="BP809" s="49">
        <v>56.799226485399998</v>
      </c>
      <c r="BQ809" s="49">
        <v>2.13475175608</v>
      </c>
      <c r="BR809" s="49">
        <v>20.289364993900001</v>
      </c>
      <c r="BS809" s="49">
        <v>22.56</v>
      </c>
      <c r="BT809">
        <v>2.09923657594</v>
      </c>
    </row>
    <row r="810" spans="1:72" x14ac:dyDescent="0.3">
      <c r="A810" s="48">
        <v>43585</v>
      </c>
      <c r="B810" s="51">
        <v>96353</v>
      </c>
      <c r="C810" s="49">
        <v>38.3494941509</v>
      </c>
      <c r="D810" s="49">
        <v>17.5068732069</v>
      </c>
      <c r="E810" s="49">
        <v>25.0144892265</v>
      </c>
      <c r="F810" s="49">
        <v>19.837050992599998</v>
      </c>
      <c r="G810" s="49">
        <v>23.175808225200001</v>
      </c>
      <c r="H810" s="49">
        <v>16.7950872881</v>
      </c>
      <c r="I810" s="49">
        <v>9.8423957416200007</v>
      </c>
      <c r="J810" s="49">
        <v>40.416050670700002</v>
      </c>
      <c r="K810" s="49">
        <v>28.6239400095</v>
      </c>
      <c r="L810" s="49">
        <v>33.348565784500003</v>
      </c>
      <c r="M810" s="49">
        <v>17.146563416399999</v>
      </c>
      <c r="N810" s="49">
        <v>9.7587602600200007</v>
      </c>
      <c r="O810" s="49">
        <v>8.9002276369099995</v>
      </c>
      <c r="P810" s="49">
        <v>11.9176660338</v>
      </c>
      <c r="Q810" s="49">
        <v>15.172528380799999</v>
      </c>
      <c r="R810" s="49">
        <v>37.253794379600002</v>
      </c>
      <c r="S810" s="49">
        <v>4.9675000000000002</v>
      </c>
      <c r="T810" s="49">
        <v>20.122387418599999</v>
      </c>
      <c r="U810" s="49">
        <v>13.4940929856</v>
      </c>
      <c r="V810" s="49">
        <v>10.666804281899999</v>
      </c>
      <c r="W810" s="49">
        <v>3.69</v>
      </c>
      <c r="X810" s="49">
        <v>33.431980902299998</v>
      </c>
      <c r="Y810" s="49">
        <v>22.567370990699999</v>
      </c>
      <c r="Z810" s="49">
        <v>31.05</v>
      </c>
      <c r="AA810" s="49">
        <v>25.007430742299999</v>
      </c>
      <c r="AB810" s="49">
        <v>7.5776720587500002</v>
      </c>
      <c r="AC810" s="49">
        <v>15.0797723473</v>
      </c>
      <c r="AD810" s="49">
        <v>44.123000456500002</v>
      </c>
      <c r="AE810" s="49">
        <v>18.942355238800001</v>
      </c>
      <c r="AF810" s="49">
        <v>10.487797244499999</v>
      </c>
      <c r="AG810" s="49">
        <v>14.479942731</v>
      </c>
      <c r="AH810" s="49">
        <v>29.476179163800001</v>
      </c>
      <c r="AI810" s="49">
        <v>38.083653423100003</v>
      </c>
      <c r="AJ810" s="49">
        <v>2.9278270538700002</v>
      </c>
      <c r="AK810" s="49">
        <v>37.529514603599999</v>
      </c>
      <c r="AL810" s="49">
        <v>35.900582997400001</v>
      </c>
      <c r="AM810" s="49">
        <v>12.493676390199999</v>
      </c>
      <c r="AN810" s="49">
        <v>37.500966956500001</v>
      </c>
      <c r="AO810" s="49">
        <v>39.532666499100003</v>
      </c>
      <c r="AP810" s="49">
        <v>18.6446017926</v>
      </c>
      <c r="AQ810" s="49">
        <v>19.64</v>
      </c>
      <c r="AR810" s="49">
        <v>5.9436976568800004</v>
      </c>
      <c r="AS810" s="49">
        <v>5.1978346234400004</v>
      </c>
      <c r="AT810" s="49">
        <v>22.2873670621</v>
      </c>
      <c r="AU810" s="49">
        <v>11.498252283299999</v>
      </c>
      <c r="AV810" s="49">
        <v>29.219330314400001</v>
      </c>
      <c r="AW810" s="49">
        <v>22.137170041499999</v>
      </c>
      <c r="AX810" s="49">
        <v>9.4311524554599995</v>
      </c>
      <c r="AY810" s="49">
        <v>14.618616878399999</v>
      </c>
      <c r="AZ810" s="49">
        <v>6.2504103466399998</v>
      </c>
      <c r="BA810" s="49">
        <v>6.8071204647999997</v>
      </c>
      <c r="BB810" s="49">
        <v>7.4815177483199999</v>
      </c>
      <c r="BC810" s="49">
        <v>18.487145638800001</v>
      </c>
      <c r="BD810" s="49">
        <v>16.007876973799998</v>
      </c>
      <c r="BE810" s="49">
        <v>15.4536509672</v>
      </c>
      <c r="BF810" s="49">
        <v>26.060979175300002</v>
      </c>
      <c r="BG810" s="49">
        <v>9.6591955477700004</v>
      </c>
      <c r="BH810" s="49">
        <v>4.0999999999999996</v>
      </c>
      <c r="BI810" s="49">
        <v>7.1865583385000003</v>
      </c>
      <c r="BJ810" s="49">
        <v>14.3802910472</v>
      </c>
      <c r="BK810" s="49">
        <v>7.9091651611799998</v>
      </c>
      <c r="BL810" s="49">
        <v>13.499518352999999</v>
      </c>
      <c r="BM810" s="49">
        <v>12.537354088900001</v>
      </c>
      <c r="BN810" s="49">
        <v>3.13991623219</v>
      </c>
      <c r="BO810" s="49">
        <v>8.11</v>
      </c>
      <c r="BP810" s="49">
        <v>56.218755493899998</v>
      </c>
      <c r="BQ810" s="49">
        <v>2.1613254293900002</v>
      </c>
      <c r="BR810" s="49">
        <v>20.488466239200001</v>
      </c>
      <c r="BS810" s="49">
        <v>22.78</v>
      </c>
      <c r="BT810">
        <v>2.1268581098400001</v>
      </c>
    </row>
    <row r="811" spans="1:72" x14ac:dyDescent="0.3">
      <c r="A811" s="48">
        <v>43584</v>
      </c>
      <c r="B811" s="51">
        <v>96187</v>
      </c>
      <c r="C811" s="49">
        <v>38.464312995599997</v>
      </c>
      <c r="D811" s="49">
        <v>17.674773872100001</v>
      </c>
      <c r="E811" s="49">
        <v>24.792664019099998</v>
      </c>
      <c r="F811" s="49">
        <v>20.029065171100001</v>
      </c>
      <c r="G811" s="49">
        <v>23.117184764299999</v>
      </c>
      <c r="H811" s="49">
        <v>16.685969233200002</v>
      </c>
      <c r="I811" s="49">
        <v>9.8281106969999996</v>
      </c>
      <c r="J811" s="49">
        <v>40.163857117799999</v>
      </c>
      <c r="K811" s="49">
        <v>28.206488827600001</v>
      </c>
      <c r="L811" s="49">
        <v>33.394627339499998</v>
      </c>
      <c r="M811" s="49">
        <v>16.782296515300001</v>
      </c>
      <c r="N811" s="49">
        <v>9.6686289729800006</v>
      </c>
      <c r="O811" s="49">
        <v>8.9816613666399991</v>
      </c>
      <c r="P811" s="49">
        <v>12.119803125500001</v>
      </c>
      <c r="Q811" s="49">
        <v>14.932281281</v>
      </c>
      <c r="R811" s="49">
        <v>36.991555639300003</v>
      </c>
      <c r="S811" s="49">
        <v>4.9000000000000004</v>
      </c>
      <c r="T811" s="49">
        <v>20.0639675842</v>
      </c>
      <c r="U811" s="49">
        <v>13.3203911811</v>
      </c>
      <c r="V811" s="49">
        <v>10.5188754834</v>
      </c>
      <c r="W811" s="49">
        <v>3.66</v>
      </c>
      <c r="X811" s="49">
        <v>33.279652931699999</v>
      </c>
      <c r="Y811" s="49">
        <v>22.8388821775</v>
      </c>
      <c r="Z811" s="49">
        <v>30.48</v>
      </c>
      <c r="AA811" s="49">
        <v>25.1944521261</v>
      </c>
      <c r="AB811" s="49">
        <v>7.42858624484</v>
      </c>
      <c r="AC811" s="49">
        <v>15.2614563515</v>
      </c>
      <c r="AD811" s="49">
        <v>43.570054769899997</v>
      </c>
      <c r="AE811" s="49">
        <v>18.978435915399999</v>
      </c>
      <c r="AF811" s="49">
        <v>10.362194882300001</v>
      </c>
      <c r="AG811" s="49">
        <v>14.333680683200001</v>
      </c>
      <c r="AH811" s="49">
        <v>29.240875398299998</v>
      </c>
      <c r="AI811" s="49">
        <v>38.194934046699998</v>
      </c>
      <c r="AJ811" s="49">
        <v>2.8653755079200001</v>
      </c>
      <c r="AK811" s="49">
        <v>36.766354617600001</v>
      </c>
      <c r="AL811" s="49">
        <v>36.530697651200001</v>
      </c>
      <c r="AM811" s="49">
        <v>12.4163427674</v>
      </c>
      <c r="AN811" s="49">
        <v>36.873499796899999</v>
      </c>
      <c r="AO811" s="49">
        <v>39.689870488899999</v>
      </c>
      <c r="AP811" s="49">
        <v>18.573574738200001</v>
      </c>
      <c r="AQ811" s="49">
        <v>19.57</v>
      </c>
      <c r="AR811" s="49">
        <v>5.5474718641100003</v>
      </c>
      <c r="AS811" s="49">
        <v>5.2895611167899999</v>
      </c>
      <c r="AT811" s="49">
        <v>22.4641032784</v>
      </c>
      <c r="AU811" s="49">
        <v>11.5356449737</v>
      </c>
      <c r="AV811" s="49">
        <v>29.163139294600001</v>
      </c>
      <c r="AW811" s="49">
        <v>21.602670966000002</v>
      </c>
      <c r="AX811" s="49">
        <v>9.4134136107199993</v>
      </c>
      <c r="AY811" s="49">
        <v>14.685406675699999</v>
      </c>
      <c r="AZ811" s="49">
        <v>6.14794460325</v>
      </c>
      <c r="BA811" s="49">
        <v>7.0198429793199999</v>
      </c>
      <c r="BB811" s="49">
        <v>7.4641793526100004</v>
      </c>
      <c r="BC811" s="49">
        <v>18.727701268800001</v>
      </c>
      <c r="BD811" s="49">
        <v>15.6768138247</v>
      </c>
      <c r="BE811" s="49">
        <v>15.3055329068</v>
      </c>
      <c r="BF811" s="49">
        <v>26.032214297599999</v>
      </c>
      <c r="BG811" s="49">
        <v>9.71863675114</v>
      </c>
      <c r="BH811" s="49">
        <v>4.12</v>
      </c>
      <c r="BI811" s="49">
        <v>7.0838932193800002</v>
      </c>
      <c r="BJ811" s="49">
        <v>13.9192805918</v>
      </c>
      <c r="BK811" s="49">
        <v>7.8773375347799997</v>
      </c>
      <c r="BL811" s="49">
        <v>13.4058714627</v>
      </c>
      <c r="BM811" s="49">
        <v>12.701523439500001</v>
      </c>
      <c r="BN811" s="49">
        <v>3.1028670731100001</v>
      </c>
      <c r="BO811" s="49">
        <v>8.25</v>
      </c>
      <c r="BP811" s="49">
        <v>55.674287884800002</v>
      </c>
      <c r="BQ811" s="49">
        <v>2.1436096471799999</v>
      </c>
      <c r="BR811" s="49">
        <v>20.6496434377</v>
      </c>
      <c r="BS811" s="49">
        <v>23</v>
      </c>
      <c r="BT811">
        <v>2.1360652878000002</v>
      </c>
    </row>
    <row r="812" spans="1:72" x14ac:dyDescent="0.3">
      <c r="A812" s="48">
        <v>43581</v>
      </c>
      <c r="B812" s="51">
        <v>96236</v>
      </c>
      <c r="C812" s="49">
        <v>38.5944410197</v>
      </c>
      <c r="D812" s="49">
        <v>17.597281257399999</v>
      </c>
      <c r="E812" s="49">
        <v>24.992306705800001</v>
      </c>
      <c r="F812" s="49">
        <v>20.1217616711</v>
      </c>
      <c r="G812" s="49">
        <v>23.4233295047</v>
      </c>
      <c r="H812" s="49">
        <v>16.6314102057</v>
      </c>
      <c r="I812" s="49">
        <v>9.7481144471400007</v>
      </c>
      <c r="J812" s="49">
        <v>40.147586566000001</v>
      </c>
      <c r="K812" s="49">
        <v>28.377178623799999</v>
      </c>
      <c r="L812" s="49">
        <v>33.044559521899998</v>
      </c>
      <c r="M812" s="49">
        <v>16.756277450999999</v>
      </c>
      <c r="N812" s="49">
        <v>9.8488915470599991</v>
      </c>
      <c r="O812" s="49">
        <v>9.1397386066900008</v>
      </c>
      <c r="P812" s="49">
        <v>12.102958367899999</v>
      </c>
      <c r="Q812" s="49">
        <v>14.943369608599999</v>
      </c>
      <c r="R812" s="49">
        <v>36.7531567845</v>
      </c>
      <c r="S812" s="49">
        <v>4.95</v>
      </c>
      <c r="T812" s="49">
        <v>20.122387418599999</v>
      </c>
      <c r="U812" s="49">
        <v>13.222805897800001</v>
      </c>
      <c r="V812" s="49">
        <v>10.370946685</v>
      </c>
      <c r="W812" s="49">
        <v>3.74</v>
      </c>
      <c r="X812" s="49">
        <v>33.383877332600001</v>
      </c>
      <c r="Y812" s="49">
        <v>22.591327860100002</v>
      </c>
      <c r="Z812" s="49">
        <v>30.5</v>
      </c>
      <c r="AA812" s="49">
        <v>23.778433077700001</v>
      </c>
      <c r="AB812" s="49">
        <v>7.4542906955100001</v>
      </c>
      <c r="AC812" s="49">
        <v>15.461308756099999</v>
      </c>
      <c r="AD812" s="49">
        <v>42.489275610200004</v>
      </c>
      <c r="AE812" s="49">
        <v>18.563508133999999</v>
      </c>
      <c r="AF812" s="49">
        <v>10.756945163499999</v>
      </c>
      <c r="AG812" s="49">
        <v>14.1711672967</v>
      </c>
      <c r="AH812" s="49">
        <v>29.257215647199999</v>
      </c>
      <c r="AI812" s="49">
        <v>37.9038924157</v>
      </c>
      <c r="AJ812" s="49">
        <v>2.7794846450300001</v>
      </c>
      <c r="AK812" s="49">
        <v>36.407220506599998</v>
      </c>
      <c r="AL812" s="49">
        <v>36.427007897999999</v>
      </c>
      <c r="AM812" s="49">
        <v>12.742862508</v>
      </c>
      <c r="AN812" s="49">
        <v>36.5303536941</v>
      </c>
      <c r="AO812" s="49">
        <v>38.432238570099997</v>
      </c>
      <c r="AP812" s="49">
        <v>18.467034156499999</v>
      </c>
      <c r="AQ812" s="49">
        <v>19.23</v>
      </c>
      <c r="AR812" s="49">
        <v>5.5611455385299999</v>
      </c>
      <c r="AS812" s="49">
        <v>5.2589856190099997</v>
      </c>
      <c r="AT812" s="49">
        <v>22.4548013723</v>
      </c>
      <c r="AU812" s="49">
        <v>11.6852157351</v>
      </c>
      <c r="AV812" s="49">
        <v>29.959178742300001</v>
      </c>
      <c r="AW812" s="49">
        <v>21.528434983299999</v>
      </c>
      <c r="AX812" s="49">
        <v>9.4961948861900005</v>
      </c>
      <c r="AY812" s="49">
        <v>14.8607298935</v>
      </c>
      <c r="AZ812" s="49">
        <v>6.14794460325</v>
      </c>
      <c r="BA812" s="49">
        <v>6.8248473410099999</v>
      </c>
      <c r="BB812" s="49">
        <v>7.4641793526100004</v>
      </c>
      <c r="BC812" s="49">
        <v>18.727701268800001</v>
      </c>
      <c r="BD812" s="49">
        <v>15.8520825507</v>
      </c>
      <c r="BE812" s="49">
        <v>15.4339018925</v>
      </c>
      <c r="BF812" s="49">
        <v>26.3100996593</v>
      </c>
      <c r="BG812" s="49">
        <v>9.75826422005</v>
      </c>
      <c r="BH812" s="49">
        <v>4.03</v>
      </c>
      <c r="BI812" s="49">
        <v>6.78445328861</v>
      </c>
      <c r="BJ812" s="49">
        <v>13.700907218199999</v>
      </c>
      <c r="BK812" s="49">
        <v>7.7420701225600004</v>
      </c>
      <c r="BL812" s="49">
        <v>13.148938187800001</v>
      </c>
      <c r="BM812" s="49">
        <v>12.5546350732</v>
      </c>
      <c r="BN812" s="49">
        <v>3.0009818856299999</v>
      </c>
      <c r="BO812" s="49">
        <v>8.4600000000000009</v>
      </c>
      <c r="BP812" s="49">
        <v>55.149619097799999</v>
      </c>
      <c r="BQ812" s="49">
        <v>2.13475175608</v>
      </c>
      <c r="BR812" s="49">
        <v>20.712130701300001</v>
      </c>
      <c r="BS812" s="49">
        <v>23</v>
      </c>
      <c r="BT812">
        <v>2.1360652878000002</v>
      </c>
    </row>
    <row r="813" spans="1:72" x14ac:dyDescent="0.3">
      <c r="A813" s="48">
        <v>43580</v>
      </c>
      <c r="B813" s="51">
        <v>96552</v>
      </c>
      <c r="C813" s="49">
        <v>38.5255497128</v>
      </c>
      <c r="D813" s="49">
        <v>17.9398670663</v>
      </c>
      <c r="E813" s="49">
        <v>24.9331533171</v>
      </c>
      <c r="F813" s="49">
        <v>20.300533492500001</v>
      </c>
      <c r="G813" s="49">
        <v>23.494980401399999</v>
      </c>
      <c r="H813" s="49">
        <v>16.649596548200002</v>
      </c>
      <c r="I813" s="49">
        <v>9.9338200271700003</v>
      </c>
      <c r="J813" s="49">
        <v>39.944204668499999</v>
      </c>
      <c r="K813" s="49">
        <v>28.360109644200001</v>
      </c>
      <c r="L813" s="49">
        <v>31.598226696400001</v>
      </c>
      <c r="M813" s="49">
        <v>17.771020961200001</v>
      </c>
      <c r="N813" s="49">
        <v>9.8652790537899993</v>
      </c>
      <c r="O813" s="49">
        <v>9.1253679484999992</v>
      </c>
      <c r="P813" s="49">
        <v>12.2798283232</v>
      </c>
      <c r="Q813" s="49">
        <v>14.9230410079</v>
      </c>
      <c r="R813" s="49">
        <v>36.435291644800003</v>
      </c>
      <c r="S813" s="49">
        <v>4.9375</v>
      </c>
      <c r="T813" s="49">
        <v>20.122387418599999</v>
      </c>
      <c r="U813" s="49">
        <v>13.2618400111</v>
      </c>
      <c r="V813" s="49">
        <v>10.459703964099999</v>
      </c>
      <c r="W813" s="49">
        <v>3.798</v>
      </c>
      <c r="X813" s="49">
        <v>33.448015425500003</v>
      </c>
      <c r="Y813" s="49">
        <v>22.782982815499999</v>
      </c>
      <c r="Z813" s="49">
        <v>30.72</v>
      </c>
      <c r="AA813" s="49">
        <v>22.976912861599999</v>
      </c>
      <c r="AB813" s="49">
        <v>7.4697133659199997</v>
      </c>
      <c r="AC813" s="49">
        <v>15.5521507582</v>
      </c>
      <c r="AD813" s="49">
        <v>40.575014217099998</v>
      </c>
      <c r="AE813" s="49">
        <v>19.1678594678</v>
      </c>
      <c r="AF813" s="49">
        <v>10.604428009399999</v>
      </c>
      <c r="AG813" s="49">
        <v>14.063908461700001</v>
      </c>
      <c r="AH813" s="49">
        <v>29.183684527099999</v>
      </c>
      <c r="AI813" s="49">
        <v>37.535810353000002</v>
      </c>
      <c r="AJ813" s="49">
        <v>2.8090536306099998</v>
      </c>
      <c r="AK813" s="49">
        <v>36.631679325999997</v>
      </c>
      <c r="AL813" s="49">
        <v>36.442960167800003</v>
      </c>
      <c r="AM813" s="49">
        <v>12.4678985159</v>
      </c>
      <c r="AN813" s="49">
        <v>36.412703601700002</v>
      </c>
      <c r="AO813" s="49">
        <v>39.135519577300002</v>
      </c>
      <c r="AP813" s="49">
        <v>18.5451639164</v>
      </c>
      <c r="AQ813" s="49">
        <v>19.170000000000002</v>
      </c>
      <c r="AR813" s="49">
        <v>5.4383932341000003</v>
      </c>
      <c r="AS813" s="49">
        <v>5.3812876101500002</v>
      </c>
      <c r="AT813" s="49">
        <v>22.119932752</v>
      </c>
      <c r="AU813" s="49">
        <v>11.6852157351</v>
      </c>
      <c r="AV813" s="49">
        <v>29.959178742300001</v>
      </c>
      <c r="AW813" s="49">
        <v>21.602670966000002</v>
      </c>
      <c r="AX813" s="49">
        <v>9.4104571365999998</v>
      </c>
      <c r="AY813" s="49">
        <v>14.6269656031</v>
      </c>
      <c r="AZ813" s="49">
        <v>6.3614149019799999</v>
      </c>
      <c r="BA813" s="49">
        <v>7.0287064174299996</v>
      </c>
      <c r="BB813" s="49">
        <v>7.5422021333</v>
      </c>
      <c r="BC813" s="49">
        <v>20.090849838800001</v>
      </c>
      <c r="BD813" s="49">
        <v>16.120827930600001</v>
      </c>
      <c r="BE813" s="49">
        <v>15.6511417144</v>
      </c>
      <c r="BF813" s="49">
        <v>26.4607120366</v>
      </c>
      <c r="BG813" s="49">
        <v>9.75826422005</v>
      </c>
      <c r="BH813" s="49">
        <v>4.0199999999999996</v>
      </c>
      <c r="BI813" s="49">
        <v>6.9812281002500001</v>
      </c>
      <c r="BJ813" s="49">
        <v>13.6119402882</v>
      </c>
      <c r="BK813" s="49">
        <v>7.6784148697600001</v>
      </c>
      <c r="BL813" s="49">
        <v>12.929789218</v>
      </c>
      <c r="BM813" s="49">
        <v>12.537354088900001</v>
      </c>
      <c r="BN813" s="49">
        <v>2.96393272655</v>
      </c>
      <c r="BO813" s="49">
        <v>8.4499999999999993</v>
      </c>
      <c r="BP813" s="49">
        <v>54.4467609115</v>
      </c>
      <c r="BQ813" s="49">
        <v>2.1701833204900001</v>
      </c>
      <c r="BR813" s="49">
        <v>20.4086847594</v>
      </c>
      <c r="BS813" s="49">
        <v>23.17</v>
      </c>
      <c r="BT813">
        <v>2.1360652878000002</v>
      </c>
    </row>
    <row r="814" spans="1:72" x14ac:dyDescent="0.3">
      <c r="A814" s="48">
        <v>43579</v>
      </c>
      <c r="B814" s="51">
        <v>95045</v>
      </c>
      <c r="C814" s="49">
        <v>38.548513481800001</v>
      </c>
      <c r="D814" s="49">
        <v>17.810803274400001</v>
      </c>
      <c r="E814" s="49">
        <v>24.5560504645</v>
      </c>
      <c r="F814" s="49">
        <v>20.247564063900001</v>
      </c>
      <c r="G814" s="49">
        <v>23.221404250399999</v>
      </c>
      <c r="H814" s="49">
        <v>16.1130994448</v>
      </c>
      <c r="I814" s="49">
        <v>9.5709798938800006</v>
      </c>
      <c r="J814" s="49">
        <v>39.301517872399998</v>
      </c>
      <c r="K814" s="49">
        <v>27.609074540799998</v>
      </c>
      <c r="L814" s="49">
        <v>30.879666439200001</v>
      </c>
      <c r="M814" s="49">
        <v>16.496086807299999</v>
      </c>
      <c r="N814" s="49">
        <v>9.7095977398199995</v>
      </c>
      <c r="O814" s="49">
        <v>9.0056124636099995</v>
      </c>
      <c r="P814" s="49">
        <v>12.2966730808</v>
      </c>
      <c r="Q814" s="49">
        <v>14.728995273400001</v>
      </c>
      <c r="R814" s="49">
        <v>34.4406878928</v>
      </c>
      <c r="S814" s="49">
        <v>4.8899999999999997</v>
      </c>
      <c r="T814" s="49">
        <v>20.128878511300002</v>
      </c>
      <c r="U814" s="49">
        <v>13.0022631573</v>
      </c>
      <c r="V814" s="49">
        <v>10.6053569348</v>
      </c>
      <c r="W814" s="49">
        <v>3.87</v>
      </c>
      <c r="X814" s="49">
        <v>33.592326134399997</v>
      </c>
      <c r="Y814" s="49">
        <v>22.200032326300001</v>
      </c>
      <c r="Z814" s="49">
        <v>29.82</v>
      </c>
      <c r="AA814" s="49">
        <v>22.264450447200002</v>
      </c>
      <c r="AB814" s="49">
        <v>7.3463320026799996</v>
      </c>
      <c r="AC814" s="49">
        <v>14.7709095402</v>
      </c>
      <c r="AD814" s="49">
        <v>39.054596077100001</v>
      </c>
      <c r="AE814" s="49">
        <v>19.2851216669</v>
      </c>
      <c r="AF814" s="49">
        <v>10.6133996067</v>
      </c>
      <c r="AG814" s="49">
        <v>14.0411565876</v>
      </c>
      <c r="AH814" s="49">
        <v>28.3339915846</v>
      </c>
      <c r="AI814" s="49">
        <v>36.970847186900002</v>
      </c>
      <c r="AJ814" s="49">
        <v>2.7393553074499999</v>
      </c>
      <c r="AK814" s="49">
        <v>36.200718392699997</v>
      </c>
      <c r="AL814" s="49">
        <v>36.012248885399998</v>
      </c>
      <c r="AM814" s="49">
        <v>12.674121510000001</v>
      </c>
      <c r="AN814" s="49">
        <v>36.912716494400001</v>
      </c>
      <c r="AO814" s="49">
        <v>39.648501017900003</v>
      </c>
      <c r="AP814" s="49">
        <v>18.687218025300002</v>
      </c>
      <c r="AQ814" s="49">
        <v>19.309999999999999</v>
      </c>
      <c r="AR814" s="49">
        <v>5.3594588408700004</v>
      </c>
      <c r="AS814" s="49">
        <v>5.3048488656800004</v>
      </c>
      <c r="AT814" s="49">
        <v>21.850177474500001</v>
      </c>
      <c r="AU814" s="49">
        <v>11.7039120803</v>
      </c>
      <c r="AV814" s="49">
        <v>29.8280663627</v>
      </c>
      <c r="AW814" s="49">
        <v>21.454199000599999</v>
      </c>
      <c r="AX814" s="49">
        <v>9.3749794471100003</v>
      </c>
      <c r="AY814" s="49">
        <v>14.526780907199999</v>
      </c>
      <c r="AZ814" s="49">
        <v>6.0454788598700002</v>
      </c>
      <c r="BA814" s="49">
        <v>7.0730236079499997</v>
      </c>
      <c r="BB814" s="49">
        <v>7.4468409569</v>
      </c>
      <c r="BC814" s="49">
        <v>19.707742724399999</v>
      </c>
      <c r="BD814" s="49">
        <v>16.1636713969</v>
      </c>
      <c r="BE814" s="49">
        <v>15.0487949355</v>
      </c>
      <c r="BF814" s="49">
        <v>26.215966923500002</v>
      </c>
      <c r="BG814" s="49">
        <v>9.6096612116299998</v>
      </c>
      <c r="BH814" s="49">
        <v>3.93</v>
      </c>
      <c r="BI814" s="49">
        <v>6.8015641417900001</v>
      </c>
      <c r="BJ814" s="49">
        <v>13.2075451519</v>
      </c>
      <c r="BK814" s="49">
        <v>7.6386303367500004</v>
      </c>
      <c r="BL814" s="49">
        <v>12.128761949099999</v>
      </c>
      <c r="BM814" s="49">
        <v>12.364544246199999</v>
      </c>
      <c r="BN814" s="49">
        <v>2.9731950163200001</v>
      </c>
      <c r="BO814" s="49">
        <v>8.42</v>
      </c>
      <c r="BP814" s="49">
        <v>52.912352194900002</v>
      </c>
      <c r="BQ814" s="49">
        <v>2.0461728450400001</v>
      </c>
      <c r="BR814" s="49">
        <v>19.9185028532</v>
      </c>
      <c r="BS814" s="49">
        <v>23.13</v>
      </c>
      <c r="BT814">
        <v>2.1084437539100001</v>
      </c>
    </row>
    <row r="815" spans="1:72" x14ac:dyDescent="0.3">
      <c r="A815" s="48">
        <v>43578</v>
      </c>
      <c r="B815" s="51">
        <v>95923</v>
      </c>
      <c r="C815" s="49">
        <v>39.742629467299999</v>
      </c>
      <c r="D815" s="49">
        <v>17.862428791199999</v>
      </c>
      <c r="E815" s="49">
        <v>24.519079596600001</v>
      </c>
      <c r="F815" s="49">
        <v>20.605107706599998</v>
      </c>
      <c r="G815" s="49">
        <v>23.3777334796</v>
      </c>
      <c r="H815" s="49">
        <v>16.0676335886</v>
      </c>
      <c r="I815" s="49">
        <v>9.3824173049200006</v>
      </c>
      <c r="J815" s="49">
        <v>40.115045462399998</v>
      </c>
      <c r="K815" s="49">
        <v>28.761230665399999</v>
      </c>
      <c r="L815" s="49">
        <v>31.386343543599999</v>
      </c>
      <c r="M815" s="49">
        <v>17.1031983092</v>
      </c>
      <c r="N815" s="49">
        <v>9.7095977398199995</v>
      </c>
      <c r="O815" s="49">
        <v>9.2211723364099996</v>
      </c>
      <c r="P815" s="49">
        <v>12.406164005500001</v>
      </c>
      <c r="Q815" s="49">
        <v>14.7881330211</v>
      </c>
      <c r="R815" s="49">
        <v>34.726766518600002</v>
      </c>
      <c r="S815" s="49">
        <v>4.9874999999999998</v>
      </c>
      <c r="T815" s="49">
        <v>20.122387418599999</v>
      </c>
      <c r="U815" s="49">
        <v>13.076427972699999</v>
      </c>
      <c r="V815" s="49">
        <v>10.769216526999999</v>
      </c>
      <c r="W815" s="49">
        <v>3.9620000000000002</v>
      </c>
      <c r="X815" s="49">
        <v>33.183445792400001</v>
      </c>
      <c r="Y815" s="49">
        <v>22.0562911098</v>
      </c>
      <c r="Z815" s="49">
        <v>29.92</v>
      </c>
      <c r="AA815" s="49">
        <v>22.264450447200002</v>
      </c>
      <c r="AB815" s="49">
        <v>7.4542906955100001</v>
      </c>
      <c r="AC815" s="49">
        <v>14.8526673421</v>
      </c>
      <c r="AD815" s="49">
        <v>38.468410770200002</v>
      </c>
      <c r="AE815" s="49">
        <v>20.340481458799999</v>
      </c>
      <c r="AF815" s="49">
        <v>10.747973566200001</v>
      </c>
      <c r="AG815" s="49">
        <v>13.907895610700001</v>
      </c>
      <c r="AH815" s="49">
        <v>28.938580793700002</v>
      </c>
      <c r="AI815" s="49">
        <v>37.150608194299998</v>
      </c>
      <c r="AJ815" s="49">
        <v>2.7456915186400002</v>
      </c>
      <c r="AK815" s="49">
        <v>36.128891570500002</v>
      </c>
      <c r="AL815" s="49">
        <v>36.7859339667</v>
      </c>
      <c r="AM815" s="49">
        <v>13.0521969991</v>
      </c>
      <c r="AN815" s="49">
        <v>38.3735384752</v>
      </c>
      <c r="AO815" s="49">
        <v>40.211125823700002</v>
      </c>
      <c r="AP815" s="49">
        <v>18.573574738200001</v>
      </c>
      <c r="AQ815" s="49">
        <v>19.18</v>
      </c>
      <c r="AR815" s="49">
        <v>5.3140871030300003</v>
      </c>
      <c r="AS815" s="49">
        <v>5.3430682379199999</v>
      </c>
      <c r="AT815" s="49">
        <v>21.775762225600001</v>
      </c>
      <c r="AU815" s="49">
        <v>11.7132602528</v>
      </c>
      <c r="AV815" s="49">
        <v>30.099656291900001</v>
      </c>
      <c r="AW815" s="49">
        <v>21.528434983299999</v>
      </c>
      <c r="AX815" s="49">
        <v>9.6528880147600002</v>
      </c>
      <c r="AY815" s="49">
        <v>14.760545197600001</v>
      </c>
      <c r="AZ815" s="49">
        <v>6.4211865856200001</v>
      </c>
      <c r="BA815" s="49">
        <v>7.4009708178500002</v>
      </c>
      <c r="BB815" s="49">
        <v>7.6645264664599999</v>
      </c>
      <c r="BC815" s="49">
        <v>19.868113144399999</v>
      </c>
      <c r="BD815" s="49">
        <v>15.774185339200001</v>
      </c>
      <c r="BE815" s="49">
        <v>15.009296786</v>
      </c>
      <c r="BF815" s="49">
        <v>25.321705933299999</v>
      </c>
      <c r="BG815" s="49">
        <v>9.75826422005</v>
      </c>
      <c r="BH815" s="49">
        <v>3.93</v>
      </c>
      <c r="BI815" s="49">
        <v>6.8357858481699996</v>
      </c>
      <c r="BJ815" s="49">
        <v>13.4340064282</v>
      </c>
      <c r="BK815" s="49">
        <v>7.8614237215699996</v>
      </c>
      <c r="BL815" s="49">
        <v>12.2647854476</v>
      </c>
      <c r="BM815" s="49">
        <v>12.744725900200001</v>
      </c>
      <c r="BN815" s="49">
        <v>3.0009818856299999</v>
      </c>
      <c r="BO815" s="49">
        <v>8.7200000000000006</v>
      </c>
      <c r="BP815" s="49">
        <v>54.0903821128</v>
      </c>
      <c r="BQ815" s="49">
        <v>2.09046230056</v>
      </c>
      <c r="BR815" s="49">
        <v>20.221948795100001</v>
      </c>
      <c r="BS815" s="49">
        <v>23.89</v>
      </c>
      <c r="BT815">
        <v>2.0808222200099999</v>
      </c>
    </row>
    <row r="816" spans="1:72" x14ac:dyDescent="0.3">
      <c r="A816" s="48">
        <v>43577</v>
      </c>
      <c r="B816" s="51">
        <v>94588</v>
      </c>
      <c r="C816" s="49">
        <v>39.268044908999997</v>
      </c>
      <c r="D816" s="49">
        <v>17.7075522409</v>
      </c>
      <c r="E816" s="49">
        <v>24.208524306099999</v>
      </c>
      <c r="F816" s="49">
        <v>20.4395782424</v>
      </c>
      <c r="G816" s="49">
        <v>22.824067459599998</v>
      </c>
      <c r="H816" s="49">
        <v>15.9130496774</v>
      </c>
      <c r="I816" s="49">
        <v>9.1281435107300002</v>
      </c>
      <c r="J816" s="49">
        <v>39.325923700099999</v>
      </c>
      <c r="K816" s="49">
        <v>27.822436786099999</v>
      </c>
      <c r="L816" s="49">
        <v>30.419050889600001</v>
      </c>
      <c r="M816" s="49">
        <v>16.4700677429</v>
      </c>
      <c r="N816" s="49">
        <v>9.4637851388099996</v>
      </c>
      <c r="O816" s="49">
        <v>8.9816613666399991</v>
      </c>
      <c r="P816" s="49">
        <v>12.591456339600001</v>
      </c>
      <c r="Q816" s="49">
        <v>14.7825888572</v>
      </c>
      <c r="R816" s="49">
        <v>34.726766518600002</v>
      </c>
      <c r="S816" s="49">
        <v>4.8274999999999997</v>
      </c>
      <c r="T816" s="49">
        <v>19.7588862265</v>
      </c>
      <c r="U816" s="49">
        <v>12.8812574059</v>
      </c>
      <c r="V816" s="49">
        <v>10.5825986582</v>
      </c>
      <c r="W816" s="49">
        <v>3.8620000000000001</v>
      </c>
      <c r="X816" s="49">
        <v>33.175428530799998</v>
      </c>
      <c r="Y816" s="49">
        <v>22.032334240400001</v>
      </c>
      <c r="Z816" s="49">
        <v>28</v>
      </c>
      <c r="AA816" s="49">
        <v>22.398037149899999</v>
      </c>
      <c r="AB816" s="49">
        <v>7.3566137829500002</v>
      </c>
      <c r="AC816" s="49">
        <v>14.7164043389</v>
      </c>
      <c r="AD816" s="49">
        <v>38.102044953300002</v>
      </c>
      <c r="AE816" s="49">
        <v>20.015755369000001</v>
      </c>
      <c r="AF816" s="49">
        <v>10.604428009399999</v>
      </c>
      <c r="AG816" s="49">
        <v>13.521113751</v>
      </c>
      <c r="AH816" s="49">
        <v>28.448373326799999</v>
      </c>
      <c r="AI816" s="49">
        <v>36.679805555900003</v>
      </c>
      <c r="AJ816" s="49">
        <v>2.7055621810599999</v>
      </c>
      <c r="AK816" s="49">
        <v>36.317436978800004</v>
      </c>
      <c r="AL816" s="49">
        <v>36.690220348399997</v>
      </c>
      <c r="AM816" s="49">
        <v>12.768640382299999</v>
      </c>
      <c r="AN816" s="49">
        <v>36.3734869042</v>
      </c>
      <c r="AO816" s="49">
        <v>40.310412554099997</v>
      </c>
      <c r="AP816" s="49">
        <v>18.673012614400001</v>
      </c>
      <c r="AQ816" s="49">
        <v>19.510000000000002</v>
      </c>
      <c r="AR816" s="49">
        <v>5.19599627852</v>
      </c>
      <c r="AS816" s="49">
        <v>5.42715085682</v>
      </c>
      <c r="AT816" s="49">
        <v>21.729252695</v>
      </c>
      <c r="AU816" s="49">
        <v>11.5636894914</v>
      </c>
      <c r="AV816" s="49">
        <v>28.769802155800001</v>
      </c>
      <c r="AW816" s="49">
        <v>21.439351804099999</v>
      </c>
      <c r="AX816" s="49">
        <v>9.5641937910399992</v>
      </c>
      <c r="AY816" s="49">
        <v>14.3514576893</v>
      </c>
      <c r="AZ816" s="49">
        <v>6.0027848001199997</v>
      </c>
      <c r="BA816" s="49">
        <v>7.1084773603700002</v>
      </c>
      <c r="BB816" s="49">
        <v>7.7161394393</v>
      </c>
      <c r="BC816" s="49">
        <v>19.369182948799999</v>
      </c>
      <c r="BD816" s="49">
        <v>15.8715568536</v>
      </c>
      <c r="BE816" s="49">
        <v>15.009296786</v>
      </c>
      <c r="BF816" s="49">
        <v>25.735889970900001</v>
      </c>
      <c r="BG816" s="49">
        <v>9.9861221663100004</v>
      </c>
      <c r="BH816" s="49">
        <v>3.84</v>
      </c>
      <c r="BI816" s="49">
        <v>6.2796831195899996</v>
      </c>
      <c r="BJ816" s="49">
        <v>12.9568201674</v>
      </c>
      <c r="BK816" s="49">
        <v>7.7898115621699997</v>
      </c>
      <c r="BL816" s="49">
        <v>12.136318810100001</v>
      </c>
      <c r="BM816" s="49">
        <v>12.580556549600001</v>
      </c>
      <c r="BN816" s="49">
        <v>3.0009818856299999</v>
      </c>
      <c r="BO816" s="49">
        <v>8.57</v>
      </c>
      <c r="BP816" s="49">
        <v>53.159837471800003</v>
      </c>
      <c r="BQ816" s="49">
        <v>2.09046230056</v>
      </c>
      <c r="BR816" s="49">
        <v>19.809573540700001</v>
      </c>
      <c r="BS816" s="49">
        <v>23.11</v>
      </c>
      <c r="BT816">
        <v>2.0716150420499999</v>
      </c>
    </row>
    <row r="817" spans="1:72" x14ac:dyDescent="0.3">
      <c r="A817" s="48">
        <v>43573</v>
      </c>
      <c r="B817" s="51">
        <v>94578</v>
      </c>
      <c r="C817" s="49">
        <v>40.247832384299997</v>
      </c>
      <c r="D817" s="49">
        <v>17.810803274400001</v>
      </c>
      <c r="E817" s="49">
        <v>24.275071868400001</v>
      </c>
      <c r="F817" s="49">
        <v>20.3667452782</v>
      </c>
      <c r="G817" s="49">
        <v>22.635169641000001</v>
      </c>
      <c r="H817" s="49">
        <v>15.531136485199999</v>
      </c>
      <c r="I817" s="49">
        <v>9.1281435107300002</v>
      </c>
      <c r="J817" s="49">
        <v>39.740822770999998</v>
      </c>
      <c r="K817" s="49">
        <v>27.609074540799998</v>
      </c>
      <c r="L817" s="49">
        <v>30.179530803900001</v>
      </c>
      <c r="M817" s="49">
        <v>15.819591133799999</v>
      </c>
      <c r="N817" s="49">
        <v>9.4965601522800007</v>
      </c>
      <c r="O817" s="49">
        <v>8.9241787338900007</v>
      </c>
      <c r="P817" s="49">
        <v>12.574611581999999</v>
      </c>
      <c r="Q817" s="49">
        <v>14.765956365699999</v>
      </c>
      <c r="R817" s="49">
        <v>33.984403609899999</v>
      </c>
      <c r="S817" s="49">
        <v>4.875</v>
      </c>
      <c r="T817" s="49">
        <v>19.765377319199999</v>
      </c>
      <c r="U817" s="49">
        <v>12.7017004845</v>
      </c>
      <c r="V817" s="49">
        <v>10.559840381500001</v>
      </c>
      <c r="W817" s="49">
        <v>3.59</v>
      </c>
      <c r="X817" s="49">
        <v>33.111290437999997</v>
      </c>
      <c r="Y817" s="49">
        <v>21.800751169400002</v>
      </c>
      <c r="Z817" s="49">
        <v>27.61</v>
      </c>
      <c r="AA817" s="49">
        <v>22.148675304899999</v>
      </c>
      <c r="AB817" s="49">
        <v>7.2435141999799999</v>
      </c>
      <c r="AC817" s="49">
        <v>14.8526673421</v>
      </c>
      <c r="AD817" s="49">
        <v>37.863907172399998</v>
      </c>
      <c r="AE817" s="49">
        <v>20.4126428121</v>
      </c>
      <c r="AF817" s="49">
        <v>10.747973566200001</v>
      </c>
      <c r="AG817" s="49">
        <v>13.2285896554</v>
      </c>
      <c r="AH817" s="49">
        <v>28.162418971200001</v>
      </c>
      <c r="AI817" s="49">
        <v>36.268923253300002</v>
      </c>
      <c r="AJ817" s="49">
        <v>2.6612087026800002</v>
      </c>
      <c r="AK817" s="49">
        <v>35.670995578899998</v>
      </c>
      <c r="AL817" s="49">
        <v>36.147843178000002</v>
      </c>
      <c r="AM817" s="49">
        <v>13.1209379971</v>
      </c>
      <c r="AN817" s="49">
        <v>37.157820853600001</v>
      </c>
      <c r="AO817" s="49">
        <v>39.979456786</v>
      </c>
      <c r="AP817" s="49">
        <v>18.481239567399999</v>
      </c>
      <c r="AQ817" s="49">
        <v>19.32</v>
      </c>
      <c r="AR817" s="49">
        <v>5.3078717964799997</v>
      </c>
      <c r="AS817" s="49">
        <v>5.4883018523900002</v>
      </c>
      <c r="AT817" s="49">
        <v>21.487403135899999</v>
      </c>
      <c r="AU817" s="49">
        <v>11.432815075200001</v>
      </c>
      <c r="AV817" s="49">
        <v>29.088217934799999</v>
      </c>
      <c r="AW817" s="49">
        <v>21.2686090439</v>
      </c>
      <c r="AX817" s="49">
        <v>9.7001916007400002</v>
      </c>
      <c r="AY817" s="49">
        <v>14.2178780948</v>
      </c>
      <c r="AZ817" s="49">
        <v>5.9173966806299996</v>
      </c>
      <c r="BA817" s="49">
        <v>7.3123364367899999</v>
      </c>
      <c r="BB817" s="49">
        <v>7.7591502500000002</v>
      </c>
      <c r="BC817" s="49">
        <v>19.297907206600001</v>
      </c>
      <c r="BD817" s="49">
        <v>15.696288127600001</v>
      </c>
      <c r="BE817" s="49">
        <v>15.1574148464</v>
      </c>
      <c r="BF817" s="49">
        <v>26.3100996593</v>
      </c>
      <c r="BG817" s="49">
        <v>9.7879848217400003</v>
      </c>
      <c r="BH817" s="49">
        <v>3.95</v>
      </c>
      <c r="BI817" s="49">
        <v>6.1599071472800002</v>
      </c>
      <c r="BJ817" s="49">
        <v>12.8678532374</v>
      </c>
      <c r="BK817" s="49">
        <v>7.8773375347799997</v>
      </c>
      <c r="BL817" s="49">
        <v>12.0531933388</v>
      </c>
      <c r="BM817" s="49">
        <v>12.4336681833</v>
      </c>
      <c r="BN817" s="49">
        <v>2.9731950163200001</v>
      </c>
      <c r="BO817" s="49">
        <v>8.8000000000000007</v>
      </c>
      <c r="BP817" s="49">
        <v>51.793718743399999</v>
      </c>
      <c r="BQ817" s="49">
        <v>2.0993201916599999</v>
      </c>
      <c r="BR817" s="49">
        <v>19.8406962014</v>
      </c>
      <c r="BS817" s="49">
        <v>23.8</v>
      </c>
      <c r="BT817">
        <v>2.0808222200099999</v>
      </c>
    </row>
    <row r="818" spans="1:72" x14ac:dyDescent="0.3">
      <c r="A818" s="48">
        <v>43572</v>
      </c>
      <c r="B818" s="51">
        <v>93284</v>
      </c>
      <c r="C818" s="49">
        <v>39.995230925800001</v>
      </c>
      <c r="D818" s="49">
        <v>17.2622821591</v>
      </c>
      <c r="E818" s="49">
        <v>23.949728230800002</v>
      </c>
      <c r="F818" s="49">
        <v>19.982716921200002</v>
      </c>
      <c r="G818" s="49">
        <v>22.329024900499999</v>
      </c>
      <c r="H818" s="49">
        <v>15.503856971499999</v>
      </c>
      <c r="I818" s="49">
        <v>8.8852977522300005</v>
      </c>
      <c r="J818" s="49">
        <v>38.398502247499998</v>
      </c>
      <c r="K818" s="49">
        <v>26.8068324985</v>
      </c>
      <c r="L818" s="49">
        <v>29.921586096199999</v>
      </c>
      <c r="M818" s="49">
        <v>16.565470979000001</v>
      </c>
      <c r="N818" s="49">
        <v>9.39823511188</v>
      </c>
      <c r="O818" s="49">
        <v>8.8666961011400005</v>
      </c>
      <c r="P818" s="49">
        <v>12.616723476100001</v>
      </c>
      <c r="Q818" s="49">
        <v>14.4333065352</v>
      </c>
      <c r="R818" s="49">
        <v>32.301772747800001</v>
      </c>
      <c r="S818" s="49">
        <v>4.8475000000000001</v>
      </c>
      <c r="T818" s="49">
        <v>19.5252068888</v>
      </c>
      <c r="U818" s="49">
        <v>12.637294197499999</v>
      </c>
      <c r="V818" s="49">
        <v>10.2070870929</v>
      </c>
      <c r="W818" s="49">
        <v>3.62</v>
      </c>
      <c r="X818" s="49">
        <v>32.606202956700002</v>
      </c>
      <c r="Y818" s="49">
        <v>22.231974818899999</v>
      </c>
      <c r="Z818" s="49">
        <v>28.23</v>
      </c>
      <c r="AA818" s="49">
        <v>22.353508249000001</v>
      </c>
      <c r="AB818" s="49">
        <v>7.0841466058</v>
      </c>
      <c r="AC818" s="49">
        <v>15.025267145999999</v>
      </c>
      <c r="AD818" s="49">
        <v>37.369313319600003</v>
      </c>
      <c r="AE818" s="49">
        <v>20.056346130200001</v>
      </c>
      <c r="AF818" s="49">
        <v>10.3801380769</v>
      </c>
      <c r="AG818" s="49">
        <v>13.7746346338</v>
      </c>
      <c r="AH818" s="49">
        <v>27.427107770900001</v>
      </c>
      <c r="AI818" s="49">
        <v>36.217562965399999</v>
      </c>
      <c r="AJ818" s="49">
        <v>2.5837661213900001</v>
      </c>
      <c r="AK818" s="49">
        <v>35.015575826300001</v>
      </c>
      <c r="AL818" s="49">
        <v>35.071064972099997</v>
      </c>
      <c r="AM818" s="49">
        <v>13.1896789951</v>
      </c>
      <c r="AN818" s="49">
        <v>35.569544606000001</v>
      </c>
      <c r="AO818" s="49">
        <v>40.434520967099999</v>
      </c>
      <c r="AP818" s="49">
        <v>18.204234055099999</v>
      </c>
      <c r="AQ818" s="49">
        <v>19.03</v>
      </c>
      <c r="AR818" s="49">
        <v>4.9666514667100001</v>
      </c>
      <c r="AS818" s="49">
        <v>5.4730141034999997</v>
      </c>
      <c r="AT818" s="49">
        <v>20.743250646300002</v>
      </c>
      <c r="AU818" s="49">
        <v>11.3206370041</v>
      </c>
      <c r="AV818" s="49">
        <v>29.4066337139</v>
      </c>
      <c r="AW818" s="49">
        <v>21.157255069800001</v>
      </c>
      <c r="AX818" s="49">
        <v>9.682452756</v>
      </c>
      <c r="AY818" s="49">
        <v>14.201180645399999</v>
      </c>
      <c r="AZ818" s="49">
        <v>6.0710952957100002</v>
      </c>
      <c r="BA818" s="49">
        <v>7.8884599136300002</v>
      </c>
      <c r="BB818" s="49">
        <v>7.5785048450700003</v>
      </c>
      <c r="BC818" s="49">
        <v>19.1286273188</v>
      </c>
      <c r="BD818" s="49">
        <v>15.5210194016</v>
      </c>
      <c r="BE818" s="49">
        <v>14.9599240992</v>
      </c>
      <c r="BF818" s="49">
        <v>25.500558131399998</v>
      </c>
      <c r="BG818" s="49">
        <v>9.6988230166800005</v>
      </c>
      <c r="BH818" s="49">
        <v>3.92</v>
      </c>
      <c r="BI818" s="49">
        <v>6.2454614132200001</v>
      </c>
      <c r="BJ818" s="49">
        <v>12.617128252900001</v>
      </c>
      <c r="BK818" s="49">
        <v>7.9012082545800002</v>
      </c>
      <c r="BL818" s="49">
        <v>11.947397284399999</v>
      </c>
      <c r="BM818" s="49">
        <v>12.096688990000001</v>
      </c>
      <c r="BN818" s="49">
        <v>2.9546704367799999</v>
      </c>
      <c r="BO818" s="49">
        <v>8.44</v>
      </c>
      <c r="BP818" s="49">
        <v>48.903090709600001</v>
      </c>
      <c r="BQ818" s="49">
        <v>2.1436096471799999</v>
      </c>
      <c r="BR818" s="49">
        <v>19.5761535854</v>
      </c>
      <c r="BS818" s="49">
        <v>21.92</v>
      </c>
      <c r="BT818">
        <v>2.0624078640799999</v>
      </c>
    </row>
    <row r="819" spans="1:72" x14ac:dyDescent="0.3">
      <c r="A819" s="48">
        <v>43571</v>
      </c>
      <c r="B819" s="51">
        <v>94333</v>
      </c>
      <c r="C819" s="49">
        <v>40.645871046099998</v>
      </c>
      <c r="D819" s="49">
        <v>17.242922590300001</v>
      </c>
      <c r="E819" s="49">
        <v>24.326831083399998</v>
      </c>
      <c r="F819" s="49">
        <v>19.962853385500001</v>
      </c>
      <c r="G819" s="49">
        <v>22.6416833589</v>
      </c>
      <c r="H819" s="49">
        <v>15.9403291912</v>
      </c>
      <c r="I819" s="49">
        <v>8.9852930645499995</v>
      </c>
      <c r="J819" s="49">
        <v>38.9110246292</v>
      </c>
      <c r="K819" s="49">
        <v>27.242091478900001</v>
      </c>
      <c r="L819" s="49">
        <v>30.105832316000001</v>
      </c>
      <c r="M819" s="49">
        <v>16.8690267299</v>
      </c>
      <c r="N819" s="49">
        <v>9.5293351657500001</v>
      </c>
      <c r="O819" s="49">
        <v>8.9816613666399991</v>
      </c>
      <c r="P819" s="49">
        <v>12.7009472643</v>
      </c>
      <c r="Q819" s="49">
        <v>14.6643133619</v>
      </c>
      <c r="R819" s="49">
        <v>32.609860088700003</v>
      </c>
      <c r="S819" s="49">
        <v>4.8499999999999996</v>
      </c>
      <c r="T819" s="49">
        <v>19.629064372199998</v>
      </c>
      <c r="U819" s="49">
        <v>13.0373938593</v>
      </c>
      <c r="V819" s="49">
        <v>10.457428136400001</v>
      </c>
      <c r="W819" s="49">
        <v>3.5819999999999999</v>
      </c>
      <c r="X819" s="49">
        <v>32.9830142522</v>
      </c>
      <c r="Y819" s="49">
        <v>22.0562911098</v>
      </c>
      <c r="Z819" s="49">
        <v>27.68</v>
      </c>
      <c r="AA819" s="49">
        <v>22.2822620076</v>
      </c>
      <c r="AB819" s="49">
        <v>7.2229506394399996</v>
      </c>
      <c r="AC819" s="49">
        <v>14.525636134499999</v>
      </c>
      <c r="AD819" s="49">
        <v>37.598291955100002</v>
      </c>
      <c r="AE819" s="49">
        <v>20.448723488700001</v>
      </c>
      <c r="AF819" s="49">
        <v>10.676200787799999</v>
      </c>
      <c r="AG819" s="49">
        <v>13.690127672899999</v>
      </c>
      <c r="AH819" s="49">
        <v>28.007186606699999</v>
      </c>
      <c r="AI819" s="49">
        <v>36.662685459899997</v>
      </c>
      <c r="AJ819" s="49">
        <v>2.5767258867299998</v>
      </c>
      <c r="AK819" s="49">
        <v>35.590190403900003</v>
      </c>
      <c r="AL819" s="49">
        <v>36.179747717399998</v>
      </c>
      <c r="AM819" s="49">
        <v>13.4216798634</v>
      </c>
      <c r="AN819" s="49">
        <v>34.883252400300002</v>
      </c>
      <c r="AO819" s="49">
        <v>40.260769188899999</v>
      </c>
      <c r="AP819" s="49">
        <v>18.246850287699999</v>
      </c>
      <c r="AQ819" s="49">
        <v>18.7</v>
      </c>
      <c r="AR819" s="49">
        <v>5.0561518810699999</v>
      </c>
      <c r="AS819" s="49">
        <v>5.4959457268399996</v>
      </c>
      <c r="AT819" s="49">
        <v>20.687439209600001</v>
      </c>
      <c r="AU819" s="49">
        <v>11.2738961412</v>
      </c>
      <c r="AV819" s="49">
        <v>30.2026731616</v>
      </c>
      <c r="AW819" s="49">
        <v>21.164678668099999</v>
      </c>
      <c r="AX819" s="49">
        <v>9.8066246692100005</v>
      </c>
      <c r="AY819" s="49">
        <v>14.158319128700001</v>
      </c>
      <c r="AZ819" s="49">
        <v>6.1820998510500003</v>
      </c>
      <c r="BA819" s="49">
        <v>8.0036846090000004</v>
      </c>
      <c r="BB819" s="49">
        <v>7.6989351150200003</v>
      </c>
      <c r="BC819" s="49">
        <v>19.404820819899999</v>
      </c>
      <c r="BD819" s="49">
        <v>15.743026454600001</v>
      </c>
      <c r="BE819" s="49">
        <v>15.0586694728</v>
      </c>
      <c r="BF819" s="49">
        <v>25.415838669100001</v>
      </c>
      <c r="BG819" s="49">
        <v>9.8573328923400005</v>
      </c>
      <c r="BH819" s="49">
        <v>4.01</v>
      </c>
      <c r="BI819" s="49">
        <v>6.2540168398100002</v>
      </c>
      <c r="BJ819" s="49">
        <v>12.6575677665</v>
      </c>
      <c r="BK819" s="49">
        <v>8.0842171064000006</v>
      </c>
      <c r="BL819" s="49">
        <v>11.7811463418</v>
      </c>
      <c r="BM819" s="49">
        <v>11.846114718100001</v>
      </c>
      <c r="BN819" s="49">
        <v>2.9546704367799999</v>
      </c>
      <c r="BO819" s="49">
        <v>8.65</v>
      </c>
      <c r="BP819" s="49">
        <v>49.417860085500003</v>
      </c>
      <c r="BQ819" s="49">
        <v>2.1258938649700001</v>
      </c>
      <c r="BR819" s="49">
        <v>19.879599527300002</v>
      </c>
      <c r="BS819" s="49">
        <v>22.73</v>
      </c>
      <c r="BT819">
        <v>2.0716150420499999</v>
      </c>
    </row>
    <row r="820" spans="1:72" x14ac:dyDescent="0.3">
      <c r="A820" s="48">
        <v>43570</v>
      </c>
      <c r="B820" s="51">
        <v>93082</v>
      </c>
      <c r="C820" s="49">
        <v>39.291008677900003</v>
      </c>
      <c r="D820" s="49">
        <v>16.733120612499999</v>
      </c>
      <c r="E820" s="49">
        <v>24.3490136042</v>
      </c>
      <c r="F820" s="49">
        <v>19.2742508143</v>
      </c>
      <c r="G820" s="49">
        <v>22.680765666199999</v>
      </c>
      <c r="H820" s="49">
        <v>15.8403043075</v>
      </c>
      <c r="I820" s="49">
        <v>8.8995827968499999</v>
      </c>
      <c r="J820" s="49">
        <v>38.121902866900001</v>
      </c>
      <c r="K820" s="49">
        <v>27.139677601100001</v>
      </c>
      <c r="L820" s="49">
        <v>29.9400107182</v>
      </c>
      <c r="M820" s="49">
        <v>15.5507274687</v>
      </c>
      <c r="N820" s="49">
        <v>9.4473976320799995</v>
      </c>
      <c r="O820" s="49">
        <v>8.8140036877900005</v>
      </c>
      <c r="P820" s="49">
        <v>12.4482758996</v>
      </c>
      <c r="Q820" s="49">
        <v>14.7567160926</v>
      </c>
      <c r="R820" s="49">
        <v>32.6256594396</v>
      </c>
      <c r="S820" s="49">
        <v>4.8475000000000001</v>
      </c>
      <c r="T820" s="49">
        <v>19.642046557600001</v>
      </c>
      <c r="U820" s="49">
        <v>12.8578369379</v>
      </c>
      <c r="V820" s="49">
        <v>10.2343970249</v>
      </c>
      <c r="W820" s="49">
        <v>3.61</v>
      </c>
      <c r="X820" s="49">
        <v>32.878789851299999</v>
      </c>
      <c r="Y820" s="49">
        <v>21.7847799231</v>
      </c>
      <c r="Z820" s="49">
        <v>26.05</v>
      </c>
      <c r="AA820" s="49">
        <v>22.264450447200002</v>
      </c>
      <c r="AB820" s="49">
        <v>7.23837330985</v>
      </c>
      <c r="AC820" s="49">
        <v>14.462046733099999</v>
      </c>
      <c r="AD820" s="49">
        <v>36.288534159900003</v>
      </c>
      <c r="AE820" s="49">
        <v>20.123997398899999</v>
      </c>
      <c r="AF820" s="49">
        <v>10.8107747473</v>
      </c>
      <c r="AG820" s="49">
        <v>13.735631421100001</v>
      </c>
      <c r="AH820" s="49">
        <v>27.8192737444</v>
      </c>
      <c r="AI820" s="49">
        <v>36.226123013399999</v>
      </c>
      <c r="AJ820" s="49">
        <v>2.5443408072699998</v>
      </c>
      <c r="AK820" s="49">
        <v>35.374709937299997</v>
      </c>
      <c r="AL820" s="49">
        <v>35.581537603100003</v>
      </c>
      <c r="AM820" s="49">
        <v>13.9372373486</v>
      </c>
      <c r="AN820" s="49">
        <v>36.206815939899997</v>
      </c>
      <c r="AO820" s="49">
        <v>40.326960342500001</v>
      </c>
      <c r="AP820" s="49">
        <v>18.126104295200001</v>
      </c>
      <c r="AQ820" s="49">
        <v>18.21</v>
      </c>
      <c r="AR820" s="49">
        <v>5.0695067138700001</v>
      </c>
      <c r="AS820" s="49">
        <v>5.42715085682</v>
      </c>
      <c r="AT820" s="49">
        <v>20.510702993300001</v>
      </c>
      <c r="AU820" s="49">
        <v>10.9093174103</v>
      </c>
      <c r="AV820" s="49">
        <v>30.006004592099998</v>
      </c>
      <c r="AW820" s="49">
        <v>21.491316992000002</v>
      </c>
      <c r="AX820" s="49">
        <v>9.5050643085599997</v>
      </c>
      <c r="AY820" s="49">
        <v>14.3912409475</v>
      </c>
      <c r="AZ820" s="49">
        <v>5.7551592535999996</v>
      </c>
      <c r="BA820" s="49">
        <v>7.9948211708999999</v>
      </c>
      <c r="BB820" s="49">
        <v>7.8021610606999996</v>
      </c>
      <c r="BC820" s="49">
        <v>19.5473723044</v>
      </c>
      <c r="BD820" s="49">
        <v>15.8793465748</v>
      </c>
      <c r="BE820" s="49">
        <v>15.1574148464</v>
      </c>
      <c r="BF820" s="49">
        <v>25.566451046400001</v>
      </c>
      <c r="BG820" s="49">
        <v>10.0554702369</v>
      </c>
      <c r="BH820" s="49">
        <v>4.1500000000000004</v>
      </c>
      <c r="BI820" s="49">
        <v>6.0829083079400004</v>
      </c>
      <c r="BJ820" s="49">
        <v>12.770798404700001</v>
      </c>
      <c r="BK820" s="49">
        <v>8.1876568922100006</v>
      </c>
      <c r="BL820" s="49">
        <v>11.8642718131</v>
      </c>
      <c r="BM820" s="49">
        <v>11.802912257399999</v>
      </c>
      <c r="BN820" s="49">
        <v>2.9917195958599998</v>
      </c>
      <c r="BO820" s="49">
        <v>8.8000000000000007</v>
      </c>
      <c r="BP820" s="49">
        <v>50.388002370800002</v>
      </c>
      <c r="BQ820" s="49">
        <v>2.1170359738700002</v>
      </c>
      <c r="BR820" s="49">
        <v>19.926283518399998</v>
      </c>
      <c r="BS820" s="49">
        <v>22.7</v>
      </c>
      <c r="BT820">
        <v>2.0808222200099999</v>
      </c>
    </row>
    <row r="821" spans="1:72" x14ac:dyDescent="0.3">
      <c r="A821" s="48">
        <v>43567</v>
      </c>
      <c r="B821" s="51">
        <v>92875</v>
      </c>
      <c r="C821" s="49">
        <v>39.405827522700001</v>
      </c>
      <c r="D821" s="49">
        <v>16.668588716599999</v>
      </c>
      <c r="E821" s="49">
        <v>24.363801951399999</v>
      </c>
      <c r="F821" s="49">
        <v>19.287493171400001</v>
      </c>
      <c r="G821" s="49">
        <v>22.732875409199998</v>
      </c>
      <c r="H821" s="49">
        <v>15.512950142699999</v>
      </c>
      <c r="I821" s="49">
        <v>8.7653033774400004</v>
      </c>
      <c r="J821" s="49">
        <v>38.016144280200002</v>
      </c>
      <c r="K821" s="49">
        <v>26.7214876004</v>
      </c>
      <c r="L821" s="49">
        <v>29.249087393899998</v>
      </c>
      <c r="M821" s="49">
        <v>15.2992098465</v>
      </c>
      <c r="N821" s="49">
        <v>9.4637851388099996</v>
      </c>
      <c r="O821" s="49">
        <v>8.7373601774599994</v>
      </c>
      <c r="P821" s="49">
        <v>12.641990612500001</v>
      </c>
      <c r="Q821" s="49">
        <v>14.546037866600001</v>
      </c>
      <c r="R821" s="49">
        <v>32.831051000199999</v>
      </c>
      <c r="S821" s="49">
        <v>4.8049999999999997</v>
      </c>
      <c r="T821" s="49">
        <v>19.7978327828</v>
      </c>
      <c r="U821" s="49">
        <v>12.8812574059</v>
      </c>
      <c r="V821" s="49">
        <v>10.022745051699999</v>
      </c>
      <c r="W821" s="49">
        <v>3.64</v>
      </c>
      <c r="X821" s="49">
        <v>33.335773762999999</v>
      </c>
      <c r="Y821" s="49">
        <v>21.880607400799999</v>
      </c>
      <c r="Z821" s="49">
        <v>25.63</v>
      </c>
      <c r="AA821" s="49">
        <v>22.406942930100001</v>
      </c>
      <c r="AB821" s="49">
        <v>7.2023870789100002</v>
      </c>
      <c r="AC821" s="49">
        <v>14.8344989417</v>
      </c>
      <c r="AD821" s="49">
        <v>35.583279962399999</v>
      </c>
      <c r="AE821" s="49">
        <v>19.8443721549</v>
      </c>
      <c r="AF821" s="49">
        <v>11.106837458299999</v>
      </c>
      <c r="AG821" s="49">
        <v>13.748632492</v>
      </c>
      <c r="AH821" s="49">
        <v>27.794763370999998</v>
      </c>
      <c r="AI821" s="49">
        <v>35.960761526299997</v>
      </c>
      <c r="AJ821" s="49">
        <v>2.53518850221</v>
      </c>
      <c r="AK821" s="49">
        <v>34.925792298499999</v>
      </c>
      <c r="AL821" s="49">
        <v>35.645346681900001</v>
      </c>
      <c r="AM821" s="49">
        <v>13.8770889753</v>
      </c>
      <c r="AN821" s="49">
        <v>36.863695622599998</v>
      </c>
      <c r="AO821" s="49">
        <v>40.608272745400001</v>
      </c>
      <c r="AP821" s="49">
        <v>17.6644284413</v>
      </c>
      <c r="AQ821" s="49">
        <v>18.57</v>
      </c>
      <c r="AR821" s="49">
        <v>5.1107449030399996</v>
      </c>
      <c r="AS821" s="49">
        <v>5.4424386057199996</v>
      </c>
      <c r="AT821" s="49">
        <v>20.2781553403</v>
      </c>
      <c r="AU821" s="49">
        <v>10.666264923</v>
      </c>
      <c r="AV821" s="49">
        <v>30.024734932099999</v>
      </c>
      <c r="AW821" s="49">
        <v>21.409657411000001</v>
      </c>
      <c r="AX821" s="49">
        <v>9.5198466791800005</v>
      </c>
      <c r="AY821" s="49">
        <v>13.9836277646</v>
      </c>
      <c r="AZ821" s="49">
        <v>5.5587665787700002</v>
      </c>
      <c r="BA821" s="49">
        <v>8.1986802473099996</v>
      </c>
      <c r="BB821" s="49">
        <v>7.8967848442399999</v>
      </c>
      <c r="BC821" s="49">
        <v>19.511734433299999</v>
      </c>
      <c r="BD821" s="49">
        <v>16.615475223899999</v>
      </c>
      <c r="BE821" s="49">
        <v>15.009296786</v>
      </c>
      <c r="BF821" s="49">
        <v>25.048720999499999</v>
      </c>
      <c r="BG821" s="49">
        <v>10.2238869798</v>
      </c>
      <c r="BH821" s="49">
        <v>4.16</v>
      </c>
      <c r="BI821" s="49">
        <v>6.1256854409099999</v>
      </c>
      <c r="BJ821" s="49">
        <v>12.746534696499999</v>
      </c>
      <c r="BK821" s="49">
        <v>8.2513121450100009</v>
      </c>
      <c r="BL821" s="49">
        <v>11.818930647</v>
      </c>
      <c r="BM821" s="49">
        <v>11.5782594619</v>
      </c>
      <c r="BN821" s="49">
        <v>2.88057211862</v>
      </c>
      <c r="BO821" s="49">
        <v>9.19</v>
      </c>
      <c r="BP821" s="49">
        <v>50.486996481600002</v>
      </c>
      <c r="BQ821" s="49">
        <v>2.2056148849100001</v>
      </c>
      <c r="BR821" s="49">
        <v>19.272707643499999</v>
      </c>
      <c r="BS821" s="49">
        <v>23.25</v>
      </c>
      <c r="BT821">
        <v>2.0716150420499999</v>
      </c>
    </row>
    <row r="822" spans="1:72" x14ac:dyDescent="0.3">
      <c r="A822" s="48">
        <v>43566</v>
      </c>
      <c r="B822" s="51">
        <v>94754</v>
      </c>
      <c r="C822" s="49">
        <v>39.643119801899999</v>
      </c>
      <c r="D822" s="49">
        <v>18.0689308581</v>
      </c>
      <c r="E822" s="49">
        <v>24.6225980267</v>
      </c>
      <c r="F822" s="49">
        <v>21.088453742199999</v>
      </c>
      <c r="G822" s="49">
        <v>22.9413143815</v>
      </c>
      <c r="H822" s="49">
        <v>15.685720396300001</v>
      </c>
      <c r="I822" s="49">
        <v>8.9767220377800001</v>
      </c>
      <c r="J822" s="49">
        <v>39.260841492899999</v>
      </c>
      <c r="K822" s="49">
        <v>28.197954337799999</v>
      </c>
      <c r="L822" s="49">
        <v>29.295148948800001</v>
      </c>
      <c r="M822" s="49">
        <v>14.6487332374</v>
      </c>
      <c r="N822" s="49">
        <v>9.5621101792100003</v>
      </c>
      <c r="O822" s="49">
        <v>8.73256995807</v>
      </c>
      <c r="P822" s="49">
        <v>12.7935934313</v>
      </c>
      <c r="Q822" s="49">
        <v>14.6920341811</v>
      </c>
      <c r="R822" s="49">
        <v>33.0996399641</v>
      </c>
      <c r="S822" s="49">
        <v>4.83</v>
      </c>
      <c r="T822" s="49">
        <v>20.038003213300001</v>
      </c>
      <c r="U822" s="49">
        <v>12.8812574059</v>
      </c>
      <c r="V822" s="49">
        <v>10.2412245079</v>
      </c>
      <c r="W822" s="49">
        <v>3.6259999999999999</v>
      </c>
      <c r="X822" s="49">
        <v>33.359013443099997</v>
      </c>
      <c r="Y822" s="49">
        <v>21.8087367925</v>
      </c>
      <c r="Z822" s="49">
        <v>25.2</v>
      </c>
      <c r="AA822" s="49">
        <v>22.251341138800001</v>
      </c>
      <c r="AB822" s="49">
        <v>7.4337271349699998</v>
      </c>
      <c r="AC822" s="49">
        <v>15.025267145999999</v>
      </c>
      <c r="AD822" s="49">
        <v>36.636581685899998</v>
      </c>
      <c r="AE822" s="49">
        <v>20.083406637700001</v>
      </c>
      <c r="AF822" s="49">
        <v>11.4387865584</v>
      </c>
      <c r="AG822" s="49">
        <v>13.6998784761</v>
      </c>
      <c r="AH822" s="49">
        <v>29.249045522700001</v>
      </c>
      <c r="AI822" s="49">
        <v>35.952201478299997</v>
      </c>
      <c r="AJ822" s="49">
        <v>2.5908063560499999</v>
      </c>
      <c r="AK822" s="49">
        <v>35.455515112299999</v>
      </c>
      <c r="AL822" s="49">
        <v>35.573561468199998</v>
      </c>
      <c r="AM822" s="49">
        <v>13.404494613900001</v>
      </c>
      <c r="AN822" s="49">
        <v>37.844113059400001</v>
      </c>
      <c r="AO822" s="49">
        <v>40.757202841000002</v>
      </c>
      <c r="AP822" s="49">
        <v>17.969844775399999</v>
      </c>
      <c r="AQ822" s="49">
        <v>18.600000000000001</v>
      </c>
      <c r="AR822" s="49">
        <v>5.1470221070499997</v>
      </c>
      <c r="AS822" s="49">
        <v>5.4653702290600004</v>
      </c>
      <c r="AT822" s="49">
        <v>20.836269707500001</v>
      </c>
      <c r="AU822" s="49">
        <v>11.1243253798</v>
      </c>
      <c r="AV822" s="49">
        <v>29.790605682799999</v>
      </c>
      <c r="AW822" s="49">
        <v>21.1127134802</v>
      </c>
      <c r="AX822" s="49">
        <v>9.5819326357900003</v>
      </c>
      <c r="AY822" s="49">
        <v>13.9420345827</v>
      </c>
      <c r="AZ822" s="49">
        <v>5.7380816296999999</v>
      </c>
      <c r="BA822" s="49">
        <v>8.3139049426800007</v>
      </c>
      <c r="BB822" s="49">
        <v>7.9656021413499998</v>
      </c>
      <c r="BC822" s="49">
        <v>19.868113144399999</v>
      </c>
      <c r="BD822" s="49">
        <v>16.728426180700001</v>
      </c>
      <c r="BE822" s="49">
        <v>15.0586694728</v>
      </c>
      <c r="BF822" s="49">
        <v>25.3687723012</v>
      </c>
      <c r="BG822" s="49">
        <v>10.3823968554</v>
      </c>
      <c r="BH822" s="49">
        <v>4.29</v>
      </c>
      <c r="BI822" s="49">
        <v>6.3994590918999998</v>
      </c>
      <c r="BJ822" s="49">
        <v>12.8759411401</v>
      </c>
      <c r="BK822" s="49">
        <v>8.3467950242200004</v>
      </c>
      <c r="BL822" s="49">
        <v>12.015409033699999</v>
      </c>
      <c r="BM822" s="49">
        <v>11.7424288124</v>
      </c>
      <c r="BN822" s="49">
        <v>2.96393272655</v>
      </c>
      <c r="BO822" s="49">
        <v>9.74</v>
      </c>
      <c r="BP822" s="49">
        <v>51.526434644399998</v>
      </c>
      <c r="BQ822" s="49">
        <v>2.2764780137399998</v>
      </c>
      <c r="BR822" s="49">
        <v>20.221948795100001</v>
      </c>
      <c r="BS822" s="49">
        <v>23.4</v>
      </c>
      <c r="BT822">
        <v>2.0808222200099999</v>
      </c>
    </row>
    <row r="823" spans="1:72" x14ac:dyDescent="0.3">
      <c r="A823" s="48">
        <v>43565</v>
      </c>
      <c r="B823" s="51">
        <v>95953</v>
      </c>
      <c r="C823" s="49">
        <v>39.620156032899999</v>
      </c>
      <c r="D823" s="49">
        <v>18.5722796463</v>
      </c>
      <c r="E823" s="49">
        <v>25.206737739699999</v>
      </c>
      <c r="F823" s="49">
        <v>21.366543242100001</v>
      </c>
      <c r="G823" s="49">
        <v>23.312596300700001</v>
      </c>
      <c r="H823" s="49">
        <v>15.9585155337</v>
      </c>
      <c r="I823" s="49">
        <v>9.1824266802800008</v>
      </c>
      <c r="J823" s="49">
        <v>39.708281667400001</v>
      </c>
      <c r="K823" s="49">
        <v>28.9660584208</v>
      </c>
      <c r="L823" s="49">
        <v>29.0924781071</v>
      </c>
      <c r="M823" s="49">
        <v>14.8395397094</v>
      </c>
      <c r="N823" s="49">
        <v>9.6850164797199998</v>
      </c>
      <c r="O823" s="49">
        <v>8.7804721520199998</v>
      </c>
      <c r="P823" s="49">
        <v>13.0799543113</v>
      </c>
      <c r="Q823" s="49">
        <v>14.7844369118</v>
      </c>
      <c r="R823" s="49">
        <v>33.723714321400003</v>
      </c>
      <c r="S823" s="49">
        <v>4.9000000000000004</v>
      </c>
      <c r="T823" s="49">
        <v>20.2522092729</v>
      </c>
      <c r="U823" s="49">
        <v>12.988601217699999</v>
      </c>
      <c r="V823" s="49">
        <v>10.5370821048</v>
      </c>
      <c r="W823" s="49">
        <v>3.7839999999999998</v>
      </c>
      <c r="X823" s="49">
        <v>33.366774963200001</v>
      </c>
      <c r="Y823" s="49">
        <v>22.024348617299999</v>
      </c>
      <c r="Z823" s="49">
        <v>24.98</v>
      </c>
      <c r="AA823" s="49">
        <v>22.295420657699999</v>
      </c>
      <c r="AB823" s="49">
        <v>7.5416858278000003</v>
      </c>
      <c r="AC823" s="49">
        <v>14.943509344200001</v>
      </c>
      <c r="AD823" s="49">
        <v>36.636581685899998</v>
      </c>
      <c r="AE823" s="49">
        <v>20.5299050112</v>
      </c>
      <c r="AF823" s="49">
        <v>11.1696386394</v>
      </c>
      <c r="AG823" s="49">
        <v>13.612121247399999</v>
      </c>
      <c r="AH823" s="49">
        <v>29.534999878400001</v>
      </c>
      <c r="AI823" s="49">
        <v>36.602765124100003</v>
      </c>
      <c r="AJ823" s="49">
        <v>2.6330477640300001</v>
      </c>
      <c r="AK823" s="49">
        <v>35.913411103900003</v>
      </c>
      <c r="AL823" s="49">
        <v>36.020225020300003</v>
      </c>
      <c r="AM823" s="49">
        <v>13.8427184763</v>
      </c>
      <c r="AN823" s="49">
        <v>35.932299057599998</v>
      </c>
      <c r="AO823" s="49">
        <v>39.400284191799997</v>
      </c>
      <c r="AP823" s="49">
        <v>18.253952993199999</v>
      </c>
      <c r="AQ823" s="49">
        <v>18.79</v>
      </c>
      <c r="AR823" s="49">
        <v>5.2307387316799998</v>
      </c>
      <c r="AS823" s="49">
        <v>5.5647405968600001</v>
      </c>
      <c r="AT823" s="49">
        <v>21.3943840747</v>
      </c>
      <c r="AU823" s="49">
        <v>11.5356449737</v>
      </c>
      <c r="AV823" s="49">
        <v>29.378538204000002</v>
      </c>
      <c r="AW823" s="49">
        <v>21.528434983299999</v>
      </c>
      <c r="AX823" s="49">
        <v>9.5760196875400005</v>
      </c>
      <c r="AY823" s="49">
        <v>14.224868219799999</v>
      </c>
      <c r="AZ823" s="49">
        <v>5.8063921252900004</v>
      </c>
      <c r="BA823" s="49">
        <v>8.6152618382600004</v>
      </c>
      <c r="BB823" s="49">
        <v>8.1032367355900004</v>
      </c>
      <c r="BC823" s="49">
        <v>20.081940371000002</v>
      </c>
      <c r="BD823" s="49">
        <v>16.568736897000001</v>
      </c>
      <c r="BE823" s="49">
        <v>14.9204259498</v>
      </c>
      <c r="BF823" s="49">
        <v>25.397012122</v>
      </c>
      <c r="BG823" s="49">
        <v>10.2734213159</v>
      </c>
      <c r="BH823" s="49">
        <v>4.3099999999999996</v>
      </c>
      <c r="BI823" s="49">
        <v>6.41656994509</v>
      </c>
      <c r="BJ823" s="49">
        <v>13.304599984599999</v>
      </c>
      <c r="BK823" s="49">
        <v>8.3945364638300006</v>
      </c>
      <c r="BL823" s="49">
        <v>12.1665462542</v>
      </c>
      <c r="BM823" s="49">
        <v>12.1830939114</v>
      </c>
      <c r="BN823" s="49">
        <v>2.9824573060900001</v>
      </c>
      <c r="BO823" s="49">
        <v>9.75</v>
      </c>
      <c r="BP823" s="49">
        <v>51.278949367499997</v>
      </c>
      <c r="BQ823" s="49">
        <v>2.2941937959500001</v>
      </c>
      <c r="BR823" s="49">
        <v>20.517614071800001</v>
      </c>
      <c r="BS823" s="49">
        <v>24.24</v>
      </c>
      <c r="BT823">
        <v>2.09002939798</v>
      </c>
    </row>
    <row r="824" spans="1:72" x14ac:dyDescent="0.3">
      <c r="A824" s="48">
        <v>43564</v>
      </c>
      <c r="B824" s="51">
        <v>96291</v>
      </c>
      <c r="C824" s="49">
        <v>40.071776822300002</v>
      </c>
      <c r="D824" s="49">
        <v>18.817500850799998</v>
      </c>
      <c r="E824" s="49">
        <v>25.251102781099998</v>
      </c>
      <c r="F824" s="49">
        <v>21.485724456300002</v>
      </c>
      <c r="G824" s="49">
        <v>23.6513096306</v>
      </c>
      <c r="H824" s="49">
        <v>16.085819931100001</v>
      </c>
      <c r="I824" s="49">
        <v>9.1481425731900003</v>
      </c>
      <c r="J824" s="49">
        <v>39.415411734999999</v>
      </c>
      <c r="K824" s="49">
        <v>28.394247603499998</v>
      </c>
      <c r="L824" s="49">
        <v>28.189671629999999</v>
      </c>
      <c r="M824" s="49">
        <v>14.6574062589</v>
      </c>
      <c r="N824" s="49">
        <v>9.7341789999199992</v>
      </c>
      <c r="O824" s="49">
        <v>8.8666961011400005</v>
      </c>
      <c r="P824" s="49">
        <v>13.138910963100001</v>
      </c>
      <c r="Q824" s="49">
        <v>14.8953201887</v>
      </c>
      <c r="R824" s="49">
        <v>33.605219190299998</v>
      </c>
      <c r="S824" s="49">
        <v>4.9000000000000004</v>
      </c>
      <c r="T824" s="49">
        <v>20.440450961700002</v>
      </c>
      <c r="U824" s="49">
        <v>13.134979142700001</v>
      </c>
      <c r="V824" s="49">
        <v>10.2412245079</v>
      </c>
      <c r="W824" s="49">
        <v>3.6019999999999999</v>
      </c>
      <c r="X824" s="49">
        <v>33.452151684500002</v>
      </c>
      <c r="Y824" s="49">
        <v>22.1201760949</v>
      </c>
      <c r="Z824" s="49">
        <v>24.47</v>
      </c>
      <c r="AA824" s="49">
        <v>22.6568727127</v>
      </c>
      <c r="AB824" s="49">
        <v>7.2332324197100002</v>
      </c>
      <c r="AC824" s="49">
        <v>15.3522983536</v>
      </c>
      <c r="AD824" s="49">
        <v>36.609104249600001</v>
      </c>
      <c r="AE824" s="49">
        <v>20.399112558399999</v>
      </c>
      <c r="AF824" s="49">
        <v>11.277297807</v>
      </c>
      <c r="AG824" s="49">
        <v>13.560116963800001</v>
      </c>
      <c r="AH824" s="49">
        <v>28.595435566900001</v>
      </c>
      <c r="AI824" s="49">
        <v>36.705485699800001</v>
      </c>
      <c r="AJ824" s="49">
        <v>2.6745851485399998</v>
      </c>
      <c r="AK824" s="49">
        <v>35.913411103900003</v>
      </c>
      <c r="AL824" s="49">
        <v>35.709155760800002</v>
      </c>
      <c r="AM824" s="49">
        <v>14.366868586200001</v>
      </c>
      <c r="AN824" s="49">
        <v>37.255862597300002</v>
      </c>
      <c r="AO824" s="49">
        <v>39.474749239600001</v>
      </c>
      <c r="AP824" s="49">
        <v>18.2113367605</v>
      </c>
      <c r="AQ824" s="49">
        <v>18.87</v>
      </c>
      <c r="AR824" s="49">
        <v>5.1566340157999999</v>
      </c>
      <c r="AS824" s="49">
        <v>5.6564670902099996</v>
      </c>
      <c r="AT824" s="49">
        <v>21.2734592951</v>
      </c>
      <c r="AU824" s="49">
        <v>11.3206370041</v>
      </c>
      <c r="AV824" s="49">
        <v>29.753145002899998</v>
      </c>
      <c r="AW824" s="49">
        <v>21.528434983299999</v>
      </c>
      <c r="AX824" s="49">
        <v>9.6647139112599998</v>
      </c>
      <c r="AY824" s="49">
        <v>14.6408000391</v>
      </c>
      <c r="AZ824" s="49">
        <v>5.7807756894500004</v>
      </c>
      <c r="BA824" s="49">
        <v>8.2961780664700004</v>
      </c>
      <c r="BB824" s="49">
        <v>8.0860324113100006</v>
      </c>
      <c r="BC824" s="49">
        <v>20.491775888799999</v>
      </c>
      <c r="BD824" s="49">
        <v>16.588211199900002</v>
      </c>
      <c r="BE824" s="49">
        <v>14.8414296509</v>
      </c>
      <c r="BF824" s="49">
        <v>26.244206744300001</v>
      </c>
      <c r="BG824" s="49">
        <v>10.1941663781</v>
      </c>
      <c r="BH824" s="49">
        <v>4.34</v>
      </c>
      <c r="BI824" s="49">
        <v>6.3737928121199996</v>
      </c>
      <c r="BJ824" s="49">
        <v>13.0538750001</v>
      </c>
      <c r="BK824" s="49">
        <v>8.5138900628399998</v>
      </c>
      <c r="BL824" s="49">
        <v>12.128761949099999</v>
      </c>
      <c r="BM824" s="49">
        <v>11.923879147299999</v>
      </c>
      <c r="BN824" s="49">
        <v>2.9454081470100002</v>
      </c>
      <c r="BO824" s="49">
        <v>9.4499999999999993</v>
      </c>
      <c r="BP824" s="49">
        <v>50.0910200386</v>
      </c>
      <c r="BQ824" s="49">
        <v>2.2056148849100001</v>
      </c>
      <c r="BR824" s="49">
        <v>20.517614071800001</v>
      </c>
      <c r="BS824" s="49">
        <v>23.7</v>
      </c>
      <c r="BT824">
        <v>2.09923657594</v>
      </c>
    </row>
    <row r="825" spans="1:72" x14ac:dyDescent="0.3">
      <c r="A825" s="48">
        <v>43563</v>
      </c>
      <c r="B825" s="51">
        <v>97369</v>
      </c>
      <c r="C825" s="49">
        <v>40.867854145999999</v>
      </c>
      <c r="D825" s="49">
        <v>18.8755795571</v>
      </c>
      <c r="E825" s="49">
        <v>25.391592079199999</v>
      </c>
      <c r="F825" s="49">
        <v>21.677738634800001</v>
      </c>
      <c r="G825" s="49">
        <v>23.742501681</v>
      </c>
      <c r="H825" s="49">
        <v>15.7766521088</v>
      </c>
      <c r="I825" s="49">
        <v>9.4281294476999999</v>
      </c>
      <c r="J825" s="49">
        <v>40.017422151600002</v>
      </c>
      <c r="K825" s="49">
        <v>29.5720071975</v>
      </c>
      <c r="L825" s="49">
        <v>28.8898072653</v>
      </c>
      <c r="M825" s="49">
        <v>14.960962009799999</v>
      </c>
      <c r="N825" s="49">
        <v>9.8816665605199994</v>
      </c>
      <c r="O825" s="49">
        <v>8.9816613666399991</v>
      </c>
      <c r="P825" s="49">
        <v>13.349470433600001</v>
      </c>
      <c r="Q825" s="49">
        <v>15.2409064015</v>
      </c>
      <c r="R825" s="49">
        <v>33.818510426300001</v>
      </c>
      <c r="S825" s="49">
        <v>4.8250000000000002</v>
      </c>
      <c r="T825" s="49">
        <v>20.5637817233</v>
      </c>
      <c r="U825" s="49">
        <v>13.2696468338</v>
      </c>
      <c r="V825" s="49">
        <v>10.532530449499999</v>
      </c>
      <c r="W825" s="49">
        <v>3.75</v>
      </c>
      <c r="X825" s="49">
        <v>35.035501787400001</v>
      </c>
      <c r="Y825" s="49">
        <v>22.559385367600001</v>
      </c>
      <c r="Z825" s="49">
        <v>24.08</v>
      </c>
      <c r="AA825" s="49">
        <v>22.921349826</v>
      </c>
      <c r="AB825" s="49">
        <v>7.3771773434899997</v>
      </c>
      <c r="AC825" s="49">
        <v>15.715666362</v>
      </c>
      <c r="AD825" s="49">
        <v>37.222766992799997</v>
      </c>
      <c r="AE825" s="49">
        <v>20.565985687800001</v>
      </c>
      <c r="AF825" s="49">
        <v>11.295241001600001</v>
      </c>
      <c r="AG825" s="49">
        <v>13.605620712</v>
      </c>
      <c r="AH825" s="49">
        <v>29.584020625099999</v>
      </c>
      <c r="AI825" s="49">
        <v>37.921012511699999</v>
      </c>
      <c r="AJ825" s="49">
        <v>2.6928897586699998</v>
      </c>
      <c r="AK825" s="49">
        <v>36.389263800999998</v>
      </c>
      <c r="AL825" s="49">
        <v>36.283437470599999</v>
      </c>
      <c r="AM825" s="49">
        <v>14.736351450600001</v>
      </c>
      <c r="AN825" s="49">
        <v>38.383342649600003</v>
      </c>
      <c r="AO825" s="49">
        <v>40.161482458400002</v>
      </c>
      <c r="AP825" s="49">
        <v>18.3960071021</v>
      </c>
      <c r="AQ825" s="49">
        <v>19.350000000000001</v>
      </c>
      <c r="AR825" s="49">
        <v>5.1699666634300003</v>
      </c>
      <c r="AS825" s="49">
        <v>5.7787690813500001</v>
      </c>
      <c r="AT825" s="49">
        <v>21.692045070500001</v>
      </c>
      <c r="AU825" s="49">
        <v>11.432815075200001</v>
      </c>
      <c r="AV825" s="49">
        <v>29.865527042499998</v>
      </c>
      <c r="AW825" s="49">
        <v>21.765990127999999</v>
      </c>
      <c r="AX825" s="49">
        <v>9.8273199880799993</v>
      </c>
      <c r="AY825" s="49">
        <v>14.848765948800001</v>
      </c>
      <c r="AZ825" s="49">
        <v>5.8063921252900004</v>
      </c>
      <c r="BA825" s="49">
        <v>8.1632264948900009</v>
      </c>
      <c r="BB825" s="49">
        <v>8.1634518705700003</v>
      </c>
      <c r="BC825" s="49">
        <v>20.269039194400001</v>
      </c>
      <c r="BD825" s="49">
        <v>16.747900483599999</v>
      </c>
      <c r="BE825" s="49">
        <v>15.1672893838</v>
      </c>
      <c r="BF825" s="49">
        <v>26.9219624421</v>
      </c>
      <c r="BG825" s="49">
        <v>10.4616517933</v>
      </c>
      <c r="BH825" s="49">
        <v>4.37</v>
      </c>
      <c r="BI825" s="49">
        <v>6.3909036653099998</v>
      </c>
      <c r="BJ825" s="49">
        <v>13.1024024164</v>
      </c>
      <c r="BK825" s="49">
        <v>8.6968989146600002</v>
      </c>
      <c r="BL825" s="49">
        <v>12.0683070609</v>
      </c>
      <c r="BM825" s="49">
        <v>12.096688990000001</v>
      </c>
      <c r="BN825" s="49">
        <v>3.0009818856299999</v>
      </c>
      <c r="BO825" s="49">
        <v>9.3800000000000008</v>
      </c>
      <c r="BP825" s="49">
        <v>51.1799552568</v>
      </c>
      <c r="BQ825" s="49">
        <v>2.1878991026999999</v>
      </c>
      <c r="BR825" s="49">
        <v>20.922208660999999</v>
      </c>
      <c r="BS825" s="49">
        <v>24.2</v>
      </c>
      <c r="BT825">
        <v>2.1176509318700001</v>
      </c>
    </row>
    <row r="826" spans="1:72" x14ac:dyDescent="0.3">
      <c r="A826" s="48">
        <v>43560</v>
      </c>
      <c r="B826" s="51">
        <v>97108</v>
      </c>
      <c r="C826" s="49">
        <v>39.788557005199998</v>
      </c>
      <c r="D826" s="49">
        <v>18.5722796463</v>
      </c>
      <c r="E826" s="49">
        <v>25.5468697244</v>
      </c>
      <c r="F826" s="49">
        <v>21.220877313599999</v>
      </c>
      <c r="G826" s="49">
        <v>23.7099330916</v>
      </c>
      <c r="H826" s="49">
        <v>15.85849065</v>
      </c>
      <c r="I826" s="49">
        <v>9.3995593584700003</v>
      </c>
      <c r="J826" s="49">
        <v>39.952339944400002</v>
      </c>
      <c r="K826" s="49">
        <v>30.510801076700002</v>
      </c>
      <c r="L826" s="49">
        <v>29.368847436799999</v>
      </c>
      <c r="M826" s="49">
        <v>14.3972156152</v>
      </c>
      <c r="N826" s="49">
        <v>9.8898603138900008</v>
      </c>
      <c r="O826" s="49">
        <v>9.1349483872900006</v>
      </c>
      <c r="P826" s="49">
        <v>13.282091403000001</v>
      </c>
      <c r="Q826" s="49">
        <v>15.3018922038</v>
      </c>
      <c r="R826" s="49">
        <v>34.758571799999999</v>
      </c>
      <c r="S826" s="49">
        <v>4.8475000000000001</v>
      </c>
      <c r="T826" s="49">
        <v>20.492379703400001</v>
      </c>
      <c r="U826" s="49">
        <v>13.4374935212</v>
      </c>
      <c r="V826" s="49">
        <v>10.4688072747</v>
      </c>
      <c r="W826" s="49">
        <v>3.778</v>
      </c>
      <c r="X826" s="49">
        <v>34.538764500200003</v>
      </c>
      <c r="Y826" s="49">
        <v>22.607299106399999</v>
      </c>
      <c r="Z826" s="49">
        <v>23.82</v>
      </c>
      <c r="AA826" s="49">
        <v>23.362145014999999</v>
      </c>
      <c r="AB826" s="49">
        <v>7.2229506394399996</v>
      </c>
      <c r="AC826" s="49">
        <v>15.6248243599</v>
      </c>
      <c r="AD826" s="49">
        <v>37.021265793600001</v>
      </c>
      <c r="AE826" s="49">
        <v>21.197397529100002</v>
      </c>
      <c r="AF826" s="49">
        <v>11.0530078745</v>
      </c>
      <c r="AG826" s="49">
        <v>13.521113751</v>
      </c>
      <c r="AH826" s="49">
        <v>30.646136803299999</v>
      </c>
      <c r="AI826" s="49">
        <v>37.672771120500002</v>
      </c>
      <c r="AJ826" s="49">
        <v>2.6295276467000002</v>
      </c>
      <c r="AK826" s="49">
        <v>36.452112270400001</v>
      </c>
      <c r="AL826" s="49">
        <v>36.444611962000003</v>
      </c>
      <c r="AM826" s="49">
        <v>14.444202209</v>
      </c>
      <c r="AN826" s="49">
        <v>40.393198394999999</v>
      </c>
      <c r="AO826" s="49">
        <v>40.318686448299999</v>
      </c>
      <c r="AP826" s="49">
        <v>18.154515116999999</v>
      </c>
      <c r="AQ826" s="49">
        <v>19.38</v>
      </c>
      <c r="AR826" s="49">
        <v>5.2707366745600002</v>
      </c>
      <c r="AS826" s="49">
        <v>5.7405497091199997</v>
      </c>
      <c r="AT826" s="49">
        <v>22.166442282599998</v>
      </c>
      <c r="AU826" s="49">
        <v>11.7132602528</v>
      </c>
      <c r="AV826" s="49">
        <v>29.228695484399999</v>
      </c>
      <c r="AW826" s="49">
        <v>21.855073307200001</v>
      </c>
      <c r="AX826" s="49">
        <v>9.5523678945500006</v>
      </c>
      <c r="AY826" s="49">
        <v>14.715667766599999</v>
      </c>
      <c r="AZ826" s="49">
        <v>5.68684875801</v>
      </c>
      <c r="BA826" s="49">
        <v>8.2429974378399997</v>
      </c>
      <c r="BB826" s="49">
        <v>8.2924843026600001</v>
      </c>
      <c r="BC826" s="49">
        <v>20.1710350488</v>
      </c>
      <c r="BD826" s="49">
        <v>16.128617651700001</v>
      </c>
      <c r="BE826" s="49">
        <v>15.779510700099999</v>
      </c>
      <c r="BF826" s="49">
        <v>26.893722621399998</v>
      </c>
      <c r="BG826" s="49">
        <v>10.5508135983</v>
      </c>
      <c r="BH826" s="49">
        <v>4.53</v>
      </c>
      <c r="BI826" s="49">
        <v>6.3994590918999998</v>
      </c>
      <c r="BJ826" s="49">
        <v>13.247984665500001</v>
      </c>
      <c r="BK826" s="49">
        <v>8.5536745958400004</v>
      </c>
      <c r="BL826" s="49">
        <v>12.0683070609</v>
      </c>
      <c r="BM826" s="49">
        <v>12.329982277699999</v>
      </c>
      <c r="BN826" s="49">
        <v>3.0102441754</v>
      </c>
      <c r="BO826" s="49">
        <v>9.27</v>
      </c>
      <c r="BP826" s="49">
        <v>52.585671629399997</v>
      </c>
      <c r="BQ826" s="49">
        <v>2.1701833204900001</v>
      </c>
      <c r="BR826" s="49">
        <v>21.186751277100001</v>
      </c>
      <c r="BS826" s="49">
        <v>25.38</v>
      </c>
      <c r="BT826">
        <v>2.1268581098400001</v>
      </c>
    </row>
    <row r="827" spans="1:72" x14ac:dyDescent="0.3">
      <c r="A827" s="48">
        <v>43559</v>
      </c>
      <c r="B827" s="51">
        <v>96313</v>
      </c>
      <c r="C827" s="49">
        <v>39.926339618900002</v>
      </c>
      <c r="D827" s="49">
        <v>18.3722307689</v>
      </c>
      <c r="E827" s="49">
        <v>25.007095053</v>
      </c>
      <c r="F827" s="49">
        <v>20.7573948137</v>
      </c>
      <c r="G827" s="49">
        <v>23.5145215551</v>
      </c>
      <c r="H827" s="49">
        <v>15.749372595000001</v>
      </c>
      <c r="I827" s="49">
        <v>9.3538472156899992</v>
      </c>
      <c r="J827" s="49">
        <v>39.7245522192</v>
      </c>
      <c r="K827" s="49">
        <v>30.860715159000002</v>
      </c>
      <c r="L827" s="49">
        <v>29.387272058699999</v>
      </c>
      <c r="M827" s="49">
        <v>13.686027855900001</v>
      </c>
      <c r="N827" s="49">
        <v>9.6686289729800006</v>
      </c>
      <c r="O827" s="49">
        <v>9.0104026830099997</v>
      </c>
      <c r="P827" s="49">
        <v>13.6442536924</v>
      </c>
      <c r="Q827" s="49">
        <v>14.987722919399999</v>
      </c>
      <c r="R827" s="49">
        <v>34.758571799999999</v>
      </c>
      <c r="S827" s="49">
        <v>4.625</v>
      </c>
      <c r="T827" s="49">
        <v>20.382031127200001</v>
      </c>
      <c r="U827" s="49">
        <v>13.1447376711</v>
      </c>
      <c r="V827" s="49">
        <v>9.9999867750500009</v>
      </c>
      <c r="W827" s="49">
        <v>3.7879999999999998</v>
      </c>
      <c r="X827" s="49">
        <v>34.073073293500002</v>
      </c>
      <c r="Y827" s="49">
        <v>22.359744789099999</v>
      </c>
      <c r="Z827" s="49">
        <v>23.56</v>
      </c>
      <c r="AA827" s="49">
        <v>23.0712201903</v>
      </c>
      <c r="AB827" s="49">
        <v>7.1869644084999997</v>
      </c>
      <c r="AC827" s="49">
        <v>15.2705405517</v>
      </c>
      <c r="AD827" s="49">
        <v>37.808952299799998</v>
      </c>
      <c r="AE827" s="49">
        <v>21.287599220699999</v>
      </c>
      <c r="AF827" s="49">
        <v>11.0530078745</v>
      </c>
      <c r="AG827" s="49">
        <v>13.7258806179</v>
      </c>
      <c r="AH827" s="49">
        <v>30.91575091</v>
      </c>
      <c r="AI827" s="49">
        <v>37.527250305000003</v>
      </c>
      <c r="AJ827" s="49">
        <v>2.5626454174000002</v>
      </c>
      <c r="AK827" s="49">
        <v>36.299480273199997</v>
      </c>
      <c r="AL827" s="49">
        <v>35.588211158699998</v>
      </c>
      <c r="AM827" s="49">
        <v>14.590276829800001</v>
      </c>
      <c r="AN827" s="49">
        <v>40.275548302499999</v>
      </c>
      <c r="AO827" s="49">
        <v>40.417973178700002</v>
      </c>
      <c r="AP827" s="49">
        <v>17.7638663175</v>
      </c>
      <c r="AQ827" s="49">
        <v>18.8</v>
      </c>
      <c r="AR827" s="49">
        <v>5.2400405788600004</v>
      </c>
      <c r="AS827" s="49">
        <v>5.8475639513699997</v>
      </c>
      <c r="AT827" s="49">
        <v>22.008309878599999</v>
      </c>
      <c r="AU827" s="49">
        <v>11.6852157351</v>
      </c>
      <c r="AV827" s="49">
        <v>28.179796447499999</v>
      </c>
      <c r="AW827" s="49">
        <v>21.5210113851</v>
      </c>
      <c r="AX827" s="49">
        <v>9.7001916007400002</v>
      </c>
      <c r="AY827" s="49">
        <v>14.5992068572</v>
      </c>
      <c r="AZ827" s="49">
        <v>5.3196798442000004</v>
      </c>
      <c r="BA827" s="49">
        <v>8.2873146283699999</v>
      </c>
      <c r="BB827" s="49">
        <v>8.3268929512199996</v>
      </c>
      <c r="BC827" s="49">
        <v>20.1353971777</v>
      </c>
      <c r="BD827" s="49">
        <v>15.9689283681</v>
      </c>
      <c r="BE827" s="49">
        <v>15.0981676223</v>
      </c>
      <c r="BF827" s="49">
        <v>26.564258045999999</v>
      </c>
      <c r="BG827" s="49">
        <v>10.7327158337</v>
      </c>
      <c r="BH827" s="49">
        <v>4.38</v>
      </c>
      <c r="BI827" s="49">
        <v>6.1256854409099999</v>
      </c>
      <c r="BJ827" s="49">
        <v>13.078138708299999</v>
      </c>
      <c r="BK827" s="49">
        <v>8.3149673978200003</v>
      </c>
      <c r="BL827" s="49">
        <v>11.8642718131</v>
      </c>
      <c r="BM827" s="49">
        <v>12.053486529300001</v>
      </c>
      <c r="BN827" s="49">
        <v>3.0287687549400002</v>
      </c>
      <c r="BO827" s="49">
        <v>9.34</v>
      </c>
      <c r="BP827" s="49">
        <v>52.070902253500002</v>
      </c>
      <c r="BQ827" s="49">
        <v>2.2233306671199999</v>
      </c>
      <c r="BR827" s="49">
        <v>20.8521826745</v>
      </c>
      <c r="BS827" s="49">
        <v>25.7</v>
      </c>
      <c r="BT827">
        <v>2.1176509318700001</v>
      </c>
    </row>
    <row r="828" spans="1:72" x14ac:dyDescent="0.3">
      <c r="A828" s="48">
        <v>43558</v>
      </c>
      <c r="B828" s="51">
        <v>94491</v>
      </c>
      <c r="C828" s="49">
        <v>39.635465212200003</v>
      </c>
      <c r="D828" s="49">
        <v>17.772084136899998</v>
      </c>
      <c r="E828" s="49">
        <v>24.6373863739</v>
      </c>
      <c r="F828" s="49">
        <v>20.095276956799999</v>
      </c>
      <c r="G828" s="49">
        <v>22.921773227799999</v>
      </c>
      <c r="H828" s="49">
        <v>15.3129003753</v>
      </c>
      <c r="I828" s="49">
        <v>9.0167201627099995</v>
      </c>
      <c r="J828" s="49">
        <v>39.252706216999997</v>
      </c>
      <c r="K828" s="49">
        <v>30.263300872199999</v>
      </c>
      <c r="L828" s="49">
        <v>29.424121302700001</v>
      </c>
      <c r="M828" s="49">
        <v>13.5299134697</v>
      </c>
      <c r="N828" s="49">
        <v>9.6276602061500007</v>
      </c>
      <c r="O828" s="49">
        <v>8.8475352235599996</v>
      </c>
      <c r="P828" s="49">
        <v>13.475806115999999</v>
      </c>
      <c r="Q828" s="49">
        <v>14.6957302904</v>
      </c>
      <c r="R828" s="49">
        <v>34.126597767299998</v>
      </c>
      <c r="S828" s="49">
        <v>4.6749999999999998</v>
      </c>
      <c r="T828" s="49">
        <v>20.057476491399999</v>
      </c>
      <c r="U828" s="49">
        <v>12.783672122600001</v>
      </c>
      <c r="V828" s="49">
        <v>10.0386758454</v>
      </c>
      <c r="W828" s="49">
        <v>3.8</v>
      </c>
      <c r="X828" s="49">
        <v>33.591859046499998</v>
      </c>
      <c r="Y828" s="49">
        <v>22.192046703199999</v>
      </c>
      <c r="Z828" s="49">
        <v>23</v>
      </c>
      <c r="AA828" s="49">
        <v>22.956613441199998</v>
      </c>
      <c r="AB828" s="49">
        <v>7.0378785945900004</v>
      </c>
      <c r="AC828" s="49">
        <v>15.806508364000001</v>
      </c>
      <c r="AD828" s="49">
        <v>37.378472465000002</v>
      </c>
      <c r="AE828" s="49">
        <v>20.656187379399999</v>
      </c>
      <c r="AF828" s="49">
        <v>10.478825647200001</v>
      </c>
      <c r="AG828" s="49">
        <v>13.0693265367</v>
      </c>
      <c r="AH828" s="49">
        <v>30.147759212</v>
      </c>
      <c r="AI828" s="49">
        <v>37.099247906499997</v>
      </c>
      <c r="AJ828" s="49">
        <v>2.5140677982200001</v>
      </c>
      <c r="AK828" s="49">
        <v>36.236631803800002</v>
      </c>
      <c r="AL828" s="49">
        <v>34.493921243400003</v>
      </c>
      <c r="AM828" s="49">
        <v>14.7191662011</v>
      </c>
      <c r="AN828" s="49">
        <v>40.050052292099998</v>
      </c>
      <c r="AO828" s="49">
        <v>40.2938647657</v>
      </c>
      <c r="AP828" s="49">
        <v>17.699941968499999</v>
      </c>
      <c r="AQ828" s="49">
        <v>18.46</v>
      </c>
      <c r="AR828" s="49">
        <v>5.2422110098700001</v>
      </c>
      <c r="AS828" s="49">
        <v>5.7176180857799999</v>
      </c>
      <c r="AT828" s="49">
        <v>21.7013469766</v>
      </c>
      <c r="AU828" s="49">
        <v>11.460859593</v>
      </c>
      <c r="AV828" s="49">
        <v>28.516942566499999</v>
      </c>
      <c r="AW828" s="49">
        <v>21.676906948700001</v>
      </c>
      <c r="AX828" s="49">
        <v>9.5346290497999995</v>
      </c>
      <c r="AY828" s="49">
        <v>14.2914173109</v>
      </c>
      <c r="AZ828" s="49">
        <v>5.03789904989</v>
      </c>
      <c r="BA828" s="49">
        <v>7.8352792850000004</v>
      </c>
      <c r="BB828" s="49">
        <v>8.3354951133600004</v>
      </c>
      <c r="BC828" s="49">
        <v>19.057351576599999</v>
      </c>
      <c r="BD828" s="49">
        <v>15.8715568536</v>
      </c>
      <c r="BE828" s="49">
        <v>14.8809278004</v>
      </c>
      <c r="BF828" s="49">
        <v>25.5382112257</v>
      </c>
      <c r="BG828" s="49">
        <v>10.1199825172</v>
      </c>
      <c r="BH828" s="49">
        <v>4.38</v>
      </c>
      <c r="BI828" s="49">
        <v>6.0743528813500003</v>
      </c>
      <c r="BJ828" s="49">
        <v>12.7222709883</v>
      </c>
      <c r="BK828" s="49">
        <v>8.3547519308199991</v>
      </c>
      <c r="BL828" s="49">
        <v>11.6829071485</v>
      </c>
      <c r="BM828" s="49">
        <v>11.8720361945</v>
      </c>
      <c r="BN828" s="49">
        <v>3.0380310447099999</v>
      </c>
      <c r="BO828" s="49">
        <v>9</v>
      </c>
      <c r="BP828" s="49">
        <v>52.268890474999999</v>
      </c>
      <c r="BQ828" s="49">
        <v>2.2265063719299998</v>
      </c>
      <c r="BR828" s="49">
        <v>20.8521826745</v>
      </c>
      <c r="BS828" s="49">
        <v>25.4</v>
      </c>
      <c r="BT828">
        <v>2.1268581098400001</v>
      </c>
    </row>
    <row r="829" spans="1:72" x14ac:dyDescent="0.3">
      <c r="A829" s="48">
        <v>43557</v>
      </c>
      <c r="B829" s="51">
        <v>95386</v>
      </c>
      <c r="C829" s="49">
        <v>39.520646367399998</v>
      </c>
      <c r="D829" s="49">
        <v>18.2560733563</v>
      </c>
      <c r="E829" s="49">
        <v>24.859211581299999</v>
      </c>
      <c r="F829" s="49">
        <v>20.525653563799999</v>
      </c>
      <c r="G829" s="49">
        <v>23.1823219431</v>
      </c>
      <c r="H829" s="49">
        <v>15.2492481766</v>
      </c>
      <c r="I829" s="49">
        <v>9.3309911443000004</v>
      </c>
      <c r="J829" s="49">
        <v>39.675740563799998</v>
      </c>
      <c r="K829" s="49">
        <v>30.5364045462</v>
      </c>
      <c r="L829" s="49">
        <v>30.538810932499999</v>
      </c>
      <c r="M829" s="49">
        <v>13.7554120275</v>
      </c>
      <c r="N829" s="49">
        <v>9.7259852465499996</v>
      </c>
      <c r="O829" s="49">
        <v>8.7421503968599996</v>
      </c>
      <c r="P829" s="49">
        <v>13.543185146500001</v>
      </c>
      <c r="Q829" s="49">
        <v>14.8435746595</v>
      </c>
      <c r="R829" s="49">
        <v>34.181895495200003</v>
      </c>
      <c r="S829" s="49">
        <v>4.7</v>
      </c>
      <c r="T829" s="49">
        <v>20.3171202001</v>
      </c>
      <c r="U829" s="49">
        <v>12.818802824600001</v>
      </c>
      <c r="V829" s="49">
        <v>9.7928864572199998</v>
      </c>
      <c r="W829" s="49">
        <v>3.88</v>
      </c>
      <c r="X829" s="49">
        <v>34.305918896800002</v>
      </c>
      <c r="Y829" s="49">
        <v>21.760823053700001</v>
      </c>
      <c r="Z829" s="49">
        <v>22.95</v>
      </c>
      <c r="AA829" s="49">
        <v>23.027140671400002</v>
      </c>
      <c r="AB829" s="49">
        <v>6.9402016820299997</v>
      </c>
      <c r="AC829" s="49">
        <v>15.942771367200001</v>
      </c>
      <c r="AD829" s="49">
        <v>37.012106648200003</v>
      </c>
      <c r="AE829" s="49">
        <v>20.9673832155</v>
      </c>
      <c r="AF829" s="49">
        <v>10.6133996067</v>
      </c>
      <c r="AG829" s="49">
        <v>12.6760441416</v>
      </c>
      <c r="AH829" s="49">
        <v>30.515414812100001</v>
      </c>
      <c r="AI829" s="49">
        <v>36.380203876899998</v>
      </c>
      <c r="AJ829" s="49">
        <v>2.5323724083500001</v>
      </c>
      <c r="AK829" s="49">
        <v>36.712484500899997</v>
      </c>
      <c r="AL829" s="49">
        <v>34.819036363199999</v>
      </c>
      <c r="AM829" s="49">
        <v>14.504350582300001</v>
      </c>
      <c r="AN829" s="49">
        <v>40.481435964299997</v>
      </c>
      <c r="AO829" s="49">
        <v>41.1212541859</v>
      </c>
      <c r="AP829" s="49">
        <v>17.742558201200001</v>
      </c>
      <c r="AQ829" s="49">
        <v>18.61</v>
      </c>
      <c r="AR829" s="49">
        <v>5.1516730306399996</v>
      </c>
      <c r="AS829" s="49">
        <v>5.7252619602300001</v>
      </c>
      <c r="AT829" s="49">
        <v>21.738554601099999</v>
      </c>
      <c r="AU829" s="49">
        <v>11.816090151299999</v>
      </c>
      <c r="AV829" s="49">
        <v>28.535672906399999</v>
      </c>
      <c r="AW829" s="49">
        <v>21.899614896799999</v>
      </c>
      <c r="AX829" s="49">
        <v>9.4902819379400007</v>
      </c>
      <c r="AY829" s="49">
        <v>14.3912409475</v>
      </c>
      <c r="AZ829" s="49">
        <v>5.0464378618400003</v>
      </c>
      <c r="BA829" s="49">
        <v>8.1011824281599996</v>
      </c>
      <c r="BB829" s="49">
        <v>8.3440972754999994</v>
      </c>
      <c r="BC829" s="49">
        <v>18.709882333300001</v>
      </c>
      <c r="BD829" s="49">
        <v>16.358414425799999</v>
      </c>
      <c r="BE829" s="49">
        <v>15.0487949355</v>
      </c>
      <c r="BF829" s="49">
        <v>25.594690867200001</v>
      </c>
      <c r="BG829" s="49">
        <v>10.218810471499999</v>
      </c>
      <c r="BH829" s="49">
        <v>4.55</v>
      </c>
      <c r="BI829" s="49">
        <v>6.1770180004700004</v>
      </c>
      <c r="BJ829" s="49">
        <v>12.9810838756</v>
      </c>
      <c r="BK829" s="49">
        <v>8.6173298486499998</v>
      </c>
      <c r="BL829" s="49">
        <v>11.879385535200001</v>
      </c>
      <c r="BM829" s="49">
        <v>12.0621270215</v>
      </c>
      <c r="BN829" s="49">
        <v>3.0472933344799999</v>
      </c>
      <c r="BO829" s="49">
        <v>9.17</v>
      </c>
      <c r="BP829" s="49">
        <v>53.506316859400002</v>
      </c>
      <c r="BQ829" s="49">
        <v>2.1757115497599999</v>
      </c>
      <c r="BR829" s="49">
        <v>21.054479969100001</v>
      </c>
      <c r="BS829" s="49">
        <v>25.32</v>
      </c>
      <c r="BT829">
        <v>2.1084437539100001</v>
      </c>
    </row>
    <row r="830" spans="1:72" x14ac:dyDescent="0.3">
      <c r="A830" s="48">
        <v>43556</v>
      </c>
      <c r="B830" s="51">
        <v>96054</v>
      </c>
      <c r="C830" s="49">
        <v>40.263141563600001</v>
      </c>
      <c r="D830" s="49">
        <v>18.0689308581</v>
      </c>
      <c r="E830" s="49">
        <v>25.2584969547</v>
      </c>
      <c r="F830" s="49">
        <v>20.4395782424</v>
      </c>
      <c r="G830" s="49">
        <v>23.482620746199999</v>
      </c>
      <c r="H830" s="49">
        <v>15.2947140328</v>
      </c>
      <c r="I830" s="49">
        <v>9.3081350729099999</v>
      </c>
      <c r="J830" s="49">
        <v>40.025557427499997</v>
      </c>
      <c r="K830" s="49">
        <v>31.790974548499999</v>
      </c>
      <c r="L830" s="49">
        <v>30.437475511599999</v>
      </c>
      <c r="M830" s="49">
        <v>14.076313821399999</v>
      </c>
      <c r="N830" s="49">
        <v>9.8161165335899998</v>
      </c>
      <c r="O830" s="49">
        <v>8.6559264477400006</v>
      </c>
      <c r="P830" s="49">
        <v>13.543185146500001</v>
      </c>
      <c r="Q830" s="49">
        <v>14.7844369118</v>
      </c>
      <c r="R830" s="49">
        <v>34.592678616400001</v>
      </c>
      <c r="S830" s="49">
        <v>4.6500000000000004</v>
      </c>
      <c r="T830" s="49">
        <v>20.5006559596</v>
      </c>
      <c r="U830" s="49">
        <v>12.606066906800001</v>
      </c>
      <c r="V830" s="49">
        <v>9.9248844619900005</v>
      </c>
      <c r="W830" s="49">
        <v>3.8759999999999999</v>
      </c>
      <c r="X830" s="49">
        <v>34.119642414099999</v>
      </c>
      <c r="Y830" s="49">
        <v>21.066073840600001</v>
      </c>
      <c r="Z830" s="49">
        <v>23</v>
      </c>
      <c r="AA830" s="49">
        <v>23.1770110356</v>
      </c>
      <c r="AB830" s="49">
        <v>7.1406963972900002</v>
      </c>
      <c r="AC830" s="49">
        <v>15.960939767599999</v>
      </c>
      <c r="AD830" s="49">
        <v>38.6149570969</v>
      </c>
      <c r="AE830" s="49">
        <v>21.242498374899998</v>
      </c>
      <c r="AF830" s="49">
        <v>10.532655231</v>
      </c>
      <c r="AG830" s="49">
        <v>12.757300834800001</v>
      </c>
      <c r="AH830" s="49">
        <v>31.740933479300001</v>
      </c>
      <c r="AI830" s="49">
        <v>37.090687858499997</v>
      </c>
      <c r="AJ830" s="49">
        <v>2.5485649480700001</v>
      </c>
      <c r="AK830" s="49">
        <v>36.407220506599998</v>
      </c>
      <c r="AL830" s="49">
        <v>35.3265331355</v>
      </c>
      <c r="AM830" s="49">
        <v>14.5387210813</v>
      </c>
      <c r="AN830" s="49">
        <v>41.177532344399999</v>
      </c>
      <c r="AO830" s="49">
        <v>42.800854708999999</v>
      </c>
      <c r="AP830" s="49">
        <v>17.699941968499999</v>
      </c>
      <c r="AQ830" s="49">
        <v>18.7</v>
      </c>
      <c r="AR830" s="49">
        <v>5.3110446790100001</v>
      </c>
      <c r="AS830" s="49">
        <v>5.7711252068999999</v>
      </c>
      <c r="AT830" s="49">
        <v>21.589724103199998</v>
      </c>
      <c r="AU830" s="49">
        <v>11.647823044700001</v>
      </c>
      <c r="AV830" s="49">
        <v>28.6105942662</v>
      </c>
      <c r="AW830" s="49">
        <v>22.048086862200002</v>
      </c>
      <c r="AX830" s="49">
        <v>9.7534081349800008</v>
      </c>
      <c r="AY830" s="49">
        <v>14.574250948</v>
      </c>
      <c r="AZ830" s="49">
        <v>5.1659812291199998</v>
      </c>
      <c r="BA830" s="49">
        <v>8.5177640190999995</v>
      </c>
      <c r="BB830" s="49">
        <v>8.7914097067599997</v>
      </c>
      <c r="BC830" s="49">
        <v>18.308956283299999</v>
      </c>
      <c r="BD830" s="49">
        <v>16.366204147000001</v>
      </c>
      <c r="BE830" s="49">
        <v>15.1969129959</v>
      </c>
      <c r="BF830" s="49">
        <v>25.133440461700001</v>
      </c>
      <c r="BG830" s="49">
        <v>10.228693266900001</v>
      </c>
      <c r="BH830" s="49">
        <v>4.2699999999999996</v>
      </c>
      <c r="BI830" s="49">
        <v>6.0657974547600002</v>
      </c>
      <c r="BJ830" s="49">
        <v>13.0376991946</v>
      </c>
      <c r="BK830" s="49">
        <v>8.7446403542599995</v>
      </c>
      <c r="BL830" s="49">
        <v>11.7811463418</v>
      </c>
      <c r="BM830" s="49">
        <v>12.226296372</v>
      </c>
      <c r="BN830" s="49">
        <v>3.0472933344799999</v>
      </c>
      <c r="BO830" s="49">
        <v>9.4</v>
      </c>
      <c r="BP830" s="49">
        <v>53.773600958400003</v>
      </c>
      <c r="BQ830" s="49">
        <v>2.1503141386700002</v>
      </c>
      <c r="BR830" s="49">
        <v>21.147847951199999</v>
      </c>
      <c r="BS830" s="49">
        <v>25.65</v>
      </c>
      <c r="BT830">
        <v>2.1176509318700001</v>
      </c>
    </row>
    <row r="831" spans="1:72" x14ac:dyDescent="0.3">
      <c r="A831" s="48">
        <v>43553</v>
      </c>
      <c r="B831" s="51">
        <v>95414</v>
      </c>
      <c r="C831" s="49">
        <v>38.984825091899999</v>
      </c>
      <c r="D831" s="49">
        <v>18.107649995700001</v>
      </c>
      <c r="E831" s="49">
        <v>25.4470483811</v>
      </c>
      <c r="F831" s="49">
        <v>20.624971242400001</v>
      </c>
      <c r="G831" s="49">
        <v>23.295992395399999</v>
      </c>
      <c r="H831" s="49">
        <v>15.3038072041</v>
      </c>
      <c r="I831" s="49">
        <v>9.1767126624300008</v>
      </c>
      <c r="J831" s="49">
        <v>39.635064184299999</v>
      </c>
      <c r="K831" s="49">
        <v>31.313043119</v>
      </c>
      <c r="L831" s="49">
        <v>30.4559001336</v>
      </c>
      <c r="M831" s="49">
        <v>13.8074501563</v>
      </c>
      <c r="N831" s="49">
        <v>9.8161165335899998</v>
      </c>
      <c r="O831" s="49">
        <v>8.6223949119699999</v>
      </c>
      <c r="P831" s="49">
        <v>12.7514815372</v>
      </c>
      <c r="Q831" s="49">
        <v>14.7844369118</v>
      </c>
      <c r="R831" s="49">
        <v>34.600578291799998</v>
      </c>
      <c r="S831" s="49">
        <v>4.625</v>
      </c>
      <c r="T831" s="49">
        <v>20.4628119216</v>
      </c>
      <c r="U831" s="49">
        <v>12.744638009199999</v>
      </c>
      <c r="V831" s="49">
        <v>9.7064050058200007</v>
      </c>
      <c r="W831" s="49">
        <v>3.78</v>
      </c>
      <c r="X831" s="49">
        <v>34.150688494599997</v>
      </c>
      <c r="Y831" s="49">
        <v>21.177872564600001</v>
      </c>
      <c r="Z831" s="49">
        <v>22.65</v>
      </c>
      <c r="AA831" s="49">
        <v>22.8331907882</v>
      </c>
      <c r="AB831" s="49">
        <v>7.14583728742</v>
      </c>
      <c r="AC831" s="49">
        <v>15.4703929563</v>
      </c>
      <c r="AD831" s="49">
        <v>38.468410770200002</v>
      </c>
      <c r="AE831" s="49">
        <v>21.197397529100002</v>
      </c>
      <c r="AF831" s="49">
        <v>10.532655231</v>
      </c>
      <c r="AG831" s="49">
        <v>12.806054850700001</v>
      </c>
      <c r="AH831" s="49">
        <v>30.9320911589</v>
      </c>
      <c r="AI831" s="49">
        <v>36.559964884300001</v>
      </c>
      <c r="AJ831" s="49">
        <v>2.5626454174000002</v>
      </c>
      <c r="AK831" s="49">
        <v>36.407220506599998</v>
      </c>
      <c r="AL831" s="49">
        <v>34.8666141856</v>
      </c>
      <c r="AM831" s="49">
        <v>13.963015222899999</v>
      </c>
      <c r="AN831" s="49">
        <v>41.393224180499999</v>
      </c>
      <c r="AO831" s="49">
        <v>42.114121490199999</v>
      </c>
      <c r="AP831" s="49">
        <v>17.6147095032</v>
      </c>
      <c r="AQ831" s="49">
        <v>18.45</v>
      </c>
      <c r="AR831" s="49">
        <v>5.3594142843599997</v>
      </c>
      <c r="AS831" s="49">
        <v>5.4347947312700002</v>
      </c>
      <c r="AT831" s="49">
        <v>21.757158413300001</v>
      </c>
      <c r="AU831" s="49">
        <v>11.7506529432</v>
      </c>
      <c r="AV831" s="49">
        <v>27.908206518299998</v>
      </c>
      <c r="AW831" s="49">
        <v>22.627127527300001</v>
      </c>
      <c r="AX831" s="49">
        <v>9.4311524554599995</v>
      </c>
      <c r="AY831" s="49">
        <v>14.125044583199999</v>
      </c>
      <c r="AZ831" s="49">
        <v>5.1062095454799996</v>
      </c>
      <c r="BA831" s="49">
        <v>8.4114027618399998</v>
      </c>
      <c r="BB831" s="49">
        <v>8.6365707882499994</v>
      </c>
      <c r="BC831" s="49">
        <v>18.175314266600001</v>
      </c>
      <c r="BD831" s="49">
        <v>15.9922975315</v>
      </c>
      <c r="BE831" s="49">
        <v>15.1870384585</v>
      </c>
      <c r="BF831" s="49">
        <v>25.039307725899999</v>
      </c>
      <c r="BG831" s="49">
        <v>10.475763152600001</v>
      </c>
      <c r="BH831" s="49">
        <v>4.22</v>
      </c>
      <c r="BI831" s="49">
        <v>6.0144648951899997</v>
      </c>
      <c r="BJ831" s="49">
        <v>13.159017735500001</v>
      </c>
      <c r="BK831" s="49">
        <v>8.7287265410600003</v>
      </c>
      <c r="BL831" s="49">
        <v>11.8491580911</v>
      </c>
      <c r="BM831" s="49">
        <v>12.088048497899999</v>
      </c>
      <c r="BN831" s="49">
        <v>3.0195064651700001</v>
      </c>
      <c r="BO831" s="49">
        <v>9.59</v>
      </c>
      <c r="BP831" s="49">
        <v>54.199275634599999</v>
      </c>
      <c r="BQ831" s="49">
        <v>2.0741219054100002</v>
      </c>
      <c r="BR831" s="49">
        <v>20.8521826745</v>
      </c>
      <c r="BS831" s="49">
        <v>25.9</v>
      </c>
      <c r="BT831">
        <v>2.09923657594</v>
      </c>
    </row>
    <row r="832" spans="1:72" x14ac:dyDescent="0.3">
      <c r="A832" s="48">
        <v>43552</v>
      </c>
      <c r="B832" s="51">
        <v>94388</v>
      </c>
      <c r="C832" s="49">
        <v>37.737126978799999</v>
      </c>
      <c r="D832" s="49">
        <v>18.107649995700001</v>
      </c>
      <c r="E832" s="49">
        <v>25.2031469589</v>
      </c>
      <c r="F832" s="49">
        <v>20.499168849499998</v>
      </c>
      <c r="G832" s="49">
        <v>22.905374916900001</v>
      </c>
      <c r="H832" s="49">
        <v>15.2310618341</v>
      </c>
      <c r="I832" s="49">
        <v>9.1624276178099997</v>
      </c>
      <c r="J832" s="49">
        <v>39.0655948713</v>
      </c>
      <c r="K832" s="49">
        <v>30.630283934099999</v>
      </c>
      <c r="L832" s="49">
        <v>29.8386752973</v>
      </c>
      <c r="M832" s="49">
        <v>13.417164190799999</v>
      </c>
      <c r="N832" s="49">
        <v>9.8734728071600006</v>
      </c>
      <c r="O832" s="49">
        <v>8.6463460089499993</v>
      </c>
      <c r="P832" s="49">
        <v>12.5324996878</v>
      </c>
      <c r="Q832" s="49">
        <v>14.5996314504</v>
      </c>
      <c r="R832" s="49">
        <v>33.415626980500001</v>
      </c>
      <c r="S832" s="49">
        <v>4.5575000000000001</v>
      </c>
      <c r="T832" s="49">
        <v>20.003277175699999</v>
      </c>
      <c r="U832" s="49">
        <v>12.6860868392</v>
      </c>
      <c r="V832" s="49">
        <v>9.5926136224</v>
      </c>
      <c r="W832" s="49">
        <v>3.798</v>
      </c>
      <c r="X832" s="49">
        <v>33.956650491799998</v>
      </c>
      <c r="Y832" s="49">
        <v>21.002188855499998</v>
      </c>
      <c r="Z832" s="49">
        <v>22.6</v>
      </c>
      <c r="AA832" s="49">
        <v>22.8331907882</v>
      </c>
      <c r="AB832" s="49">
        <v>7.0018923636499997</v>
      </c>
      <c r="AC832" s="49">
        <v>15.652076960500001</v>
      </c>
      <c r="AD832" s="49">
        <v>37.552496228000003</v>
      </c>
      <c r="AE832" s="49">
        <v>21.377800912400001</v>
      </c>
      <c r="AF832" s="49">
        <v>10.5775132175</v>
      </c>
      <c r="AG832" s="49">
        <v>12.806054850700001</v>
      </c>
      <c r="AH832" s="49">
        <v>30.433713567600002</v>
      </c>
      <c r="AI832" s="49">
        <v>36.517164644399998</v>
      </c>
      <c r="AJ832" s="49">
        <v>2.5274442440799998</v>
      </c>
      <c r="AK832" s="49">
        <v>36.443133917700003</v>
      </c>
      <c r="AL832" s="49">
        <v>34.208454308999997</v>
      </c>
      <c r="AM832" s="49">
        <v>13.473235612</v>
      </c>
      <c r="AN832" s="49">
        <v>40.648106928499999</v>
      </c>
      <c r="AO832" s="49">
        <v>42.527816200300002</v>
      </c>
      <c r="AP832" s="49">
        <v>17.4939635106</v>
      </c>
      <c r="AQ832" s="49">
        <v>18.53</v>
      </c>
      <c r="AR832" s="49">
        <v>5.29554160038</v>
      </c>
      <c r="AS832" s="49">
        <v>5.3889314845899996</v>
      </c>
      <c r="AT832" s="49">
        <v>21.896687005099999</v>
      </c>
      <c r="AU832" s="49">
        <v>11.577493394299999</v>
      </c>
      <c r="AV832" s="49">
        <v>26.969321787999998</v>
      </c>
      <c r="AW832" s="49">
        <v>22.827564680599998</v>
      </c>
      <c r="AX832" s="49">
        <v>9.0408978711000003</v>
      </c>
      <c r="AY832" s="49">
        <v>14.3995595839</v>
      </c>
      <c r="AZ832" s="49">
        <v>5.1062095454799996</v>
      </c>
      <c r="BA832" s="49">
        <v>8.4340300148599994</v>
      </c>
      <c r="BB832" s="49">
        <v>8.3268929512199996</v>
      </c>
      <c r="BC832" s="49">
        <v>17.9080302333</v>
      </c>
      <c r="BD832" s="49">
        <v>16.085774185399998</v>
      </c>
      <c r="BE832" s="49">
        <v>14.871053263</v>
      </c>
      <c r="BF832" s="49">
        <v>25.613517414299999</v>
      </c>
      <c r="BG832" s="49">
        <v>10.782129810800001</v>
      </c>
      <c r="BH832" s="49">
        <v>4.18</v>
      </c>
      <c r="BI832" s="49">
        <v>5.9802431888200003</v>
      </c>
      <c r="BJ832" s="49">
        <v>12.9729959728</v>
      </c>
      <c r="BK832" s="49">
        <v>8.5855022222400006</v>
      </c>
      <c r="BL832" s="49">
        <v>11.5922248161</v>
      </c>
      <c r="BM832" s="49">
        <v>11.889317178800001</v>
      </c>
      <c r="BN832" s="49">
        <v>3.0380310447099999</v>
      </c>
      <c r="BO832" s="49">
        <v>9.7200000000000006</v>
      </c>
      <c r="BP832" s="49">
        <v>53.951790357699998</v>
      </c>
      <c r="BQ832" s="49">
        <v>2.04025869063</v>
      </c>
      <c r="BR832" s="49">
        <v>20.4631494156</v>
      </c>
      <c r="BS832" s="49">
        <v>25.61</v>
      </c>
      <c r="BT832">
        <v>2.0439935081499998</v>
      </c>
    </row>
    <row r="833" spans="1:72" x14ac:dyDescent="0.3">
      <c r="A833" s="48">
        <v>43551</v>
      </c>
      <c r="B833" s="51">
        <v>91903</v>
      </c>
      <c r="C833" s="49">
        <v>37.966764668300002</v>
      </c>
      <c r="D833" s="49">
        <v>17.643020345</v>
      </c>
      <c r="E833" s="49">
        <v>24.242323174500001</v>
      </c>
      <c r="F833" s="49">
        <v>20.161488742500001</v>
      </c>
      <c r="G833" s="49">
        <v>21.798625394599998</v>
      </c>
      <c r="H833" s="49">
        <v>15.040105238000001</v>
      </c>
      <c r="I833" s="49">
        <v>8.9338669039299994</v>
      </c>
      <c r="J833" s="49">
        <v>37.747680175500001</v>
      </c>
      <c r="K833" s="49">
        <v>28.5905408691</v>
      </c>
      <c r="L833" s="49">
        <v>28.917444198199998</v>
      </c>
      <c r="M833" s="49">
        <v>12.6799573671</v>
      </c>
      <c r="N833" s="49">
        <v>9.3654600984100007</v>
      </c>
      <c r="O833" s="49">
        <v>8.35893284522</v>
      </c>
      <c r="P833" s="49">
        <v>12.338784974899999</v>
      </c>
      <c r="Q833" s="49">
        <v>14.405585715999999</v>
      </c>
      <c r="R833" s="49">
        <v>32.3965688527</v>
      </c>
      <c r="S833" s="49">
        <v>4.4749999999999996</v>
      </c>
      <c r="T833" s="49">
        <v>19.170708341899999</v>
      </c>
      <c r="U833" s="49">
        <v>12.5553225595</v>
      </c>
      <c r="V833" s="49">
        <v>9.5903377947300008</v>
      </c>
      <c r="W833" s="49">
        <v>3.85</v>
      </c>
      <c r="X833" s="49">
        <v>33.211544560999997</v>
      </c>
      <c r="Y833" s="49">
        <v>20.730677668799999</v>
      </c>
      <c r="Z833" s="49">
        <v>21.94</v>
      </c>
      <c r="AA833" s="49">
        <v>22.5422659635</v>
      </c>
      <c r="AB833" s="49">
        <v>6.8219612089300004</v>
      </c>
      <c r="AC833" s="49">
        <v>15.452224555900001</v>
      </c>
      <c r="AD833" s="49">
        <v>36.636581685899998</v>
      </c>
      <c r="AE833" s="49">
        <v>20.9718933001</v>
      </c>
      <c r="AF833" s="49">
        <v>10.137904949799999</v>
      </c>
      <c r="AG833" s="49">
        <v>12.4875286133</v>
      </c>
      <c r="AH833" s="49">
        <v>29.167344278200002</v>
      </c>
      <c r="AI833" s="49">
        <v>35.258837592699997</v>
      </c>
      <c r="AJ833" s="49">
        <v>2.4809786953100001</v>
      </c>
      <c r="AK833" s="49">
        <v>35.706908990000002</v>
      </c>
      <c r="AL833" s="49">
        <v>32.9872902006</v>
      </c>
      <c r="AM833" s="49">
        <v>12.914715003</v>
      </c>
      <c r="AN833" s="49">
        <v>38.393146823899997</v>
      </c>
      <c r="AO833" s="49">
        <v>41.311553752599998</v>
      </c>
      <c r="AP833" s="49">
        <v>17.082006594799999</v>
      </c>
      <c r="AQ833" s="49">
        <v>18.39</v>
      </c>
      <c r="AR833" s="49">
        <v>5.2090344215900002</v>
      </c>
      <c r="AS833" s="49">
        <v>5.2360539956699998</v>
      </c>
      <c r="AT833" s="49">
        <v>21.161836421699999</v>
      </c>
      <c r="AU833" s="49">
        <v>11.298517649900001</v>
      </c>
      <c r="AV833" s="49">
        <v>26.932122723500001</v>
      </c>
      <c r="AW833" s="49">
        <v>22.7755994927</v>
      </c>
      <c r="AX833" s="49">
        <v>9.0675061382200006</v>
      </c>
      <c r="AY833" s="49">
        <v>13.867166855200001</v>
      </c>
      <c r="AZ833" s="49">
        <v>4.8927392467599997</v>
      </c>
      <c r="BA833" s="49">
        <v>8.2313312788699999</v>
      </c>
      <c r="BB833" s="49">
        <v>8.1634518705700003</v>
      </c>
      <c r="BC833" s="49">
        <v>17.5961988611</v>
      </c>
      <c r="BD833" s="49">
        <v>15.9689283681</v>
      </c>
      <c r="BE833" s="49">
        <v>14.7723078894</v>
      </c>
      <c r="BF833" s="49">
        <v>23.6837963302</v>
      </c>
      <c r="BG833" s="49">
        <v>10.2385760623</v>
      </c>
      <c r="BH833" s="49">
        <v>4.1100000000000003</v>
      </c>
      <c r="BI833" s="49">
        <v>5.8348009367299998</v>
      </c>
      <c r="BJ833" s="49">
        <v>12.528161322900001</v>
      </c>
      <c r="BK833" s="49">
        <v>8.54571768924</v>
      </c>
      <c r="BL833" s="49">
        <v>11.010346517</v>
      </c>
      <c r="BM833" s="49">
        <v>11.5782594619</v>
      </c>
      <c r="BN833" s="49">
        <v>3.05655562425</v>
      </c>
      <c r="BO833" s="49">
        <v>9.3800000000000008</v>
      </c>
      <c r="BP833" s="49">
        <v>52.150097542099999</v>
      </c>
      <c r="BQ833" s="49">
        <v>2.0148612795399998</v>
      </c>
      <c r="BR833" s="49">
        <v>20.035212830900001</v>
      </c>
      <c r="BS833" s="49">
        <v>25.15</v>
      </c>
      <c r="BT833">
        <v>2.0532006861199998</v>
      </c>
    </row>
    <row r="834" spans="1:72" x14ac:dyDescent="0.3">
      <c r="A834" s="48">
        <v>43550</v>
      </c>
      <c r="B834" s="51">
        <v>95306</v>
      </c>
      <c r="C834" s="49">
        <v>38.487276764599997</v>
      </c>
      <c r="D834" s="49">
        <v>18.475481802400001</v>
      </c>
      <c r="E834" s="49">
        <v>25.092282676100002</v>
      </c>
      <c r="F834" s="49">
        <v>21.141423170700001</v>
      </c>
      <c r="G834" s="49">
        <v>22.579860351499999</v>
      </c>
      <c r="H834" s="49">
        <v>15.449297944</v>
      </c>
      <c r="I834" s="49">
        <v>9.4587135768100001</v>
      </c>
      <c r="J834" s="49">
        <v>39.960475220299998</v>
      </c>
      <c r="K834" s="49">
        <v>30.81804271</v>
      </c>
      <c r="L834" s="49">
        <v>29.9617387883</v>
      </c>
      <c r="M834" s="49">
        <v>13.1136084399</v>
      </c>
      <c r="N834" s="49">
        <v>9.8570853004199996</v>
      </c>
      <c r="O834" s="49">
        <v>8.6319753507599994</v>
      </c>
      <c r="P834" s="49">
        <v>12.835705325499999</v>
      </c>
      <c r="Q834" s="49">
        <v>14.9193448987</v>
      </c>
      <c r="R834" s="49">
        <v>33.423526655899998</v>
      </c>
      <c r="S834" s="49">
        <v>4.6500000000000004</v>
      </c>
      <c r="T834" s="49">
        <v>19.797838112800001</v>
      </c>
      <c r="U834" s="49">
        <v>12.8787350288</v>
      </c>
      <c r="V834" s="49">
        <v>9.9567460493500004</v>
      </c>
      <c r="W834" s="49">
        <v>3.9239999999999999</v>
      </c>
      <c r="X834" s="49">
        <v>33.840227690100001</v>
      </c>
      <c r="Y834" s="49">
        <v>20.9542751167</v>
      </c>
      <c r="Z834" s="49">
        <v>22.34</v>
      </c>
      <c r="AA834" s="49">
        <v>22.559897771100001</v>
      </c>
      <c r="AB834" s="49">
        <v>7.3309093322800001</v>
      </c>
      <c r="AC834" s="49">
        <v>15.461308756099999</v>
      </c>
      <c r="AD834" s="49">
        <v>38.047090080799997</v>
      </c>
      <c r="AE834" s="49">
        <v>21.783708524600002</v>
      </c>
      <c r="AF834" s="49">
        <v>10.5416268283</v>
      </c>
      <c r="AG834" s="49">
        <v>12.679294409300001</v>
      </c>
      <c r="AH834" s="49">
        <v>30.981111905599999</v>
      </c>
      <c r="AI834" s="49">
        <v>36.029241910099998</v>
      </c>
      <c r="AJ834" s="49">
        <v>2.6471282333600001</v>
      </c>
      <c r="AK834" s="49">
        <v>36.631679325999997</v>
      </c>
      <c r="AL834" s="49">
        <v>34.660443621799999</v>
      </c>
      <c r="AM834" s="49">
        <v>13.610717608</v>
      </c>
      <c r="AN834" s="49">
        <v>41.383420006100003</v>
      </c>
      <c r="AO834" s="49">
        <v>42.676746295999997</v>
      </c>
      <c r="AP834" s="49">
        <v>17.5294770378</v>
      </c>
      <c r="AQ834" s="49">
        <v>18.649999999999999</v>
      </c>
      <c r="AR834" s="49">
        <v>5.47537731255</v>
      </c>
      <c r="AS834" s="49">
        <v>5.4653702290600004</v>
      </c>
      <c r="AT834" s="49">
        <v>21.905988911200001</v>
      </c>
      <c r="AU834" s="49">
        <v>11.7541780324</v>
      </c>
      <c r="AV834" s="49">
        <v>27.108818280000001</v>
      </c>
      <c r="AW834" s="49">
        <v>22.916647859800001</v>
      </c>
      <c r="AX834" s="49">
        <v>9.19759099967</v>
      </c>
      <c r="AY834" s="49">
        <v>14.6823932211</v>
      </c>
      <c r="AZ834" s="49">
        <v>5.0976707335300002</v>
      </c>
      <c r="BA834" s="49">
        <v>8.46046898042</v>
      </c>
      <c r="BB834" s="49">
        <v>8.8172161931800002</v>
      </c>
      <c r="BC834" s="49">
        <v>18.148585863299999</v>
      </c>
      <c r="BD834" s="49">
        <v>16.747900483599999</v>
      </c>
      <c r="BE834" s="49">
        <v>15.1574148464</v>
      </c>
      <c r="BF834" s="49">
        <v>25.0863740938</v>
      </c>
      <c r="BG834" s="49">
        <v>10.969902923899999</v>
      </c>
      <c r="BH834" s="49">
        <v>4.3600000000000003</v>
      </c>
      <c r="BI834" s="49">
        <v>6.0743528813500003</v>
      </c>
      <c r="BJ834" s="49">
        <v>13.142841930099999</v>
      </c>
      <c r="BK834" s="49">
        <v>8.9117353928800007</v>
      </c>
      <c r="BL834" s="49">
        <v>11.690464009499999</v>
      </c>
      <c r="BM834" s="49">
        <v>12.044846037199999</v>
      </c>
      <c r="BN834" s="49">
        <v>3.1028670731100001</v>
      </c>
      <c r="BO834" s="49">
        <v>9.59</v>
      </c>
      <c r="BP834" s="49">
        <v>54.288370334299998</v>
      </c>
      <c r="BQ834" s="49">
        <v>2.11645092389</v>
      </c>
      <c r="BR834" s="49">
        <v>20.766595357500002</v>
      </c>
      <c r="BS834" s="49">
        <v>27.55</v>
      </c>
      <c r="BT834">
        <v>2.1544796437299998</v>
      </c>
    </row>
    <row r="835" spans="1:72" x14ac:dyDescent="0.3">
      <c r="A835" s="48">
        <v>43549</v>
      </c>
      <c r="B835" s="51">
        <v>93662</v>
      </c>
      <c r="C835" s="49">
        <v>37.928491720099998</v>
      </c>
      <c r="D835" s="49">
        <v>17.643020345</v>
      </c>
      <c r="E835" s="49">
        <v>24.833599349499998</v>
      </c>
      <c r="F835" s="49">
        <v>20.293912313900002</v>
      </c>
      <c r="G835" s="49">
        <v>22.433378797100001</v>
      </c>
      <c r="H835" s="49">
        <v>15.021918895500001</v>
      </c>
      <c r="I835" s="49">
        <v>9.2257963055500003</v>
      </c>
      <c r="J835" s="49">
        <v>39.041189043599999</v>
      </c>
      <c r="K835" s="49">
        <v>29.5293347484</v>
      </c>
      <c r="L835" s="49">
        <v>29.732111728300001</v>
      </c>
      <c r="M835" s="49">
        <v>12.5238429809</v>
      </c>
      <c r="N835" s="49">
        <v>9.7997290268599997</v>
      </c>
      <c r="O835" s="49">
        <v>8.6511362283400004</v>
      </c>
      <c r="P835" s="49">
        <v>12.524077309000001</v>
      </c>
      <c r="Q835" s="49">
        <v>14.7844369118</v>
      </c>
      <c r="R835" s="49">
        <v>33.194436068999998</v>
      </c>
      <c r="S835" s="49">
        <v>4.5875000000000004</v>
      </c>
      <c r="T835" s="49">
        <v>19.7329626193</v>
      </c>
      <c r="U835" s="49">
        <v>12.670448352799999</v>
      </c>
      <c r="V835" s="49">
        <v>9.8952987022999999</v>
      </c>
      <c r="W835" s="49">
        <v>3.86</v>
      </c>
      <c r="X835" s="49">
        <v>33.126167839700003</v>
      </c>
      <c r="Y835" s="49">
        <v>21.129958825700001</v>
      </c>
      <c r="Z835" s="49">
        <v>21.85</v>
      </c>
      <c r="AA835" s="49">
        <v>22.7273999429</v>
      </c>
      <c r="AB835" s="49">
        <v>7.2692186506600001</v>
      </c>
      <c r="AC835" s="49">
        <v>15.243287951099999</v>
      </c>
      <c r="AD835" s="49">
        <v>37.094538956900003</v>
      </c>
      <c r="AE835" s="49">
        <v>21.968621992399999</v>
      </c>
      <c r="AF835" s="49">
        <v>10.487797244499999</v>
      </c>
      <c r="AG835" s="49">
        <v>12.351017368700001</v>
      </c>
      <c r="AH835" s="49">
        <v>29.763763362900001</v>
      </c>
      <c r="AI835" s="49">
        <v>35.472838791999997</v>
      </c>
      <c r="AJ835" s="49">
        <v>2.5908063560499999</v>
      </c>
      <c r="AK835" s="49">
        <v>35.913411103900003</v>
      </c>
      <c r="AL835" s="49">
        <v>34.700091807200003</v>
      </c>
      <c r="AM835" s="49">
        <v>12.803010881300001</v>
      </c>
      <c r="AN835" s="49">
        <v>40.383394220600003</v>
      </c>
      <c r="AO835" s="49">
        <v>42.362338316299997</v>
      </c>
      <c r="AP835" s="49">
        <v>17.508168921500001</v>
      </c>
      <c r="AQ835" s="49">
        <v>18.55</v>
      </c>
      <c r="AR835" s="49">
        <v>5.3674758852500002</v>
      </c>
      <c r="AS835" s="49">
        <v>5.3965753590399999</v>
      </c>
      <c r="AT835" s="49">
        <v>21.729252695</v>
      </c>
      <c r="AU835" s="49">
        <v>11.744878841</v>
      </c>
      <c r="AV835" s="49">
        <v>27.034420150900001</v>
      </c>
      <c r="AW835" s="49">
        <v>22.6048567325</v>
      </c>
      <c r="AX835" s="49">
        <v>9.0261155004799996</v>
      </c>
      <c r="AY835" s="49">
        <v>14.474427311399999</v>
      </c>
      <c r="AZ835" s="49">
        <v>4.9866661781900001</v>
      </c>
      <c r="BA835" s="49">
        <v>8.46046898042</v>
      </c>
      <c r="BB835" s="49">
        <v>8.8000118689000004</v>
      </c>
      <c r="BC835" s="49">
        <v>17.542742054400001</v>
      </c>
      <c r="BD835" s="49">
        <v>16.611580363400002</v>
      </c>
      <c r="BE835" s="49">
        <v>14.8118060388</v>
      </c>
      <c r="BF835" s="49">
        <v>24.832215707100001</v>
      </c>
      <c r="BG835" s="49">
        <v>11.0786136736</v>
      </c>
      <c r="BH835" s="49">
        <v>4.33</v>
      </c>
      <c r="BI835" s="49">
        <v>5.8946889228900003</v>
      </c>
      <c r="BJ835" s="49">
        <v>12.8759411401</v>
      </c>
      <c r="BK835" s="49">
        <v>8.8639939532700005</v>
      </c>
      <c r="BL835" s="49">
        <v>11.4486444566</v>
      </c>
      <c r="BM835" s="49">
        <v>11.552337985499999</v>
      </c>
      <c r="BN835" s="49">
        <v>3.0195064651700001</v>
      </c>
      <c r="BO835" s="49">
        <v>9.33</v>
      </c>
      <c r="BP835" s="49">
        <v>53.4865180372</v>
      </c>
      <c r="BQ835" s="49">
        <v>2.0741219054100002</v>
      </c>
      <c r="BR835" s="49">
        <v>20.307536112099999</v>
      </c>
      <c r="BS835" s="49">
        <v>27.64</v>
      </c>
      <c r="BT835">
        <v>2.1544796437299998</v>
      </c>
    </row>
    <row r="836" spans="1:72" x14ac:dyDescent="0.3">
      <c r="A836" s="48">
        <v>43546</v>
      </c>
      <c r="B836" s="51">
        <v>93735</v>
      </c>
      <c r="C836" s="49">
        <v>38.311221202600002</v>
      </c>
      <c r="D836" s="49">
        <v>17.423611898899999</v>
      </c>
      <c r="E836" s="49">
        <v>24.7966445886</v>
      </c>
      <c r="F836" s="49">
        <v>20.373366456700001</v>
      </c>
      <c r="G836" s="49">
        <v>22.384551612300001</v>
      </c>
      <c r="H836" s="49">
        <v>15.2037823204</v>
      </c>
      <c r="I836" s="49">
        <v>9.2456794872400003</v>
      </c>
      <c r="J836" s="49">
        <v>38.764589663000002</v>
      </c>
      <c r="K836" s="49">
        <v>28.786834134799999</v>
      </c>
      <c r="L836" s="49">
        <v>29.603520574699999</v>
      </c>
      <c r="M836" s="49">
        <v>12.393747659100001</v>
      </c>
      <c r="N836" s="49">
        <v>9.7751477667500009</v>
      </c>
      <c r="O836" s="49">
        <v>8.7055474849800003</v>
      </c>
      <c r="P836" s="49">
        <v>12.5830339608</v>
      </c>
      <c r="Q836" s="49">
        <v>14.7382355465</v>
      </c>
      <c r="R836" s="49">
        <v>33.692115619799999</v>
      </c>
      <c r="S836" s="49">
        <v>4.6349999999999998</v>
      </c>
      <c r="T836" s="49">
        <v>19.657274543500002</v>
      </c>
      <c r="U836" s="49">
        <v>12.92740014</v>
      </c>
      <c r="V836" s="49">
        <v>10.284465233600001</v>
      </c>
      <c r="W836" s="49">
        <v>3.96</v>
      </c>
      <c r="X836" s="49">
        <v>33.956650491799998</v>
      </c>
      <c r="Y836" s="49">
        <v>20.938303870399999</v>
      </c>
      <c r="Z836" s="49">
        <v>22.2</v>
      </c>
      <c r="AA836" s="49">
        <v>23.053588382699999</v>
      </c>
      <c r="AB836" s="49">
        <v>7.0841466058</v>
      </c>
      <c r="AC836" s="49">
        <v>15.588487559000001</v>
      </c>
      <c r="AD836" s="49">
        <v>36.746491430900001</v>
      </c>
      <c r="AE836" s="49">
        <v>22.2347169827</v>
      </c>
      <c r="AF836" s="49">
        <v>10.487797244499999</v>
      </c>
      <c r="AG836" s="49">
        <v>12.367268707399999</v>
      </c>
      <c r="AH836" s="49">
        <v>29.461468758300001</v>
      </c>
      <c r="AI836" s="49">
        <v>34.993476105600003</v>
      </c>
      <c r="AJ836" s="49">
        <v>2.5415247134099999</v>
      </c>
      <c r="AK836" s="49">
        <v>36.559852503800002</v>
      </c>
      <c r="AL836" s="49">
        <v>34.303609953799999</v>
      </c>
      <c r="AM836" s="49">
        <v>12.854566629800001</v>
      </c>
      <c r="AN836" s="49">
        <v>41.667741062799998</v>
      </c>
      <c r="AO836" s="49">
        <v>42.933237016200003</v>
      </c>
      <c r="AP836" s="49">
        <v>17.373217518000001</v>
      </c>
      <c r="AQ836" s="49">
        <v>18.7</v>
      </c>
      <c r="AR836" s="49">
        <v>5.3733670551300001</v>
      </c>
      <c r="AS836" s="49">
        <v>5.3889314845899996</v>
      </c>
      <c r="AT836" s="49">
        <v>21.868781286800001</v>
      </c>
      <c r="AU836" s="49">
        <v>11.633288543200001</v>
      </c>
      <c r="AV836" s="49">
        <v>26.969321787999998</v>
      </c>
      <c r="AW836" s="49">
        <v>22.508349955</v>
      </c>
      <c r="AX836" s="49">
        <v>9.0468108193500001</v>
      </c>
      <c r="AY836" s="49">
        <v>14.249824129</v>
      </c>
      <c r="AZ836" s="49">
        <v>4.8842004348100003</v>
      </c>
      <c r="BA836" s="49">
        <v>8.7689235786699999</v>
      </c>
      <c r="BB836" s="49">
        <v>8.6365707882499994</v>
      </c>
      <c r="BC836" s="49">
        <v>17.640746199900001</v>
      </c>
      <c r="BD836" s="49">
        <v>16.4324167768</v>
      </c>
      <c r="BE836" s="49">
        <v>14.979673174</v>
      </c>
      <c r="BF836" s="49">
        <v>24.314485660100001</v>
      </c>
      <c r="BG836" s="49">
        <v>10.7425986291</v>
      </c>
      <c r="BH836" s="49">
        <v>4.33</v>
      </c>
      <c r="BI836" s="49">
        <v>5.94602148245</v>
      </c>
      <c r="BJ836" s="49">
        <v>13.1347540273</v>
      </c>
      <c r="BK836" s="49">
        <v>8.9753906456799992</v>
      </c>
      <c r="BL836" s="49">
        <v>11.599781677199999</v>
      </c>
      <c r="BM836" s="49">
        <v>11.5782594619</v>
      </c>
      <c r="BN836" s="49">
        <v>3.0195064651700001</v>
      </c>
      <c r="BO836" s="49">
        <v>9.18</v>
      </c>
      <c r="BP836" s="49">
        <v>53.862695658100002</v>
      </c>
      <c r="BQ836" s="49">
        <v>1.9979296721499999</v>
      </c>
      <c r="BR836" s="49">
        <v>20.0974581523</v>
      </c>
      <c r="BS836" s="49">
        <v>27.26</v>
      </c>
      <c r="BT836">
        <v>2.1268581098400001</v>
      </c>
    </row>
    <row r="837" spans="1:72" x14ac:dyDescent="0.3">
      <c r="A837" s="48">
        <v>43545</v>
      </c>
      <c r="B837" s="51">
        <v>96729</v>
      </c>
      <c r="C837" s="49">
        <v>38.954206733299998</v>
      </c>
      <c r="D837" s="49">
        <v>18.4303094753</v>
      </c>
      <c r="E837" s="49">
        <v>25.5505217117</v>
      </c>
      <c r="F837" s="49">
        <v>21.393027956400001</v>
      </c>
      <c r="G837" s="49">
        <v>23.203763268500001</v>
      </c>
      <c r="H837" s="49">
        <v>15.4402047727</v>
      </c>
      <c r="I837" s="49">
        <v>9.5070013037799992</v>
      </c>
      <c r="J837" s="49">
        <v>40.993655259500002</v>
      </c>
      <c r="K837" s="49">
        <v>30.169421484299999</v>
      </c>
      <c r="L837" s="49">
        <v>30.439363073100001</v>
      </c>
      <c r="M837" s="49">
        <v>12.7059764315</v>
      </c>
      <c r="N837" s="49">
        <v>10.0619291346</v>
      </c>
      <c r="O837" s="49">
        <v>8.8680000725199992</v>
      </c>
      <c r="P837" s="49">
        <v>13.189445235999999</v>
      </c>
      <c r="Q837" s="49">
        <v>14.9230410079</v>
      </c>
      <c r="R837" s="49">
        <v>33.9425787785</v>
      </c>
      <c r="S837" s="49">
        <v>4.63</v>
      </c>
      <c r="T837" s="49">
        <v>20.192497365200001</v>
      </c>
      <c r="U837" s="49">
        <v>12.944919580000001</v>
      </c>
      <c r="V837" s="49">
        <v>10.5689436922</v>
      </c>
      <c r="W837" s="49">
        <v>4.0999999999999996</v>
      </c>
      <c r="X837" s="49">
        <v>34.453387779000003</v>
      </c>
      <c r="Y837" s="49">
        <v>21.481326243800002</v>
      </c>
      <c r="Z837" s="49">
        <v>22.7</v>
      </c>
      <c r="AA837" s="49">
        <v>23.529647186799998</v>
      </c>
      <c r="AB837" s="49">
        <v>7.2743595407899999</v>
      </c>
      <c r="AC837" s="49">
        <v>15.733834762400001</v>
      </c>
      <c r="AD837" s="49">
        <v>38.422615043100002</v>
      </c>
      <c r="AE837" s="49">
        <v>23.069082630099999</v>
      </c>
      <c r="AF837" s="49">
        <v>11.0350646799</v>
      </c>
      <c r="AG837" s="49">
        <v>11.9609852413</v>
      </c>
      <c r="AH837" s="49">
        <v>30.883070412199999</v>
      </c>
      <c r="AI837" s="49">
        <v>35.738200279099999</v>
      </c>
      <c r="AJ837" s="49">
        <v>2.6471282333600001</v>
      </c>
      <c r="AK837" s="49">
        <v>37.033958738800003</v>
      </c>
      <c r="AL837" s="49">
        <v>35.199658942399999</v>
      </c>
      <c r="AM837" s="49">
        <v>13.3873093644</v>
      </c>
      <c r="AN837" s="49">
        <v>45.834515168999999</v>
      </c>
      <c r="AO837" s="49">
        <v>43.181453842300002</v>
      </c>
      <c r="AP837" s="49">
        <v>17.685736557599999</v>
      </c>
      <c r="AQ837" s="49">
        <v>19.100000000000001</v>
      </c>
      <c r="AR837" s="49">
        <v>5.6508721627099998</v>
      </c>
      <c r="AS837" s="49">
        <v>5.6488232157600002</v>
      </c>
      <c r="AT837" s="49">
        <v>22.315272780499999</v>
      </c>
      <c r="AU837" s="49">
        <v>11.837870755799999</v>
      </c>
      <c r="AV837" s="49">
        <v>27.276214070399998</v>
      </c>
      <c r="AW837" s="49">
        <v>22.404419579199999</v>
      </c>
      <c r="AX837" s="49">
        <v>9.2685463786500009</v>
      </c>
      <c r="AY837" s="49">
        <v>14.516020493299999</v>
      </c>
      <c r="AZ837" s="49">
        <v>5.0720542976800003</v>
      </c>
      <c r="BA837" s="49">
        <v>9.1302561080399993</v>
      </c>
      <c r="BB837" s="49">
        <v>8.9892594359799993</v>
      </c>
      <c r="BC837" s="49">
        <v>17.925849168799999</v>
      </c>
      <c r="BD837" s="49">
        <v>17.164650565399999</v>
      </c>
      <c r="BE837" s="49">
        <v>15.2265366079</v>
      </c>
      <c r="BF837" s="49">
        <v>25.0863740938</v>
      </c>
      <c r="BG837" s="49">
        <v>10.7030674474</v>
      </c>
      <c r="BH837" s="49">
        <v>4.55</v>
      </c>
      <c r="BI837" s="49">
        <v>6.1256854409099999</v>
      </c>
      <c r="BJ837" s="49">
        <v>13.9111926891</v>
      </c>
      <c r="BK837" s="49">
        <v>9.0470028050900009</v>
      </c>
      <c r="BL837" s="49">
        <v>12.0531933388</v>
      </c>
      <c r="BM837" s="49">
        <v>11.9152386552</v>
      </c>
      <c r="BN837" s="49">
        <v>3.1028670731100001</v>
      </c>
      <c r="BO837" s="49">
        <v>9.64</v>
      </c>
      <c r="BP837" s="49">
        <v>56.565234881499997</v>
      </c>
      <c r="BQ837" s="49">
        <v>2.1503141386700002</v>
      </c>
      <c r="BR837" s="49">
        <v>21.319022585100001</v>
      </c>
      <c r="BS837" s="49">
        <v>29.15</v>
      </c>
      <c r="BT837">
        <v>2.1452724657700002</v>
      </c>
    </row>
    <row r="838" spans="1:72" x14ac:dyDescent="0.3">
      <c r="A838" s="48">
        <v>43544</v>
      </c>
      <c r="B838" s="51">
        <v>98041</v>
      </c>
      <c r="C838" s="49">
        <v>38.701605274800002</v>
      </c>
      <c r="D838" s="49">
        <v>18.6948902486</v>
      </c>
      <c r="E838" s="49">
        <v>26.008760747299998</v>
      </c>
      <c r="F838" s="49">
        <v>21.830025741899998</v>
      </c>
      <c r="G838" s="49">
        <v>23.724586573100002</v>
      </c>
      <c r="H838" s="49">
        <v>15.4583911152</v>
      </c>
      <c r="I838" s="49">
        <v>9.6717476663700008</v>
      </c>
      <c r="J838" s="49">
        <v>41.872265056700002</v>
      </c>
      <c r="K838" s="49">
        <v>30.681490873000001</v>
      </c>
      <c r="L838" s="49">
        <v>30.861876863399999</v>
      </c>
      <c r="M838" s="49">
        <v>12.992186139499999</v>
      </c>
      <c r="N838" s="49">
        <v>10.2176104486</v>
      </c>
      <c r="O838" s="49">
        <v>8.9635604181299993</v>
      </c>
      <c r="P838" s="49">
        <v>13.1557557207</v>
      </c>
      <c r="Q838" s="49">
        <v>15.0154437386</v>
      </c>
      <c r="R838" s="49">
        <v>34.683545430899997</v>
      </c>
      <c r="S838" s="49">
        <v>4.59</v>
      </c>
      <c r="T838" s="49">
        <v>20.846658591800001</v>
      </c>
      <c r="U838" s="49">
        <v>12.8475893576</v>
      </c>
      <c r="V838" s="49">
        <v>10.452876481100001</v>
      </c>
      <c r="W838" s="49">
        <v>4.0540000000000003</v>
      </c>
      <c r="X838" s="49">
        <v>34.1429269745</v>
      </c>
      <c r="Y838" s="49">
        <v>21.840679285099998</v>
      </c>
      <c r="Z838" s="49">
        <v>22.95</v>
      </c>
      <c r="AA838" s="49">
        <v>23.802940203999999</v>
      </c>
      <c r="AB838" s="49">
        <v>7.4183044645700003</v>
      </c>
      <c r="AC838" s="49">
        <v>15.715666362</v>
      </c>
      <c r="AD838" s="49">
        <v>39.366007021500003</v>
      </c>
      <c r="AE838" s="49">
        <v>23.736575148</v>
      </c>
      <c r="AF838" s="49">
        <v>11.1247806529</v>
      </c>
      <c r="AG838" s="49">
        <v>11.9934879186</v>
      </c>
      <c r="AH838" s="49">
        <v>31.806294474800001</v>
      </c>
      <c r="AI838" s="49">
        <v>36.388763924899997</v>
      </c>
      <c r="AJ838" s="49">
        <v>2.6788092893400002</v>
      </c>
      <c r="AK838" s="49">
        <v>37.525955775200003</v>
      </c>
      <c r="AL838" s="49">
        <v>35.826100270700003</v>
      </c>
      <c r="AM838" s="49">
        <v>13.6622733565</v>
      </c>
      <c r="AN838" s="49">
        <v>48.9228300949</v>
      </c>
      <c r="AO838" s="49">
        <v>43.909556532099998</v>
      </c>
      <c r="AP838" s="49">
        <v>18.0266664189</v>
      </c>
      <c r="AQ838" s="49">
        <v>19.22</v>
      </c>
      <c r="AR838" s="49">
        <v>5.6316483452000003</v>
      </c>
      <c r="AS838" s="49">
        <v>5.6793987135500004</v>
      </c>
      <c r="AT838" s="49">
        <v>22.538518527400001</v>
      </c>
      <c r="AU838" s="49">
        <v>11.958760245000001</v>
      </c>
      <c r="AV838" s="49">
        <v>27.3692117318</v>
      </c>
      <c r="AW838" s="49">
        <v>22.708787108300001</v>
      </c>
      <c r="AX838" s="49">
        <v>9.2478510597800003</v>
      </c>
      <c r="AY838" s="49">
        <v>14.474427311399999</v>
      </c>
      <c r="AZ838" s="49">
        <v>5.2086752888700003</v>
      </c>
      <c r="BA838" s="49">
        <v>9.5092146144500003</v>
      </c>
      <c r="BB838" s="49">
        <v>9.2215178137499993</v>
      </c>
      <c r="BC838" s="49">
        <v>18.148585863299999</v>
      </c>
      <c r="BD838" s="49">
        <v>17.293180964400001</v>
      </c>
      <c r="BE838" s="49">
        <v>15.246285670000001</v>
      </c>
      <c r="BF838" s="49">
        <v>25.462905036999999</v>
      </c>
      <c r="BG838" s="49">
        <v>10.890840560499999</v>
      </c>
      <c r="BH838" s="49">
        <v>4.58</v>
      </c>
      <c r="BI838" s="49">
        <v>6.22835056003</v>
      </c>
      <c r="BJ838" s="49">
        <v>14.4530821717</v>
      </c>
      <c r="BK838" s="49">
        <v>9.1106580579000003</v>
      </c>
      <c r="BL838" s="49">
        <v>12.1665462542</v>
      </c>
      <c r="BM838" s="49">
        <v>12.2608583406</v>
      </c>
      <c r="BN838" s="49">
        <v>3.1213916526499998</v>
      </c>
      <c r="BO838" s="49">
        <v>9.9</v>
      </c>
      <c r="BP838" s="49">
        <v>57.159199546000004</v>
      </c>
      <c r="BQ838" s="49">
        <v>2.19264315715</v>
      </c>
      <c r="BR838" s="49">
        <v>21.591345866299999</v>
      </c>
      <c r="BS838" s="49">
        <v>30.69</v>
      </c>
      <c r="BT838">
        <v>2.1452724657700002</v>
      </c>
    </row>
    <row r="839" spans="1:72" x14ac:dyDescent="0.3">
      <c r="A839" s="48">
        <v>43543</v>
      </c>
      <c r="B839" s="51">
        <v>99588</v>
      </c>
      <c r="C839" s="49">
        <v>39.727320288000001</v>
      </c>
      <c r="D839" s="49">
        <v>18.843313609199999</v>
      </c>
      <c r="E839" s="49">
        <v>26.607427874500001</v>
      </c>
      <c r="F839" s="49">
        <v>21.697602170500002</v>
      </c>
      <c r="G839" s="49">
        <v>24.3864661894</v>
      </c>
      <c r="H839" s="49">
        <v>15.631161368900001</v>
      </c>
      <c r="I839" s="49">
        <v>9.8506963016100002</v>
      </c>
      <c r="J839" s="49">
        <v>42.832227612899999</v>
      </c>
      <c r="K839" s="49">
        <v>31.449594955999999</v>
      </c>
      <c r="L839" s="49">
        <v>31.4589072194</v>
      </c>
      <c r="M839" s="49">
        <v>13.000859160999999</v>
      </c>
      <c r="N839" s="49">
        <v>10.397873022600001</v>
      </c>
      <c r="O839" s="49">
        <v>9.1212349883799995</v>
      </c>
      <c r="P839" s="49">
        <v>13.349470433600001</v>
      </c>
      <c r="Q839" s="49">
        <v>15.1226309062</v>
      </c>
      <c r="R839" s="49">
        <v>35.030380885200003</v>
      </c>
      <c r="S839" s="49">
        <v>4.7300000000000004</v>
      </c>
      <c r="T839" s="49">
        <v>21.246724135299999</v>
      </c>
      <c r="U839" s="49">
        <v>13.334240469599999</v>
      </c>
      <c r="V839" s="49">
        <v>10.421014893700001</v>
      </c>
      <c r="W839" s="49">
        <v>3.9</v>
      </c>
      <c r="X839" s="49">
        <v>34.298157376699997</v>
      </c>
      <c r="Y839" s="49">
        <v>22.192046703199999</v>
      </c>
      <c r="Z839" s="49">
        <v>23.06</v>
      </c>
      <c r="AA839" s="49">
        <v>23.891099241799999</v>
      </c>
      <c r="AB839" s="49">
        <v>7.6239400699599997</v>
      </c>
      <c r="AC839" s="49">
        <v>15.942771367200001</v>
      </c>
      <c r="AD839" s="49">
        <v>39.979669764699999</v>
      </c>
      <c r="AE839" s="49">
        <v>24.016200391999998</v>
      </c>
      <c r="AF839" s="49">
        <v>11.2683262097</v>
      </c>
      <c r="AG839" s="49">
        <v>11.9609852413</v>
      </c>
      <c r="AH839" s="49">
        <v>32.026887834900002</v>
      </c>
      <c r="AI839" s="49">
        <v>36.979407234900002</v>
      </c>
      <c r="AJ839" s="49">
        <v>2.78370878582</v>
      </c>
      <c r="AK839" s="49">
        <v>37.839044798400003</v>
      </c>
      <c r="AL839" s="49">
        <v>36.579415792100001</v>
      </c>
      <c r="AM839" s="49">
        <v>13.473235612</v>
      </c>
      <c r="AN839" s="49">
        <v>48.9228300949</v>
      </c>
      <c r="AO839" s="49">
        <v>44.472181337899997</v>
      </c>
      <c r="AP839" s="49">
        <v>18.367596280299999</v>
      </c>
      <c r="AQ839" s="49">
        <v>19.46</v>
      </c>
      <c r="AR839" s="49">
        <v>5.6028126189399998</v>
      </c>
      <c r="AS839" s="49">
        <v>5.8246323280299999</v>
      </c>
      <c r="AT839" s="49">
        <v>22.5292166212</v>
      </c>
      <c r="AU839" s="49">
        <v>11.977358627999999</v>
      </c>
      <c r="AV839" s="49">
        <v>28.503783200099999</v>
      </c>
      <c r="AW839" s="49">
        <v>22.827564680599998</v>
      </c>
      <c r="AX839" s="49">
        <v>9.4607171966999992</v>
      </c>
      <c r="AY839" s="49">
        <v>14.848765948800001</v>
      </c>
      <c r="AZ839" s="49">
        <v>5.22575291276</v>
      </c>
      <c r="BA839" s="49">
        <v>9.8000432356600005</v>
      </c>
      <c r="BB839" s="49">
        <v>9.3935610565399994</v>
      </c>
      <c r="BC839" s="49">
        <v>18.389141493299999</v>
      </c>
      <c r="BD839" s="49">
        <v>17.254232358700001</v>
      </c>
      <c r="BE839" s="49">
        <v>15.4832745665</v>
      </c>
      <c r="BF839" s="49">
        <v>25.557037772800001</v>
      </c>
      <c r="BG839" s="49">
        <v>10.76236422</v>
      </c>
      <c r="BH839" s="49">
        <v>4.6399999999999997</v>
      </c>
      <c r="BI839" s="49">
        <v>6.0914637345399996</v>
      </c>
      <c r="BJ839" s="49">
        <v>14.5582249072</v>
      </c>
      <c r="BK839" s="49">
        <v>9.3652790691199996</v>
      </c>
      <c r="BL839" s="49">
        <v>12.2345580035</v>
      </c>
      <c r="BM839" s="49">
        <v>12.528713596799999</v>
      </c>
      <c r="BN839" s="49">
        <v>3.1677031014999999</v>
      </c>
      <c r="BO839" s="49">
        <v>9.81</v>
      </c>
      <c r="BP839" s="49">
        <v>57.4660812893</v>
      </c>
      <c r="BQ839" s="49">
        <v>2.19264315715</v>
      </c>
      <c r="BR839" s="49">
        <v>21.280119259199999</v>
      </c>
      <c r="BS839" s="49">
        <v>30.42</v>
      </c>
      <c r="BT839">
        <v>2.1452724657700002</v>
      </c>
    </row>
    <row r="840" spans="1:72" x14ac:dyDescent="0.3">
      <c r="A840" s="48">
        <v>43542</v>
      </c>
      <c r="B840" s="51">
        <v>99993</v>
      </c>
      <c r="C840" s="49">
        <v>38.625059378300001</v>
      </c>
      <c r="D840" s="49">
        <v>18.546466887899999</v>
      </c>
      <c r="E840" s="49">
        <v>27.243049762599998</v>
      </c>
      <c r="F840" s="49">
        <v>21.359922063500001</v>
      </c>
      <c r="G840" s="49">
        <v>24.923565222200001</v>
      </c>
      <c r="H840" s="49">
        <v>15.740279423800001</v>
      </c>
      <c r="I840" s="49">
        <v>9.7598017567300008</v>
      </c>
      <c r="J840" s="49">
        <v>43.767784341400002</v>
      </c>
      <c r="K840" s="49">
        <v>31.167956792199998</v>
      </c>
      <c r="L840" s="49">
        <v>31.7803851034</v>
      </c>
      <c r="M840" s="49">
        <v>13.486548362400001</v>
      </c>
      <c r="N840" s="49">
        <v>10.56174809</v>
      </c>
      <c r="O840" s="49">
        <v>9.1212349883799995</v>
      </c>
      <c r="P840" s="49">
        <v>13.071531932499999</v>
      </c>
      <c r="Q840" s="49">
        <v>15.3277649683</v>
      </c>
      <c r="R840" s="49">
        <v>35.1407376206</v>
      </c>
      <c r="S840" s="49">
        <v>4.67</v>
      </c>
      <c r="T840" s="49">
        <v>21.673821134400001</v>
      </c>
      <c r="U840" s="49">
        <v>13.2213374116</v>
      </c>
      <c r="V840" s="49">
        <v>10.2412245079</v>
      </c>
      <c r="W840" s="49">
        <v>4.0599999999999996</v>
      </c>
      <c r="X840" s="49">
        <v>34.531002980099998</v>
      </c>
      <c r="Y840" s="49">
        <v>22.255931688299999</v>
      </c>
      <c r="Z840" s="49">
        <v>23.29</v>
      </c>
      <c r="AA840" s="49">
        <v>24.772689619699999</v>
      </c>
      <c r="AB840" s="49">
        <v>7.6496445206399999</v>
      </c>
      <c r="AC840" s="49">
        <v>16.224381573700001</v>
      </c>
      <c r="AD840" s="49">
        <v>40.309398999899997</v>
      </c>
      <c r="AE840" s="49">
        <v>24.579960964600001</v>
      </c>
      <c r="AF840" s="49">
        <v>11.6271901017</v>
      </c>
      <c r="AG840" s="49">
        <v>12.2502590691</v>
      </c>
      <c r="AH840" s="49">
        <v>31.863485346000001</v>
      </c>
      <c r="AI840" s="49">
        <v>37.0564476666</v>
      </c>
      <c r="AJ840" s="49">
        <v>2.7478035890400001</v>
      </c>
      <c r="AK840" s="49">
        <v>38.107406818199998</v>
      </c>
      <c r="AL840" s="49">
        <v>37.182068209299999</v>
      </c>
      <c r="AM840" s="49">
        <v>14.005978346599999</v>
      </c>
      <c r="AN840" s="49">
        <v>47.609070729599999</v>
      </c>
      <c r="AO840" s="49">
        <v>45.225105710299999</v>
      </c>
      <c r="AP840" s="49">
        <v>18.587780149099999</v>
      </c>
      <c r="AQ840" s="49">
        <v>19.739999999999998</v>
      </c>
      <c r="AR840" s="49">
        <v>5.5941308949000002</v>
      </c>
      <c r="AS840" s="49">
        <v>5.69468646244</v>
      </c>
      <c r="AT840" s="49">
        <v>22.808273804799999</v>
      </c>
      <c r="AU840" s="49">
        <v>12.098248117300001</v>
      </c>
      <c r="AV840" s="49">
        <v>28.503783200099999</v>
      </c>
      <c r="AW840" s="49">
        <v>22.716210706599998</v>
      </c>
      <c r="AX840" s="49">
        <v>9.2389816374099993</v>
      </c>
      <c r="AY840" s="49">
        <v>15.1232809495</v>
      </c>
      <c r="AZ840" s="49">
        <v>5.3282186561499998</v>
      </c>
      <c r="BA840" s="49">
        <v>9.5180276029699993</v>
      </c>
      <c r="BB840" s="49">
        <v>8.9204421388600004</v>
      </c>
      <c r="BC840" s="49">
        <v>18.451507767700001</v>
      </c>
      <c r="BD840" s="49">
        <v>17.176335147100001</v>
      </c>
      <c r="BE840" s="49">
        <v>15.6412671641</v>
      </c>
      <c r="BF840" s="49">
        <v>25.604104140699999</v>
      </c>
      <c r="BG840" s="49">
        <v>10.861192174199999</v>
      </c>
      <c r="BH840" s="49">
        <v>4.59</v>
      </c>
      <c r="BI840" s="49">
        <v>6.1000191611299996</v>
      </c>
      <c r="BJ840" s="49">
        <v>13.9758959109</v>
      </c>
      <c r="BK840" s="49">
        <v>9.3334514427199995</v>
      </c>
      <c r="BL840" s="49">
        <v>12.317683474800001</v>
      </c>
      <c r="BM840" s="49">
        <v>12.5114326125</v>
      </c>
      <c r="BN840" s="49">
        <v>3.1491785219600001</v>
      </c>
      <c r="BO840" s="49">
        <v>9.9499999999999993</v>
      </c>
      <c r="BP840" s="49">
        <v>56.070264327700002</v>
      </c>
      <c r="BQ840" s="49">
        <v>2.2349721756299998</v>
      </c>
      <c r="BR840" s="49">
        <v>21.163409281500002</v>
      </c>
      <c r="BS840" s="49">
        <v>28.86</v>
      </c>
      <c r="BT840">
        <v>2.1452724657700002</v>
      </c>
    </row>
    <row r="841" spans="1:72" x14ac:dyDescent="0.3">
      <c r="A841" s="48">
        <v>43539</v>
      </c>
      <c r="B841" s="51">
        <v>99136</v>
      </c>
      <c r="C841" s="49">
        <v>38.693950685099999</v>
      </c>
      <c r="D841" s="49">
        <v>18.230260597899999</v>
      </c>
      <c r="E841" s="49">
        <v>27.198704049500002</v>
      </c>
      <c r="F841" s="49">
        <v>20.936166635100001</v>
      </c>
      <c r="G841" s="49">
        <v>24.793359396100001</v>
      </c>
      <c r="H841" s="49">
        <v>15.2401550054</v>
      </c>
      <c r="I841" s="49">
        <v>9.6206194848800006</v>
      </c>
      <c r="J841" s="49">
        <v>44.101330653300003</v>
      </c>
      <c r="K841" s="49">
        <v>31.108215363599999</v>
      </c>
      <c r="L841" s="49">
        <v>31.596683455400001</v>
      </c>
      <c r="M841" s="49">
        <v>12.8794368606</v>
      </c>
      <c r="N841" s="49">
        <v>10.488004309700001</v>
      </c>
      <c r="O841" s="49">
        <v>9.2024612821500007</v>
      </c>
      <c r="P841" s="49">
        <v>12.7262144008</v>
      </c>
      <c r="Q841" s="49">
        <v>15.218729746099999</v>
      </c>
      <c r="R841" s="49">
        <v>34.6756628069</v>
      </c>
      <c r="S841" s="49">
        <v>4.5750000000000002</v>
      </c>
      <c r="T841" s="49">
        <v>21.517038691700002</v>
      </c>
      <c r="U841" s="49">
        <v>13.3653861408</v>
      </c>
      <c r="V841" s="49">
        <v>10.0773649158</v>
      </c>
      <c r="W841" s="49">
        <v>4.0060000000000002</v>
      </c>
      <c r="X841" s="49">
        <v>34.9113174656</v>
      </c>
      <c r="Y841" s="49">
        <v>22.4396010205</v>
      </c>
      <c r="Z841" s="49">
        <v>22.22</v>
      </c>
      <c r="AA841" s="49">
        <v>24.807953234799999</v>
      </c>
      <c r="AB841" s="49">
        <v>7.5673902784799996</v>
      </c>
      <c r="AC841" s="49">
        <v>16.178960572600001</v>
      </c>
      <c r="AD841" s="49">
        <v>40.071261218899998</v>
      </c>
      <c r="AE841" s="49">
        <v>24.814485362799999</v>
      </c>
      <c r="AF841" s="49">
        <v>11.725877671999999</v>
      </c>
      <c r="AG841" s="49">
        <v>12.0617435409</v>
      </c>
      <c r="AH841" s="49">
        <v>31.577530990300001</v>
      </c>
      <c r="AI841" s="49">
        <v>36.979407234900002</v>
      </c>
      <c r="AJ841" s="49">
        <v>2.6992259698700001</v>
      </c>
      <c r="AK841" s="49">
        <v>38.1879154242</v>
      </c>
      <c r="AL841" s="49">
        <v>37.094842201500001</v>
      </c>
      <c r="AM841" s="49">
        <v>13.413087238699999</v>
      </c>
      <c r="AN841" s="49">
        <v>46.030598656400002</v>
      </c>
      <c r="AO841" s="49">
        <v>45.183736239300003</v>
      </c>
      <c r="AP841" s="49">
        <v>18.623293676300001</v>
      </c>
      <c r="AQ841" s="49">
        <v>19.75</v>
      </c>
      <c r="AR841" s="49">
        <v>5.4939810069200004</v>
      </c>
      <c r="AS841" s="49">
        <v>5.5647405968600001</v>
      </c>
      <c r="AT841" s="49">
        <v>22.929198584400002</v>
      </c>
      <c r="AU841" s="49">
        <v>12.247035180999999</v>
      </c>
      <c r="AV841" s="49">
        <v>28.4479846033</v>
      </c>
      <c r="AW841" s="49">
        <v>22.634551125600002</v>
      </c>
      <c r="AX841" s="49">
        <v>9.2744593268899997</v>
      </c>
      <c r="AY841" s="49">
        <v>15.065050494799999</v>
      </c>
      <c r="AZ841" s="49">
        <v>5.1232871693800002</v>
      </c>
      <c r="BA841" s="49">
        <v>9.2800769129000003</v>
      </c>
      <c r="BB841" s="49">
        <v>8.7311945717900006</v>
      </c>
      <c r="BC841" s="49">
        <v>18.522783509900002</v>
      </c>
      <c r="BD841" s="49">
        <v>16.736215901800001</v>
      </c>
      <c r="BE841" s="49">
        <v>15.9730516191</v>
      </c>
      <c r="BF841" s="49">
        <v>25.415838669100001</v>
      </c>
      <c r="BG841" s="49">
        <v>10.6536534703</v>
      </c>
      <c r="BH841" s="49">
        <v>4.54</v>
      </c>
      <c r="BI841" s="49">
        <v>5.7492466707999998</v>
      </c>
      <c r="BJ841" s="49">
        <v>13.870753175400001</v>
      </c>
      <c r="BK841" s="49">
        <v>9.3971066955199998</v>
      </c>
      <c r="BL841" s="49">
        <v>12.2421148645</v>
      </c>
      <c r="BM841" s="49">
        <v>12.3991062148</v>
      </c>
      <c r="BN841" s="49">
        <v>3.1862276810400001</v>
      </c>
      <c r="BO841" s="49">
        <v>10.06</v>
      </c>
      <c r="BP841" s="49">
        <v>53.684506258699997</v>
      </c>
      <c r="BQ841" s="49">
        <v>2.1672457460599999</v>
      </c>
      <c r="BR841" s="49">
        <v>21.3345839154</v>
      </c>
      <c r="BS841" s="49">
        <v>27.6</v>
      </c>
      <c r="BT841">
        <v>2.1452724657700002</v>
      </c>
    </row>
    <row r="842" spans="1:72" x14ac:dyDescent="0.3">
      <c r="A842" s="48">
        <v>43538</v>
      </c>
      <c r="B842" s="51">
        <v>98604</v>
      </c>
      <c r="C842" s="49">
        <v>38.816424119600001</v>
      </c>
      <c r="D842" s="49">
        <v>18.1915414604</v>
      </c>
      <c r="E842" s="49">
        <v>27.206095001600001</v>
      </c>
      <c r="F842" s="49">
        <v>20.717667742300002</v>
      </c>
      <c r="G842" s="49">
        <v>24.690279783699999</v>
      </c>
      <c r="H842" s="49">
        <v>15.1492232929</v>
      </c>
      <c r="I842" s="49">
        <v>9.4246281224799997</v>
      </c>
      <c r="J842" s="49">
        <v>43.727107961900003</v>
      </c>
      <c r="K842" s="49">
        <v>29.947524749199999</v>
      </c>
      <c r="L842" s="49">
        <v>31.835495597800001</v>
      </c>
      <c r="M842" s="49">
        <v>12.4891508951</v>
      </c>
      <c r="N842" s="49">
        <v>10.463423049599999</v>
      </c>
      <c r="O842" s="49">
        <v>9.1212349883799995</v>
      </c>
      <c r="P842" s="49">
        <v>12.431431141999999</v>
      </c>
      <c r="Q842" s="49">
        <v>15.1540478346</v>
      </c>
      <c r="R842" s="49">
        <v>34.8411979101</v>
      </c>
      <c r="S842" s="49">
        <v>4.7824999999999998</v>
      </c>
      <c r="T842" s="49">
        <v>21.4143191603</v>
      </c>
      <c r="U842" s="49">
        <v>13.4413037143</v>
      </c>
      <c r="V842" s="49">
        <v>9.9453669110099998</v>
      </c>
      <c r="W842" s="49">
        <v>3.7120000000000002</v>
      </c>
      <c r="X842" s="49">
        <v>33.483197764899998</v>
      </c>
      <c r="Y842" s="49">
        <v>21.976434878399999</v>
      </c>
      <c r="Z842" s="49">
        <v>20.75</v>
      </c>
      <c r="AA842" s="49">
        <v>24.464132987399999</v>
      </c>
      <c r="AB842" s="49">
        <v>7.5159813771300001</v>
      </c>
      <c r="AC842" s="49">
        <v>15.9972765684</v>
      </c>
      <c r="AD842" s="49">
        <v>39.997988055599997</v>
      </c>
      <c r="AE842" s="49">
        <v>24.530350034200001</v>
      </c>
      <c r="AF842" s="49">
        <v>11.9770823964</v>
      </c>
      <c r="AG842" s="49">
        <v>12.302263352800001</v>
      </c>
      <c r="AH842" s="49">
        <v>30.719667923300001</v>
      </c>
      <c r="AI842" s="49">
        <v>36.739725891699997</v>
      </c>
      <c r="AJ842" s="49">
        <v>2.7463955421100001</v>
      </c>
      <c r="AK842" s="49">
        <v>37.4812287719</v>
      </c>
      <c r="AL842" s="49">
        <v>36.920390185999999</v>
      </c>
      <c r="AM842" s="49">
        <v>13.232642118899999</v>
      </c>
      <c r="AN842" s="49">
        <v>46.716890862100001</v>
      </c>
      <c r="AO842" s="49">
        <v>45.7960044103</v>
      </c>
      <c r="AP842" s="49">
        <v>18.360493574900001</v>
      </c>
      <c r="AQ842" s="49">
        <v>18.79</v>
      </c>
      <c r="AR842" s="49">
        <v>5.4725867584000003</v>
      </c>
      <c r="AS842" s="49">
        <v>5.4653702290600004</v>
      </c>
      <c r="AT842" s="49">
        <v>22.696650931400001</v>
      </c>
      <c r="AU842" s="49">
        <v>12.5260109254</v>
      </c>
      <c r="AV842" s="49">
        <v>28.4479846033</v>
      </c>
      <c r="AW842" s="49">
        <v>22.820141082300001</v>
      </c>
      <c r="AX842" s="49">
        <v>9.2035039479199998</v>
      </c>
      <c r="AY842" s="49">
        <v>14.8737218579</v>
      </c>
      <c r="AZ842" s="49">
        <v>5.0464378618400003</v>
      </c>
      <c r="BA842" s="49">
        <v>9.4210847292400004</v>
      </c>
      <c r="BB842" s="49">
        <v>8.9806572738400003</v>
      </c>
      <c r="BC842" s="49">
        <v>18.2644089444</v>
      </c>
      <c r="BD842" s="49">
        <v>16.393468170999999</v>
      </c>
      <c r="BE842" s="49">
        <v>15.7202634629</v>
      </c>
      <c r="BF842" s="49">
        <v>26.168900555600001</v>
      </c>
      <c r="BG842" s="49">
        <v>10.920488946800001</v>
      </c>
      <c r="BH842" s="49">
        <v>4.6399999999999997</v>
      </c>
      <c r="BI842" s="49">
        <v>5.8519117899199999</v>
      </c>
      <c r="BJ842" s="49">
        <v>13.951632202700001</v>
      </c>
      <c r="BK842" s="49">
        <v>9.4846326681300006</v>
      </c>
      <c r="BL842" s="49">
        <v>12.3101266137</v>
      </c>
      <c r="BM842" s="49">
        <v>12.580556549600001</v>
      </c>
      <c r="BN842" s="49">
        <v>3.1954899708100002</v>
      </c>
      <c r="BO842" s="49">
        <v>10.35</v>
      </c>
      <c r="BP842" s="49">
        <v>55.189216742100001</v>
      </c>
      <c r="BQ842" s="49">
        <v>2.0825877091099998</v>
      </c>
      <c r="BR842" s="49">
        <v>21.280119259199999</v>
      </c>
      <c r="BS842" s="49">
        <v>26.8</v>
      </c>
      <c r="BT842">
        <v>2.1544796437299998</v>
      </c>
    </row>
    <row r="843" spans="1:72" x14ac:dyDescent="0.3">
      <c r="A843" s="48">
        <v>43537</v>
      </c>
      <c r="B843" s="51">
        <v>98903</v>
      </c>
      <c r="C843" s="49">
        <v>38.808769529899998</v>
      </c>
      <c r="D843" s="49">
        <v>18.133462754</v>
      </c>
      <c r="E843" s="49">
        <v>27.642161180700001</v>
      </c>
      <c r="F843" s="49">
        <v>20.485926492400001</v>
      </c>
      <c r="G843" s="49">
        <v>24.636027356100001</v>
      </c>
      <c r="H843" s="49">
        <v>15.3674594028</v>
      </c>
      <c r="I843" s="49">
        <v>9.4530326677499996</v>
      </c>
      <c r="J843" s="49">
        <v>44.060654273799997</v>
      </c>
      <c r="K843" s="49">
        <v>30.1267490352</v>
      </c>
      <c r="L843" s="49">
        <v>31.550758043399998</v>
      </c>
      <c r="M843" s="49">
        <v>12.2463062944</v>
      </c>
      <c r="N843" s="49">
        <v>10.635491870299999</v>
      </c>
      <c r="O843" s="49">
        <v>9.1642371439100003</v>
      </c>
      <c r="P843" s="49">
        <v>12.616723476100001</v>
      </c>
      <c r="Q843" s="49">
        <v>15.2372102923</v>
      </c>
      <c r="R843" s="49">
        <v>34.967319893499997</v>
      </c>
      <c r="S843" s="49">
        <v>4.7149999999999999</v>
      </c>
      <c r="T843" s="49">
        <v>21.490007236099999</v>
      </c>
      <c r="U843" s="49">
        <v>13.645697181299999</v>
      </c>
      <c r="V843" s="49">
        <v>10.013641741100001</v>
      </c>
      <c r="W843" s="49">
        <v>3.57</v>
      </c>
      <c r="X843" s="49">
        <v>33.553051445900003</v>
      </c>
      <c r="Y843" s="49">
        <v>22.4396010205</v>
      </c>
      <c r="Z843" s="49">
        <v>20.3</v>
      </c>
      <c r="AA843" s="49">
        <v>24.684530581899999</v>
      </c>
      <c r="AB843" s="49">
        <v>7.5571084982099999</v>
      </c>
      <c r="AC843" s="49">
        <v>16.306139375499999</v>
      </c>
      <c r="AD843" s="49">
        <v>39.402643603199998</v>
      </c>
      <c r="AE843" s="49">
        <v>24.539370203400001</v>
      </c>
      <c r="AF843" s="49">
        <v>12.039883577499999</v>
      </c>
      <c r="AG843" s="49">
        <v>12.0259905959</v>
      </c>
      <c r="AH843" s="49">
        <v>30.736008172199998</v>
      </c>
      <c r="AI843" s="49">
        <v>36.303163445099997</v>
      </c>
      <c r="AJ843" s="49">
        <v>2.6781052658800002</v>
      </c>
      <c r="AK843" s="49">
        <v>37.5706827785</v>
      </c>
      <c r="AL843" s="49">
        <v>37.348590587700002</v>
      </c>
      <c r="AM843" s="49">
        <v>13.309975741700001</v>
      </c>
      <c r="AN843" s="49">
        <v>45.373718973700001</v>
      </c>
      <c r="AO843" s="49">
        <v>45.233379604500001</v>
      </c>
      <c r="AP843" s="49">
        <v>18.5948828545</v>
      </c>
      <c r="AQ843" s="49">
        <v>18.82</v>
      </c>
      <c r="AR843" s="49">
        <v>5.4967715610700001</v>
      </c>
      <c r="AS843" s="49">
        <v>5.5112334757300001</v>
      </c>
      <c r="AT843" s="49">
        <v>23.0408214578</v>
      </c>
      <c r="AU843" s="49">
        <v>12.656199606099999</v>
      </c>
      <c r="AV843" s="49">
        <v>28.736277353399998</v>
      </c>
      <c r="AW843" s="49">
        <v>23.0131546374</v>
      </c>
      <c r="AX843" s="49">
        <v>9.2655899045200005</v>
      </c>
      <c r="AY843" s="49">
        <v>14.940270949</v>
      </c>
      <c r="AZ843" s="49">
        <v>5.0464378618400003</v>
      </c>
      <c r="BA843" s="49">
        <v>9.5092146144500003</v>
      </c>
      <c r="BB843" s="49">
        <v>8.6881837610900003</v>
      </c>
      <c r="BC843" s="49">
        <v>18.371322557700001</v>
      </c>
      <c r="BD843" s="49">
        <v>16.1636713969</v>
      </c>
      <c r="BE843" s="49">
        <v>15.7992597617</v>
      </c>
      <c r="BF843" s="49">
        <v>26.451298763099999</v>
      </c>
      <c r="BG843" s="49">
        <v>10.969902923899999</v>
      </c>
      <c r="BH843" s="49">
        <v>4.62</v>
      </c>
      <c r="BI843" s="49">
        <v>5.8005792303600003</v>
      </c>
      <c r="BJ843" s="49">
        <v>13.9758959109</v>
      </c>
      <c r="BK843" s="49">
        <v>9.2697961899100001</v>
      </c>
      <c r="BL843" s="49">
        <v>12.3025697527</v>
      </c>
      <c r="BM843" s="49">
        <v>12.7533663923</v>
      </c>
      <c r="BN843" s="49">
        <v>3.1491785219600001</v>
      </c>
      <c r="BO843" s="49">
        <v>10.42</v>
      </c>
      <c r="BP843" s="49">
        <v>55.436702019000002</v>
      </c>
      <c r="BQ843" s="49">
        <v>1.9894638684499999</v>
      </c>
      <c r="BR843" s="49">
        <v>21.2023126074</v>
      </c>
      <c r="BS843" s="49">
        <v>27.43</v>
      </c>
      <c r="BT843">
        <v>2.1360652878000002</v>
      </c>
    </row>
    <row r="844" spans="1:72" x14ac:dyDescent="0.3">
      <c r="A844" s="48">
        <v>43536</v>
      </c>
      <c r="B844" s="51">
        <v>97828</v>
      </c>
      <c r="C844" s="49">
        <v>38.249984485399999</v>
      </c>
      <c r="D844" s="49">
        <v>17.746271378500001</v>
      </c>
      <c r="E844" s="49">
        <v>27.346523093199998</v>
      </c>
      <c r="F844" s="49">
        <v>19.949611028300001</v>
      </c>
      <c r="G844" s="49">
        <v>24.4027419176</v>
      </c>
      <c r="H844" s="49">
        <v>15.4583911152</v>
      </c>
      <c r="I844" s="49">
        <v>9.3877022136200008</v>
      </c>
      <c r="J844" s="49">
        <v>43.393561650000002</v>
      </c>
      <c r="K844" s="49">
        <v>29.7768349529</v>
      </c>
      <c r="L844" s="49">
        <v>32.129418234600003</v>
      </c>
      <c r="M844" s="49">
        <v>11.882039393299999</v>
      </c>
      <c r="N844" s="49">
        <v>10.569941843300001</v>
      </c>
      <c r="O844" s="49">
        <v>9.0830108501400009</v>
      </c>
      <c r="P844" s="49">
        <v>12.355629732600001</v>
      </c>
      <c r="Q844" s="49">
        <v>15.2446025107</v>
      </c>
      <c r="R844" s="49">
        <v>35.5900471864</v>
      </c>
      <c r="S844" s="49">
        <v>4.7249999999999996</v>
      </c>
      <c r="T844" s="49">
        <v>21.500819818299998</v>
      </c>
      <c r="U844" s="49">
        <v>13.0597692424</v>
      </c>
      <c r="V844" s="49">
        <v>9.9772284983600006</v>
      </c>
      <c r="W844" s="49">
        <v>3.52</v>
      </c>
      <c r="X844" s="49">
        <v>32.955414397299997</v>
      </c>
      <c r="Y844" s="49">
        <v>22.200032326300001</v>
      </c>
      <c r="Z844" s="49">
        <v>20.05</v>
      </c>
      <c r="AA844" s="49">
        <v>23.891099241799999</v>
      </c>
      <c r="AB844" s="49">
        <v>7.5108404870000003</v>
      </c>
      <c r="AC844" s="49">
        <v>16.0426975695</v>
      </c>
      <c r="AD844" s="49">
        <v>39.100391804300003</v>
      </c>
      <c r="AE844" s="49">
        <v>24.219154198199998</v>
      </c>
      <c r="AF844" s="49">
        <v>11.815593645</v>
      </c>
      <c r="AG844" s="49">
        <v>11.765969177600001</v>
      </c>
      <c r="AH844" s="49">
        <v>30.3601824476</v>
      </c>
      <c r="AI844" s="49">
        <v>35.216037352800001</v>
      </c>
      <c r="AJ844" s="49">
        <v>2.6189672947</v>
      </c>
      <c r="AK844" s="49">
        <v>36.228872679299997</v>
      </c>
      <c r="AL844" s="49">
        <v>36.238441398200003</v>
      </c>
      <c r="AM844" s="49">
        <v>12.175749274299999</v>
      </c>
      <c r="AN844" s="49">
        <v>46.9619952213</v>
      </c>
      <c r="AO844" s="49">
        <v>45.0513539321</v>
      </c>
      <c r="AP844" s="49">
        <v>18.353390869399998</v>
      </c>
      <c r="AQ844" s="49">
        <v>18.850000000000001</v>
      </c>
      <c r="AR844" s="49">
        <v>5.5454512279900001</v>
      </c>
      <c r="AS844" s="49">
        <v>5.3965753590399999</v>
      </c>
      <c r="AT844" s="49">
        <v>22.975708115</v>
      </c>
      <c r="AU844" s="49">
        <v>12.516711733899999</v>
      </c>
      <c r="AV844" s="49">
        <v>28.792075950200001</v>
      </c>
      <c r="AW844" s="49">
        <v>22.842411877100002</v>
      </c>
      <c r="AX844" s="49">
        <v>9.1236791465699998</v>
      </c>
      <c r="AY844" s="49">
        <v>14.4494714023</v>
      </c>
      <c r="AZ844" s="49">
        <v>5.1147483574299999</v>
      </c>
      <c r="BA844" s="49">
        <v>9.6678484078399993</v>
      </c>
      <c r="BB844" s="49">
        <v>8.6193664639699996</v>
      </c>
      <c r="BC844" s="49">
        <v>18.166404798799999</v>
      </c>
      <c r="BD844" s="49">
        <v>15.637865219</v>
      </c>
      <c r="BE844" s="49">
        <v>16.052047917900001</v>
      </c>
      <c r="BF844" s="49">
        <v>26.6395642347</v>
      </c>
      <c r="BG844" s="49">
        <v>11.0983792645</v>
      </c>
      <c r="BH844" s="49">
        <v>4.84</v>
      </c>
      <c r="BI844" s="49">
        <v>5.8348009367299998</v>
      </c>
      <c r="BJ844" s="49">
        <v>13.628116093599999</v>
      </c>
      <c r="BK844" s="49">
        <v>9.2697961899100001</v>
      </c>
      <c r="BL844" s="49">
        <v>11.9549541455</v>
      </c>
      <c r="BM844" s="49">
        <v>12.692882947399999</v>
      </c>
      <c r="BN844" s="49">
        <v>3.0380310447099999</v>
      </c>
      <c r="BO844" s="49">
        <v>10.220000000000001</v>
      </c>
      <c r="BP844" s="49">
        <v>56.9711107356</v>
      </c>
      <c r="BQ844" s="49">
        <v>1.9809980647600001</v>
      </c>
      <c r="BR844" s="49">
        <v>21.062260634200001</v>
      </c>
      <c r="BS844" s="49">
        <v>26.55</v>
      </c>
      <c r="BT844">
        <v>2.1452724657700002</v>
      </c>
    </row>
    <row r="845" spans="1:72" x14ac:dyDescent="0.3">
      <c r="A845" s="48">
        <v>43535</v>
      </c>
      <c r="B845" s="51">
        <v>98026</v>
      </c>
      <c r="C845" s="49">
        <v>38.181093178499999</v>
      </c>
      <c r="D845" s="49">
        <v>17.907601118300001</v>
      </c>
      <c r="E845" s="49">
        <v>27.287395475699999</v>
      </c>
      <c r="F845" s="49">
        <v>20.287291135299999</v>
      </c>
      <c r="G845" s="49">
        <v>24.332213761799999</v>
      </c>
      <c r="H845" s="49">
        <v>15.558415998899999</v>
      </c>
      <c r="I845" s="49">
        <v>9.3450953956999996</v>
      </c>
      <c r="J845" s="49">
        <v>43.6407727331</v>
      </c>
      <c r="K845" s="49">
        <v>30.1864904639</v>
      </c>
      <c r="L845" s="49">
        <v>32.322304965000001</v>
      </c>
      <c r="M845" s="49">
        <v>11.491753427800001</v>
      </c>
      <c r="N845" s="49">
        <v>10.5371668299</v>
      </c>
      <c r="O845" s="49">
        <v>9.0686767983000003</v>
      </c>
      <c r="P845" s="49">
        <v>12.549344445499999</v>
      </c>
      <c r="Q845" s="49">
        <v>15.043164557800001</v>
      </c>
      <c r="R845" s="49">
        <v>35.968413136599999</v>
      </c>
      <c r="S845" s="49">
        <v>4.6500000000000004</v>
      </c>
      <c r="T845" s="49">
        <v>21.268349299800001</v>
      </c>
      <c r="U845" s="49">
        <v>13.042249802400001</v>
      </c>
      <c r="V845" s="49">
        <v>9.9863318090399993</v>
      </c>
      <c r="W845" s="49">
        <v>3.6419999999999999</v>
      </c>
      <c r="X845" s="49">
        <v>33.607382086699999</v>
      </c>
      <c r="Y845" s="49">
        <v>22.136147341200001</v>
      </c>
      <c r="Z845" s="49">
        <v>20.329999999999998</v>
      </c>
      <c r="AA845" s="49">
        <v>23.3004336885</v>
      </c>
      <c r="AB845" s="49">
        <v>7.3771773434899997</v>
      </c>
      <c r="AC845" s="49">
        <v>16.251634174300001</v>
      </c>
      <c r="AD845" s="49">
        <v>37.460904773800003</v>
      </c>
      <c r="AE845" s="49">
        <v>24.065811322399998</v>
      </c>
      <c r="AF845" s="49">
        <v>11.5554173233</v>
      </c>
      <c r="AG845" s="49">
        <v>11.8244739967</v>
      </c>
      <c r="AH845" s="49">
        <v>30.940261283400002</v>
      </c>
      <c r="AI845" s="49">
        <v>34.428512939500003</v>
      </c>
      <c r="AJ845" s="49">
        <v>2.5267402206199998</v>
      </c>
      <c r="AK845" s="49">
        <v>35.423786619700003</v>
      </c>
      <c r="AL845" s="49">
        <v>36.476330510300002</v>
      </c>
      <c r="AM845" s="49">
        <v>12.5108616397</v>
      </c>
      <c r="AN845" s="49">
        <v>49.491472208200001</v>
      </c>
      <c r="AO845" s="49">
        <v>45.746361045100002</v>
      </c>
      <c r="AP845" s="49">
        <v>18.119001589700002</v>
      </c>
      <c r="AQ845" s="49">
        <v>19.22</v>
      </c>
      <c r="AR845" s="49">
        <v>5.6607941330399996</v>
      </c>
      <c r="AS845" s="49">
        <v>5.4118631079300004</v>
      </c>
      <c r="AT845" s="49">
        <v>23.143142425099999</v>
      </c>
      <c r="AU845" s="49">
        <v>12.572506882800001</v>
      </c>
      <c r="AV845" s="49">
        <v>28.485183667800001</v>
      </c>
      <c r="AW845" s="49">
        <v>22.641974723800001</v>
      </c>
      <c r="AX845" s="49">
        <v>9.0202025522299998</v>
      </c>
      <c r="AY845" s="49">
        <v>14.765579584899999</v>
      </c>
      <c r="AZ845" s="49">
        <v>4.8073511272699996</v>
      </c>
      <c r="BA845" s="49">
        <v>9.8000432356600005</v>
      </c>
      <c r="BB845" s="49">
        <v>8.6021621396899999</v>
      </c>
      <c r="BC845" s="49">
        <v>18.148585863299999</v>
      </c>
      <c r="BD845" s="49">
        <v>15.7547110363</v>
      </c>
      <c r="BE845" s="49">
        <v>16.2574382948</v>
      </c>
      <c r="BF845" s="49">
        <v>26.536018225300001</v>
      </c>
      <c r="BG845" s="49">
        <v>11.3454491502</v>
      </c>
      <c r="BH845" s="49">
        <v>4.76</v>
      </c>
      <c r="BI845" s="49">
        <v>5.7749129505800001</v>
      </c>
      <c r="BJ845" s="49">
        <v>14.032511230000001</v>
      </c>
      <c r="BK845" s="49">
        <v>9.2697961899100001</v>
      </c>
      <c r="BL845" s="49">
        <v>11.7509188977</v>
      </c>
      <c r="BM845" s="49">
        <v>12.623759010300001</v>
      </c>
      <c r="BN845" s="49">
        <v>3.0009818856299999</v>
      </c>
      <c r="BO845" s="49">
        <v>10.199999999999999</v>
      </c>
      <c r="BP845" s="49">
        <v>57.713566566200001</v>
      </c>
      <c r="BQ845" s="49">
        <v>2.0148612795399998</v>
      </c>
      <c r="BR845" s="49">
        <v>21.319022585100001</v>
      </c>
      <c r="BS845" s="49">
        <v>26.35</v>
      </c>
      <c r="BT845">
        <v>2.1268581098400001</v>
      </c>
    </row>
    <row r="846" spans="1:72" x14ac:dyDescent="0.3">
      <c r="A846" s="48">
        <v>43532</v>
      </c>
      <c r="B846" s="51">
        <v>95364</v>
      </c>
      <c r="C846" s="49">
        <v>37.392670444499998</v>
      </c>
      <c r="D846" s="49">
        <v>17.210656642299998</v>
      </c>
      <c r="E846" s="49">
        <v>26.4226540698</v>
      </c>
      <c r="F846" s="49">
        <v>19.201417849999999</v>
      </c>
      <c r="G846" s="49">
        <v>23.382796279499999</v>
      </c>
      <c r="H846" s="49">
        <v>15.085571094200001</v>
      </c>
      <c r="I846" s="49">
        <v>8.9786767616500001</v>
      </c>
      <c r="J846" s="49">
        <v>42.342905885999997</v>
      </c>
      <c r="K846" s="49">
        <v>29.367179442000001</v>
      </c>
      <c r="L846" s="49">
        <v>31.091503923400001</v>
      </c>
      <c r="M846" s="49">
        <v>11.4050232133</v>
      </c>
      <c r="N846" s="49">
        <v>10.250385462000001</v>
      </c>
      <c r="O846" s="49">
        <v>8.9826724872499994</v>
      </c>
      <c r="P846" s="49">
        <v>12.3893192479</v>
      </c>
      <c r="Q846" s="49">
        <v>15.2464505653</v>
      </c>
      <c r="R846" s="49">
        <v>34.573188695399999</v>
      </c>
      <c r="S846" s="49">
        <v>4.6399999999999997</v>
      </c>
      <c r="T846" s="49">
        <v>20.435780466000001</v>
      </c>
      <c r="U846" s="49">
        <v>13.0033177134</v>
      </c>
      <c r="V846" s="49">
        <v>9.5721311733899999</v>
      </c>
      <c r="W846" s="49">
        <v>3.5</v>
      </c>
      <c r="X846" s="49">
        <v>33.164975440299997</v>
      </c>
      <c r="Y846" s="49">
        <v>21.241757549700001</v>
      </c>
      <c r="Z846" s="49">
        <v>19.86</v>
      </c>
      <c r="AA846" s="49">
        <v>23.088851997799999</v>
      </c>
      <c r="AB846" s="49">
        <v>7.2486550901199998</v>
      </c>
      <c r="AC846" s="49">
        <v>16.360644576799999</v>
      </c>
      <c r="AD846" s="49">
        <v>35.913009197599997</v>
      </c>
      <c r="AE846" s="49">
        <v>23.677944048499999</v>
      </c>
      <c r="AF846" s="49">
        <v>11.4746729476</v>
      </c>
      <c r="AG846" s="49">
        <v>11.8862290835</v>
      </c>
      <c r="AH846" s="49">
        <v>29.3225766427</v>
      </c>
      <c r="AI846" s="49">
        <v>34.385712699599999</v>
      </c>
      <c r="AJ846" s="49">
        <v>2.4901310003699999</v>
      </c>
      <c r="AK846" s="49">
        <v>35.4774590237</v>
      </c>
      <c r="AL846" s="49">
        <v>35.207588579499998</v>
      </c>
      <c r="AM846" s="49">
        <v>11.8234516595</v>
      </c>
      <c r="AN846" s="49">
        <v>48.9228300949</v>
      </c>
      <c r="AO846" s="49">
        <v>45.489870324800002</v>
      </c>
      <c r="AP846" s="49">
        <v>17.728352790300001</v>
      </c>
      <c r="AQ846" s="49">
        <v>19.29</v>
      </c>
      <c r="AR846" s="49">
        <v>5.6065333578100001</v>
      </c>
      <c r="AS846" s="49">
        <v>5.3889314845899996</v>
      </c>
      <c r="AT846" s="49">
        <v>22.631537588600001</v>
      </c>
      <c r="AU846" s="49">
        <v>12.312129521299999</v>
      </c>
      <c r="AV846" s="49">
        <v>28.150392087</v>
      </c>
      <c r="AW846" s="49">
        <v>22.575162339399999</v>
      </c>
      <c r="AX846" s="49">
        <v>8.8102928894300003</v>
      </c>
      <c r="AY846" s="49">
        <v>14.6324814027</v>
      </c>
      <c r="AZ846" s="49">
        <v>4.8073511272699996</v>
      </c>
      <c r="BA846" s="49">
        <v>9.5532795570599998</v>
      </c>
      <c r="BB846" s="49">
        <v>8.3182907890800006</v>
      </c>
      <c r="BC846" s="49">
        <v>17.6852935388</v>
      </c>
      <c r="BD846" s="49">
        <v>16.0701947431</v>
      </c>
      <c r="BE846" s="49">
        <v>16.0994456972</v>
      </c>
      <c r="BF846" s="49">
        <v>26.451298763099999</v>
      </c>
      <c r="BG846" s="49">
        <v>11.0390824919</v>
      </c>
      <c r="BH846" s="49">
        <v>4.68</v>
      </c>
      <c r="BI846" s="49">
        <v>5.5353610059599996</v>
      </c>
      <c r="BJ846" s="49">
        <v>13.943544299999999</v>
      </c>
      <c r="BK846" s="49">
        <v>9.0549597116899996</v>
      </c>
      <c r="BL846" s="49">
        <v>11.7584757587</v>
      </c>
      <c r="BM846" s="49">
        <v>12.3904657226</v>
      </c>
      <c r="BN846" s="49">
        <v>2.8898344083900001</v>
      </c>
      <c r="BO846" s="49">
        <v>10.06</v>
      </c>
      <c r="BP846" s="49">
        <v>56.456341359699998</v>
      </c>
      <c r="BQ846" s="49">
        <v>1.9217374388899999</v>
      </c>
      <c r="BR846" s="49">
        <v>21.163409281500002</v>
      </c>
      <c r="BS846" s="49">
        <v>27.05</v>
      </c>
      <c r="BT846">
        <v>2.09923657594</v>
      </c>
    </row>
    <row r="847" spans="1:72" x14ac:dyDescent="0.3">
      <c r="A847" s="48">
        <v>43531</v>
      </c>
      <c r="B847" s="51">
        <v>94340</v>
      </c>
      <c r="C847" s="49">
        <v>37.4003250341</v>
      </c>
      <c r="D847" s="49">
        <v>17.2751885383</v>
      </c>
      <c r="E847" s="49">
        <v>26.112234077899998</v>
      </c>
      <c r="F847" s="49">
        <v>19.3470837785</v>
      </c>
      <c r="G847" s="49">
        <v>23.0627069568</v>
      </c>
      <c r="H847" s="49">
        <v>15.1765028067</v>
      </c>
      <c r="I847" s="49">
        <v>8.8309731262100009</v>
      </c>
      <c r="J847" s="49">
        <v>40.9071406865</v>
      </c>
      <c r="K847" s="49">
        <v>28.325971684999999</v>
      </c>
      <c r="L847" s="49">
        <v>30.420992908300001</v>
      </c>
      <c r="M847" s="49">
        <v>11.3356390416</v>
      </c>
      <c r="N847" s="49">
        <v>10.070122888</v>
      </c>
      <c r="O847" s="49">
        <v>8.8488880034000008</v>
      </c>
      <c r="P847" s="49">
        <v>12.406164005500001</v>
      </c>
      <c r="Q847" s="49">
        <v>14.8491188233</v>
      </c>
      <c r="R847" s="49">
        <v>33.7455131794</v>
      </c>
      <c r="S847" s="49">
        <v>4.625</v>
      </c>
      <c r="T847" s="49">
        <v>20.2411539854</v>
      </c>
      <c r="U847" s="49">
        <v>12.220782725299999</v>
      </c>
      <c r="V847" s="49">
        <v>9.4287540302699995</v>
      </c>
      <c r="W847" s="49">
        <v>3.6240000000000001</v>
      </c>
      <c r="X847" s="49">
        <v>33.0485526386</v>
      </c>
      <c r="Y847" s="49">
        <v>21.1539156951</v>
      </c>
      <c r="Z847" s="49">
        <v>19.489999999999998</v>
      </c>
      <c r="AA847" s="49">
        <v>23.185826939399998</v>
      </c>
      <c r="AB847" s="49">
        <v>7.0790057156700001</v>
      </c>
      <c r="AC847" s="49">
        <v>16.0517817697</v>
      </c>
      <c r="AD847" s="49">
        <v>35.3543013269</v>
      </c>
      <c r="AE847" s="49">
        <v>23.4073389737</v>
      </c>
      <c r="AF847" s="49">
        <v>11.3939285719</v>
      </c>
      <c r="AG847" s="49">
        <v>11.986987383100001</v>
      </c>
      <c r="AH847" s="49">
        <v>28.6771368114</v>
      </c>
      <c r="AI847" s="49">
        <v>33.803629437600001</v>
      </c>
      <c r="AJ847" s="49">
        <v>2.3915677150799999</v>
      </c>
      <c r="AK847" s="49">
        <v>34.860226378100002</v>
      </c>
      <c r="AL847" s="49">
        <v>34.898332733799997</v>
      </c>
      <c r="AM847" s="49">
        <v>12.665528885200001</v>
      </c>
      <c r="AN847" s="49">
        <v>47.079645313699999</v>
      </c>
      <c r="AO847" s="49">
        <v>45.092723403100003</v>
      </c>
      <c r="AP847" s="49">
        <v>17.458449983400001</v>
      </c>
      <c r="AQ847" s="49">
        <v>19.11</v>
      </c>
      <c r="AR847" s="49">
        <v>5.4927407606200003</v>
      </c>
      <c r="AS847" s="49">
        <v>5.3507121123600001</v>
      </c>
      <c r="AT847" s="49">
        <v>22.0548194092</v>
      </c>
      <c r="AU847" s="49">
        <v>12.051752159799999</v>
      </c>
      <c r="AV847" s="49">
        <v>27.871399103000002</v>
      </c>
      <c r="AW847" s="49">
        <v>22.382148784400002</v>
      </c>
      <c r="AX847" s="49">
        <v>8.8280317341700005</v>
      </c>
      <c r="AY847" s="49">
        <v>14.316373220099999</v>
      </c>
      <c r="AZ847" s="49">
        <v>4.8329675631100004</v>
      </c>
      <c r="BA847" s="49">
        <v>9.4034587522000006</v>
      </c>
      <c r="BB847" s="49">
        <v>8.2838821405199994</v>
      </c>
      <c r="BC847" s="49">
        <v>17.2487296177</v>
      </c>
      <c r="BD847" s="49">
        <v>15.8326082479</v>
      </c>
      <c r="BE847" s="49">
        <v>15.3410812286</v>
      </c>
      <c r="BF847" s="49">
        <v>24.474511311000001</v>
      </c>
      <c r="BG847" s="49">
        <v>10.248458857799999</v>
      </c>
      <c r="BH847" s="49">
        <v>4.41</v>
      </c>
      <c r="BI847" s="49">
        <v>5.4754730198099999</v>
      </c>
      <c r="BJ847" s="49">
        <v>13.717083023600001</v>
      </c>
      <c r="BK847" s="49">
        <v>8.9117353928800007</v>
      </c>
      <c r="BL847" s="49">
        <v>11.259722930900001</v>
      </c>
      <c r="BM847" s="49">
        <v>12.0621270215</v>
      </c>
      <c r="BN847" s="49">
        <v>2.8527852493000001</v>
      </c>
      <c r="BO847" s="49">
        <v>9.98</v>
      </c>
      <c r="BP847" s="49">
        <v>56.0306666834</v>
      </c>
      <c r="BQ847" s="49">
        <v>1.8963400278</v>
      </c>
      <c r="BR847" s="49">
        <v>20.128580812999999</v>
      </c>
      <c r="BS847" s="49">
        <v>26.63</v>
      </c>
      <c r="BT847">
        <v>2.09002939798</v>
      </c>
    </row>
    <row r="848" spans="1:72" x14ac:dyDescent="0.3">
      <c r="A848" s="48">
        <v>43530</v>
      </c>
      <c r="B848" s="51">
        <v>94216</v>
      </c>
      <c r="C848" s="49">
        <v>36.780303272399998</v>
      </c>
      <c r="D848" s="49">
        <v>17.268735348700002</v>
      </c>
      <c r="E848" s="49">
        <v>25.7574683729</v>
      </c>
      <c r="F848" s="49">
        <v>19.519234421299998</v>
      </c>
      <c r="G848" s="49">
        <v>22.8999496741</v>
      </c>
      <c r="H848" s="49">
        <v>14.885521326799999</v>
      </c>
      <c r="I848" s="49">
        <v>8.9786767616500001</v>
      </c>
      <c r="J848" s="49">
        <v>41.045039039000002</v>
      </c>
      <c r="K848" s="49">
        <v>30.0755420964</v>
      </c>
      <c r="L848" s="49">
        <v>30.9996530994</v>
      </c>
      <c r="M848" s="49">
        <v>11.6218487496</v>
      </c>
      <c r="N848" s="49">
        <v>9.8980540672600004</v>
      </c>
      <c r="O848" s="49">
        <v>8.8775561070800002</v>
      </c>
      <c r="P848" s="49">
        <v>12.574611581999999</v>
      </c>
      <c r="Q848" s="49">
        <v>14.941521553999999</v>
      </c>
      <c r="R848" s="49">
        <v>34.281531608800002</v>
      </c>
      <c r="S848" s="49">
        <v>4.6875</v>
      </c>
      <c r="T848" s="49">
        <v>20.100590415999999</v>
      </c>
      <c r="U848" s="49">
        <v>12.2986469032</v>
      </c>
      <c r="V848" s="49">
        <v>9.4264782026099994</v>
      </c>
      <c r="W848" s="49">
        <v>3.4060000000000001</v>
      </c>
      <c r="X848" s="49">
        <v>32.6449535928</v>
      </c>
      <c r="Y848" s="49">
        <v>21.249743172799999</v>
      </c>
      <c r="Z848" s="49">
        <v>19.7</v>
      </c>
      <c r="AA848" s="49">
        <v>23.467935860400001</v>
      </c>
      <c r="AB848" s="49">
        <v>7.1252737268799997</v>
      </c>
      <c r="AC848" s="49">
        <v>16.033613369299999</v>
      </c>
      <c r="AD848" s="49">
        <v>35.858054325099999</v>
      </c>
      <c r="AE848" s="49">
        <v>23.091633052999999</v>
      </c>
      <c r="AF848" s="49">
        <v>12.1206279532</v>
      </c>
      <c r="AG848" s="49">
        <v>12.318514691400001</v>
      </c>
      <c r="AH848" s="49">
        <v>30.441883692099999</v>
      </c>
      <c r="AI848" s="49">
        <v>34.068990924700003</v>
      </c>
      <c r="AJ848" s="49">
        <v>2.4563378739899999</v>
      </c>
      <c r="AK848" s="49">
        <v>35.074915993899999</v>
      </c>
      <c r="AL848" s="49">
        <v>34.549428702900002</v>
      </c>
      <c r="AM848" s="49">
        <v>13.0178265001</v>
      </c>
      <c r="AN848" s="49">
        <v>47.5208331603</v>
      </c>
      <c r="AO848" s="49">
        <v>45.216831816099997</v>
      </c>
      <c r="AP848" s="49">
        <v>17.557887859600001</v>
      </c>
      <c r="AQ848" s="49">
        <v>19.170000000000002</v>
      </c>
      <c r="AR848" s="49">
        <v>5.3209666493399999</v>
      </c>
      <c r="AS848" s="49">
        <v>5.4118631079300004</v>
      </c>
      <c r="AT848" s="49">
        <v>22.519914715100001</v>
      </c>
      <c r="AU848" s="49">
        <v>11.995957011</v>
      </c>
      <c r="AV848" s="49">
        <v>27.713303078700001</v>
      </c>
      <c r="AW848" s="49">
        <v>22.590009536</v>
      </c>
      <c r="AX848" s="49">
        <v>8.7127292433400001</v>
      </c>
      <c r="AY848" s="49">
        <v>14.3330104928</v>
      </c>
      <c r="AZ848" s="49">
        <v>4.7817346914199996</v>
      </c>
      <c r="BA848" s="49">
        <v>9.4210847292400004</v>
      </c>
      <c r="BB848" s="49">
        <v>8.2752799783800004</v>
      </c>
      <c r="BC848" s="49">
        <v>17.206470792200001</v>
      </c>
      <c r="BD848" s="49">
        <v>15.988402670999999</v>
      </c>
      <c r="BE848" s="49">
        <v>15.4437764171</v>
      </c>
      <c r="BF848" s="49">
        <v>24.841628980700001</v>
      </c>
      <c r="BG848" s="49">
        <v>10.4065835846</v>
      </c>
      <c r="BH848" s="49">
        <v>4.3899999999999997</v>
      </c>
      <c r="BI848" s="49">
        <v>5.38991875387</v>
      </c>
      <c r="BJ848" s="49">
        <v>13.5229733582</v>
      </c>
      <c r="BK848" s="49">
        <v>8.9913044588800002</v>
      </c>
      <c r="BL848" s="49">
        <v>11.274836652999999</v>
      </c>
      <c r="BM848" s="49">
        <v>11.958441115799999</v>
      </c>
      <c r="BN848" s="49">
        <v>2.8898344083900001</v>
      </c>
      <c r="BO848" s="49">
        <v>10.57</v>
      </c>
      <c r="BP848" s="49">
        <v>56.099962560999998</v>
      </c>
      <c r="BQ848" s="49">
        <v>1.9048058315</v>
      </c>
      <c r="BR848" s="49">
        <v>20.424246089699999</v>
      </c>
      <c r="BS848" s="49">
        <v>26.4</v>
      </c>
      <c r="BT848">
        <v>2.1452724657700002</v>
      </c>
    </row>
    <row r="849" spans="1:72" x14ac:dyDescent="0.3">
      <c r="A849" s="48">
        <v>43525</v>
      </c>
      <c r="B849" s="51">
        <v>94603</v>
      </c>
      <c r="C849" s="49">
        <v>35.777552028199999</v>
      </c>
      <c r="D849" s="49">
        <v>17.230016211100001</v>
      </c>
      <c r="E849" s="49">
        <v>25.750077420699998</v>
      </c>
      <c r="F849" s="49">
        <v>19.333841421399999</v>
      </c>
      <c r="G849" s="49">
        <v>23.0741136334</v>
      </c>
      <c r="H849" s="49">
        <v>15.3038072041</v>
      </c>
      <c r="I849" s="49">
        <v>9.0553690338900008</v>
      </c>
      <c r="J849" s="49">
        <v>41.6209674523</v>
      </c>
      <c r="K849" s="49">
        <v>30.416921688799999</v>
      </c>
      <c r="L849" s="49">
        <v>30.861876863399999</v>
      </c>
      <c r="M849" s="49">
        <v>12.2463062944</v>
      </c>
      <c r="N849" s="49">
        <v>10.0455416279</v>
      </c>
      <c r="O849" s="49">
        <v>8.76288369235</v>
      </c>
      <c r="P849" s="49">
        <v>12.574611581999999</v>
      </c>
      <c r="Q849" s="49">
        <v>15.2409064015</v>
      </c>
      <c r="R849" s="49">
        <v>34.155409625399997</v>
      </c>
      <c r="S849" s="49">
        <v>4.625</v>
      </c>
      <c r="T849" s="49">
        <v>20.2102030627</v>
      </c>
      <c r="U849" s="49">
        <v>12.4290694012</v>
      </c>
      <c r="V849" s="49">
        <v>9.7086808334899999</v>
      </c>
      <c r="W849" s="49">
        <v>3.36</v>
      </c>
      <c r="X849" s="49">
        <v>32.970937437499998</v>
      </c>
      <c r="Y849" s="49">
        <v>21.449383751300001</v>
      </c>
      <c r="Z849" s="49">
        <v>20.52</v>
      </c>
      <c r="AA849" s="49">
        <v>23.617806224599999</v>
      </c>
      <c r="AB849" s="49">
        <v>7.2280915295800003</v>
      </c>
      <c r="AC849" s="49">
        <v>16.269802574700002</v>
      </c>
      <c r="AD849" s="49">
        <v>36.087032960599998</v>
      </c>
      <c r="AE849" s="49">
        <v>23.1818347446</v>
      </c>
      <c r="AF849" s="49">
        <v>12.5153782345</v>
      </c>
      <c r="AG849" s="49">
        <v>11.9837371154</v>
      </c>
      <c r="AH849" s="49">
        <v>30.629796554399999</v>
      </c>
      <c r="AI849" s="49">
        <v>34.548353611099998</v>
      </c>
      <c r="AJ849" s="49">
        <v>2.4852028361</v>
      </c>
      <c r="AK849" s="49">
        <v>35.7726572455</v>
      </c>
      <c r="AL849" s="49">
        <v>35.128292208799998</v>
      </c>
      <c r="AM849" s="49">
        <v>11.900785282199999</v>
      </c>
      <c r="AN849" s="49">
        <v>48.344383807200003</v>
      </c>
      <c r="AO849" s="49">
        <v>45.547787584200002</v>
      </c>
      <c r="AP849" s="49">
        <v>17.4797580997</v>
      </c>
      <c r="AQ849" s="49">
        <v>18.96</v>
      </c>
      <c r="AR849" s="49">
        <v>5.4328988770900004</v>
      </c>
      <c r="AS849" s="49">
        <v>5.3890922954200002</v>
      </c>
      <c r="AT849" s="49">
        <v>22.919896678299999</v>
      </c>
      <c r="AU849" s="49">
        <v>12.1912400321</v>
      </c>
      <c r="AV849" s="49">
        <v>28.4665841355</v>
      </c>
      <c r="AW849" s="49">
        <v>22.716210706599998</v>
      </c>
      <c r="AX849" s="49">
        <v>8.4732548392999991</v>
      </c>
      <c r="AY849" s="49">
        <v>14.5243391297</v>
      </c>
      <c r="AZ849" s="49">
        <v>4.7731958794700002</v>
      </c>
      <c r="BA849" s="49">
        <v>9.5180276029699993</v>
      </c>
      <c r="BB849" s="49">
        <v>8.3440972754999994</v>
      </c>
      <c r="BC849" s="49">
        <v>17.206470792200001</v>
      </c>
      <c r="BD849" s="49">
        <v>16.436311637399999</v>
      </c>
      <c r="BE849" s="49">
        <v>15.751861982399999</v>
      </c>
      <c r="BF849" s="49">
        <v>25.8111961595</v>
      </c>
      <c r="BG849" s="49">
        <v>10.7425986291</v>
      </c>
      <c r="BH849" s="49">
        <v>4.54</v>
      </c>
      <c r="BI849" s="49">
        <v>5.4669175932099998</v>
      </c>
      <c r="BJ849" s="49">
        <v>13.708995120899999</v>
      </c>
      <c r="BK849" s="49">
        <v>9.1186149645000008</v>
      </c>
      <c r="BL849" s="49">
        <v>11.5242130669</v>
      </c>
      <c r="BM849" s="49">
        <v>11.9930030844</v>
      </c>
      <c r="BN849" s="49">
        <v>2.8713098288499999</v>
      </c>
      <c r="BO849" s="49">
        <v>11.1</v>
      </c>
      <c r="BP849" s="49">
        <v>57.317590123199999</v>
      </c>
      <c r="BQ849" s="49">
        <v>1.8963400278</v>
      </c>
      <c r="BR849" s="49">
        <v>20.603201388799999</v>
      </c>
      <c r="BS849" s="49">
        <v>26.42</v>
      </c>
      <c r="BT849">
        <v>2.1636868216899998</v>
      </c>
    </row>
    <row r="850" spans="1:72" x14ac:dyDescent="0.3">
      <c r="A850" s="48">
        <v>43524</v>
      </c>
      <c r="B850" s="51">
        <v>95584</v>
      </c>
      <c r="C850" s="49">
        <v>36.0531172556</v>
      </c>
      <c r="D850" s="49">
        <v>17.462331036399998</v>
      </c>
      <c r="E850" s="49">
        <v>26.0272381278</v>
      </c>
      <c r="F850" s="49">
        <v>19.770839207000002</v>
      </c>
      <c r="G850" s="49">
        <v>23.464556919300001</v>
      </c>
      <c r="H850" s="49">
        <v>15.667534053900001</v>
      </c>
      <c r="I850" s="49">
        <v>9.3138503958999994</v>
      </c>
      <c r="J850" s="49">
        <v>41.045039039000002</v>
      </c>
      <c r="K850" s="49">
        <v>31.560543323600001</v>
      </c>
      <c r="L850" s="49">
        <v>31.734459691400001</v>
      </c>
      <c r="M850" s="49">
        <v>11.647867814</v>
      </c>
      <c r="N850" s="49">
        <v>10.1192854082</v>
      </c>
      <c r="O850" s="49">
        <v>8.8011078305900003</v>
      </c>
      <c r="P850" s="49">
        <v>12.6666413407</v>
      </c>
      <c r="Q850" s="49">
        <v>15.178072544600001</v>
      </c>
      <c r="R850" s="49">
        <v>34.115996505600002</v>
      </c>
      <c r="S850" s="49">
        <v>4.6725000000000003</v>
      </c>
      <c r="T850" s="49">
        <v>20.820832192699999</v>
      </c>
      <c r="U850" s="49">
        <v>12.732739695099999</v>
      </c>
      <c r="V850" s="49">
        <v>9.9453669110099998</v>
      </c>
      <c r="W850" s="49">
        <v>3.0196000000000001</v>
      </c>
      <c r="X850" s="49">
        <v>33.173704580200003</v>
      </c>
      <c r="Y850" s="49">
        <v>21.800751169400002</v>
      </c>
      <c r="Z850" s="49">
        <v>20.57</v>
      </c>
      <c r="AA850" s="49">
        <v>23.714781166200002</v>
      </c>
      <c r="AB850" s="49">
        <v>7.4028817941599998</v>
      </c>
      <c r="AC850" s="49">
        <v>16.387897177399999</v>
      </c>
      <c r="AD850" s="49">
        <v>36.041237233499999</v>
      </c>
      <c r="AE850" s="49">
        <v>23.772655824699999</v>
      </c>
      <c r="AF850" s="49">
        <v>12.766582958900001</v>
      </c>
      <c r="AG850" s="49">
        <v>11.847225870799999</v>
      </c>
      <c r="AH850" s="49">
        <v>31.838974972599999</v>
      </c>
      <c r="AI850" s="49">
        <v>35.2331574488</v>
      </c>
      <c r="AJ850" s="49">
        <v>2.5161798686200001</v>
      </c>
      <c r="AK850" s="49">
        <v>36.049964666000001</v>
      </c>
      <c r="AL850" s="49">
        <v>35.635788981099999</v>
      </c>
      <c r="AM850" s="49">
        <v>11.2391531763</v>
      </c>
      <c r="AN850" s="49">
        <v>47.403183067900002</v>
      </c>
      <c r="AO850" s="49">
        <v>45.009984461000002</v>
      </c>
      <c r="AP850" s="49">
        <v>17.728352790300001</v>
      </c>
      <c r="AQ850" s="49">
        <v>19.079999999999998</v>
      </c>
      <c r="AR850" s="49">
        <v>5.3783280402899996</v>
      </c>
      <c r="AS850" s="49">
        <v>5.44981446212</v>
      </c>
      <c r="AT850" s="49">
        <v>23.412897702599999</v>
      </c>
      <c r="AU850" s="49">
        <v>12.451617393499999</v>
      </c>
      <c r="AV850" s="49">
        <v>28.271289046700002</v>
      </c>
      <c r="AW850" s="49">
        <v>22.783023091</v>
      </c>
      <c r="AX850" s="49">
        <v>8.5205584252800008</v>
      </c>
      <c r="AY850" s="49">
        <v>14.3912409475</v>
      </c>
      <c r="AZ850" s="49">
        <v>4.6963465719300004</v>
      </c>
      <c r="BA850" s="49">
        <v>9.5797185226200003</v>
      </c>
      <c r="BB850" s="49">
        <v>8.3096886269399999</v>
      </c>
      <c r="BC850" s="49">
        <v>17.206470792200001</v>
      </c>
      <c r="BD850" s="49">
        <v>15.9767180892</v>
      </c>
      <c r="BE850" s="49">
        <v>15.151490111499999</v>
      </c>
      <c r="BF850" s="49">
        <v>25.933568716100002</v>
      </c>
      <c r="BG850" s="49">
        <v>10.841426583400001</v>
      </c>
      <c r="BH850" s="49">
        <v>4.58</v>
      </c>
      <c r="BI850" s="49">
        <v>5.4583621666199997</v>
      </c>
      <c r="BJ850" s="49">
        <v>13.8303136618</v>
      </c>
      <c r="BK850" s="49">
        <v>9.3891497889199993</v>
      </c>
      <c r="BL850" s="49">
        <v>11.7055777315</v>
      </c>
      <c r="BM850" s="49">
        <v>11.7424288124</v>
      </c>
      <c r="BN850" s="49">
        <v>2.7786869311400002</v>
      </c>
      <c r="BO850" s="49">
        <v>11.32</v>
      </c>
      <c r="BP850" s="49">
        <v>57.812560676899999</v>
      </c>
      <c r="BQ850" s="49">
        <v>1.93866904628</v>
      </c>
      <c r="BR850" s="49">
        <v>20.751034027100001</v>
      </c>
      <c r="BS850" s="49">
        <v>26.66</v>
      </c>
      <c r="BT850">
        <v>2.1636868216899998</v>
      </c>
    </row>
    <row r="851" spans="1:72" x14ac:dyDescent="0.3">
      <c r="A851" s="48">
        <v>43523</v>
      </c>
      <c r="B851" s="51">
        <v>97307</v>
      </c>
      <c r="C851" s="49">
        <v>35.846443334999996</v>
      </c>
      <c r="D851" s="49">
        <v>17.475237415599999</v>
      </c>
      <c r="E851" s="49">
        <v>26.529608889199999</v>
      </c>
      <c r="F851" s="49">
        <v>20.307154670999999</v>
      </c>
      <c r="G851" s="49">
        <v>24.099027258900001</v>
      </c>
      <c r="H851" s="49">
        <v>16.6950624045</v>
      </c>
      <c r="I851" s="49">
        <v>9.46723494039</v>
      </c>
      <c r="J851" s="49">
        <v>42.099555852199998</v>
      </c>
      <c r="K851" s="49">
        <v>33.267441285899999</v>
      </c>
      <c r="L851" s="49">
        <v>31.789570185799999</v>
      </c>
      <c r="M851" s="49">
        <v>11.934077522000001</v>
      </c>
      <c r="N851" s="49">
        <v>10.340159058999999</v>
      </c>
      <c r="O851" s="49">
        <v>8.8775561070800002</v>
      </c>
      <c r="P851" s="49">
        <v>12.909265250100001</v>
      </c>
      <c r="Q851" s="49">
        <v>15.3351571868</v>
      </c>
      <c r="R851" s="49">
        <v>34.7229585507</v>
      </c>
      <c r="S851" s="49">
        <v>4.6924999999999999</v>
      </c>
      <c r="T851" s="49">
        <v>21.480095501200001</v>
      </c>
      <c r="U851" s="49">
        <v>12.7483125307</v>
      </c>
      <c r="V851" s="49">
        <v>10.1274331245</v>
      </c>
      <c r="W851" s="49">
        <v>3.0488</v>
      </c>
      <c r="X851" s="49">
        <v>33.504441722999999</v>
      </c>
      <c r="Y851" s="49">
        <v>22.184061080100001</v>
      </c>
      <c r="Z851" s="49">
        <v>21.6</v>
      </c>
      <c r="AA851" s="49">
        <v>24.217287681599998</v>
      </c>
      <c r="AB851" s="49">
        <v>7.55196760807</v>
      </c>
      <c r="AC851" s="49">
        <v>16.596833782200001</v>
      </c>
      <c r="AD851" s="49">
        <v>36.8930377577</v>
      </c>
      <c r="AE851" s="49">
        <v>24.5293215222</v>
      </c>
      <c r="AF851" s="49">
        <v>12.838355737300001</v>
      </c>
      <c r="AG851" s="49">
        <v>11.626207665200001</v>
      </c>
      <c r="AH851" s="49">
        <v>33.293257124299998</v>
      </c>
      <c r="AI851" s="49">
        <v>36.037801958000003</v>
      </c>
      <c r="AJ851" s="49">
        <v>2.51829193902</v>
      </c>
      <c r="AK851" s="49">
        <v>36.354108288500001</v>
      </c>
      <c r="AL851" s="49">
        <v>37.1741385722</v>
      </c>
      <c r="AM851" s="49">
        <v>10.895448186199999</v>
      </c>
      <c r="AN851" s="49">
        <v>47.354162195999997</v>
      </c>
      <c r="AO851" s="49">
        <v>45.688443785600001</v>
      </c>
      <c r="AP851" s="49">
        <v>17.870406899199999</v>
      </c>
      <c r="AQ851" s="49">
        <v>19.350000000000001</v>
      </c>
      <c r="AR851" s="49">
        <v>5.4570836797600002</v>
      </c>
      <c r="AS851" s="49">
        <v>5.5864393372199999</v>
      </c>
      <c r="AT851" s="49">
        <v>23.561728200499999</v>
      </c>
      <c r="AU851" s="49">
        <v>12.572506882800001</v>
      </c>
      <c r="AV851" s="49">
        <v>29.0617691681</v>
      </c>
      <c r="AW851" s="49">
        <v>23.057696227000001</v>
      </c>
      <c r="AX851" s="49">
        <v>8.5294278476500001</v>
      </c>
      <c r="AY851" s="49">
        <v>15.4809823141</v>
      </c>
      <c r="AZ851" s="49">
        <v>4.5938808285399997</v>
      </c>
      <c r="BA851" s="49">
        <v>9.8088562241799995</v>
      </c>
      <c r="BB851" s="49">
        <v>8.4989361940099997</v>
      </c>
      <c r="BC851" s="49">
        <v>17.739871386800001</v>
      </c>
      <c r="BD851" s="49">
        <v>16.3272555412</v>
      </c>
      <c r="BE851" s="49">
        <v>15.2225867804</v>
      </c>
      <c r="BF851" s="49">
        <v>26.4795385838</v>
      </c>
      <c r="BG851" s="49">
        <v>10.9600201285</v>
      </c>
      <c r="BH851" s="49">
        <v>4.6399999999999997</v>
      </c>
      <c r="BI851" s="49">
        <v>5.3984741804700001</v>
      </c>
      <c r="BJ851" s="49">
        <v>14.121478159900001</v>
      </c>
      <c r="BK851" s="49">
        <v>9.54828792094</v>
      </c>
      <c r="BL851" s="49">
        <v>11.720691453600001</v>
      </c>
      <c r="BM851" s="49">
        <v>11.802912257399999</v>
      </c>
      <c r="BN851" s="49">
        <v>2.8249983799899998</v>
      </c>
      <c r="BO851" s="49">
        <v>11.2</v>
      </c>
      <c r="BP851" s="49">
        <v>58.663910029299998</v>
      </c>
      <c r="BQ851" s="49">
        <v>1.93020324259</v>
      </c>
      <c r="BR851" s="49">
        <v>20.751034027100001</v>
      </c>
      <c r="BS851" s="49">
        <v>27.3</v>
      </c>
      <c r="BT851">
        <v>2.1360652878000002</v>
      </c>
    </row>
    <row r="852" spans="1:72" x14ac:dyDescent="0.3">
      <c r="A852" s="48">
        <v>43522</v>
      </c>
      <c r="B852" s="51">
        <v>97602</v>
      </c>
      <c r="C852" s="49">
        <v>36.129663152100001</v>
      </c>
      <c r="D852" s="49">
        <v>17.152577936</v>
      </c>
      <c r="E852" s="49">
        <v>26.7660186594</v>
      </c>
      <c r="F852" s="49">
        <v>20.201215813899999</v>
      </c>
      <c r="G852" s="49">
        <v>24.370168429700001</v>
      </c>
      <c r="H852" s="49">
        <v>16.813273630600001</v>
      </c>
      <c r="I852" s="49">
        <v>9.6149385758200001</v>
      </c>
      <c r="J852" s="49">
        <v>42.586255919899997</v>
      </c>
      <c r="K852" s="49">
        <v>31.756836589300001</v>
      </c>
      <c r="L852" s="49">
        <v>32.239639223399998</v>
      </c>
      <c r="M852" s="49">
        <v>11.882039393299999</v>
      </c>
      <c r="N852" s="49">
        <v>10.487408159499999</v>
      </c>
      <c r="O852" s="49">
        <v>8.7581056750700004</v>
      </c>
      <c r="P852" s="49">
        <v>12.951096958700001</v>
      </c>
      <c r="Q852" s="49">
        <v>15.451584627500001</v>
      </c>
      <c r="R852" s="49">
        <v>34.998850389300003</v>
      </c>
      <c r="S852" s="49">
        <v>4.6574999999999998</v>
      </c>
      <c r="T852" s="49">
        <v>21.620594238999999</v>
      </c>
      <c r="U852" s="49">
        <v>11.8626075068</v>
      </c>
      <c r="V852" s="49">
        <v>10.2753619229</v>
      </c>
      <c r="W852" s="49">
        <v>2.8359999999999999</v>
      </c>
      <c r="X852" s="49">
        <v>33.4429092313</v>
      </c>
      <c r="Y852" s="49">
        <v>21.936506762800001</v>
      </c>
      <c r="Z852" s="49">
        <v>21.88</v>
      </c>
      <c r="AA852" s="49">
        <v>23.626622128400001</v>
      </c>
      <c r="AB852" s="49">
        <v>7.3771773434899997</v>
      </c>
      <c r="AC852" s="49">
        <v>17.0419595925</v>
      </c>
      <c r="AD852" s="49">
        <v>36.792287158000001</v>
      </c>
      <c r="AE852" s="49">
        <v>24.044165280800001</v>
      </c>
      <c r="AF852" s="49">
        <v>12.560236221</v>
      </c>
      <c r="AG852" s="49">
        <v>11.405189459700001</v>
      </c>
      <c r="AH852" s="49">
        <v>32.124929328299999</v>
      </c>
      <c r="AI852" s="49">
        <v>35.5070789838</v>
      </c>
      <c r="AJ852" s="49">
        <v>2.4500016627900001</v>
      </c>
      <c r="AK852" s="49">
        <v>36.486176979299998</v>
      </c>
      <c r="AL852" s="49">
        <v>37.546831514399997</v>
      </c>
      <c r="AM852" s="49">
        <v>11.3336720486</v>
      </c>
      <c r="AN852" s="49">
        <v>46.207073794999999</v>
      </c>
      <c r="AO852" s="49">
        <v>46.358629215999997</v>
      </c>
      <c r="AP852" s="49">
        <v>17.749660906599999</v>
      </c>
      <c r="AQ852" s="49">
        <v>19.7</v>
      </c>
      <c r="AR852" s="49">
        <v>5.5345990729399999</v>
      </c>
      <c r="AS852" s="49">
        <v>5.5484879830300002</v>
      </c>
      <c r="AT852" s="49">
        <v>23.487312951500002</v>
      </c>
      <c r="AU852" s="49">
        <v>12.646900414699999</v>
      </c>
      <c r="AV852" s="49">
        <v>30.3916357252</v>
      </c>
      <c r="AW852" s="49">
        <v>23.339792961200001</v>
      </c>
      <c r="AX852" s="49">
        <v>8.5589925888899998</v>
      </c>
      <c r="AY852" s="49">
        <v>14.998501403700001</v>
      </c>
      <c r="AZ852" s="49">
        <v>4.6536525121799999</v>
      </c>
      <c r="BA852" s="49">
        <v>10.0115549602</v>
      </c>
      <c r="BB852" s="49">
        <v>8.6537751125300009</v>
      </c>
      <c r="BC852" s="49">
        <v>17.378535500200002</v>
      </c>
      <c r="BD852" s="49">
        <v>16.261042911400001</v>
      </c>
      <c r="BE852" s="49">
        <v>15.127791221800001</v>
      </c>
      <c r="BF852" s="49">
        <v>26.404232395099999</v>
      </c>
      <c r="BG852" s="49">
        <v>10.890840560499999</v>
      </c>
      <c r="BH852" s="49">
        <v>4.7699999999999996</v>
      </c>
      <c r="BI852" s="49">
        <v>5.3471416209099996</v>
      </c>
      <c r="BJ852" s="49">
        <v>13.7575225373</v>
      </c>
      <c r="BK852" s="49">
        <v>9.7869951189600002</v>
      </c>
      <c r="BL852" s="49">
        <v>11.3428484022</v>
      </c>
      <c r="BM852" s="49">
        <v>11.5436974933</v>
      </c>
      <c r="BN852" s="49">
        <v>2.8990966981600002</v>
      </c>
      <c r="BO852" s="49">
        <v>11</v>
      </c>
      <c r="BP852" s="49">
        <v>59.366768215699999</v>
      </c>
      <c r="BQ852" s="49">
        <v>1.82014779454</v>
      </c>
      <c r="BR852" s="49">
        <v>20.1519228085</v>
      </c>
      <c r="BS852" s="49">
        <v>27.5</v>
      </c>
      <c r="BT852">
        <v>2.1176509318700001</v>
      </c>
    </row>
    <row r="853" spans="1:72" x14ac:dyDescent="0.3">
      <c r="A853" s="48">
        <v>43521</v>
      </c>
      <c r="B853" s="51">
        <v>97239</v>
      </c>
      <c r="C853" s="49">
        <v>36.068426434899997</v>
      </c>
      <c r="D853" s="49">
        <v>17.230016211100001</v>
      </c>
      <c r="E853" s="49">
        <v>26.669977190200001</v>
      </c>
      <c r="F853" s="49">
        <v>20.194594635400001</v>
      </c>
      <c r="G853" s="49">
        <v>23.9417653798</v>
      </c>
      <c r="H853" s="49">
        <v>16.722341918200001</v>
      </c>
      <c r="I853" s="49">
        <v>9.5013203947200005</v>
      </c>
      <c r="J853" s="49">
        <v>42.3591292216</v>
      </c>
      <c r="K853" s="49">
        <v>31.8763194466</v>
      </c>
      <c r="L853" s="49">
        <v>32.000827080999997</v>
      </c>
      <c r="M853" s="49">
        <v>12.116210972599999</v>
      </c>
      <c r="N853" s="49">
        <v>10.479227653900001</v>
      </c>
      <c r="O853" s="49">
        <v>8.8202198997100005</v>
      </c>
      <c r="P853" s="49">
        <v>12.7754037829</v>
      </c>
      <c r="Q853" s="49">
        <v>15.5218107028</v>
      </c>
      <c r="R853" s="49">
        <v>34.990967765400001</v>
      </c>
      <c r="S853" s="49">
        <v>4.6775000000000002</v>
      </c>
      <c r="T853" s="49">
        <v>21.5287296797</v>
      </c>
      <c r="U853" s="49">
        <v>11.484966243900001</v>
      </c>
      <c r="V853" s="49">
        <v>10.0364000177</v>
      </c>
      <c r="W853" s="49">
        <v>2.8580000000000001</v>
      </c>
      <c r="X853" s="49">
        <v>33.281386440600002</v>
      </c>
      <c r="Y853" s="49">
        <v>22.0562911098</v>
      </c>
      <c r="Z853" s="49">
        <v>22.24</v>
      </c>
      <c r="AA853" s="49">
        <v>23.8999151455</v>
      </c>
      <c r="AB853" s="49">
        <v>7.3309093322800001</v>
      </c>
      <c r="AC853" s="49">
        <v>16.6422547833</v>
      </c>
      <c r="AD853" s="49">
        <v>36.535831086199998</v>
      </c>
      <c r="AE853" s="49">
        <v>24.244459141899998</v>
      </c>
      <c r="AF853" s="49">
        <v>12.5243498318</v>
      </c>
      <c r="AG853" s="49">
        <v>11.1809209864</v>
      </c>
      <c r="AH853" s="49">
        <v>32.2638214439</v>
      </c>
      <c r="AI853" s="49">
        <v>36.046362006000003</v>
      </c>
      <c r="AJ853" s="49">
        <v>2.42184072414</v>
      </c>
      <c r="AK853" s="49">
        <v>36.671073146499999</v>
      </c>
      <c r="AL853" s="49">
        <v>37.800579900499997</v>
      </c>
      <c r="AM853" s="49">
        <v>11.256338425799999</v>
      </c>
      <c r="AN853" s="49">
        <v>46.305115538700001</v>
      </c>
      <c r="AO853" s="49">
        <v>46.2841641682</v>
      </c>
      <c r="AP853" s="49">
        <v>17.792277139300001</v>
      </c>
      <c r="AQ853" s="49">
        <v>19.399999999999999</v>
      </c>
      <c r="AR853" s="49">
        <v>5.38576951804</v>
      </c>
      <c r="AS853" s="49">
        <v>5.5181268996700004</v>
      </c>
      <c r="AT853" s="49">
        <v>23.580332012700001</v>
      </c>
      <c r="AU853" s="49">
        <v>12.711994754999999</v>
      </c>
      <c r="AV853" s="49">
        <v>30.354436660699999</v>
      </c>
      <c r="AW853" s="49">
        <v>23.5699245076</v>
      </c>
      <c r="AX853" s="49">
        <v>8.5796879077600003</v>
      </c>
      <c r="AY853" s="49">
        <v>15.4227518594</v>
      </c>
      <c r="AZ853" s="49">
        <v>4.6878077599800001</v>
      </c>
      <c r="BA853" s="49">
        <v>9.60615748819</v>
      </c>
      <c r="BB853" s="49">
        <v>8.7828075446200007</v>
      </c>
      <c r="BC853" s="49">
        <v>17.5247905019</v>
      </c>
      <c r="BD853" s="49">
        <v>16.4557859403</v>
      </c>
      <c r="BE853" s="49">
        <v>15.2620849298</v>
      </c>
      <c r="BF853" s="49">
        <v>26.601911140399999</v>
      </c>
      <c r="BG853" s="49">
        <v>11.0983792645</v>
      </c>
      <c r="BH853" s="49">
        <v>4.97</v>
      </c>
      <c r="BI853" s="49">
        <v>5.4326958868400004</v>
      </c>
      <c r="BJ853" s="49">
        <v>13.797962050900001</v>
      </c>
      <c r="BK853" s="49">
        <v>9.7074260529600007</v>
      </c>
      <c r="BL853" s="49">
        <v>11.4259738735</v>
      </c>
      <c r="BM853" s="49">
        <v>11.958441115799999</v>
      </c>
      <c r="BN853" s="49">
        <v>2.9454081470100002</v>
      </c>
      <c r="BO853" s="49">
        <v>10.95</v>
      </c>
      <c r="BP853" s="49">
        <v>59.792442891900002</v>
      </c>
      <c r="BQ853" s="49">
        <v>1.82014779454</v>
      </c>
      <c r="BR853" s="49">
        <v>20.214168129899999</v>
      </c>
      <c r="BS853" s="49">
        <v>27</v>
      </c>
      <c r="BT853">
        <v>2.1636868216899998</v>
      </c>
    </row>
    <row r="854" spans="1:72" x14ac:dyDescent="0.3">
      <c r="A854" s="48">
        <v>43518</v>
      </c>
      <c r="B854" s="51">
        <v>97885</v>
      </c>
      <c r="C854" s="49">
        <v>35.968916769400003</v>
      </c>
      <c r="D854" s="49">
        <v>17.507503363600001</v>
      </c>
      <c r="E854" s="49">
        <v>27.083694287899998</v>
      </c>
      <c r="F854" s="49">
        <v>20.691183028000001</v>
      </c>
      <c r="G854" s="49">
        <v>24.185792433500001</v>
      </c>
      <c r="H854" s="49">
        <v>16.6586897195</v>
      </c>
      <c r="I854" s="49">
        <v>9.4274685770000008</v>
      </c>
      <c r="J854" s="49">
        <v>43.064844319700001</v>
      </c>
      <c r="K854" s="49">
        <v>32.337181896399997</v>
      </c>
      <c r="L854" s="49">
        <v>31.8446806802</v>
      </c>
      <c r="M854" s="49">
        <v>12.324363487499999</v>
      </c>
      <c r="N854" s="49">
        <v>10.552852204200001</v>
      </c>
      <c r="O854" s="49">
        <v>9.0625104043500002</v>
      </c>
      <c r="P854" s="49">
        <v>12.7001067075</v>
      </c>
      <c r="Q854" s="49">
        <v>15.588340668900001</v>
      </c>
      <c r="R854" s="49">
        <v>35.235329108199998</v>
      </c>
      <c r="S854" s="49">
        <v>4.66</v>
      </c>
      <c r="T854" s="49">
        <v>21.6800360127</v>
      </c>
      <c r="U854" s="49">
        <v>11.547257586200001</v>
      </c>
      <c r="V854" s="49">
        <v>10.259431129199999</v>
      </c>
      <c r="W854" s="49">
        <v>2.8521999999999998</v>
      </c>
      <c r="X854" s="49">
        <v>33.412142985499997</v>
      </c>
      <c r="Y854" s="49">
        <v>21.880607400799999</v>
      </c>
      <c r="Z854" s="49">
        <v>22.29</v>
      </c>
      <c r="AA854" s="49">
        <v>24.490580698700001</v>
      </c>
      <c r="AB854" s="49">
        <v>7.2229506394399996</v>
      </c>
      <c r="AC854" s="49">
        <v>16.4878233797</v>
      </c>
      <c r="AD854" s="49">
        <v>37.195289556600002</v>
      </c>
      <c r="AE854" s="49">
        <v>23.812714596900001</v>
      </c>
      <c r="AF854" s="49">
        <v>12.6409805967</v>
      </c>
      <c r="AG854" s="49">
        <v>11.0216578677</v>
      </c>
      <c r="AH854" s="49">
        <v>32.533435550699998</v>
      </c>
      <c r="AI854" s="49">
        <v>35.823800758799997</v>
      </c>
      <c r="AJ854" s="49">
        <v>2.42113670067</v>
      </c>
      <c r="AK854" s="49">
        <v>36.591831931999998</v>
      </c>
      <c r="AL854" s="49">
        <v>38.569754696099999</v>
      </c>
      <c r="AM854" s="49">
        <v>10.654854693100001</v>
      </c>
      <c r="AN854" s="49">
        <v>45.559998286700001</v>
      </c>
      <c r="AO854" s="49">
        <v>46.292438062400002</v>
      </c>
      <c r="AP854" s="49">
        <v>17.756763612</v>
      </c>
      <c r="AQ854" s="49">
        <v>19.510000000000002</v>
      </c>
      <c r="AR854" s="49">
        <v>5.5159953785800004</v>
      </c>
      <c r="AS854" s="49">
        <v>5.5181268996700004</v>
      </c>
      <c r="AT854" s="49">
        <v>23.673351073900001</v>
      </c>
      <c r="AU854" s="49">
        <v>12.572506882800001</v>
      </c>
      <c r="AV854" s="49">
        <v>29.759251628099999</v>
      </c>
      <c r="AW854" s="49">
        <v>23.659007686900001</v>
      </c>
      <c r="AX854" s="49">
        <v>8.5442102182700008</v>
      </c>
      <c r="AY854" s="49">
        <v>15.3728400411</v>
      </c>
      <c r="AZ854" s="49">
        <v>4.6792689480299998</v>
      </c>
      <c r="BA854" s="49">
        <v>9.7723706691899999</v>
      </c>
      <c r="BB854" s="49">
        <v>8.5333448425699991</v>
      </c>
      <c r="BC854" s="49">
        <v>17.516187266500001</v>
      </c>
      <c r="BD854" s="49">
        <v>16.6894775749</v>
      </c>
      <c r="BE854" s="49">
        <v>15.064594182800001</v>
      </c>
      <c r="BF854" s="49">
        <v>27.110227913700001</v>
      </c>
      <c r="BG854" s="49">
        <v>11.256503991300001</v>
      </c>
      <c r="BH854" s="49">
        <v>4.72</v>
      </c>
      <c r="BI854" s="49">
        <v>5.2188102220000001</v>
      </c>
      <c r="BJ854" s="49">
        <v>13.708995120899999</v>
      </c>
      <c r="BK854" s="49">
        <v>9.9143056245800008</v>
      </c>
      <c r="BL854" s="49">
        <v>11.3881895684</v>
      </c>
      <c r="BM854" s="49">
        <v>11.846114718100001</v>
      </c>
      <c r="BN854" s="49">
        <v>3.0380310447099999</v>
      </c>
      <c r="BO854" s="49">
        <v>10.95</v>
      </c>
      <c r="BP854" s="49">
        <v>60.188419334899997</v>
      </c>
      <c r="BQ854" s="49">
        <v>1.8878742241099999</v>
      </c>
      <c r="BR854" s="49">
        <v>20.369781433499998</v>
      </c>
      <c r="BS854" s="49">
        <v>27.6</v>
      </c>
      <c r="BT854">
        <v>2.1821011776199999</v>
      </c>
    </row>
    <row r="855" spans="1:72" x14ac:dyDescent="0.3">
      <c r="A855" s="48">
        <v>43517</v>
      </c>
      <c r="B855" s="51">
        <v>96932</v>
      </c>
      <c r="C855" s="49">
        <v>34.7365278356</v>
      </c>
      <c r="D855" s="49">
        <v>17.681739482600001</v>
      </c>
      <c r="E855" s="49">
        <v>26.706842338800001</v>
      </c>
      <c r="F855" s="49">
        <v>20.8103642423</v>
      </c>
      <c r="G855" s="49">
        <v>24.386436899900001</v>
      </c>
      <c r="H855" s="49">
        <v>16.6586897195</v>
      </c>
      <c r="I855" s="49">
        <v>9.1888703966899996</v>
      </c>
      <c r="J855" s="49">
        <v>42.674896730100002</v>
      </c>
      <c r="K855" s="49">
        <v>31.236232710700001</v>
      </c>
      <c r="L855" s="49">
        <v>31.229280159399998</v>
      </c>
      <c r="M855" s="49">
        <v>12.0728458653</v>
      </c>
      <c r="N855" s="49">
        <v>10.4675295309</v>
      </c>
      <c r="O855" s="49">
        <v>8.9816376080900007</v>
      </c>
      <c r="P855" s="49">
        <v>12.6331759739</v>
      </c>
      <c r="Q855" s="49">
        <v>15.486697665099999</v>
      </c>
      <c r="R855" s="49">
        <v>34.131761753600003</v>
      </c>
      <c r="S855" s="49">
        <v>4.6675000000000004</v>
      </c>
      <c r="T855" s="49">
        <v>21.723266393599999</v>
      </c>
      <c r="U855" s="49">
        <v>11.4752332217</v>
      </c>
      <c r="V855" s="49">
        <v>10.0773649158</v>
      </c>
      <c r="W855" s="49">
        <v>2.7730000000000001</v>
      </c>
      <c r="X855" s="49">
        <v>33.027564912400003</v>
      </c>
      <c r="Y855" s="49">
        <v>21.672981199199999</v>
      </c>
      <c r="Z855" s="49">
        <v>22.07</v>
      </c>
      <c r="AA855" s="49">
        <v>25.477961921999999</v>
      </c>
      <c r="AB855" s="49">
        <v>7.14583728742</v>
      </c>
      <c r="AC855" s="49">
        <v>16.6240863829</v>
      </c>
      <c r="AD855" s="49">
        <v>36.407603050299997</v>
      </c>
      <c r="AE855" s="49">
        <v>23.145068393300001</v>
      </c>
      <c r="AF855" s="49">
        <v>12.6230374021</v>
      </c>
      <c r="AG855" s="49">
        <v>10.888396890799999</v>
      </c>
      <c r="AH855" s="49">
        <v>31.6674023592</v>
      </c>
      <c r="AI855" s="49">
        <v>35.917961286500002</v>
      </c>
      <c r="AJ855" s="49">
        <v>2.4260648649299998</v>
      </c>
      <c r="AK855" s="49">
        <v>36.882383051700003</v>
      </c>
      <c r="AL855" s="49">
        <v>38.6173325185</v>
      </c>
      <c r="AM855" s="49">
        <v>9.9072963396600002</v>
      </c>
      <c r="AN855" s="49">
        <v>43.393275751499999</v>
      </c>
      <c r="AO855" s="49">
        <v>45.506418113199999</v>
      </c>
      <c r="AP855" s="49">
        <v>17.806482550199998</v>
      </c>
      <c r="AQ855" s="49">
        <v>19.489999999999998</v>
      </c>
      <c r="AR855" s="49">
        <v>4.9950919364199997</v>
      </c>
      <c r="AS855" s="49">
        <v>5.3815020245799996</v>
      </c>
      <c r="AT855" s="49">
        <v>23.115236706800001</v>
      </c>
      <c r="AU855" s="49">
        <v>12.5446093084</v>
      </c>
      <c r="AV855" s="49">
        <v>29.9173476524</v>
      </c>
      <c r="AW855" s="49">
        <v>23.599618900700001</v>
      </c>
      <c r="AX855" s="49">
        <v>8.2544757541199996</v>
      </c>
      <c r="AY855" s="49">
        <v>15.4726636777</v>
      </c>
      <c r="AZ855" s="49">
        <v>4.76465706752</v>
      </c>
      <c r="BA855" s="49">
        <v>9.3849198497100002</v>
      </c>
      <c r="BB855" s="49">
        <v>8.1720540327099993</v>
      </c>
      <c r="BC855" s="49">
        <v>17.533393737299999</v>
      </c>
      <c r="BD855" s="49">
        <v>16.938748651899999</v>
      </c>
      <c r="BE855" s="49">
        <v>15.4990738262</v>
      </c>
      <c r="BF855" s="49">
        <v>26.7619367912</v>
      </c>
      <c r="BG855" s="49">
        <v>11.0489652874</v>
      </c>
      <c r="BH855" s="49">
        <v>4.67</v>
      </c>
      <c r="BI855" s="49">
        <v>5.2615873549699996</v>
      </c>
      <c r="BJ855" s="49">
        <v>13.312687887299999</v>
      </c>
      <c r="BK855" s="49">
        <v>9.7074260529600007</v>
      </c>
      <c r="BL855" s="49">
        <v>11.3352915412</v>
      </c>
      <c r="BM855" s="49">
        <v>11.906598163</v>
      </c>
      <c r="BN855" s="49">
        <v>3.1491785219600001</v>
      </c>
      <c r="BO855" s="49">
        <v>10.99</v>
      </c>
      <c r="BP855" s="49">
        <v>61.267455142000003</v>
      </c>
      <c r="BQ855" s="49">
        <v>1.7693529723700001</v>
      </c>
      <c r="BR855" s="49">
        <v>20.253071455800001</v>
      </c>
      <c r="BS855" s="49">
        <v>27.3</v>
      </c>
      <c r="BT855">
        <v>2.1636868216899998</v>
      </c>
    </row>
    <row r="856" spans="1:72" x14ac:dyDescent="0.3">
      <c r="A856" s="48">
        <v>43516</v>
      </c>
      <c r="B856" s="51">
        <v>96544</v>
      </c>
      <c r="C856" s="49">
        <v>35.058020601000003</v>
      </c>
      <c r="D856" s="49">
        <v>17.4494246573</v>
      </c>
      <c r="E856" s="49">
        <v>26.228300763299998</v>
      </c>
      <c r="F856" s="49">
        <v>20.697804206600001</v>
      </c>
      <c r="G856" s="49">
        <v>24.174946786700001</v>
      </c>
      <c r="H856" s="49">
        <v>16.5041058083</v>
      </c>
      <c r="I856" s="49">
        <v>9.2456794872400003</v>
      </c>
      <c r="J856" s="49">
        <v>42.482378398999998</v>
      </c>
      <c r="K856" s="49">
        <v>29.887783320499999</v>
      </c>
      <c r="L856" s="49">
        <v>30.8343216162</v>
      </c>
      <c r="M856" s="49">
        <v>12.341709530399999</v>
      </c>
      <c r="N856" s="49">
        <v>10.189630516799999</v>
      </c>
      <c r="O856" s="49">
        <v>8.9388225982999998</v>
      </c>
      <c r="P856" s="49">
        <v>13.218819893199999</v>
      </c>
      <c r="Q856" s="49">
        <v>15.588340668900001</v>
      </c>
      <c r="R856" s="49">
        <v>34.210587993200001</v>
      </c>
      <c r="S856" s="49">
        <v>4.7</v>
      </c>
      <c r="T856" s="49">
        <v>21.4638841083</v>
      </c>
      <c r="U856" s="49">
        <v>11.319504865800001</v>
      </c>
      <c r="V856" s="49">
        <v>10.179777160900001</v>
      </c>
      <c r="W856" s="49">
        <v>2.76</v>
      </c>
      <c r="X856" s="49">
        <v>33.296769563600002</v>
      </c>
      <c r="Y856" s="49">
        <v>21.872621777599999</v>
      </c>
      <c r="Z856" s="49">
        <v>22.66</v>
      </c>
      <c r="AA856" s="49">
        <v>25.980468437399999</v>
      </c>
      <c r="AB856" s="49">
        <v>7.1715417381000002</v>
      </c>
      <c r="AC856" s="49">
        <v>16.833022987700001</v>
      </c>
      <c r="AD856" s="49">
        <v>35.427574490200001</v>
      </c>
      <c r="AE856" s="49">
        <v>24.342380585099999</v>
      </c>
      <c r="AF856" s="49">
        <v>12.5153782345</v>
      </c>
      <c r="AG856" s="49">
        <v>11.167919915500001</v>
      </c>
      <c r="AH856" s="49">
        <v>30.605286181</v>
      </c>
      <c r="AI856" s="49">
        <v>35.952201478299997</v>
      </c>
      <c r="AJ856" s="49">
        <v>2.4394413107899999</v>
      </c>
      <c r="AK856" s="49">
        <v>36.864773892999999</v>
      </c>
      <c r="AL856" s="49">
        <v>38.474599051299997</v>
      </c>
      <c r="AM856" s="49">
        <v>9.0566264891599992</v>
      </c>
      <c r="AN856" s="49">
        <v>44.118784654700001</v>
      </c>
      <c r="AO856" s="49">
        <v>45.804278304500002</v>
      </c>
      <c r="AP856" s="49">
        <v>18.282363815</v>
      </c>
      <c r="AQ856" s="49">
        <v>19.100000000000001</v>
      </c>
      <c r="AR856" s="49">
        <v>5.0385005565999998</v>
      </c>
      <c r="AS856" s="49">
        <v>5.5712587955400004</v>
      </c>
      <c r="AT856" s="49">
        <v>23.273369110800001</v>
      </c>
      <c r="AU856" s="49">
        <v>12.572506882800001</v>
      </c>
      <c r="AV856" s="49">
        <v>30.7357270722</v>
      </c>
      <c r="AW856" s="49">
        <v>23.3843345509</v>
      </c>
      <c r="AX856" s="49">
        <v>8.3313440813500002</v>
      </c>
      <c r="AY856" s="49">
        <v>15.7222227693</v>
      </c>
      <c r="AZ856" s="49">
        <v>4.7988123153200002</v>
      </c>
      <c r="BA856" s="49">
        <v>9.5571202139300002</v>
      </c>
      <c r="BB856" s="49">
        <v>7.9828064656300004</v>
      </c>
      <c r="BC856" s="49">
        <v>17.782887563799999</v>
      </c>
      <c r="BD856" s="49">
        <v>17.0439098875</v>
      </c>
      <c r="BE856" s="49">
        <v>15.404278267700001</v>
      </c>
      <c r="BF856" s="49">
        <v>26.131247461299999</v>
      </c>
      <c r="BG856" s="49">
        <v>10.4955287435</v>
      </c>
      <c r="BH856" s="49">
        <v>5.21</v>
      </c>
      <c r="BI856" s="49">
        <v>5.30436448794</v>
      </c>
      <c r="BJ856" s="49">
        <v>13.4501822337</v>
      </c>
      <c r="BK856" s="49">
        <v>9.6278569869500004</v>
      </c>
      <c r="BL856" s="49">
        <v>11.509099344799999</v>
      </c>
      <c r="BM856" s="49">
        <v>11.8633957023</v>
      </c>
      <c r="BN856" s="49">
        <v>3.2418014196599998</v>
      </c>
      <c r="BO856" s="49">
        <v>11.01</v>
      </c>
      <c r="BP856" s="49">
        <v>60.643792244300002</v>
      </c>
      <c r="BQ856" s="49">
        <v>1.8370794019300001</v>
      </c>
      <c r="BR856" s="49">
        <v>20.2297294603</v>
      </c>
      <c r="BS856" s="49">
        <v>28.25</v>
      </c>
      <c r="BT856">
        <v>2.1636868216899998</v>
      </c>
    </row>
    <row r="857" spans="1:72" x14ac:dyDescent="0.3">
      <c r="A857" s="48">
        <v>43515</v>
      </c>
      <c r="B857" s="51">
        <v>97659</v>
      </c>
      <c r="C857" s="49">
        <v>34.820728321799997</v>
      </c>
      <c r="D857" s="49">
        <v>17.668833103400001</v>
      </c>
      <c r="E857" s="49">
        <v>26.5660948166</v>
      </c>
      <c r="F857" s="49">
        <v>20.697804206600001</v>
      </c>
      <c r="G857" s="49">
        <v>24.581658542900001</v>
      </c>
      <c r="H857" s="49">
        <v>16.6586897195</v>
      </c>
      <c r="I857" s="49">
        <v>9.3166908504299997</v>
      </c>
      <c r="J857" s="49">
        <v>43.717704357000002</v>
      </c>
      <c r="K857" s="49">
        <v>30.468128627700001</v>
      </c>
      <c r="L857" s="49">
        <v>31.385426560199999</v>
      </c>
      <c r="M857" s="49">
        <v>12.827398731900001</v>
      </c>
      <c r="N857" s="49">
        <v>10.212788767999999</v>
      </c>
      <c r="O857" s="49">
        <v>9.2242559968600002</v>
      </c>
      <c r="P857" s="49">
        <v>13.0012950089</v>
      </c>
      <c r="Q857" s="49">
        <v>15.675199235799999</v>
      </c>
      <c r="R857" s="49">
        <v>35.156502868600001</v>
      </c>
      <c r="S857" s="49">
        <v>4.7575000000000003</v>
      </c>
      <c r="T857" s="49">
        <v>21.885380321900001</v>
      </c>
      <c r="U857" s="49">
        <v>11.5316847507</v>
      </c>
      <c r="V857" s="49">
        <v>9.9044020129800003</v>
      </c>
      <c r="W857" s="49">
        <v>2.7126000000000001</v>
      </c>
      <c r="X857" s="49">
        <v>33.242928633299996</v>
      </c>
      <c r="Y857" s="49">
        <v>22.359744789099999</v>
      </c>
      <c r="Z857" s="49">
        <v>22.16</v>
      </c>
      <c r="AA857" s="49">
        <v>26.509422664199999</v>
      </c>
      <c r="AB857" s="49">
        <v>7.2023870789100002</v>
      </c>
      <c r="AC857" s="49">
        <v>16.787601986599999</v>
      </c>
      <c r="AD857" s="49">
        <v>35.7115079983</v>
      </c>
      <c r="AE857" s="49">
        <v>24.880948522800001</v>
      </c>
      <c r="AF857" s="49">
        <v>12.838355737300001</v>
      </c>
      <c r="AG857" s="49">
        <v>10.904648229499999</v>
      </c>
      <c r="AH857" s="49">
        <v>31.618381612499999</v>
      </c>
      <c r="AI857" s="49">
        <v>38.092213471100003</v>
      </c>
      <c r="AJ857" s="49">
        <v>2.45352178012</v>
      </c>
      <c r="AK857" s="49">
        <v>37.0232563219</v>
      </c>
      <c r="AL857" s="49">
        <v>39.251703483900002</v>
      </c>
      <c r="AM857" s="49">
        <v>8.7301067485699999</v>
      </c>
      <c r="AN857" s="49">
        <v>46.6188491184</v>
      </c>
      <c r="AO857" s="49">
        <v>46.217973014599998</v>
      </c>
      <c r="AP857" s="49">
        <v>18.289466520400001</v>
      </c>
      <c r="AQ857" s="49">
        <v>19.28</v>
      </c>
      <c r="AR857" s="49">
        <v>5.26050464266</v>
      </c>
      <c r="AS857" s="49">
        <v>5.4877658163199996</v>
      </c>
      <c r="AT857" s="49">
        <v>23.840785384099998</v>
      </c>
      <c r="AU857" s="49">
        <v>12.9444745421</v>
      </c>
      <c r="AV857" s="49">
        <v>31.349511636999999</v>
      </c>
      <c r="AW857" s="49">
        <v>23.5921953024</v>
      </c>
      <c r="AX857" s="49">
        <v>8.2603887023699993</v>
      </c>
      <c r="AY857" s="49">
        <v>15.9218700425</v>
      </c>
      <c r="AZ857" s="49">
        <v>4.8500451870100001</v>
      </c>
      <c r="BA857" s="49">
        <v>9.3160397040300005</v>
      </c>
      <c r="BB857" s="49">
        <v>7.9311934927900003</v>
      </c>
      <c r="BC857" s="49">
        <v>18.066794331800001</v>
      </c>
      <c r="BD857" s="49">
        <v>18.0799428011</v>
      </c>
      <c r="BE857" s="49">
        <v>15.7992597617</v>
      </c>
      <c r="BF857" s="49">
        <v>27.665611054999999</v>
      </c>
      <c r="BG857" s="49">
        <v>10.9106061514</v>
      </c>
      <c r="BH857" s="49">
        <v>5.28</v>
      </c>
      <c r="BI857" s="49">
        <v>5.4754730198099999</v>
      </c>
      <c r="BJ857" s="49">
        <v>13.4501822337</v>
      </c>
      <c r="BK857" s="49">
        <v>9.5880724539400006</v>
      </c>
      <c r="BL857" s="49">
        <v>11.7282483146</v>
      </c>
      <c r="BM857" s="49">
        <v>12.2003748956</v>
      </c>
      <c r="BN857" s="49">
        <v>3.34368660714</v>
      </c>
      <c r="BO857" s="49">
        <v>11.25</v>
      </c>
      <c r="BP857" s="49">
        <v>61.267455142000003</v>
      </c>
      <c r="BQ857" s="49">
        <v>1.93020324259</v>
      </c>
      <c r="BR857" s="49">
        <v>20.299755446900001</v>
      </c>
      <c r="BS857" s="49">
        <v>28.02</v>
      </c>
      <c r="BT857">
        <v>2.1821011776199999</v>
      </c>
    </row>
    <row r="858" spans="1:72" x14ac:dyDescent="0.3">
      <c r="A858" s="48">
        <v>43514</v>
      </c>
      <c r="B858" s="51">
        <v>96509</v>
      </c>
      <c r="C858" s="49">
        <v>34.637018170200001</v>
      </c>
      <c r="D858" s="49">
        <v>17.268735348700002</v>
      </c>
      <c r="E858" s="49">
        <v>25.967917847199999</v>
      </c>
      <c r="F858" s="49">
        <v>20.320397028199999</v>
      </c>
      <c r="G858" s="49">
        <v>24.375591253100001</v>
      </c>
      <c r="H858" s="49">
        <v>16.5404784933</v>
      </c>
      <c r="I858" s="49">
        <v>9.0809331246399996</v>
      </c>
      <c r="J858" s="49">
        <v>43.533207623000003</v>
      </c>
      <c r="K858" s="49">
        <v>30.237697402799999</v>
      </c>
      <c r="L858" s="49">
        <v>31.495647549000001</v>
      </c>
      <c r="M858" s="49">
        <v>13.009532182399999</v>
      </c>
      <c r="N858" s="49">
        <v>10.0043645074</v>
      </c>
      <c r="O858" s="49">
        <v>9.0767820742699996</v>
      </c>
      <c r="P858" s="49">
        <v>13.0096613506</v>
      </c>
      <c r="Q858" s="49">
        <v>15.5218107028</v>
      </c>
      <c r="R858" s="49">
        <v>34.872728405899998</v>
      </c>
      <c r="S858" s="49">
        <v>4.6775000000000002</v>
      </c>
      <c r="T858" s="49">
        <v>21.534133477299999</v>
      </c>
      <c r="U858" s="49">
        <v>11.208548412300001</v>
      </c>
      <c r="V858" s="49">
        <v>9.6039927607400006</v>
      </c>
      <c r="W858" s="49">
        <v>2.698</v>
      </c>
      <c r="X858" s="49">
        <v>32.458389364299997</v>
      </c>
      <c r="Y858" s="49">
        <v>22.080247979300001</v>
      </c>
      <c r="Z858" s="49">
        <v>22.26</v>
      </c>
      <c r="AA858" s="49">
        <v>26.333104588600001</v>
      </c>
      <c r="AB858" s="49">
        <v>7.1715417381000002</v>
      </c>
      <c r="AC858" s="49">
        <v>16.442402378699999</v>
      </c>
      <c r="AD858" s="49">
        <v>35.931327488400001</v>
      </c>
      <c r="AE858" s="49">
        <v>24.800830978299999</v>
      </c>
      <c r="AF858" s="49">
        <v>12.7486397643</v>
      </c>
      <c r="AG858" s="49">
        <v>11.0184076</v>
      </c>
      <c r="AH858" s="49">
        <v>31.610211488099999</v>
      </c>
      <c r="AI858" s="49">
        <v>36.5000445485</v>
      </c>
      <c r="AJ858" s="49">
        <v>2.45352178012</v>
      </c>
      <c r="AK858" s="49">
        <v>37.181738750900003</v>
      </c>
      <c r="AL858" s="49">
        <v>38.530106510700001</v>
      </c>
      <c r="AM858" s="49">
        <v>8.8418108703500007</v>
      </c>
      <c r="AN858" s="49">
        <v>46.540415723499997</v>
      </c>
      <c r="AO858" s="49">
        <v>45.398857488600001</v>
      </c>
      <c r="AP858" s="49">
        <v>18.182925938699999</v>
      </c>
      <c r="AQ858" s="49">
        <v>18.89</v>
      </c>
      <c r="AR858" s="49">
        <v>5.2257777465200004</v>
      </c>
      <c r="AS858" s="49">
        <v>5.5484879830300002</v>
      </c>
      <c r="AT858" s="49">
        <v>23.626841543299999</v>
      </c>
      <c r="AU858" s="49">
        <v>12.8793802017</v>
      </c>
      <c r="AV858" s="49">
        <v>31.107717717500002</v>
      </c>
      <c r="AW858" s="49">
        <v>23.4585705336</v>
      </c>
      <c r="AX858" s="49">
        <v>8.2633451764999997</v>
      </c>
      <c r="AY858" s="49">
        <v>15.8137277695</v>
      </c>
      <c r="AZ858" s="49">
        <v>4.8244287511600001</v>
      </c>
      <c r="BA858" s="49">
        <v>9.1782794126499994</v>
      </c>
      <c r="BB858" s="49">
        <v>8.0602259248900001</v>
      </c>
      <c r="BC858" s="49">
        <v>17.980761977899999</v>
      </c>
      <c r="BD858" s="49">
        <v>17.924148378000002</v>
      </c>
      <c r="BE858" s="49">
        <v>15.491174196299999</v>
      </c>
      <c r="BF858" s="49">
        <v>27.5149986777</v>
      </c>
      <c r="BG858" s="49">
        <v>10.673419061100001</v>
      </c>
      <c r="BH858" s="49">
        <v>5.47</v>
      </c>
      <c r="BI858" s="49">
        <v>5.1674776624399996</v>
      </c>
      <c r="BJ858" s="49">
        <v>13.58767658</v>
      </c>
      <c r="BK858" s="49">
        <v>9.4289343219300008</v>
      </c>
      <c r="BL858" s="49">
        <v>11.4486444566</v>
      </c>
      <c r="BM858" s="49">
        <v>12.096688990000001</v>
      </c>
      <c r="BN858" s="49">
        <v>3.0102441754</v>
      </c>
      <c r="BO858" s="49">
        <v>11.17</v>
      </c>
      <c r="BP858" s="49">
        <v>61.316952197399999</v>
      </c>
      <c r="BQ858" s="49">
        <v>1.8878742241099999</v>
      </c>
      <c r="BR858" s="49">
        <v>20.603201388799999</v>
      </c>
      <c r="BS858" s="49">
        <v>28.26</v>
      </c>
      <c r="BT858">
        <v>2.20972271152</v>
      </c>
    </row>
    <row r="859" spans="1:72" x14ac:dyDescent="0.3">
      <c r="A859" s="48">
        <v>43511</v>
      </c>
      <c r="B859" s="51">
        <v>97525</v>
      </c>
      <c r="C859" s="49">
        <v>35.119257318199999</v>
      </c>
      <c r="D859" s="49">
        <v>17.320360865400001</v>
      </c>
      <c r="E859" s="49">
        <v>26.3901604138</v>
      </c>
      <c r="F859" s="49">
        <v>20.558759456699999</v>
      </c>
      <c r="G859" s="49">
        <v>24.944987711700001</v>
      </c>
      <c r="H859" s="49">
        <v>16.813273630600001</v>
      </c>
      <c r="I859" s="49">
        <v>9.1803490331000006</v>
      </c>
      <c r="J859" s="49">
        <v>43.966373867999998</v>
      </c>
      <c r="K859" s="49">
        <v>30.988732506200002</v>
      </c>
      <c r="L859" s="49">
        <v>31.394611642600001</v>
      </c>
      <c r="M859" s="49">
        <v>12.8534177962</v>
      </c>
      <c r="N859" s="49">
        <v>10.212788767999999</v>
      </c>
      <c r="O859" s="49">
        <v>8.9911520547099997</v>
      </c>
      <c r="P859" s="49">
        <v>12.951096958700001</v>
      </c>
      <c r="Q859" s="49">
        <v>15.5236587574</v>
      </c>
      <c r="R859" s="49">
        <v>34.801784790299997</v>
      </c>
      <c r="S859" s="49">
        <v>4.72</v>
      </c>
      <c r="T859" s="49">
        <v>22.0420904526</v>
      </c>
      <c r="U859" s="49">
        <v>11.389582625899999</v>
      </c>
      <c r="V859" s="49">
        <v>9.7633006975299992</v>
      </c>
      <c r="W859" s="49">
        <v>2.7</v>
      </c>
      <c r="X859" s="49">
        <v>32.589145909199999</v>
      </c>
      <c r="Y859" s="49">
        <v>22.1042048487</v>
      </c>
      <c r="Z859" s="49">
        <v>22.66</v>
      </c>
      <c r="AA859" s="49">
        <v>26.386000011299998</v>
      </c>
      <c r="AB859" s="49">
        <v>7.0944283860699997</v>
      </c>
      <c r="AC859" s="49">
        <v>16.651338983500001</v>
      </c>
      <c r="AD859" s="49">
        <v>36.306852450699999</v>
      </c>
      <c r="AE859" s="49">
        <v>25.392810612200002</v>
      </c>
      <c r="AF859" s="49">
        <v>12.560236221</v>
      </c>
      <c r="AG859" s="49">
        <v>10.836392607200001</v>
      </c>
      <c r="AH859" s="49">
        <v>32.231140946099998</v>
      </c>
      <c r="AI859" s="49">
        <v>36.962287138900003</v>
      </c>
      <c r="AJ859" s="49">
        <v>2.4654901790500001</v>
      </c>
      <c r="AK859" s="49">
        <v>37.014451742600002</v>
      </c>
      <c r="AL859" s="49">
        <v>39.013814371800002</v>
      </c>
      <c r="AM859" s="49">
        <v>8.7129214990600001</v>
      </c>
      <c r="AN859" s="49">
        <v>46.422765631099999</v>
      </c>
      <c r="AO859" s="49">
        <v>45.986303976899997</v>
      </c>
      <c r="AP859" s="49">
        <v>18.296569225900001</v>
      </c>
      <c r="AQ859" s="49">
        <v>19.329999999999998</v>
      </c>
      <c r="AR859" s="49">
        <v>5.0840796077899997</v>
      </c>
      <c r="AS859" s="49">
        <v>5.55607825387</v>
      </c>
      <c r="AT859" s="49">
        <v>23.691954886200001</v>
      </c>
      <c r="AU859" s="49">
        <v>12.851482627199999</v>
      </c>
      <c r="AV859" s="49">
        <v>31.405310233800002</v>
      </c>
      <c r="AW859" s="49">
        <v>23.4956885249</v>
      </c>
      <c r="AX859" s="49">
        <v>8.3017793401100004</v>
      </c>
      <c r="AY859" s="49">
        <v>15.788771860400001</v>
      </c>
      <c r="AZ859" s="49">
        <v>4.9525109303999999</v>
      </c>
      <c r="BA859" s="49">
        <v>9.4365799589799995</v>
      </c>
      <c r="BB859" s="49">
        <v>8.0860324113100006</v>
      </c>
      <c r="BC859" s="49">
        <v>18.273271981400001</v>
      </c>
      <c r="BD859" s="49">
        <v>17.339919291400001</v>
      </c>
      <c r="BE859" s="49">
        <v>15.246285670000001</v>
      </c>
      <c r="BF859" s="49">
        <v>28.117448186899999</v>
      </c>
      <c r="BG859" s="49">
        <v>10.752481424599999</v>
      </c>
      <c r="BH859" s="49">
        <v>5.28</v>
      </c>
      <c r="BI859" s="49">
        <v>5.0904788230999998</v>
      </c>
      <c r="BJ859" s="49">
        <v>13.3450394982</v>
      </c>
      <c r="BK859" s="49">
        <v>9.7074260529600007</v>
      </c>
      <c r="BL859" s="49">
        <v>11.8038169249</v>
      </c>
      <c r="BM859" s="49">
        <v>12.096688990000001</v>
      </c>
      <c r="BN859" s="49">
        <v>3.2418014196599998</v>
      </c>
      <c r="BO859" s="49">
        <v>11.07</v>
      </c>
      <c r="BP859" s="49">
        <v>61.990112150500003</v>
      </c>
      <c r="BQ859" s="49">
        <v>1.8878742241099999</v>
      </c>
      <c r="BR859" s="49">
        <v>20.478710746000001</v>
      </c>
      <c r="BS859" s="49">
        <v>28.91</v>
      </c>
      <c r="BT859">
        <v>2.1821011776199999</v>
      </c>
    </row>
    <row r="860" spans="1:72" x14ac:dyDescent="0.3">
      <c r="A860" s="48">
        <v>43510</v>
      </c>
      <c r="B860" s="51">
        <v>98015</v>
      </c>
      <c r="C860" s="49">
        <v>34.9508563459</v>
      </c>
      <c r="D860" s="49">
        <v>17.3913459509</v>
      </c>
      <c r="E860" s="49">
        <v>26.664618082099999</v>
      </c>
      <c r="F860" s="49">
        <v>20.717667742300002</v>
      </c>
      <c r="G860" s="49">
        <v>25.1076724142</v>
      </c>
      <c r="H860" s="49">
        <v>16.904205343099999</v>
      </c>
      <c r="I860" s="49">
        <v>9.1917108512100008</v>
      </c>
      <c r="J860" s="49">
        <v>43.910222688099999</v>
      </c>
      <c r="K860" s="49">
        <v>31.688560670800001</v>
      </c>
      <c r="L860" s="49">
        <v>31.587498372999999</v>
      </c>
      <c r="M860" s="49">
        <v>12.575881109699999</v>
      </c>
      <c r="N860" s="49">
        <v>10.344018858</v>
      </c>
      <c r="O860" s="49">
        <v>8.9626087148500009</v>
      </c>
      <c r="P860" s="49">
        <v>13.1602555013</v>
      </c>
      <c r="Q860" s="49">
        <v>15.579100395799999</v>
      </c>
      <c r="R860" s="49">
        <v>35.203798612299998</v>
      </c>
      <c r="S860" s="49">
        <v>4.6500000000000004</v>
      </c>
      <c r="T860" s="49">
        <v>22.339299321199999</v>
      </c>
      <c r="U860" s="49">
        <v>11.442140946</v>
      </c>
      <c r="V860" s="49">
        <v>9.7177841441599995</v>
      </c>
      <c r="W860" s="49">
        <v>2.6991999999999998</v>
      </c>
      <c r="X860" s="49">
        <v>32.535304978900001</v>
      </c>
      <c r="Y860" s="49">
        <v>22.340665116699999</v>
      </c>
      <c r="Z860" s="49">
        <v>22.82</v>
      </c>
      <c r="AA860" s="49">
        <v>26.544686279299999</v>
      </c>
      <c r="AB860" s="49">
        <v>7.053301265</v>
      </c>
      <c r="AC860" s="49">
        <v>16.4878233797</v>
      </c>
      <c r="AD860" s="49">
        <v>36.966310921000002</v>
      </c>
      <c r="AE860" s="49">
        <v>24.934360218999998</v>
      </c>
      <c r="AF860" s="49">
        <v>12.6678953886</v>
      </c>
      <c r="AG860" s="49">
        <v>10.589372259799999</v>
      </c>
      <c r="AH860" s="49">
        <v>32.541605675100001</v>
      </c>
      <c r="AI860" s="49">
        <v>37.313249105700002</v>
      </c>
      <c r="AJ860" s="49">
        <v>2.4816827187700001</v>
      </c>
      <c r="AK860" s="49">
        <v>36.767923519699998</v>
      </c>
      <c r="AL860" s="49">
        <v>39.212055298499997</v>
      </c>
      <c r="AM860" s="49">
        <v>8.7043288743100007</v>
      </c>
      <c r="AN860" s="49">
        <v>46.569828246599997</v>
      </c>
      <c r="AO860" s="49">
        <v>46.11041239</v>
      </c>
      <c r="AP860" s="49">
        <v>18.289466520400001</v>
      </c>
      <c r="AQ860" s="49">
        <v>19.3</v>
      </c>
      <c r="AR860" s="49">
        <v>5.2924409846499998</v>
      </c>
      <c r="AS860" s="49">
        <v>5.6168004205699997</v>
      </c>
      <c r="AT860" s="49">
        <v>23.933804445300002</v>
      </c>
      <c r="AU860" s="49">
        <v>12.9258761591</v>
      </c>
      <c r="AV860" s="49">
        <v>31.107717717500002</v>
      </c>
      <c r="AW860" s="49">
        <v>23.7332436696</v>
      </c>
      <c r="AX860" s="49">
        <v>8.2722145988700007</v>
      </c>
      <c r="AY860" s="49">
        <v>15.522575496</v>
      </c>
      <c r="AZ860" s="49">
        <v>4.76465706752</v>
      </c>
      <c r="BA860" s="49">
        <v>9.7293205781399994</v>
      </c>
      <c r="BB860" s="49">
        <v>8.3182907890800006</v>
      </c>
      <c r="BC860" s="49">
        <v>18.428130218500002</v>
      </c>
      <c r="BD860" s="49">
        <v>17.4606599693</v>
      </c>
      <c r="BE860" s="49">
        <v>15.6017690147</v>
      </c>
      <c r="BF860" s="49">
        <v>29.661225054199999</v>
      </c>
      <c r="BG860" s="49">
        <v>11.4640426953</v>
      </c>
      <c r="BH860" s="49">
        <v>5.45</v>
      </c>
      <c r="BI860" s="49">
        <v>5.0990342496999999</v>
      </c>
      <c r="BJ860" s="49">
        <v>13.5148854555</v>
      </c>
      <c r="BK860" s="49">
        <v>9.7312967727600004</v>
      </c>
      <c r="BL860" s="49">
        <v>11.818930647</v>
      </c>
      <c r="BM860" s="49">
        <v>12.4682301518</v>
      </c>
      <c r="BN860" s="49">
        <v>3.5659815616300001</v>
      </c>
      <c r="BO860" s="49">
        <v>11.14</v>
      </c>
      <c r="BP860" s="49">
        <v>62.366289771300004</v>
      </c>
      <c r="BQ860" s="49">
        <v>1.7693529723700001</v>
      </c>
      <c r="BR860" s="49">
        <v>20.9922346476</v>
      </c>
      <c r="BS860" s="49">
        <v>28.5</v>
      </c>
      <c r="BT860">
        <v>2.1176509318700001</v>
      </c>
    </row>
    <row r="861" spans="1:72" x14ac:dyDescent="0.3">
      <c r="A861" s="48">
        <v>43509</v>
      </c>
      <c r="B861" s="51">
        <v>95842</v>
      </c>
      <c r="C861" s="49">
        <v>34.820728321799997</v>
      </c>
      <c r="D861" s="49">
        <v>16.810558887599999</v>
      </c>
      <c r="E861" s="49">
        <v>25.9749552233</v>
      </c>
      <c r="F861" s="49">
        <v>20.293912313900002</v>
      </c>
      <c r="G861" s="49">
        <v>24.185792433500001</v>
      </c>
      <c r="H861" s="49">
        <v>16.722341918200001</v>
      </c>
      <c r="I861" s="49">
        <v>8.8167708535799996</v>
      </c>
      <c r="J861" s="49">
        <v>41.776477851599999</v>
      </c>
      <c r="K861" s="49">
        <v>31.4154569968</v>
      </c>
      <c r="L861" s="49">
        <v>30.733285709899999</v>
      </c>
      <c r="M861" s="49">
        <v>12.4718048522</v>
      </c>
      <c r="N861" s="49">
        <v>10.089278095099999</v>
      </c>
      <c r="O861" s="49">
        <v>8.8769786952800001</v>
      </c>
      <c r="P861" s="49">
        <v>13.0765920842</v>
      </c>
      <c r="Q861" s="49">
        <v>15.595732887400001</v>
      </c>
      <c r="R861" s="49">
        <v>34.289414232799999</v>
      </c>
      <c r="S861" s="49">
        <v>4.5125000000000002</v>
      </c>
      <c r="T861" s="49">
        <v>21.6043828462</v>
      </c>
      <c r="U861" s="49">
        <v>11.3019854258</v>
      </c>
      <c r="V861" s="49">
        <v>9.6790950737999992</v>
      </c>
      <c r="W861" s="49">
        <v>2.524</v>
      </c>
      <c r="X861" s="49">
        <v>32.450697802900002</v>
      </c>
      <c r="Y861" s="49">
        <v>22.1301982785</v>
      </c>
      <c r="Z861" s="49">
        <v>22.55</v>
      </c>
      <c r="AA861" s="49">
        <v>26.579949894399999</v>
      </c>
      <c r="AB861" s="49">
        <v>6.9402016820299997</v>
      </c>
      <c r="AC861" s="49">
        <v>16.451486578899999</v>
      </c>
      <c r="AD861" s="49">
        <v>35.097845255099998</v>
      </c>
      <c r="AE861" s="49">
        <v>24.569380294399998</v>
      </c>
      <c r="AF861" s="49">
        <v>12.335946288500001</v>
      </c>
      <c r="AG861" s="49">
        <v>10.335851376999999</v>
      </c>
      <c r="AH861" s="49">
        <v>31.700082857000002</v>
      </c>
      <c r="AI861" s="49">
        <v>36.825326371400003</v>
      </c>
      <c r="AJ861" s="49">
        <v>2.4155045129400001</v>
      </c>
      <c r="AK861" s="49">
        <v>36.635854828900001</v>
      </c>
      <c r="AL861" s="49">
        <v>38.189132116800003</v>
      </c>
      <c r="AM861" s="49">
        <v>8.5754395030200001</v>
      </c>
      <c r="AN861" s="49">
        <v>45.461956543100001</v>
      </c>
      <c r="AO861" s="49">
        <v>45.820826092899999</v>
      </c>
      <c r="AP861" s="49">
        <v>18.232644876799998</v>
      </c>
      <c r="AQ861" s="49">
        <v>18.77</v>
      </c>
      <c r="AR861" s="49">
        <v>5.0012931678700001</v>
      </c>
      <c r="AS861" s="49">
        <v>5.5636685246999997</v>
      </c>
      <c r="AT861" s="49">
        <v>23.5338224821</v>
      </c>
      <c r="AU861" s="49">
        <v>12.646900414699999</v>
      </c>
      <c r="AV861" s="49">
        <v>30.6892282415</v>
      </c>
      <c r="AW861" s="49">
        <v>23.4956885249</v>
      </c>
      <c r="AX861" s="49">
        <v>8.2249110128799998</v>
      </c>
      <c r="AY861" s="49">
        <v>15.015138676499999</v>
      </c>
      <c r="AZ861" s="49">
        <v>4.7902735033699999</v>
      </c>
      <c r="BA861" s="49">
        <v>9.4537999954000007</v>
      </c>
      <c r="BB861" s="49">
        <v>8.2752799783800004</v>
      </c>
      <c r="BC861" s="49">
        <v>18.092604038000001</v>
      </c>
      <c r="BD861" s="49">
        <v>17.020540724</v>
      </c>
      <c r="BE861" s="49">
        <v>15.625467904300001</v>
      </c>
      <c r="BF861" s="49">
        <v>28.268060564199999</v>
      </c>
      <c r="BG861" s="49">
        <v>11.137910446199999</v>
      </c>
      <c r="BH861" s="49">
        <v>5.45</v>
      </c>
      <c r="BI861" s="49">
        <v>4.9621474242000003</v>
      </c>
      <c r="BJ861" s="49">
        <v>13.2075451519</v>
      </c>
      <c r="BK861" s="49">
        <v>9.7233398661599999</v>
      </c>
      <c r="BL861" s="49">
        <v>11.690464009499999</v>
      </c>
      <c r="BM861" s="49">
        <v>12.053486529300001</v>
      </c>
      <c r="BN861" s="49">
        <v>3.22327684012</v>
      </c>
      <c r="BO861" s="49">
        <v>10.86</v>
      </c>
      <c r="BP861" s="49">
        <v>61.742626873600003</v>
      </c>
      <c r="BQ861" s="49">
        <v>1.7185581502</v>
      </c>
      <c r="BR861" s="49">
        <v>21.007795978000001</v>
      </c>
      <c r="BS861" s="49">
        <v>28.65</v>
      </c>
      <c r="BT861">
        <v>2.1176509318700001</v>
      </c>
    </row>
    <row r="862" spans="1:72" x14ac:dyDescent="0.3">
      <c r="A862" s="48">
        <v>43508</v>
      </c>
      <c r="B862" s="51">
        <v>96168</v>
      </c>
      <c r="C862" s="49">
        <v>33.909832153399996</v>
      </c>
      <c r="D862" s="49">
        <v>16.5976036311</v>
      </c>
      <c r="E862" s="49">
        <v>26.580169568799999</v>
      </c>
      <c r="F862" s="49">
        <v>19.823808635500001</v>
      </c>
      <c r="G862" s="49">
        <v>24.5653900726</v>
      </c>
      <c r="H862" s="49">
        <v>16.976950713000001</v>
      </c>
      <c r="I862" s="49">
        <v>8.8394944897999999</v>
      </c>
      <c r="J862" s="49">
        <v>42.747091104299997</v>
      </c>
      <c r="K862" s="49">
        <v>30.502266586899999</v>
      </c>
      <c r="L862" s="49">
        <v>30.558769144300001</v>
      </c>
      <c r="M862" s="49">
        <v>12.619246217000001</v>
      </c>
      <c r="N862" s="49">
        <v>10.3131411897</v>
      </c>
      <c r="O862" s="49">
        <v>8.9768803847799994</v>
      </c>
      <c r="P862" s="49">
        <v>12.9678296421</v>
      </c>
      <c r="Q862" s="49">
        <v>15.3776624429</v>
      </c>
      <c r="R862" s="49">
        <v>35.203798612299998</v>
      </c>
      <c r="S862" s="49">
        <v>4.5149999999999997</v>
      </c>
      <c r="T862" s="49">
        <v>21.788111964999999</v>
      </c>
      <c r="U862" s="49">
        <v>11.537524564</v>
      </c>
      <c r="V862" s="49">
        <v>9.6813709014700002</v>
      </c>
      <c r="W862" s="49">
        <v>2.3178000000000001</v>
      </c>
      <c r="X862" s="49">
        <v>32.2122593976</v>
      </c>
      <c r="Y862" s="49">
        <v>22.543336886700001</v>
      </c>
      <c r="Z862" s="49">
        <v>23.3</v>
      </c>
      <c r="AA862" s="49">
        <v>26.509422664199999</v>
      </c>
      <c r="AB862" s="49">
        <v>6.8271020990600002</v>
      </c>
      <c r="AC862" s="49">
        <v>16.5250687662</v>
      </c>
      <c r="AD862" s="49">
        <v>34.9421397829</v>
      </c>
      <c r="AE862" s="49">
        <v>23.897283116000001</v>
      </c>
      <c r="AF862" s="49">
        <v>12.730696569699999</v>
      </c>
      <c r="AG862" s="49">
        <v>10.2350930774</v>
      </c>
      <c r="AH862" s="49">
        <v>30.825879541100001</v>
      </c>
      <c r="AI862" s="49">
        <v>37.4245297294</v>
      </c>
      <c r="AJ862" s="49">
        <v>2.42184072414</v>
      </c>
      <c r="AK862" s="49">
        <v>36.803141837299997</v>
      </c>
      <c r="AL862" s="49">
        <v>38.8948698158</v>
      </c>
      <c r="AM862" s="49">
        <v>8.4895132554899995</v>
      </c>
      <c r="AN862" s="49">
        <v>45.491369066200001</v>
      </c>
      <c r="AO862" s="49">
        <v>45.456774748000001</v>
      </c>
      <c r="AP862" s="49">
        <v>17.969844775399999</v>
      </c>
      <c r="AQ862" s="49">
        <v>18.63</v>
      </c>
      <c r="AR862" s="49">
        <v>5.10981471832</v>
      </c>
      <c r="AS862" s="49">
        <v>5.5333074413499999</v>
      </c>
      <c r="AT862" s="49">
        <v>23.357086265900001</v>
      </c>
      <c r="AU862" s="49">
        <v>12.6097036487</v>
      </c>
      <c r="AV862" s="49">
        <v>30.782225902899999</v>
      </c>
      <c r="AW862" s="49">
        <v>22.189135229400001</v>
      </c>
      <c r="AX862" s="49">
        <v>8.1243908926700001</v>
      </c>
      <c r="AY862" s="49">
        <v>15.065050494799999</v>
      </c>
      <c r="AZ862" s="49">
        <v>4.76465706752</v>
      </c>
      <c r="BA862" s="49">
        <v>9.5312901592900001</v>
      </c>
      <c r="BB862" s="49">
        <v>8.2408713298199991</v>
      </c>
      <c r="BC862" s="49">
        <v>18.230255804399999</v>
      </c>
      <c r="BD862" s="49">
        <v>16.631054666299999</v>
      </c>
      <c r="BE862" s="49">
        <v>15.688664943399999</v>
      </c>
      <c r="BF862" s="49">
        <v>27.609131413499998</v>
      </c>
      <c r="BG862" s="49">
        <v>11.197207218799999</v>
      </c>
      <c r="BH862" s="49">
        <v>5.56</v>
      </c>
      <c r="BI862" s="49">
        <v>4.8851485848599996</v>
      </c>
      <c r="BJ862" s="49">
        <v>13.2965120819</v>
      </c>
      <c r="BK862" s="49">
        <v>9.8665641849700005</v>
      </c>
      <c r="BL862" s="49">
        <v>11.5242130669</v>
      </c>
      <c r="BM862" s="49">
        <v>12.226296372</v>
      </c>
      <c r="BN862" s="49">
        <v>2.8342606697599999</v>
      </c>
      <c r="BO862" s="49">
        <v>11.08</v>
      </c>
      <c r="BP862" s="49">
        <v>62.603875637100003</v>
      </c>
      <c r="BQ862" s="49">
        <v>1.7016265428099999</v>
      </c>
      <c r="BR862" s="49">
        <v>21.280119259199999</v>
      </c>
      <c r="BS862" s="49">
        <v>28.54</v>
      </c>
      <c r="BT862">
        <v>2.09002939798</v>
      </c>
    </row>
    <row r="863" spans="1:72" x14ac:dyDescent="0.3">
      <c r="A863" s="48">
        <v>43507</v>
      </c>
      <c r="B863" s="51">
        <v>94412</v>
      </c>
      <c r="C863" s="49">
        <v>32.164585713000001</v>
      </c>
      <c r="D863" s="49">
        <v>16.029722947</v>
      </c>
      <c r="E863" s="49">
        <v>25.960880471100001</v>
      </c>
      <c r="F863" s="49">
        <v>19.1352060643</v>
      </c>
      <c r="G863" s="49">
        <v>24.082758788700001</v>
      </c>
      <c r="H863" s="49">
        <v>17.013323398000001</v>
      </c>
      <c r="I863" s="49">
        <v>8.74291903586</v>
      </c>
      <c r="J863" s="49">
        <v>40.268417591199999</v>
      </c>
      <c r="K863" s="49">
        <v>30.5620080156</v>
      </c>
      <c r="L863" s="49">
        <v>30.0444045299</v>
      </c>
      <c r="M863" s="49">
        <v>12.4457857879</v>
      </c>
      <c r="N863" s="49">
        <v>10.1433140145</v>
      </c>
      <c r="O863" s="49">
        <v>8.9863948314000002</v>
      </c>
      <c r="P863" s="49">
        <v>12.9259979336</v>
      </c>
      <c r="Q863" s="49">
        <v>15.4312560267</v>
      </c>
      <c r="R863" s="49">
        <v>33.8952830347</v>
      </c>
      <c r="S863" s="49">
        <v>4.5</v>
      </c>
      <c r="T863" s="49">
        <v>21.328789168099998</v>
      </c>
      <c r="U863" s="49">
        <v>11.533631355100001</v>
      </c>
      <c r="V863" s="49">
        <v>9.7587490421999998</v>
      </c>
      <c r="W863" s="49">
        <v>2.3199999999999998</v>
      </c>
      <c r="X863" s="49">
        <v>32.312249696599999</v>
      </c>
      <c r="Y863" s="49">
        <v>23.0344261758</v>
      </c>
      <c r="Z863" s="49">
        <v>23.12</v>
      </c>
      <c r="AA863" s="49">
        <v>27.126535928700001</v>
      </c>
      <c r="AB863" s="49">
        <v>6.7294251865000003</v>
      </c>
      <c r="AC863" s="49">
        <v>17.006029032400001</v>
      </c>
      <c r="AD863" s="49">
        <v>35.0337312371</v>
      </c>
      <c r="AE863" s="49">
        <v>23.990753584499998</v>
      </c>
      <c r="AF863" s="49">
        <v>12.694810180499999</v>
      </c>
      <c r="AG863" s="49">
        <v>10.524366905200001</v>
      </c>
      <c r="AH863" s="49">
        <v>31.1363442701</v>
      </c>
      <c r="AI863" s="49">
        <v>37.124928050400001</v>
      </c>
      <c r="AJ863" s="49">
        <v>2.3971999028100002</v>
      </c>
      <c r="AK863" s="49">
        <v>36.3629128679</v>
      </c>
      <c r="AL863" s="49">
        <v>38.316006309899997</v>
      </c>
      <c r="AM863" s="49">
        <v>8.2661050119299997</v>
      </c>
      <c r="AN863" s="49">
        <v>43.481513320799998</v>
      </c>
      <c r="AO863" s="49">
        <v>44.654207010299999</v>
      </c>
      <c r="AP863" s="49">
        <v>18.104796178800001</v>
      </c>
      <c r="AQ863" s="49">
        <v>18.670000000000002</v>
      </c>
      <c r="AR863" s="49">
        <v>5.1262479816799997</v>
      </c>
      <c r="AS863" s="49">
        <v>5.4422241912900002</v>
      </c>
      <c r="AT863" s="49">
        <v>23.412897702599999</v>
      </c>
      <c r="AU863" s="49">
        <v>12.777089095399999</v>
      </c>
      <c r="AV863" s="49">
        <v>30.094043208999999</v>
      </c>
      <c r="AW863" s="49">
        <v>22.122322844900001</v>
      </c>
      <c r="AX863" s="49">
        <v>7.7459622047999996</v>
      </c>
      <c r="AY863" s="49">
        <v>14.7323050394</v>
      </c>
      <c r="AZ863" s="49">
        <v>4.87566162286</v>
      </c>
      <c r="BA863" s="49">
        <v>9.5226801410800004</v>
      </c>
      <c r="BB863" s="49">
        <v>8.2408713298199991</v>
      </c>
      <c r="BC863" s="49">
        <v>18.367907570700002</v>
      </c>
      <c r="BD863" s="49">
        <v>16.642739248000002</v>
      </c>
      <c r="BE863" s="49">
        <v>15.451676046899999</v>
      </c>
      <c r="BF863" s="49">
        <v>28.0327287247</v>
      </c>
      <c r="BG863" s="49">
        <v>11.2663867868</v>
      </c>
      <c r="BH863" s="49">
        <v>5.52</v>
      </c>
      <c r="BI863" s="49">
        <v>4.92792571783</v>
      </c>
      <c r="BJ863" s="49">
        <v>13.49870965</v>
      </c>
      <c r="BK863" s="49">
        <v>9.8665641849700005</v>
      </c>
      <c r="BL863" s="49">
        <v>11.214381764800001</v>
      </c>
      <c r="BM863" s="49">
        <v>12.476870644</v>
      </c>
      <c r="BN863" s="49">
        <v>2.6953263232100002</v>
      </c>
      <c r="BO863" s="49">
        <v>11.01</v>
      </c>
      <c r="BP863" s="49">
        <v>60.544798133599997</v>
      </c>
      <c r="BQ863" s="49">
        <v>1.7185581502</v>
      </c>
      <c r="BR863" s="49">
        <v>21.591345866299999</v>
      </c>
      <c r="BS863" s="49">
        <v>27.82</v>
      </c>
      <c r="BT863">
        <v>2.1360652878000002</v>
      </c>
    </row>
    <row r="864" spans="1:72" x14ac:dyDescent="0.3">
      <c r="A864" s="48">
        <v>43504</v>
      </c>
      <c r="B864" s="51">
        <v>95343</v>
      </c>
      <c r="C864" s="49">
        <v>33.037208933199999</v>
      </c>
      <c r="D864" s="49">
        <v>16.2168654452</v>
      </c>
      <c r="E864" s="49">
        <v>26.2564502677</v>
      </c>
      <c r="F864" s="49">
        <v>19.3801896714</v>
      </c>
      <c r="G864" s="49">
        <v>24.223752197500001</v>
      </c>
      <c r="H864" s="49">
        <v>16.567758006999998</v>
      </c>
      <c r="I864" s="49">
        <v>8.8991440348800008</v>
      </c>
      <c r="J864" s="49">
        <v>41.495721952099998</v>
      </c>
      <c r="K864" s="49">
        <v>30.544939035999999</v>
      </c>
      <c r="L864" s="49">
        <v>30.5679542267</v>
      </c>
      <c r="M864" s="49">
        <v>12.359055573299999</v>
      </c>
      <c r="N864" s="49">
        <v>10.212788767999999</v>
      </c>
      <c r="O864" s="49">
        <v>9.0387242877999991</v>
      </c>
      <c r="P864" s="49">
        <v>12.842334516499999</v>
      </c>
      <c r="Q864" s="49">
        <v>15.6899836727</v>
      </c>
      <c r="R864" s="49">
        <v>34.289414232799999</v>
      </c>
      <c r="S864" s="49">
        <v>4.55</v>
      </c>
      <c r="T864" s="49">
        <v>21.750285381699999</v>
      </c>
      <c r="U864" s="49">
        <v>11.724398591</v>
      </c>
      <c r="V864" s="49">
        <v>9.8133689062399991</v>
      </c>
      <c r="W864" s="49">
        <v>2.2410000000000001</v>
      </c>
      <c r="X864" s="49">
        <v>32.089194414200001</v>
      </c>
      <c r="Y864" s="49">
        <v>23.5722858733</v>
      </c>
      <c r="Z864" s="49">
        <v>23.5</v>
      </c>
      <c r="AA864" s="49">
        <v>27.8582559424</v>
      </c>
      <c r="AB864" s="49">
        <v>6.8887927806800002</v>
      </c>
      <c r="AC864" s="49">
        <v>17.477914576500002</v>
      </c>
      <c r="AD864" s="49">
        <v>38.642434533200003</v>
      </c>
      <c r="AE864" s="49">
        <v>24.008557483299999</v>
      </c>
      <c r="AF864" s="49">
        <v>12.7127533751</v>
      </c>
      <c r="AG864" s="49">
        <v>10.4983647634</v>
      </c>
      <c r="AH864" s="49">
        <v>30.556265434299998</v>
      </c>
      <c r="AI864" s="49">
        <v>37.159168242299998</v>
      </c>
      <c r="AJ864" s="49">
        <v>2.3915677150799999</v>
      </c>
      <c r="AK864" s="49">
        <v>35.790615207800002</v>
      </c>
      <c r="AL864" s="49">
        <v>38.855221630499997</v>
      </c>
      <c r="AM864" s="49">
        <v>8.4637353812399994</v>
      </c>
      <c r="AN864" s="49">
        <v>44.108980480299998</v>
      </c>
      <c r="AO864" s="49">
        <v>43.090441006100001</v>
      </c>
      <c r="AP864" s="49">
        <v>18.3249800476</v>
      </c>
      <c r="AQ864" s="49">
        <v>18.940000000000001</v>
      </c>
      <c r="AR864" s="49">
        <v>5.2710467361299997</v>
      </c>
      <c r="AS864" s="49">
        <v>5.4422241912900002</v>
      </c>
      <c r="AT864" s="49">
        <v>23.571030106599999</v>
      </c>
      <c r="AU864" s="49">
        <v>12.9351753506</v>
      </c>
      <c r="AV864" s="49">
        <v>30.149841805800001</v>
      </c>
      <c r="AW864" s="49">
        <v>22.478655561899998</v>
      </c>
      <c r="AX864" s="49">
        <v>8.0179578242100007</v>
      </c>
      <c r="AY864" s="49">
        <v>14.7406236758</v>
      </c>
      <c r="AZ864" s="49">
        <v>5.06351548573</v>
      </c>
      <c r="BA864" s="49">
        <v>9.1266193033899992</v>
      </c>
      <c r="BB864" s="49">
        <v>8.2752799783800004</v>
      </c>
      <c r="BC864" s="49">
        <v>18.4969561017</v>
      </c>
      <c r="BD864" s="49">
        <v>16.751795344200001</v>
      </c>
      <c r="BE864" s="49">
        <v>15.6570664238</v>
      </c>
      <c r="BF864" s="49">
        <v>27.496172130600002</v>
      </c>
      <c r="BG864" s="49">
        <v>11.029199696499999</v>
      </c>
      <c r="BH864" s="49">
        <v>5.56</v>
      </c>
      <c r="BI864" s="49">
        <v>5.0648125433200004</v>
      </c>
      <c r="BJ864" s="49">
        <v>13.4501822337</v>
      </c>
      <c r="BK864" s="49">
        <v>9.7074260529600007</v>
      </c>
      <c r="BL864" s="49">
        <v>11.4562013176</v>
      </c>
      <c r="BM864" s="49">
        <v>12.5114326125</v>
      </c>
      <c r="BN864" s="49">
        <v>2.63049029481</v>
      </c>
      <c r="BO864" s="49">
        <v>11.13</v>
      </c>
      <c r="BP864" s="49">
        <v>60.386407556400002</v>
      </c>
      <c r="BQ864" s="49">
        <v>1.7608871686700001</v>
      </c>
      <c r="BR864" s="49">
        <v>21.0233573083</v>
      </c>
      <c r="BS864" s="49">
        <v>27.03</v>
      </c>
      <c r="BT864">
        <v>2.1360652878000002</v>
      </c>
    </row>
    <row r="865" spans="1:72" x14ac:dyDescent="0.3">
      <c r="A865" s="48">
        <v>43503</v>
      </c>
      <c r="B865" s="51">
        <v>94405</v>
      </c>
      <c r="C865" s="49">
        <v>31.835438358000001</v>
      </c>
      <c r="D865" s="49">
        <v>16.191052686799999</v>
      </c>
      <c r="E865" s="49">
        <v>25.7075349311</v>
      </c>
      <c r="F865" s="49">
        <v>19.519234421299998</v>
      </c>
      <c r="G865" s="49">
        <v>23.968879496900001</v>
      </c>
      <c r="H865" s="49">
        <v>17.049696083000001</v>
      </c>
      <c r="I865" s="49">
        <v>8.8054090354699994</v>
      </c>
      <c r="J865" s="49">
        <v>41.4395707722</v>
      </c>
      <c r="K865" s="49">
        <v>30.041404137099999</v>
      </c>
      <c r="L865" s="49">
        <v>29.171821701900001</v>
      </c>
      <c r="M865" s="49">
        <v>12.4284397449</v>
      </c>
      <c r="N865" s="49">
        <v>9.8962926685999992</v>
      </c>
      <c r="O865" s="49">
        <v>9.1195970840600005</v>
      </c>
      <c r="P865" s="49">
        <v>12.741938416</v>
      </c>
      <c r="Q865" s="49">
        <v>15.776842239500001</v>
      </c>
      <c r="R865" s="49">
        <v>34.171174873399998</v>
      </c>
      <c r="S865" s="49">
        <v>4.63</v>
      </c>
      <c r="T865" s="49">
        <v>21.199098025400001</v>
      </c>
      <c r="U865" s="49">
        <v>11.728291799899999</v>
      </c>
      <c r="V865" s="49">
        <v>9.7633006975299992</v>
      </c>
      <c r="W865" s="49">
        <v>2.2639999999999998</v>
      </c>
      <c r="X865" s="49">
        <v>32.2737918893</v>
      </c>
      <c r="Y865" s="49">
        <v>23.5566957371</v>
      </c>
      <c r="Z865" s="49">
        <v>23.21</v>
      </c>
      <c r="AA865" s="49">
        <v>27.814176423500001</v>
      </c>
      <c r="AB865" s="49">
        <v>6.8271020990600002</v>
      </c>
      <c r="AC865" s="49">
        <v>17.7864551246</v>
      </c>
      <c r="AD865" s="49">
        <v>36.425921341200002</v>
      </c>
      <c r="AE865" s="49">
        <v>24.0041065086</v>
      </c>
      <c r="AF865" s="49">
        <v>12.560236221</v>
      </c>
      <c r="AG865" s="49">
        <v>10.634876008000001</v>
      </c>
      <c r="AH865" s="49">
        <v>30.5807758077</v>
      </c>
      <c r="AI865" s="49">
        <v>36.2946033972</v>
      </c>
      <c r="AJ865" s="49">
        <v>2.3683349407000001</v>
      </c>
      <c r="AK865" s="49">
        <v>35.878661001600001</v>
      </c>
      <c r="AL865" s="49">
        <v>37.9195244565</v>
      </c>
      <c r="AM865" s="49">
        <v>8.1801787644000008</v>
      </c>
      <c r="AN865" s="49">
        <v>43.236408961599999</v>
      </c>
      <c r="AO865" s="49">
        <v>43.272466678500003</v>
      </c>
      <c r="AP865" s="49">
        <v>17.955639364500001</v>
      </c>
      <c r="AQ865" s="49">
        <v>18.399999999999999</v>
      </c>
      <c r="AR865" s="49">
        <v>5.1718270328699996</v>
      </c>
      <c r="AS865" s="49">
        <v>5.4422241912900002</v>
      </c>
      <c r="AT865" s="49">
        <v>23.608237731100001</v>
      </c>
      <c r="AU865" s="49">
        <v>12.8793802017</v>
      </c>
      <c r="AV865" s="49">
        <v>29.387260982800001</v>
      </c>
      <c r="AW865" s="49">
        <v>22.530620749800001</v>
      </c>
      <c r="AX865" s="49">
        <v>7.74891867892</v>
      </c>
      <c r="AY865" s="49">
        <v>14.416196856699999</v>
      </c>
      <c r="AZ865" s="49">
        <v>5.1489036052200001</v>
      </c>
      <c r="BA865" s="49">
        <v>9.2127194854999992</v>
      </c>
      <c r="BB865" s="49">
        <v>8.1204410598700001</v>
      </c>
      <c r="BC865" s="49">
        <v>18.066794331800001</v>
      </c>
      <c r="BD865" s="49">
        <v>15.988402670999999</v>
      </c>
      <c r="BE865" s="49">
        <v>15.6017690147</v>
      </c>
      <c r="BF865" s="49">
        <v>27.110227913700001</v>
      </c>
      <c r="BG865" s="49">
        <v>11.0489652874</v>
      </c>
      <c r="BH865" s="49">
        <v>5.45</v>
      </c>
      <c r="BI865" s="49">
        <v>4.9108148646399998</v>
      </c>
      <c r="BJ865" s="49">
        <v>13.2156330546</v>
      </c>
      <c r="BK865" s="49">
        <v>9.6596846133500005</v>
      </c>
      <c r="BL865" s="49">
        <v>11.7962600639</v>
      </c>
      <c r="BM865" s="49">
        <v>12.295420309100001</v>
      </c>
      <c r="BN865" s="49">
        <v>2.34335931193</v>
      </c>
      <c r="BO865" s="49">
        <v>11.25</v>
      </c>
      <c r="BP865" s="49">
        <v>60.119123457299999</v>
      </c>
      <c r="BQ865" s="49">
        <v>1.68469493541</v>
      </c>
      <c r="BR865" s="49">
        <v>21.101163960099999</v>
      </c>
      <c r="BS865" s="49">
        <v>26.36</v>
      </c>
      <c r="BT865">
        <v>2.1268581098400001</v>
      </c>
    </row>
    <row r="866" spans="1:72" x14ac:dyDescent="0.3">
      <c r="A866" s="48">
        <v>43502</v>
      </c>
      <c r="B866" s="51">
        <v>94635</v>
      </c>
      <c r="C866" s="49">
        <v>32.501387657599999</v>
      </c>
      <c r="D866" s="49">
        <v>16.449180270500001</v>
      </c>
      <c r="E866" s="49">
        <v>25.616049041699998</v>
      </c>
      <c r="F866" s="49">
        <v>19.870156885499998</v>
      </c>
      <c r="G866" s="49">
        <v>23.610973151500001</v>
      </c>
      <c r="H866" s="49">
        <v>16.4495467809</v>
      </c>
      <c r="I866" s="49">
        <v>9.1462635787700002</v>
      </c>
      <c r="J866" s="49">
        <v>41.166836469700002</v>
      </c>
      <c r="K866" s="49">
        <v>30.348645770299999</v>
      </c>
      <c r="L866" s="49">
        <v>28.804418405900002</v>
      </c>
      <c r="M866" s="49">
        <v>12.168249101300001</v>
      </c>
      <c r="N866" s="49">
        <v>9.8808538344799999</v>
      </c>
      <c r="O866" s="49">
        <v>9.20046988032</v>
      </c>
      <c r="P866" s="49">
        <v>12.8256018331</v>
      </c>
      <c r="Q866" s="49">
        <v>15.9782801925</v>
      </c>
      <c r="R866" s="49">
        <v>34.0608181379</v>
      </c>
      <c r="S866" s="49">
        <v>4.6124999999999998</v>
      </c>
      <c r="T866" s="49">
        <v>20.8964853592</v>
      </c>
      <c r="U866" s="49">
        <v>11.6270683686</v>
      </c>
      <c r="V866" s="49">
        <v>9.8520579765999994</v>
      </c>
      <c r="W866" s="49">
        <v>2.3195999999999999</v>
      </c>
      <c r="X866" s="49">
        <v>31.143132354500001</v>
      </c>
      <c r="Y866" s="49">
        <v>23.478745056299999</v>
      </c>
      <c r="Z866" s="49">
        <v>24.18</v>
      </c>
      <c r="AA866" s="49">
        <v>27.734833289499999</v>
      </c>
      <c r="AB866" s="49">
        <v>6.7499887470399997</v>
      </c>
      <c r="AC866" s="49">
        <v>17.559587074500001</v>
      </c>
      <c r="AD866" s="49">
        <v>37.653246827700002</v>
      </c>
      <c r="AE866" s="49">
        <v>24.302321812900001</v>
      </c>
      <c r="AF866" s="49">
        <v>12.4436054561</v>
      </c>
      <c r="AG866" s="49">
        <v>10.9599027809</v>
      </c>
      <c r="AH866" s="49">
        <v>30.956601532299999</v>
      </c>
      <c r="AI866" s="49">
        <v>35.781000518900001</v>
      </c>
      <c r="AJ866" s="49">
        <v>2.38804759775</v>
      </c>
      <c r="AK866" s="49">
        <v>36.8471647342</v>
      </c>
      <c r="AL866" s="49">
        <v>37.848157722899998</v>
      </c>
      <c r="AM866" s="49">
        <v>7.9997336446</v>
      </c>
      <c r="AN866" s="49">
        <v>43.579555064499999</v>
      </c>
      <c r="AO866" s="49">
        <v>43.950926003100001</v>
      </c>
      <c r="AP866" s="49">
        <v>17.9769474808</v>
      </c>
      <c r="AQ866" s="49">
        <v>18.989999999999998</v>
      </c>
      <c r="AR866" s="49">
        <v>5.26174488895</v>
      </c>
      <c r="AS866" s="49">
        <v>5.4042728370899997</v>
      </c>
      <c r="AT866" s="49">
        <v>23.766370135100001</v>
      </c>
      <c r="AU866" s="49">
        <v>13.111859988699999</v>
      </c>
      <c r="AV866" s="49">
        <v>29.591855837699999</v>
      </c>
      <c r="AW866" s="49">
        <v>22.783023091</v>
      </c>
      <c r="AX866" s="49">
        <v>7.9883930829700001</v>
      </c>
      <c r="AY866" s="49">
        <v>14.100088674</v>
      </c>
      <c r="AZ866" s="49">
        <v>5.3452962800500003</v>
      </c>
      <c r="BA866" s="49">
        <v>8.9113688481200004</v>
      </c>
      <c r="BB866" s="49">
        <v>8.0430216006100004</v>
      </c>
      <c r="BC866" s="49">
        <v>18.333494629099999</v>
      </c>
      <c r="BD866" s="49">
        <v>16.545367733500001</v>
      </c>
      <c r="BE866" s="49">
        <v>15.7597616123</v>
      </c>
      <c r="BF866" s="49">
        <v>26.743110244099999</v>
      </c>
      <c r="BG866" s="49">
        <v>11.088496469100001</v>
      </c>
      <c r="BH866" s="49">
        <v>5.29</v>
      </c>
      <c r="BI866" s="49">
        <v>5.0477016901400003</v>
      </c>
      <c r="BJ866" s="49">
        <v>13.644291899100001</v>
      </c>
      <c r="BK866" s="49">
        <v>9.8665641849700005</v>
      </c>
      <c r="BL866" s="49">
        <v>12.158989393200001</v>
      </c>
      <c r="BM866" s="49">
        <v>12.450949167599999</v>
      </c>
      <c r="BN866" s="49">
        <v>2.1673758062899999</v>
      </c>
      <c r="BO866" s="49">
        <v>11.11</v>
      </c>
      <c r="BP866" s="49">
        <v>59.3964664489</v>
      </c>
      <c r="BQ866" s="49">
        <v>1.7100923465</v>
      </c>
      <c r="BR866" s="49">
        <v>21.669152518000001</v>
      </c>
      <c r="BS866" s="49">
        <v>26.79</v>
      </c>
      <c r="BT866">
        <v>2.1728939996599999</v>
      </c>
    </row>
    <row r="867" spans="1:72" x14ac:dyDescent="0.3">
      <c r="A867" s="48">
        <v>43501</v>
      </c>
      <c r="B867" s="51">
        <v>98311</v>
      </c>
      <c r="C867" s="49">
        <v>34.1700882015</v>
      </c>
      <c r="D867" s="49">
        <v>16.810558887599999</v>
      </c>
      <c r="E867" s="49">
        <v>26.742029219300001</v>
      </c>
      <c r="F867" s="49">
        <v>20.2277005282</v>
      </c>
      <c r="G867" s="49">
        <v>24.7768801858</v>
      </c>
      <c r="H867" s="49">
        <v>16.949671199299999</v>
      </c>
      <c r="I867" s="49">
        <v>9.3678190319199999</v>
      </c>
      <c r="J867" s="49">
        <v>43.838028313899997</v>
      </c>
      <c r="K867" s="49">
        <v>31.466663935700002</v>
      </c>
      <c r="L867" s="49">
        <v>29.575965327500001</v>
      </c>
      <c r="M867" s="49">
        <v>12.992186139499999</v>
      </c>
      <c r="N867" s="49">
        <v>10.3208606068</v>
      </c>
      <c r="O867" s="49">
        <v>9.5382327352799994</v>
      </c>
      <c r="P867" s="49">
        <v>13.3192159937</v>
      </c>
      <c r="Q867" s="49">
        <v>16.052202377</v>
      </c>
      <c r="R867" s="49">
        <v>35.842291153200001</v>
      </c>
      <c r="S867" s="49">
        <v>4.7024999999999997</v>
      </c>
      <c r="T867" s="49">
        <v>21.939418298</v>
      </c>
      <c r="U867" s="49">
        <v>11.936578475899999</v>
      </c>
      <c r="V867" s="49">
        <v>10.2412245079</v>
      </c>
      <c r="W867" s="49">
        <v>2.1844000000000001</v>
      </c>
      <c r="X867" s="49">
        <v>32.9121914905</v>
      </c>
      <c r="Y867" s="49">
        <v>24.554464451299999</v>
      </c>
      <c r="Z867" s="49">
        <v>25.24</v>
      </c>
      <c r="AA867" s="49">
        <v>28.431289688100001</v>
      </c>
      <c r="AB867" s="49">
        <v>7.02245592419</v>
      </c>
      <c r="AC867" s="49">
        <v>18.058696784599999</v>
      </c>
      <c r="AD867" s="49">
        <v>39.439280184799998</v>
      </c>
      <c r="AE867" s="49">
        <v>25.3705557388</v>
      </c>
      <c r="AF867" s="49">
        <v>13.268992407700001</v>
      </c>
      <c r="AG867" s="49">
        <v>11.1906717896</v>
      </c>
      <c r="AH867" s="49">
        <v>32.271991568399997</v>
      </c>
      <c r="AI867" s="49">
        <v>37.493010113099999</v>
      </c>
      <c r="AJ867" s="49">
        <v>2.4676022494500001</v>
      </c>
      <c r="AK867" s="49">
        <v>36.803141837299997</v>
      </c>
      <c r="AL867" s="49">
        <v>39.497522232999998</v>
      </c>
      <c r="AM867" s="49">
        <v>8.4895132554899995</v>
      </c>
      <c r="AN867" s="49">
        <v>45.099202091499997</v>
      </c>
      <c r="AO867" s="49">
        <v>44.505276914699998</v>
      </c>
      <c r="AP867" s="49">
        <v>18.6446017926</v>
      </c>
      <c r="AQ867" s="49">
        <v>19.63</v>
      </c>
      <c r="AR867" s="49">
        <v>5.4415806011300001</v>
      </c>
      <c r="AS867" s="49">
        <v>5.6851128581200001</v>
      </c>
      <c r="AT867" s="49">
        <v>24.510522624699998</v>
      </c>
      <c r="AU867" s="49">
        <v>13.372237350200001</v>
      </c>
      <c r="AV867" s="49">
        <v>30.019645079899998</v>
      </c>
      <c r="AW867" s="49">
        <v>23.0131546374</v>
      </c>
      <c r="AX867" s="49">
        <v>8.3490829260900004</v>
      </c>
      <c r="AY867" s="49">
        <v>14.466108674999999</v>
      </c>
      <c r="AZ867" s="49">
        <v>5.71246519386</v>
      </c>
      <c r="BA867" s="49">
        <v>9.6260003596099999</v>
      </c>
      <c r="BB867" s="49">
        <v>8.4301188968999998</v>
      </c>
      <c r="BC867" s="49">
        <v>19.3228666997</v>
      </c>
      <c r="BD867" s="49">
        <v>17.164650565399999</v>
      </c>
      <c r="BE867" s="49">
        <v>16.2574382948</v>
      </c>
      <c r="BF867" s="49">
        <v>27.693850875799999</v>
      </c>
      <c r="BG867" s="49">
        <v>11.533222263300001</v>
      </c>
      <c r="BH867" s="49">
        <v>5.64</v>
      </c>
      <c r="BI867" s="49">
        <v>5.2701427815599997</v>
      </c>
      <c r="BJ867" s="49">
        <v>13.870753175400001</v>
      </c>
      <c r="BK867" s="49">
        <v>10.057529943400001</v>
      </c>
      <c r="BL867" s="49">
        <v>12.431036390199999</v>
      </c>
      <c r="BM867" s="49">
        <v>12.8484118058</v>
      </c>
      <c r="BN867" s="49">
        <v>2.1025397779000001</v>
      </c>
      <c r="BO867" s="49">
        <v>11.53</v>
      </c>
      <c r="BP867" s="49">
        <v>62.217798605200002</v>
      </c>
      <c r="BQ867" s="49">
        <v>1.7778187760699999</v>
      </c>
      <c r="BR867" s="49">
        <v>22.034843781399999</v>
      </c>
      <c r="BS867" s="49">
        <v>27.59</v>
      </c>
      <c r="BT867">
        <v>2.2373442454100001</v>
      </c>
    </row>
    <row r="868" spans="1:72" x14ac:dyDescent="0.3">
      <c r="A868" s="48">
        <v>43500</v>
      </c>
      <c r="B868" s="51">
        <v>98588</v>
      </c>
      <c r="C868" s="49">
        <v>34.200706560100002</v>
      </c>
      <c r="D868" s="49">
        <v>16.797652508500001</v>
      </c>
      <c r="E868" s="49">
        <v>27.931345782000001</v>
      </c>
      <c r="F868" s="49">
        <v>20.101898135399999</v>
      </c>
      <c r="G868" s="49">
        <v>24.766034539</v>
      </c>
      <c r="H868" s="49">
        <v>16.7769009457</v>
      </c>
      <c r="I868" s="49">
        <v>9.1661467604699993</v>
      </c>
      <c r="J868" s="49">
        <v>42.594680758800003</v>
      </c>
      <c r="K868" s="49">
        <v>31.4154569968</v>
      </c>
      <c r="L868" s="49">
        <v>30.172995683500002</v>
      </c>
      <c r="M868" s="49">
        <v>13.026878225300001</v>
      </c>
      <c r="N868" s="49">
        <v>10.6527955403</v>
      </c>
      <c r="O868" s="49">
        <v>9.3717299194500008</v>
      </c>
      <c r="P868" s="49">
        <v>13.377780385599999</v>
      </c>
      <c r="Q868" s="49">
        <v>16.25364033</v>
      </c>
      <c r="R868" s="49">
        <v>36.260070223200003</v>
      </c>
      <c r="S868" s="49">
        <v>4.7024999999999997</v>
      </c>
      <c r="T868" s="49">
        <v>21.9556296909</v>
      </c>
      <c r="U868" s="49">
        <v>12.1662778007</v>
      </c>
      <c r="V868" s="49">
        <v>10.1274331245</v>
      </c>
      <c r="W868" s="49">
        <v>2.2126000000000001</v>
      </c>
      <c r="X868" s="49">
        <v>32.919883052000003</v>
      </c>
      <c r="Y868" s="49">
        <v>24.6480052683</v>
      </c>
      <c r="Z868" s="49">
        <v>23.7</v>
      </c>
      <c r="AA868" s="49">
        <v>28.210892093599998</v>
      </c>
      <c r="AB868" s="49">
        <v>6.99161058338</v>
      </c>
      <c r="AC868" s="49">
        <v>17.532362908500001</v>
      </c>
      <c r="AD868" s="49">
        <v>39.943033182999997</v>
      </c>
      <c r="AE868" s="49">
        <v>25.277085270299999</v>
      </c>
      <c r="AF868" s="49">
        <v>13.313850394199999</v>
      </c>
      <c r="AG868" s="49">
        <v>10.855894213599999</v>
      </c>
      <c r="AH868" s="49">
        <v>32.909261275299997</v>
      </c>
      <c r="AI868" s="49">
        <v>37.518690257000003</v>
      </c>
      <c r="AJ868" s="49">
        <v>2.5133637747600002</v>
      </c>
      <c r="AK868" s="49">
        <v>37.269784544799997</v>
      </c>
      <c r="AL868" s="49">
        <v>39.917792997500001</v>
      </c>
      <c r="AM868" s="49">
        <v>8.5066985049999992</v>
      </c>
      <c r="AN868" s="49">
        <v>47.011016093199999</v>
      </c>
      <c r="AO868" s="49">
        <v>43.6861613887</v>
      </c>
      <c r="AP868" s="49">
        <v>18.3818016912</v>
      </c>
      <c r="AQ868" s="49">
        <v>19.43</v>
      </c>
      <c r="AR868" s="49">
        <v>5.4902602680400001</v>
      </c>
      <c r="AS868" s="49">
        <v>5.6927031289599999</v>
      </c>
      <c r="AT868" s="49">
        <v>24.789579808300001</v>
      </c>
      <c r="AU868" s="49">
        <v>13.390835733199999</v>
      </c>
      <c r="AV868" s="49">
        <v>30.968221225499999</v>
      </c>
      <c r="AW868" s="49">
        <v>23.102237816599999</v>
      </c>
      <c r="AX868" s="49">
        <v>8.2692581247400003</v>
      </c>
      <c r="AY868" s="49">
        <v>14.374603674799999</v>
      </c>
      <c r="AZ868" s="49">
        <v>5.6356158863100001</v>
      </c>
      <c r="BA868" s="49">
        <v>10.090941343000001</v>
      </c>
      <c r="BB868" s="49">
        <v>8.4129145726200001</v>
      </c>
      <c r="BC868" s="49">
        <v>19.168008462500001</v>
      </c>
      <c r="BD868" s="49">
        <v>17.281496382699999</v>
      </c>
      <c r="BE868" s="49">
        <v>16.067847177600001</v>
      </c>
      <c r="BF868" s="49">
        <v>28.371606573600001</v>
      </c>
      <c r="BG868" s="49">
        <v>11.612284626699999</v>
      </c>
      <c r="BH868" s="49">
        <v>5.99</v>
      </c>
      <c r="BI868" s="49">
        <v>5.2701427815599997</v>
      </c>
      <c r="BJ868" s="49">
        <v>13.870753175400001</v>
      </c>
      <c r="BK868" s="49">
        <v>10.097314476399999</v>
      </c>
      <c r="BL868" s="49">
        <v>12.2345580035</v>
      </c>
      <c r="BM868" s="49">
        <v>12.658320978800001</v>
      </c>
      <c r="BN868" s="49">
        <v>2.1025397779000001</v>
      </c>
      <c r="BO868" s="49">
        <v>11.55</v>
      </c>
      <c r="BP868" s="49">
        <v>63.207739712699997</v>
      </c>
      <c r="BQ868" s="49">
        <v>1.7270239538900001</v>
      </c>
      <c r="BR868" s="49">
        <v>21.785862495700002</v>
      </c>
      <c r="BS868" s="49">
        <v>26.98</v>
      </c>
      <c r="BT868">
        <v>2.2649657793100002</v>
      </c>
    </row>
    <row r="869" spans="1:72" x14ac:dyDescent="0.3">
      <c r="A869" s="48">
        <v>43497</v>
      </c>
      <c r="B869" s="51">
        <v>97861</v>
      </c>
      <c r="C869" s="49">
        <v>35.402477135300003</v>
      </c>
      <c r="D869" s="49">
        <v>16.6492291478</v>
      </c>
      <c r="E869" s="49">
        <v>27.3120566843</v>
      </c>
      <c r="F869" s="49">
        <v>19.876778064100002</v>
      </c>
      <c r="G869" s="49">
        <v>24.229730963800002</v>
      </c>
      <c r="H869" s="49">
        <v>16.4677331233</v>
      </c>
      <c r="I869" s="49">
        <v>9.0724117610599997</v>
      </c>
      <c r="J869" s="49">
        <v>41.800542643</v>
      </c>
      <c r="K869" s="49">
        <v>32.089681691899997</v>
      </c>
      <c r="L869" s="49">
        <v>30.127070271499999</v>
      </c>
      <c r="M869" s="49">
        <v>12.8967829035</v>
      </c>
      <c r="N869" s="49">
        <v>10.452090696799999</v>
      </c>
      <c r="O869" s="49">
        <v>9.3384293562899998</v>
      </c>
      <c r="P869" s="49">
        <v>13.218819893199999</v>
      </c>
      <c r="Q869" s="49">
        <v>16.3016897499</v>
      </c>
      <c r="R869" s="49">
        <v>35.992061008500002</v>
      </c>
      <c r="S869" s="49">
        <v>4.7249999999999996</v>
      </c>
      <c r="T869" s="49">
        <v>21.4869854371</v>
      </c>
      <c r="U869" s="49">
        <v>12.156544778500001</v>
      </c>
      <c r="V869" s="49">
        <v>10.0932957095</v>
      </c>
      <c r="W869" s="49">
        <v>2.2400000000000002</v>
      </c>
      <c r="X869" s="49">
        <v>32.758360261299998</v>
      </c>
      <c r="Y869" s="49">
        <v>24.476513770499999</v>
      </c>
      <c r="Z869" s="49">
        <v>23.89</v>
      </c>
      <c r="AA869" s="49">
        <v>27.620226540400001</v>
      </c>
      <c r="AB869" s="49">
        <v>7.0481603748600001</v>
      </c>
      <c r="AC869" s="49">
        <v>17.287345414400001</v>
      </c>
      <c r="AD869" s="49">
        <v>40.510900199200002</v>
      </c>
      <c r="AE869" s="49">
        <v>24.9165563203</v>
      </c>
      <c r="AF869" s="49">
        <v>13.277964004999999</v>
      </c>
      <c r="AG869" s="49">
        <v>10.774637520300001</v>
      </c>
      <c r="AH869" s="49">
        <v>33.464829737700001</v>
      </c>
      <c r="AI869" s="49">
        <v>36.517164644399998</v>
      </c>
      <c r="AJ869" s="49">
        <v>2.53448447875</v>
      </c>
      <c r="AK869" s="49">
        <v>37.155325012699997</v>
      </c>
      <c r="AL869" s="49">
        <v>38.656980703800002</v>
      </c>
      <c r="AM869" s="49">
        <v>8.6785510000499997</v>
      </c>
      <c r="AN869" s="49">
        <v>47.138470359899998</v>
      </c>
      <c r="AO869" s="49">
        <v>43.272466678500003</v>
      </c>
      <c r="AP869" s="49">
        <v>18.268158404099999</v>
      </c>
      <c r="AQ869" s="49">
        <v>19.27</v>
      </c>
      <c r="AR869" s="49">
        <v>5.5439009201199996</v>
      </c>
      <c r="AS869" s="49">
        <v>5.7002933997999996</v>
      </c>
      <c r="AT869" s="49">
        <v>24.296578783899999</v>
      </c>
      <c r="AU869" s="49">
        <v>13.297843818400001</v>
      </c>
      <c r="AV869" s="49">
        <v>30.717127539900002</v>
      </c>
      <c r="AW869" s="49">
        <v>23.087390620099999</v>
      </c>
      <c r="AX869" s="49">
        <v>8.4998631064100003</v>
      </c>
      <c r="AY869" s="49">
        <v>14.357966402000001</v>
      </c>
      <c r="AZ869" s="49">
        <v>5.4648396473399998</v>
      </c>
      <c r="BA869" s="49">
        <v>10.357851907500001</v>
      </c>
      <c r="BB869" s="49">
        <v>8.3354951133600004</v>
      </c>
      <c r="BC869" s="49">
        <v>19.090579343999998</v>
      </c>
      <c r="BD869" s="49">
        <v>16.942643512499998</v>
      </c>
      <c r="BE869" s="49">
        <v>15.909854579999999</v>
      </c>
      <c r="BF869" s="49">
        <v>28.522218950900001</v>
      </c>
      <c r="BG869" s="49">
        <v>11.473925490699999</v>
      </c>
      <c r="BH869" s="49">
        <v>5.96</v>
      </c>
      <c r="BI869" s="49">
        <v>5.2359210751900003</v>
      </c>
      <c r="BJ869" s="49">
        <v>13.5310612609</v>
      </c>
      <c r="BK869" s="49">
        <v>9.9461332509799991</v>
      </c>
      <c r="BL869" s="49">
        <v>12.249671725500001</v>
      </c>
      <c r="BM869" s="49">
        <v>12.787928360900001</v>
      </c>
      <c r="BN869" s="49">
        <v>2.0191791699600001</v>
      </c>
      <c r="BO869" s="49">
        <v>11.48</v>
      </c>
      <c r="BP869" s="49">
        <v>64.148183764799995</v>
      </c>
      <c r="BQ869" s="49">
        <v>1.6169685058500001</v>
      </c>
      <c r="BR869" s="49">
        <v>21.676933183199999</v>
      </c>
      <c r="BS869" s="49">
        <v>24.92</v>
      </c>
      <c r="BT869">
        <v>2.20051553355</v>
      </c>
    </row>
    <row r="870" spans="1:72" x14ac:dyDescent="0.3">
      <c r="A870" s="48">
        <v>43496</v>
      </c>
      <c r="B870" s="51">
        <v>97393</v>
      </c>
      <c r="C870" s="49">
        <v>34.8283829115</v>
      </c>
      <c r="D870" s="49">
        <v>16.507258976799999</v>
      </c>
      <c r="E870" s="49">
        <v>27.2803884918</v>
      </c>
      <c r="F870" s="49">
        <v>19.5655826713</v>
      </c>
      <c r="G870" s="49">
        <v>24.533280166099999</v>
      </c>
      <c r="H870" s="49">
        <v>15.9221428487</v>
      </c>
      <c r="I870" s="49">
        <v>8.9389103982599991</v>
      </c>
      <c r="J870" s="49">
        <v>41.600002714699997</v>
      </c>
      <c r="K870" s="49">
        <v>31.9189918957</v>
      </c>
      <c r="L870" s="49">
        <v>30.5863243915</v>
      </c>
      <c r="M870" s="49">
        <v>13.0875893755</v>
      </c>
      <c r="N870" s="49">
        <v>10.4212130286</v>
      </c>
      <c r="O870" s="49">
        <v>8.9626087148500009</v>
      </c>
      <c r="P870" s="49">
        <v>13.0933247676</v>
      </c>
      <c r="Q870" s="49">
        <v>16.290601422200002</v>
      </c>
      <c r="R870" s="49">
        <v>35.865939025099998</v>
      </c>
      <c r="S870" s="49">
        <v>4.6275000000000004</v>
      </c>
      <c r="T870" s="49">
        <v>21.736937831599999</v>
      </c>
      <c r="U870" s="49">
        <v>12.0689475783</v>
      </c>
      <c r="V870" s="49">
        <v>10.1023990201</v>
      </c>
      <c r="W870" s="49">
        <v>2.2999999999999998</v>
      </c>
      <c r="X870" s="49">
        <v>31.996895676699999</v>
      </c>
      <c r="Y870" s="49">
        <v>24.211481455800001</v>
      </c>
      <c r="Z870" s="49">
        <v>23.54</v>
      </c>
      <c r="AA870" s="49">
        <v>28.078653536899999</v>
      </c>
      <c r="AB870" s="49">
        <v>7.1201328367499999</v>
      </c>
      <c r="AC870" s="49">
        <v>16.8699082023</v>
      </c>
      <c r="AD870" s="49">
        <v>39.723213692900003</v>
      </c>
      <c r="AE870" s="49">
        <v>25.459575232599999</v>
      </c>
      <c r="AF870" s="49">
        <v>13.349736783399999</v>
      </c>
      <c r="AG870" s="49">
        <v>10.810390465399999</v>
      </c>
      <c r="AH870" s="49">
        <v>33.252406502100001</v>
      </c>
      <c r="AI870" s="49">
        <v>35.823800758799997</v>
      </c>
      <c r="AJ870" s="49">
        <v>2.48590685957</v>
      </c>
      <c r="AK870" s="49">
        <v>36.715096043400003</v>
      </c>
      <c r="AL870" s="49">
        <v>38.117765383200002</v>
      </c>
      <c r="AM870" s="49">
        <v>8.7644772475800004</v>
      </c>
      <c r="AN870" s="49">
        <v>49.0208718385</v>
      </c>
      <c r="AO870" s="49">
        <v>43.239371101700002</v>
      </c>
      <c r="AP870" s="49">
        <v>18.268158404099999</v>
      </c>
      <c r="AQ870" s="49">
        <v>19.34</v>
      </c>
      <c r="AR870" s="49">
        <v>5.5522725825899997</v>
      </c>
      <c r="AS870" s="49">
        <v>5.6547517747700002</v>
      </c>
      <c r="AT870" s="49">
        <v>24.212861628900001</v>
      </c>
      <c r="AU870" s="49">
        <v>13.5303236054</v>
      </c>
      <c r="AV870" s="49">
        <v>29.852249289500001</v>
      </c>
      <c r="AW870" s="49">
        <v>24.200930360600001</v>
      </c>
      <c r="AX870" s="49">
        <v>8.3165617107299994</v>
      </c>
      <c r="AY870" s="49">
        <v>13.966990491900001</v>
      </c>
      <c r="AZ870" s="49">
        <v>5.1915976649699997</v>
      </c>
      <c r="BA870" s="49">
        <v>10.2803617436</v>
      </c>
      <c r="BB870" s="49">
        <v>8.4387210590400006</v>
      </c>
      <c r="BC870" s="49">
        <v>19.168008462500001</v>
      </c>
      <c r="BD870" s="49">
        <v>17.254232358700001</v>
      </c>
      <c r="BE870" s="49">
        <v>15.846657541000001</v>
      </c>
      <c r="BF870" s="49">
        <v>29.2752808374</v>
      </c>
      <c r="BG870" s="49">
        <v>11.296035173</v>
      </c>
      <c r="BH870" s="49">
        <v>6</v>
      </c>
      <c r="BI870" s="49">
        <v>5.2188102220000001</v>
      </c>
      <c r="BJ870" s="49">
        <v>13.7575225373</v>
      </c>
      <c r="BK870" s="49">
        <v>9.7392536793600009</v>
      </c>
      <c r="BL870" s="49">
        <v>11.9776247285</v>
      </c>
      <c r="BM870" s="49">
        <v>12.9607382036</v>
      </c>
      <c r="BN870" s="49">
        <v>2.0191791699600001</v>
      </c>
      <c r="BO870" s="49">
        <v>11.39</v>
      </c>
      <c r="BP870" s="49">
        <v>63.356230878799998</v>
      </c>
      <c r="BQ870" s="49">
        <v>1.5831052910700001</v>
      </c>
      <c r="BR870" s="49">
        <v>21.544661875199999</v>
      </c>
      <c r="BS870" s="49">
        <v>24.72</v>
      </c>
      <c r="BT870">
        <v>2.1728939996599999</v>
      </c>
    </row>
    <row r="871" spans="1:72" x14ac:dyDescent="0.3">
      <c r="A871" s="48">
        <v>43495</v>
      </c>
      <c r="B871" s="51">
        <v>96996</v>
      </c>
      <c r="C871" s="49">
        <v>35.670387773100003</v>
      </c>
      <c r="D871" s="49">
        <v>16.5330717352</v>
      </c>
      <c r="E871" s="49">
        <v>26.816101323000002</v>
      </c>
      <c r="F871" s="49">
        <v>19.4927497071</v>
      </c>
      <c r="G871" s="49">
        <v>23.221513970699998</v>
      </c>
      <c r="H871" s="49">
        <v>16.340428725900001</v>
      </c>
      <c r="I871" s="49">
        <v>8.9389103982599991</v>
      </c>
      <c r="J871" s="49">
        <v>40.5732382821</v>
      </c>
      <c r="K871" s="49">
        <v>31.833646997599999</v>
      </c>
      <c r="L871" s="49">
        <v>30.494473567499998</v>
      </c>
      <c r="M871" s="49">
        <v>13.269722826100001</v>
      </c>
      <c r="N871" s="49">
        <v>10.359457692099999</v>
      </c>
      <c r="O871" s="49">
        <v>9.2385276667900005</v>
      </c>
      <c r="P871" s="49">
        <v>13.5116418529</v>
      </c>
      <c r="Q871" s="49">
        <v>16.262880602999999</v>
      </c>
      <c r="R871" s="49">
        <v>35.802878033399999</v>
      </c>
      <c r="S871" s="49">
        <v>4.7125000000000004</v>
      </c>
      <c r="T871" s="49">
        <v>20.959461664700001</v>
      </c>
      <c r="U871" s="49">
        <v>12.1390253385</v>
      </c>
      <c r="V871" s="49">
        <v>10.2298453696</v>
      </c>
      <c r="W871" s="49">
        <v>2.36</v>
      </c>
      <c r="X871" s="49">
        <v>31.919980062099999</v>
      </c>
      <c r="Y871" s="49">
        <v>23.899678732600002</v>
      </c>
      <c r="Z871" s="49">
        <v>23.68</v>
      </c>
      <c r="AA871" s="49">
        <v>28.210892093599998</v>
      </c>
      <c r="AB871" s="49">
        <v>7.1972461887700003</v>
      </c>
      <c r="AC871" s="49">
        <v>17.105850974399999</v>
      </c>
      <c r="AD871" s="49">
        <v>39.393484457699998</v>
      </c>
      <c r="AE871" s="49">
        <v>25.2281245486</v>
      </c>
      <c r="AF871" s="49">
        <v>13.6368278971</v>
      </c>
      <c r="AG871" s="49">
        <v>10.683630023899999</v>
      </c>
      <c r="AH871" s="49">
        <v>32.500755052899997</v>
      </c>
      <c r="AI871" s="49">
        <v>36.345963685000001</v>
      </c>
      <c r="AJ871" s="49">
        <v>2.5429327603399998</v>
      </c>
      <c r="AK871" s="49">
        <v>37.040865480699999</v>
      </c>
      <c r="AL871" s="49">
        <v>38.062257923799997</v>
      </c>
      <c r="AM871" s="49">
        <v>8.9191444931199992</v>
      </c>
      <c r="AN871" s="49">
        <v>47.1776870574</v>
      </c>
      <c r="AO871" s="49">
        <v>42.842224180000002</v>
      </c>
      <c r="AP871" s="49">
        <v>18.232644876799998</v>
      </c>
      <c r="AQ871" s="49">
        <v>19.420000000000002</v>
      </c>
      <c r="AR871" s="49">
        <v>5.4617346033500001</v>
      </c>
      <c r="AS871" s="49">
        <v>5.8065571915399996</v>
      </c>
      <c r="AT871" s="49">
        <v>23.905898726899999</v>
      </c>
      <c r="AU871" s="49">
        <v>13.483827648</v>
      </c>
      <c r="AV871" s="49">
        <v>29.5267574748</v>
      </c>
      <c r="AW871" s="49">
        <v>23.792632455700002</v>
      </c>
      <c r="AX871" s="49">
        <v>8.4909936840399993</v>
      </c>
      <c r="AY871" s="49">
        <v>14.141681856</v>
      </c>
      <c r="AZ871" s="49">
        <v>5.3367574681000001</v>
      </c>
      <c r="BA871" s="49">
        <v>9.9790111062500007</v>
      </c>
      <c r="BB871" s="49">
        <v>8.5161405182899994</v>
      </c>
      <c r="BC871" s="49">
        <v>19.374486112100001</v>
      </c>
      <c r="BD871" s="49">
        <v>17.943622680899999</v>
      </c>
      <c r="BE871" s="49">
        <v>15.9177542099</v>
      </c>
      <c r="BF871" s="49">
        <v>30.593139138800002</v>
      </c>
      <c r="BG871" s="49">
        <v>11.8000577398</v>
      </c>
      <c r="BH871" s="49">
        <v>5.77</v>
      </c>
      <c r="BI871" s="49">
        <v>5.2615873549699996</v>
      </c>
      <c r="BJ871" s="49">
        <v>13.8464894673</v>
      </c>
      <c r="BK871" s="49">
        <v>9.9381763443800004</v>
      </c>
      <c r="BL871" s="49">
        <v>11.924726701299999</v>
      </c>
      <c r="BM871" s="49">
        <v>12.8743332822</v>
      </c>
      <c r="BN871" s="49">
        <v>2.00991688019</v>
      </c>
      <c r="BO871" s="49">
        <v>11.75</v>
      </c>
      <c r="BP871" s="49">
        <v>64.039290242999996</v>
      </c>
      <c r="BQ871" s="49">
        <v>1.5915710947599999</v>
      </c>
      <c r="BR871" s="49">
        <v>21.451293893100001</v>
      </c>
      <c r="BS871" s="49">
        <v>24.06</v>
      </c>
      <c r="BT871">
        <v>2.1084437539100001</v>
      </c>
    </row>
    <row r="872" spans="1:72" x14ac:dyDescent="0.3">
      <c r="A872" s="48">
        <v>43494</v>
      </c>
      <c r="B872" s="51">
        <v>95639</v>
      </c>
      <c r="C872" s="49">
        <v>32.715716167799997</v>
      </c>
      <c r="D872" s="49">
        <v>16.371741995400001</v>
      </c>
      <c r="E872" s="49">
        <v>26.647269625300002</v>
      </c>
      <c r="F872" s="49">
        <v>19.227902564299999</v>
      </c>
      <c r="G872" s="49">
        <v>23.2757191854</v>
      </c>
      <c r="H872" s="49">
        <v>16.249497013500001</v>
      </c>
      <c r="I872" s="49">
        <v>8.9616340344799994</v>
      </c>
      <c r="J872" s="49">
        <v>40.051834468700001</v>
      </c>
      <c r="K872" s="49">
        <v>31.364250057900001</v>
      </c>
      <c r="L872" s="49">
        <v>29.300412855499999</v>
      </c>
      <c r="M872" s="49">
        <v>12.7493415388</v>
      </c>
      <c r="N872" s="49">
        <v>10.2436664362</v>
      </c>
      <c r="O872" s="49">
        <v>9.1386259773000003</v>
      </c>
      <c r="P872" s="49">
        <v>13.0849584259</v>
      </c>
      <c r="Q872" s="49">
        <v>16.004152957100001</v>
      </c>
      <c r="R872" s="49">
        <v>35.9368826408</v>
      </c>
      <c r="S872" s="49">
        <v>4.665</v>
      </c>
      <c r="T872" s="49">
        <v>20.792088323200002</v>
      </c>
      <c r="U872" s="49">
        <v>12.283074067599999</v>
      </c>
      <c r="V872" s="49">
        <v>10.0637099498</v>
      </c>
      <c r="W872" s="49">
        <v>2.1738</v>
      </c>
      <c r="X872" s="49">
        <v>31.6892332183</v>
      </c>
      <c r="Y872" s="49">
        <v>23.424179579800001</v>
      </c>
      <c r="Z872" s="49">
        <v>23.85</v>
      </c>
      <c r="AA872" s="49">
        <v>28.625239571200002</v>
      </c>
      <c r="AB872" s="49">
        <v>7.23837330985</v>
      </c>
      <c r="AC872" s="49">
        <v>16.8699082023</v>
      </c>
      <c r="AD872" s="49">
        <v>40.666605671299997</v>
      </c>
      <c r="AE872" s="49">
        <v>25.392810612200002</v>
      </c>
      <c r="AF872" s="49">
        <v>14.040549775600001</v>
      </c>
      <c r="AG872" s="49">
        <v>10.6543776144</v>
      </c>
      <c r="AH872" s="49">
        <v>31.708252981499999</v>
      </c>
      <c r="AI872" s="49">
        <v>36.465804356600003</v>
      </c>
      <c r="AJ872" s="49">
        <v>2.56968565206</v>
      </c>
      <c r="AK872" s="49">
        <v>37.208152489100002</v>
      </c>
      <c r="AL872" s="49">
        <v>38.855221630499997</v>
      </c>
      <c r="AM872" s="49">
        <v>8.6269952515299995</v>
      </c>
      <c r="AN872" s="49">
        <v>46.863953477599999</v>
      </c>
      <c r="AO872" s="49">
        <v>41.625961732299999</v>
      </c>
      <c r="AP872" s="49">
        <v>18.3320827531</v>
      </c>
      <c r="AQ872" s="49">
        <v>19.16</v>
      </c>
      <c r="AR872" s="49">
        <v>5.52219661003</v>
      </c>
      <c r="AS872" s="49">
        <v>5.5864393372199999</v>
      </c>
      <c r="AT872" s="49">
        <v>23.580332012700001</v>
      </c>
      <c r="AU872" s="49">
        <v>13.483827648</v>
      </c>
      <c r="AV872" s="49">
        <v>28.559581796900002</v>
      </c>
      <c r="AW872" s="49">
        <v>23.1467794062</v>
      </c>
      <c r="AX872" s="49">
        <v>7.8701341180100002</v>
      </c>
      <c r="AY872" s="49">
        <v>13.8921227644</v>
      </c>
      <c r="AZ872" s="49">
        <v>5.0464378618400003</v>
      </c>
      <c r="BA872" s="49">
        <v>9.8326407966700007</v>
      </c>
      <c r="BB872" s="49">
        <v>8.3440972754999994</v>
      </c>
      <c r="BC872" s="49">
        <v>19.254040816500002</v>
      </c>
      <c r="BD872" s="49">
        <v>17.550241762599999</v>
      </c>
      <c r="BE872" s="49">
        <v>15.791360131799999</v>
      </c>
      <c r="BF872" s="49">
        <v>29.171734828000002</v>
      </c>
      <c r="BG872" s="49">
        <v>11.197207218799999</v>
      </c>
      <c r="BH872" s="49">
        <v>5.67</v>
      </c>
      <c r="BI872" s="49">
        <v>4.9193702912299999</v>
      </c>
      <c r="BJ872" s="49">
        <v>13.806049953600001</v>
      </c>
      <c r="BK872" s="49">
        <v>9.9302194377799999</v>
      </c>
      <c r="BL872" s="49">
        <v>11.818930647</v>
      </c>
      <c r="BM872" s="49">
        <v>12.900254758599999</v>
      </c>
      <c r="BN872" s="49">
        <v>1.9913923006500001</v>
      </c>
      <c r="BO872" s="49">
        <v>12</v>
      </c>
      <c r="BP872" s="49">
        <v>62.079206850200002</v>
      </c>
      <c r="BQ872" s="49">
        <v>1.60003689846</v>
      </c>
      <c r="BR872" s="49">
        <v>21.365706576099999</v>
      </c>
      <c r="BS872" s="49">
        <v>23.05</v>
      </c>
      <c r="BT872">
        <v>2.1084437539100001</v>
      </c>
    </row>
    <row r="873" spans="1:72" x14ac:dyDescent="0.3">
      <c r="A873" s="48">
        <v>43493</v>
      </c>
      <c r="B873" s="51">
        <v>95443</v>
      </c>
      <c r="C873" s="49">
        <v>32.440150940400002</v>
      </c>
      <c r="D873" s="49">
        <v>15.9845506198</v>
      </c>
      <c r="E873" s="49">
        <v>26.8442399393</v>
      </c>
      <c r="F873" s="49">
        <v>18.817389493</v>
      </c>
      <c r="G873" s="49">
        <v>23.579268387599999</v>
      </c>
      <c r="H873" s="49">
        <v>16.322242383399999</v>
      </c>
      <c r="I873" s="49">
        <v>9.1547849423599992</v>
      </c>
      <c r="J873" s="49">
        <v>38.760357330799998</v>
      </c>
      <c r="K873" s="49">
        <v>29.290369033699999</v>
      </c>
      <c r="L873" s="49">
        <v>29.401448761899999</v>
      </c>
      <c r="M873" s="49">
        <v>12.836071753300001</v>
      </c>
      <c r="N873" s="49">
        <v>10.4134936115</v>
      </c>
      <c r="O873" s="49">
        <v>9.0958109675099994</v>
      </c>
      <c r="P873" s="49">
        <v>13.0849584259</v>
      </c>
      <c r="Q873" s="49">
        <v>15.542139303600001</v>
      </c>
      <c r="R873" s="49">
        <v>35.684638673999999</v>
      </c>
      <c r="S873" s="49">
        <v>4.5750000000000002</v>
      </c>
      <c r="T873" s="49">
        <v>21.3751954484</v>
      </c>
      <c r="U873" s="49">
        <v>12.6743415617</v>
      </c>
      <c r="V873" s="49">
        <v>9.9044020129800003</v>
      </c>
      <c r="W873" s="49">
        <v>2.1459999999999999</v>
      </c>
      <c r="X873" s="49">
        <v>32.227642520499998</v>
      </c>
      <c r="Y873" s="49">
        <v>23.431974647800001</v>
      </c>
      <c r="Z873" s="49">
        <v>24.45</v>
      </c>
      <c r="AA873" s="49">
        <v>29.1189301828</v>
      </c>
      <c r="AB873" s="49">
        <v>7.2332324197100002</v>
      </c>
      <c r="AC873" s="49">
        <v>17.069552086400002</v>
      </c>
      <c r="AD873" s="49">
        <v>40.1078978006</v>
      </c>
      <c r="AE873" s="49">
        <v>25.900221727000002</v>
      </c>
      <c r="AF873" s="49">
        <v>13.1703048374</v>
      </c>
      <c r="AG873" s="49">
        <v>10.5308674407</v>
      </c>
      <c r="AH873" s="49">
        <v>30.245800705299999</v>
      </c>
      <c r="AI873" s="49">
        <v>37.321809153700002</v>
      </c>
      <c r="AJ873" s="49">
        <v>2.53448447875</v>
      </c>
      <c r="AK873" s="49">
        <v>37.120106695200001</v>
      </c>
      <c r="AL873" s="49">
        <v>39.4102962252</v>
      </c>
      <c r="AM873" s="49">
        <v>8.4035870079699997</v>
      </c>
      <c r="AN873" s="49">
        <v>45.069789568399997</v>
      </c>
      <c r="AO873" s="49">
        <v>41.667331203300002</v>
      </c>
      <c r="AP873" s="49">
        <v>18.289466520400001</v>
      </c>
      <c r="AQ873" s="49">
        <v>19.260000000000002</v>
      </c>
      <c r="AR873" s="49">
        <v>5.1898106040799998</v>
      </c>
      <c r="AS873" s="49">
        <v>5.5333074413499999</v>
      </c>
      <c r="AT873" s="49">
        <v>23.3105767353</v>
      </c>
      <c r="AU873" s="49">
        <v>13.325741392799999</v>
      </c>
      <c r="AV873" s="49">
        <v>28.5781813292</v>
      </c>
      <c r="AW873" s="49">
        <v>23.154203004500001</v>
      </c>
      <c r="AX873" s="49">
        <v>7.8139611096500001</v>
      </c>
      <c r="AY873" s="49">
        <v>13.9503532191</v>
      </c>
      <c r="AZ873" s="49">
        <v>4.9525109303999999</v>
      </c>
      <c r="BA873" s="49">
        <v>9.3763098315000004</v>
      </c>
      <c r="BB873" s="49">
        <v>8.3613015997800009</v>
      </c>
      <c r="BC873" s="49">
        <v>18.5141625724</v>
      </c>
      <c r="BD873" s="49">
        <v>17.5541366231</v>
      </c>
      <c r="BE873" s="49">
        <v>15.8545571709</v>
      </c>
      <c r="BF873" s="49">
        <v>27.646784507900001</v>
      </c>
      <c r="BG873" s="49">
        <v>11.335566354699999</v>
      </c>
      <c r="BH873" s="49">
        <v>5.35</v>
      </c>
      <c r="BI873" s="49">
        <v>4.73970633277</v>
      </c>
      <c r="BJ873" s="49">
        <v>13.9031047863</v>
      </c>
      <c r="BK873" s="49">
        <v>10.057529943400001</v>
      </c>
      <c r="BL873" s="49">
        <v>11.5846679551</v>
      </c>
      <c r="BM873" s="49">
        <v>13.2372339519</v>
      </c>
      <c r="BN873" s="49">
        <v>1.9728677211100001</v>
      </c>
      <c r="BO873" s="49">
        <v>11.47</v>
      </c>
      <c r="BP873" s="49">
        <v>61.574336885299999</v>
      </c>
      <c r="BQ873" s="49">
        <v>1.6169685058500001</v>
      </c>
      <c r="BR873" s="49">
        <v>21.630249192200001</v>
      </c>
      <c r="BS873" s="49">
        <v>23.17</v>
      </c>
      <c r="BT873">
        <v>2.1268581098400001</v>
      </c>
    </row>
    <row r="874" spans="1:72" x14ac:dyDescent="0.3">
      <c r="A874" s="48">
        <v>43490</v>
      </c>
      <c r="B874" s="51">
        <v>97677</v>
      </c>
      <c r="C874" s="49">
        <v>42.980520889600001</v>
      </c>
      <c r="D874" s="49">
        <v>16.481446218399999</v>
      </c>
      <c r="E874" s="49">
        <v>26.372918116499999</v>
      </c>
      <c r="F874" s="49">
        <v>19.505992064200001</v>
      </c>
      <c r="G874" s="49">
        <v>23.3895501362</v>
      </c>
      <c r="H874" s="49">
        <v>15.603881855099999</v>
      </c>
      <c r="I874" s="49">
        <v>8.9900385797600002</v>
      </c>
      <c r="J874" s="49">
        <v>39.265717950000003</v>
      </c>
      <c r="K874" s="49">
        <v>29.0001963801</v>
      </c>
      <c r="L874" s="49">
        <v>29.594335492300001</v>
      </c>
      <c r="M874" s="49">
        <v>12.549862045299999</v>
      </c>
      <c r="N874" s="49">
        <v>10.189630516799999</v>
      </c>
      <c r="O874" s="49">
        <v>8.9530942682300001</v>
      </c>
      <c r="P874" s="49">
        <v>13.377780385599999</v>
      </c>
      <c r="Q874" s="49">
        <v>15.5218107028</v>
      </c>
      <c r="R874" s="49">
        <v>35.030380885200003</v>
      </c>
      <c r="S874" s="49">
        <v>4.4824999999999999</v>
      </c>
      <c r="T874" s="49">
        <v>20.883873703999999</v>
      </c>
      <c r="U874" s="49">
        <v>12.1253991073</v>
      </c>
      <c r="V874" s="49">
        <v>9.8861953916300003</v>
      </c>
      <c r="W874" s="49">
        <v>2.2351999999999999</v>
      </c>
      <c r="X874" s="49">
        <v>31.912288500599999</v>
      </c>
      <c r="Y874" s="49">
        <v>23.377409171299998</v>
      </c>
      <c r="Z874" s="49">
        <v>24.19</v>
      </c>
      <c r="AA874" s="49">
        <v>28.625239571200002</v>
      </c>
      <c r="AB874" s="49">
        <v>7.4491498053800003</v>
      </c>
      <c r="AC874" s="49">
        <v>17.096776252400002</v>
      </c>
      <c r="AD874" s="49">
        <v>39.549189929900002</v>
      </c>
      <c r="AE874" s="49">
        <v>25.6865749418</v>
      </c>
      <c r="AF874" s="49">
        <v>12.811440945399999</v>
      </c>
      <c r="AG874" s="49">
        <v>10.920899568099999</v>
      </c>
      <c r="AH874" s="49">
        <v>30.188609834200001</v>
      </c>
      <c r="AI874" s="49">
        <v>35.952201478299997</v>
      </c>
      <c r="AJ874" s="49">
        <v>2.5077315870299999</v>
      </c>
      <c r="AK874" s="49" t="s">
        <v>104</v>
      </c>
      <c r="AL874" s="49">
        <v>39.307210943299999</v>
      </c>
      <c r="AM874" s="49">
        <v>8.9105518683699998</v>
      </c>
      <c r="AN874" s="49">
        <v>44.716839291100001</v>
      </c>
      <c r="AO874" s="49">
        <v>40.914406830899999</v>
      </c>
      <c r="AP874" s="49">
        <v>18.360493574900001</v>
      </c>
      <c r="AQ874" s="49">
        <v>19.670000000000002</v>
      </c>
      <c r="AR874" s="49">
        <v>5.19291121981</v>
      </c>
      <c r="AS874" s="49">
        <v>5.7230642123099997</v>
      </c>
      <c r="AT874" s="49">
        <v>23.347784359799999</v>
      </c>
      <c r="AU874" s="49">
        <v>13.2606470524</v>
      </c>
      <c r="AV874" s="49" t="s">
        <v>104</v>
      </c>
      <c r="AW874" s="49">
        <v>23.0131546374</v>
      </c>
      <c r="AX874" s="49">
        <v>10.347659433900001</v>
      </c>
      <c r="AY874" s="49">
        <v>13.7590245822</v>
      </c>
      <c r="AZ874" s="49">
        <v>5.0122826140400001</v>
      </c>
      <c r="BA874" s="49">
        <v>9.1954994490700006</v>
      </c>
      <c r="BB874" s="49">
        <v>8.4301188968999998</v>
      </c>
      <c r="BC874" s="49">
        <v>18.927117871499998</v>
      </c>
      <c r="BD874" s="49">
        <v>17.487923993300001</v>
      </c>
      <c r="BE874" s="49">
        <v>15.9572523593</v>
      </c>
      <c r="BF874" s="49">
        <v>28.3339534793</v>
      </c>
      <c r="BG874" s="49">
        <v>11.305917968499999</v>
      </c>
      <c r="BH874" s="49">
        <v>5.49</v>
      </c>
      <c r="BI874" s="49">
        <v>4.7482617593600001</v>
      </c>
      <c r="BJ874" s="49">
        <v>14.032511230000001</v>
      </c>
      <c r="BK874" s="49">
        <v>10.383763114000001</v>
      </c>
      <c r="BL874" s="49">
        <v>11.9776247285</v>
      </c>
      <c r="BM874" s="49">
        <v>12.8311308215</v>
      </c>
      <c r="BN874" s="49">
        <v>2.00991688019</v>
      </c>
      <c r="BO874" s="49">
        <v>11.17</v>
      </c>
      <c r="BP874" s="49">
        <v>61.366449252800003</v>
      </c>
      <c r="BQ874" s="49">
        <v>1.6254343095499999</v>
      </c>
      <c r="BR874" s="49">
        <v>21.630249192200001</v>
      </c>
      <c r="BS874" s="49">
        <v>23.43</v>
      </c>
      <c r="BT874">
        <v>2.1728939996599999</v>
      </c>
    </row>
    <row r="875" spans="1:72" x14ac:dyDescent="0.3">
      <c r="A875" s="48">
        <v>43489</v>
      </c>
      <c r="B875" s="51">
        <v>97677</v>
      </c>
      <c r="C875" s="49">
        <v>42.980520889600001</v>
      </c>
      <c r="D875" s="49">
        <v>16.481446218399999</v>
      </c>
      <c r="E875" s="49">
        <v>26.372918116499999</v>
      </c>
      <c r="F875" s="49">
        <v>19.505992064200001</v>
      </c>
      <c r="G875" s="49">
        <v>23.3895501362</v>
      </c>
      <c r="H875" s="49">
        <v>15.603881855099999</v>
      </c>
      <c r="I875" s="49">
        <v>8.9900385797600002</v>
      </c>
      <c r="J875" s="49">
        <v>39.265717950000003</v>
      </c>
      <c r="K875" s="49">
        <v>29.0001963801</v>
      </c>
      <c r="L875" s="49">
        <v>29.594335492300001</v>
      </c>
      <c r="M875" s="49">
        <v>12.549862045299999</v>
      </c>
      <c r="N875" s="49">
        <v>10.189630516799999</v>
      </c>
      <c r="O875" s="49">
        <v>8.9530942682300001</v>
      </c>
      <c r="P875" s="49">
        <v>13.377780385599999</v>
      </c>
      <c r="Q875" s="49">
        <v>15.5218107028</v>
      </c>
      <c r="R875" s="49">
        <v>35.030380885200003</v>
      </c>
      <c r="S875" s="49">
        <v>4.4824999999999999</v>
      </c>
      <c r="T875" s="49">
        <v>20.883873703999999</v>
      </c>
      <c r="U875" s="49">
        <v>12.1253991073</v>
      </c>
      <c r="V875" s="49">
        <v>9.8861953916300003</v>
      </c>
      <c r="W875" s="49">
        <v>2.2351999999999999</v>
      </c>
      <c r="X875" s="49">
        <v>31.912288500599999</v>
      </c>
      <c r="Y875" s="49">
        <v>23.377409171299998</v>
      </c>
      <c r="Z875" s="49">
        <v>24.19</v>
      </c>
      <c r="AA875" s="49">
        <v>28.625239571200002</v>
      </c>
      <c r="AB875" s="49">
        <v>7.4491498053800003</v>
      </c>
      <c r="AC875" s="49">
        <v>17.096776252400002</v>
      </c>
      <c r="AD875" s="49">
        <v>39.549189929900002</v>
      </c>
      <c r="AE875" s="49">
        <v>25.6865749418</v>
      </c>
      <c r="AF875" s="49">
        <v>12.811440945399999</v>
      </c>
      <c r="AG875" s="49">
        <v>10.920899568099999</v>
      </c>
      <c r="AH875" s="49">
        <v>30.188609834200001</v>
      </c>
      <c r="AI875" s="49">
        <v>35.952201478299997</v>
      </c>
      <c r="AJ875" s="49">
        <v>2.5077315870299999</v>
      </c>
      <c r="AK875" s="49">
        <v>36.618245670100002</v>
      </c>
      <c r="AL875" s="49">
        <v>39.307210943299999</v>
      </c>
      <c r="AM875" s="49">
        <v>8.9105518683699998</v>
      </c>
      <c r="AN875" s="49">
        <v>44.716839291100001</v>
      </c>
      <c r="AO875" s="49">
        <v>40.914406830899999</v>
      </c>
      <c r="AP875" s="49">
        <v>18.360493574900001</v>
      </c>
      <c r="AQ875" s="49">
        <v>19.670000000000002</v>
      </c>
      <c r="AR875" s="49">
        <v>5.19291121981</v>
      </c>
      <c r="AS875" s="49">
        <v>5.7230642123099997</v>
      </c>
      <c r="AT875" s="49">
        <v>23.347784359799999</v>
      </c>
      <c r="AU875" s="49">
        <v>13.2606470524</v>
      </c>
      <c r="AV875" s="49">
        <v>28.8385747809</v>
      </c>
      <c r="AW875" s="49">
        <v>23.0131546374</v>
      </c>
      <c r="AX875" s="49">
        <v>10.347659433900001</v>
      </c>
      <c r="AY875" s="49">
        <v>13.7590245822</v>
      </c>
      <c r="AZ875" s="49">
        <v>5.0122826140400001</v>
      </c>
      <c r="BA875" s="49">
        <v>9.1954994490700006</v>
      </c>
      <c r="BB875" s="49">
        <v>8.4301188968999998</v>
      </c>
      <c r="BC875" s="49">
        <v>18.927117871499998</v>
      </c>
      <c r="BD875" s="49">
        <v>17.487923993300001</v>
      </c>
      <c r="BE875" s="49">
        <v>15.9572523593</v>
      </c>
      <c r="BF875" s="49">
        <v>28.3339534793</v>
      </c>
      <c r="BG875" s="49">
        <v>11.305917968499999</v>
      </c>
      <c r="BH875" s="49">
        <v>5.49</v>
      </c>
      <c r="BI875" s="49">
        <v>4.7482617593600001</v>
      </c>
      <c r="BJ875" s="49">
        <v>14.032511230000001</v>
      </c>
      <c r="BK875" s="49">
        <v>10.383763114000001</v>
      </c>
      <c r="BL875" s="49">
        <v>11.9776247285</v>
      </c>
      <c r="BM875" s="49">
        <v>12.8311308215</v>
      </c>
      <c r="BN875" s="49">
        <v>2.00991688019</v>
      </c>
      <c r="BO875" s="49">
        <v>11.17</v>
      </c>
      <c r="BP875" s="49">
        <v>61.366449252800003</v>
      </c>
      <c r="BQ875" s="49">
        <v>1.6254343095499999</v>
      </c>
      <c r="BR875" s="49">
        <v>21.630249192200001</v>
      </c>
      <c r="BS875" s="49">
        <v>23.43</v>
      </c>
      <c r="BT875">
        <v>2.1728939996599999</v>
      </c>
    </row>
    <row r="876" spans="1:72" x14ac:dyDescent="0.3">
      <c r="A876" s="48">
        <v>43488</v>
      </c>
      <c r="B876" s="51">
        <v>96558</v>
      </c>
      <c r="C876" s="49">
        <v>42.597791407099997</v>
      </c>
      <c r="D876" s="49">
        <v>16.4104611329</v>
      </c>
      <c r="E876" s="49">
        <v>26.408091386799999</v>
      </c>
      <c r="F876" s="49">
        <v>19.300735528600001</v>
      </c>
      <c r="G876" s="49">
        <v>23.1564677131</v>
      </c>
      <c r="H876" s="49">
        <v>15.622068197600001</v>
      </c>
      <c r="I876" s="49">
        <v>8.85085630791</v>
      </c>
      <c r="J876" s="49">
        <v>39.466257878199997</v>
      </c>
      <c r="K876" s="49">
        <v>28.172350868300001</v>
      </c>
      <c r="L876" s="49">
        <v>29.465744338699999</v>
      </c>
      <c r="M876" s="49">
        <v>12.2116142086</v>
      </c>
      <c r="N876" s="49">
        <v>10.0275227586</v>
      </c>
      <c r="O876" s="49">
        <v>8.9293081516800008</v>
      </c>
      <c r="P876" s="49">
        <v>13.0933247676</v>
      </c>
      <c r="Q876" s="49">
        <v>15.338853296</v>
      </c>
      <c r="R876" s="49">
        <v>34.045052890000001</v>
      </c>
      <c r="S876" s="49">
        <v>4.4249999999999998</v>
      </c>
      <c r="T876" s="49">
        <v>20.581521861399999</v>
      </c>
      <c r="U876" s="49">
        <v>12.047534929399999</v>
      </c>
      <c r="V876" s="49">
        <v>9.6836467291399995</v>
      </c>
      <c r="W876" s="49">
        <v>2.2778</v>
      </c>
      <c r="X876" s="49">
        <v>31.381570759799999</v>
      </c>
      <c r="Y876" s="49">
        <v>23.112376856600001</v>
      </c>
      <c r="Z876" s="49">
        <v>23.75</v>
      </c>
      <c r="AA876" s="49">
        <v>28.722214512800001</v>
      </c>
      <c r="AB876" s="49">
        <v>7.3154866618699996</v>
      </c>
      <c r="AC876" s="49">
        <v>16.670264318299999</v>
      </c>
      <c r="AD876" s="49">
        <v>38.605797951500001</v>
      </c>
      <c r="AE876" s="49">
        <v>25.0456345863</v>
      </c>
      <c r="AF876" s="49">
        <v>12.1385711478</v>
      </c>
      <c r="AG876" s="49">
        <v>11.0639113482</v>
      </c>
      <c r="AH876" s="49">
        <v>29.820954233999998</v>
      </c>
      <c r="AI876" s="49">
        <v>35.138996921100002</v>
      </c>
      <c r="AJ876" s="49">
        <v>2.3936797854799998</v>
      </c>
      <c r="AK876" s="49">
        <v>36.010729692399998</v>
      </c>
      <c r="AL876" s="49">
        <v>39.4895925959</v>
      </c>
      <c r="AM876" s="49">
        <v>8.8675887446099999</v>
      </c>
      <c r="AN876" s="49">
        <v>43.579555064499999</v>
      </c>
      <c r="AO876" s="49">
        <v>40.269043083100001</v>
      </c>
      <c r="AP876" s="49">
        <v>18.005358302600001</v>
      </c>
      <c r="AQ876" s="49">
        <v>19.46</v>
      </c>
      <c r="AR876" s="49">
        <v>5.2586442732299998</v>
      </c>
      <c r="AS876" s="49">
        <v>5.6319809622500001</v>
      </c>
      <c r="AT876" s="49">
        <v>23.2175576741</v>
      </c>
      <c r="AU876" s="49">
        <v>12.8700810102</v>
      </c>
      <c r="AV876" s="49">
        <v>27.908598167499999</v>
      </c>
      <c r="AW876" s="49">
        <v>23.0131546374</v>
      </c>
      <c r="AX876" s="49">
        <v>10.2648781584</v>
      </c>
      <c r="AY876" s="49">
        <v>13.384685944899999</v>
      </c>
      <c r="AZ876" s="49">
        <v>4.8842004348100003</v>
      </c>
      <c r="BA876" s="49">
        <v>8.7908285931699996</v>
      </c>
      <c r="BB876" s="49">
        <v>8.3613015997800009</v>
      </c>
      <c r="BC876" s="49">
        <v>19.1077858148</v>
      </c>
      <c r="BD876" s="49">
        <v>17.386657618299999</v>
      </c>
      <c r="BE876" s="49">
        <v>15.7202634629</v>
      </c>
      <c r="BF876" s="49">
        <v>27.7503305173</v>
      </c>
      <c r="BG876" s="49">
        <v>10.7129502428</v>
      </c>
      <c r="BH876" s="49">
        <v>5.16</v>
      </c>
      <c r="BI876" s="49">
        <v>4.65415206684</v>
      </c>
      <c r="BJ876" s="49">
        <v>13.878841078200001</v>
      </c>
      <c r="BK876" s="49">
        <v>9.8665641849700005</v>
      </c>
      <c r="BL876" s="49">
        <v>12.0078521726</v>
      </c>
      <c r="BM876" s="49">
        <v>12.528713596799999</v>
      </c>
      <c r="BN876" s="49">
        <v>2.0191791699600001</v>
      </c>
      <c r="BO876" s="49">
        <v>10.61</v>
      </c>
      <c r="BP876" s="49">
        <v>61.059567509499999</v>
      </c>
      <c r="BQ876" s="49">
        <v>1.60850270215</v>
      </c>
      <c r="BR876" s="49">
        <v>20.976673317300001</v>
      </c>
      <c r="BS876" s="49">
        <v>23.21</v>
      </c>
      <c r="BT876">
        <v>2.1360652878000002</v>
      </c>
    </row>
    <row r="877" spans="1:72" x14ac:dyDescent="0.3">
      <c r="A877" s="48">
        <v>43487</v>
      </c>
      <c r="B877" s="51">
        <v>95103</v>
      </c>
      <c r="C877" s="49">
        <v>42.161479796999998</v>
      </c>
      <c r="D877" s="49">
        <v>16.2168654452</v>
      </c>
      <c r="E877" s="49">
        <v>26.232225034999999</v>
      </c>
      <c r="F877" s="49">
        <v>19.102100171499998</v>
      </c>
      <c r="G877" s="49">
        <v>22.766190167400001</v>
      </c>
      <c r="H877" s="49">
        <v>15.9494223624</v>
      </c>
      <c r="I877" s="49">
        <v>8.4560331285700006</v>
      </c>
      <c r="J877" s="49">
        <v>38.664098165299997</v>
      </c>
      <c r="K877" s="49">
        <v>27.463988214</v>
      </c>
      <c r="L877" s="49">
        <v>29.208562031500001</v>
      </c>
      <c r="M877" s="49">
        <v>11.7953091787</v>
      </c>
      <c r="N877" s="49">
        <v>9.8962926685999992</v>
      </c>
      <c r="O877" s="49">
        <v>8.8294064621900006</v>
      </c>
      <c r="P877" s="49">
        <v>12.942730617</v>
      </c>
      <c r="Q877" s="49">
        <v>15.1540478346</v>
      </c>
      <c r="R877" s="49">
        <v>33.422325596999997</v>
      </c>
      <c r="S877" s="49">
        <v>4.4249999999999998</v>
      </c>
      <c r="T877" s="49">
        <v>20.198182918000001</v>
      </c>
      <c r="U877" s="49">
        <v>11.9618843337</v>
      </c>
      <c r="V877" s="49">
        <v>9.3013076808400008</v>
      </c>
      <c r="W877" s="49">
        <v>2.2877999999999998</v>
      </c>
      <c r="X877" s="49">
        <v>30.766245843</v>
      </c>
      <c r="Y877" s="49">
        <v>22.722623452600001</v>
      </c>
      <c r="Z877" s="49">
        <v>23.26</v>
      </c>
      <c r="AA877" s="49">
        <v>28.651687282499999</v>
      </c>
      <c r="AB877" s="49">
        <v>7.2332324197100002</v>
      </c>
      <c r="AC877" s="49">
        <v>16.633965430300002</v>
      </c>
      <c r="AD877" s="49">
        <v>37.891384608599999</v>
      </c>
      <c r="AE877" s="49">
        <v>24.213302319099999</v>
      </c>
      <c r="AF877" s="49">
        <v>12.0219403829</v>
      </c>
      <c r="AG877" s="49">
        <v>11.0021562613</v>
      </c>
      <c r="AH877" s="49">
        <v>29.249045522700001</v>
      </c>
      <c r="AI877" s="49">
        <v>33.332826799199999</v>
      </c>
      <c r="AJ877" s="49">
        <v>2.3514383775000001</v>
      </c>
      <c r="AK877" s="49">
        <v>35.394409135399997</v>
      </c>
      <c r="AL877" s="49">
        <v>38.260498850399998</v>
      </c>
      <c r="AM877" s="49">
        <v>8.4121796327199991</v>
      </c>
      <c r="AN877" s="49">
        <v>43.128563043500002</v>
      </c>
      <c r="AO877" s="49">
        <v>40.004278468599999</v>
      </c>
      <c r="AP877" s="49">
        <v>18.0408718298</v>
      </c>
      <c r="AQ877" s="49">
        <v>19.48</v>
      </c>
      <c r="AR877" s="49">
        <v>5.0245477858300003</v>
      </c>
      <c r="AS877" s="49">
        <v>5.4574047329599997</v>
      </c>
      <c r="AT877" s="49">
        <v>22.733858555899999</v>
      </c>
      <c r="AU877" s="49">
        <v>12.563207691300001</v>
      </c>
      <c r="AV877" s="49">
        <v>28.485183667800001</v>
      </c>
      <c r="AW877" s="49">
        <v>23.005731039099999</v>
      </c>
      <c r="AX877" s="49">
        <v>10.1229674005</v>
      </c>
      <c r="AY877" s="49">
        <v>12.977072762000001</v>
      </c>
      <c r="AZ877" s="49">
        <v>4.8671228109099998</v>
      </c>
      <c r="BA877" s="49">
        <v>8.9544189391700009</v>
      </c>
      <c r="BB877" s="49">
        <v>8.3957102483400003</v>
      </c>
      <c r="BC877" s="49">
        <v>18.643211103399999</v>
      </c>
      <c r="BD877" s="49">
        <v>17.565821204900001</v>
      </c>
      <c r="BE877" s="49">
        <v>15.4753749366</v>
      </c>
      <c r="BF877" s="49">
        <v>27.533825224899999</v>
      </c>
      <c r="BG877" s="49">
        <v>9.9816233812499995</v>
      </c>
      <c r="BH877" s="49">
        <v>4.93</v>
      </c>
      <c r="BI877" s="49">
        <v>4.6969291997999996</v>
      </c>
      <c r="BJ877" s="49">
        <v>13.781786245399999</v>
      </c>
      <c r="BK877" s="49">
        <v>9.8665641849700005</v>
      </c>
      <c r="BL877" s="49">
        <v>11.834044369000001</v>
      </c>
      <c r="BM877" s="49">
        <v>12.0362055451</v>
      </c>
      <c r="BN877" s="49">
        <v>2.0284414597299998</v>
      </c>
      <c r="BO877" s="49">
        <v>10.58</v>
      </c>
      <c r="BP877" s="49">
        <v>59.000490005899998</v>
      </c>
      <c r="BQ877" s="49">
        <v>1.6254343095499999</v>
      </c>
      <c r="BR877" s="49">
        <v>20.4631494156</v>
      </c>
      <c r="BS877" s="49">
        <v>22.81</v>
      </c>
      <c r="BT877">
        <v>2.1452724657700002</v>
      </c>
    </row>
    <row r="878" spans="1:72" x14ac:dyDescent="0.3">
      <c r="A878" s="48">
        <v>43486</v>
      </c>
      <c r="B878" s="51">
        <v>96009</v>
      </c>
      <c r="C878" s="49">
        <v>42.31457159</v>
      </c>
      <c r="D878" s="49">
        <v>16.4749930288</v>
      </c>
      <c r="E878" s="49">
        <v>26.274432959399999</v>
      </c>
      <c r="F878" s="49">
        <v>19.393432028500001</v>
      </c>
      <c r="G878" s="49">
        <v>22.869180075300001</v>
      </c>
      <c r="H878" s="49">
        <v>16.367708239700001</v>
      </c>
      <c r="I878" s="49">
        <v>8.6633863090900007</v>
      </c>
      <c r="J878" s="49">
        <v>38.736292539399997</v>
      </c>
      <c r="K878" s="49">
        <v>27.728557398100001</v>
      </c>
      <c r="L878" s="49">
        <v>29.667816151499999</v>
      </c>
      <c r="M878" s="49">
        <v>11.882039393299999</v>
      </c>
      <c r="N878" s="49">
        <v>9.94260917095</v>
      </c>
      <c r="O878" s="49">
        <v>8.9530942682300001</v>
      </c>
      <c r="P878" s="49">
        <v>12.9678296421</v>
      </c>
      <c r="Q878" s="49">
        <v>15.5513795766</v>
      </c>
      <c r="R878" s="49">
        <v>33.8952830347</v>
      </c>
      <c r="S878" s="49">
        <v>4.3624999999999998</v>
      </c>
      <c r="T878" s="49">
        <v>20.2143803381</v>
      </c>
      <c r="U878" s="49">
        <v>12.142918547400001</v>
      </c>
      <c r="V878" s="49">
        <v>9.3104109915199995</v>
      </c>
      <c r="W878" s="49">
        <v>2.3342000000000001</v>
      </c>
      <c r="X878" s="49">
        <v>31.150823916</v>
      </c>
      <c r="Y878" s="49">
        <v>22.6836481122</v>
      </c>
      <c r="Z878" s="49">
        <v>24.49</v>
      </c>
      <c r="AA878" s="49">
        <v>28.8280053581</v>
      </c>
      <c r="AB878" s="49">
        <v>7.2486550901199998</v>
      </c>
      <c r="AC878" s="49">
        <v>16.742862094300001</v>
      </c>
      <c r="AD878" s="49">
        <v>38.0196126445</v>
      </c>
      <c r="AE878" s="49">
        <v>24.498164699299998</v>
      </c>
      <c r="AF878" s="49">
        <v>12.102684758600001</v>
      </c>
      <c r="AG878" s="49">
        <v>10.823391536300001</v>
      </c>
      <c r="AH878" s="49">
        <v>29.2980662694</v>
      </c>
      <c r="AI878" s="49">
        <v>33.101705504000002</v>
      </c>
      <c r="AJ878" s="49">
        <v>2.3162372041900001</v>
      </c>
      <c r="AK878" s="49">
        <v>35.394409135399997</v>
      </c>
      <c r="AL878" s="49">
        <v>38.339795221099997</v>
      </c>
      <c r="AM878" s="49">
        <v>8.5324763792600002</v>
      </c>
      <c r="AN878" s="49">
        <v>43.628575936300003</v>
      </c>
      <c r="AO878" s="49">
        <v>38.821111597700003</v>
      </c>
      <c r="AP878" s="49">
        <v>17.941433953600001</v>
      </c>
      <c r="AQ878" s="49">
        <v>20.14</v>
      </c>
      <c r="AR878" s="49">
        <v>5.17802826432</v>
      </c>
      <c r="AS878" s="49">
        <v>5.6168004205699997</v>
      </c>
      <c r="AT878" s="49">
        <v>22.566424245699999</v>
      </c>
      <c r="AU878" s="49">
        <v>12.572506882800001</v>
      </c>
      <c r="AV878" s="49">
        <v>28.103893256300001</v>
      </c>
      <c r="AW878" s="49">
        <v>22.812717484099998</v>
      </c>
      <c r="AX878" s="49">
        <v>10.1554886158</v>
      </c>
      <c r="AY878" s="49">
        <v>12.977072762000001</v>
      </c>
      <c r="AZ878" s="49">
        <v>5.1489036052200001</v>
      </c>
      <c r="BA878" s="49">
        <v>9.1696693944399996</v>
      </c>
      <c r="BB878" s="49">
        <v>8.6451729503900001</v>
      </c>
      <c r="BC878" s="49">
        <v>18.918514636099999</v>
      </c>
      <c r="BD878" s="49">
        <v>18.188998897299999</v>
      </c>
      <c r="BE878" s="49">
        <v>14.930300474799999</v>
      </c>
      <c r="BF878" s="49">
        <v>27.0631615458</v>
      </c>
      <c r="BG878" s="49">
        <v>9.9816233812499995</v>
      </c>
      <c r="BH878" s="49">
        <v>4.8</v>
      </c>
      <c r="BI878" s="49">
        <v>4.8509268784900001</v>
      </c>
      <c r="BJ878" s="49">
        <v>13.9031047863</v>
      </c>
      <c r="BK878" s="49">
        <v>10.264409515000001</v>
      </c>
      <c r="BL878" s="49">
        <v>11.992738450599999</v>
      </c>
      <c r="BM878" s="49">
        <v>11.967081608000001</v>
      </c>
      <c r="BN878" s="49">
        <v>1.9913923006500001</v>
      </c>
      <c r="BO878" s="49">
        <v>10.5</v>
      </c>
      <c r="BP878" s="49">
        <v>58.931194128400001</v>
      </c>
      <c r="BQ878" s="49">
        <v>1.6254343095499999</v>
      </c>
      <c r="BR878" s="49">
        <v>20.7276920316</v>
      </c>
      <c r="BS878" s="49">
        <v>23.62</v>
      </c>
      <c r="BT878">
        <v>2.1728939996599999</v>
      </c>
    </row>
    <row r="879" spans="1:72" x14ac:dyDescent="0.3">
      <c r="A879" s="48">
        <v>43483</v>
      </c>
      <c r="B879" s="51">
        <v>96096</v>
      </c>
      <c r="C879" s="49">
        <v>41.916532928199999</v>
      </c>
      <c r="D879" s="49">
        <v>16.391101564100001</v>
      </c>
      <c r="E879" s="49">
        <v>26.4925072357</v>
      </c>
      <c r="F879" s="49">
        <v>19.300735528600001</v>
      </c>
      <c r="G879" s="49">
        <v>23.134785627199999</v>
      </c>
      <c r="H879" s="49">
        <v>16.367708239700001</v>
      </c>
      <c r="I879" s="49">
        <v>8.6349817638099999</v>
      </c>
      <c r="J879" s="49">
        <v>38.944854064799998</v>
      </c>
      <c r="K879" s="49">
        <v>27.617609030600001</v>
      </c>
      <c r="L879" s="49">
        <v>28.639086922699999</v>
      </c>
      <c r="M879" s="49">
        <v>11.734598028500001</v>
      </c>
      <c r="N879" s="49">
        <v>9.9812062562400001</v>
      </c>
      <c r="O879" s="49">
        <v>8.8960075885199998</v>
      </c>
      <c r="P879" s="49">
        <v>12.959463300399999</v>
      </c>
      <c r="Q879" s="49">
        <v>15.3018922038</v>
      </c>
      <c r="R879" s="49">
        <v>34.565306071400002</v>
      </c>
      <c r="S879" s="49">
        <v>4.3775000000000004</v>
      </c>
      <c r="T879" s="49">
        <v>20.570723581300001</v>
      </c>
      <c r="U879" s="49">
        <v>12.3356323877</v>
      </c>
      <c r="V879" s="49">
        <v>9.5994411054099995</v>
      </c>
      <c r="W879" s="49">
        <v>2.2360000000000002</v>
      </c>
      <c r="X879" s="49">
        <v>31.112366108700002</v>
      </c>
      <c r="Y879" s="49">
        <v>23.104581788499999</v>
      </c>
      <c r="Z879" s="49">
        <v>24.05</v>
      </c>
      <c r="AA879" s="49">
        <v>29.110114279099999</v>
      </c>
      <c r="AB879" s="49">
        <v>7.1355555071500003</v>
      </c>
      <c r="AC879" s="49">
        <v>16.515994044199999</v>
      </c>
      <c r="AD879" s="49">
        <v>37.2502444291</v>
      </c>
      <c r="AE879" s="49">
        <v>24.934360218999998</v>
      </c>
      <c r="AF879" s="49">
        <v>12.111656355899999</v>
      </c>
      <c r="AG879" s="49">
        <v>11.047660009499999</v>
      </c>
      <c r="AH879" s="49">
        <v>29.159174153799999</v>
      </c>
      <c r="AI879" s="49">
        <v>32.947624640500003</v>
      </c>
      <c r="AJ879" s="49">
        <v>2.3063808756599999</v>
      </c>
      <c r="AK879" s="49">
        <v>34.874938951499999</v>
      </c>
      <c r="AL879" s="49">
        <v>38.403232317700002</v>
      </c>
      <c r="AM879" s="49">
        <v>8.4551427564800008</v>
      </c>
      <c r="AN879" s="49">
        <v>45.099202091499997</v>
      </c>
      <c r="AO879" s="49">
        <v>38.299856262900001</v>
      </c>
      <c r="AP879" s="49">
        <v>18.0408718298</v>
      </c>
      <c r="AQ879" s="49">
        <v>19.850000000000001</v>
      </c>
      <c r="AR879" s="49">
        <v>5.4012725966700001</v>
      </c>
      <c r="AS879" s="49">
        <v>5.5864393372199999</v>
      </c>
      <c r="AT879" s="49">
        <v>22.585028057999999</v>
      </c>
      <c r="AU879" s="49">
        <v>12.637601223200001</v>
      </c>
      <c r="AV879" s="49">
        <v>28.271289046700002</v>
      </c>
      <c r="AW879" s="49">
        <v>22.641974723800001</v>
      </c>
      <c r="AX879" s="49">
        <v>10.0963591334</v>
      </c>
      <c r="AY879" s="49">
        <v>13.035303216699999</v>
      </c>
      <c r="AZ879" s="49">
        <v>5.1489036052200001</v>
      </c>
      <c r="BA879" s="49">
        <v>8.9716389755999995</v>
      </c>
      <c r="BB879" s="49">
        <v>8.5505491668500007</v>
      </c>
      <c r="BC879" s="49">
        <v>19.1766116979</v>
      </c>
      <c r="BD879" s="49">
        <v>17.332129570199999</v>
      </c>
      <c r="BE879" s="49">
        <v>14.851304175999999</v>
      </c>
      <c r="BF879" s="49">
        <v>28.522218950900001</v>
      </c>
      <c r="BG879" s="49">
        <v>10.060685744700001</v>
      </c>
      <c r="BH879" s="49">
        <v>4.88</v>
      </c>
      <c r="BI879" s="49">
        <v>4.9022594380499998</v>
      </c>
      <c r="BJ879" s="49">
        <v>13.797962050900001</v>
      </c>
      <c r="BK879" s="49">
        <v>10.383763114000001</v>
      </c>
      <c r="BL879" s="49">
        <v>11.788703202800001</v>
      </c>
      <c r="BM879" s="49">
        <v>12.0275650529</v>
      </c>
      <c r="BN879" s="49">
        <v>1.88024482341</v>
      </c>
      <c r="BO879" s="49">
        <v>10.34</v>
      </c>
      <c r="BP879" s="49">
        <v>59.406365860000001</v>
      </c>
      <c r="BQ879" s="49">
        <v>1.6254343095499999</v>
      </c>
      <c r="BR879" s="49">
        <v>20.789937352999999</v>
      </c>
      <c r="BS879" s="49">
        <v>24.21</v>
      </c>
      <c r="BT879">
        <v>2.1544796437299998</v>
      </c>
    </row>
    <row r="880" spans="1:72" x14ac:dyDescent="0.3">
      <c r="A880" s="48">
        <v>43482</v>
      </c>
      <c r="B880" s="51">
        <v>95351</v>
      </c>
      <c r="C880" s="49">
        <v>41.510839676700002</v>
      </c>
      <c r="D880" s="49">
        <v>16.2362250139</v>
      </c>
      <c r="E880" s="49">
        <v>26.154843840200002</v>
      </c>
      <c r="F880" s="49">
        <v>19.055751921500001</v>
      </c>
      <c r="G880" s="49">
        <v>22.901703204099999</v>
      </c>
      <c r="H880" s="49">
        <v>16.231310670999999</v>
      </c>
      <c r="I880" s="49">
        <v>8.5213635827100003</v>
      </c>
      <c r="J880" s="49">
        <v>39.2737395471</v>
      </c>
      <c r="K880" s="49">
        <v>26.414245967100001</v>
      </c>
      <c r="L880" s="49">
        <v>28.345164285900001</v>
      </c>
      <c r="M880" s="49">
        <v>11.6218487496</v>
      </c>
      <c r="N880" s="49">
        <v>9.9889256733000007</v>
      </c>
      <c r="O880" s="49">
        <v>8.9435798216099993</v>
      </c>
      <c r="P880" s="49">
        <v>12.5913442654</v>
      </c>
      <c r="Q880" s="49">
        <v>15.434952136</v>
      </c>
      <c r="R880" s="49">
        <v>34.092348633699999</v>
      </c>
      <c r="S880" s="49">
        <v>4.4349999999999996</v>
      </c>
      <c r="T880" s="49">
        <v>20.3277622791</v>
      </c>
      <c r="U880" s="49">
        <v>12.267501232000001</v>
      </c>
      <c r="V880" s="49">
        <v>9.5994411054099995</v>
      </c>
      <c r="W880" s="49">
        <v>2.2006000000000001</v>
      </c>
      <c r="X880" s="49">
        <v>30.835469896100001</v>
      </c>
      <c r="Y880" s="49">
        <v>22.6290826356</v>
      </c>
      <c r="Z880" s="49">
        <v>23.66</v>
      </c>
      <c r="AA880" s="49">
        <v>29.180641509299999</v>
      </c>
      <c r="AB880" s="49">
        <v>7.2280915295800003</v>
      </c>
      <c r="AC880" s="49">
        <v>16.515994044199999</v>
      </c>
      <c r="AD880" s="49">
        <v>37.717360845599998</v>
      </c>
      <c r="AE880" s="49">
        <v>24.4803608006</v>
      </c>
      <c r="AF880" s="49">
        <v>12.201372329</v>
      </c>
      <c r="AG880" s="49">
        <v>10.563370118</v>
      </c>
      <c r="AH880" s="49">
        <v>27.713062126499999</v>
      </c>
      <c r="AI880" s="49">
        <v>32.151540179199998</v>
      </c>
      <c r="AJ880" s="49">
        <v>2.3443981428399998</v>
      </c>
      <c r="AK880" s="49">
        <v>34.954180166</v>
      </c>
      <c r="AL880" s="49">
        <v>37.499253692000003</v>
      </c>
      <c r="AM880" s="49">
        <v>8.5238837544999999</v>
      </c>
      <c r="AN880" s="49">
        <v>45.834515168999999</v>
      </c>
      <c r="AO880" s="49">
        <v>39.193436836799997</v>
      </c>
      <c r="AP880" s="49">
        <v>17.799379844699999</v>
      </c>
      <c r="AQ880" s="49">
        <v>20.47</v>
      </c>
      <c r="AR880" s="49">
        <v>5.4099543207099998</v>
      </c>
      <c r="AS880" s="49">
        <v>5.5105366288299997</v>
      </c>
      <c r="AT880" s="49">
        <v>22.650141400799999</v>
      </c>
      <c r="AU880" s="49">
        <v>12.5446093084</v>
      </c>
      <c r="AV880" s="49">
        <v>27.722602844800001</v>
      </c>
      <c r="AW880" s="49">
        <v>21.454199000599999</v>
      </c>
      <c r="AX880" s="49">
        <v>9.9307965824100002</v>
      </c>
      <c r="AY880" s="49">
        <v>12.8522932162</v>
      </c>
      <c r="AZ880" s="49">
        <v>4.9354333065000002</v>
      </c>
      <c r="BA880" s="49">
        <v>9.0232990848599997</v>
      </c>
      <c r="BB880" s="49">
        <v>8.5849578154100001</v>
      </c>
      <c r="BC880" s="49">
        <v>18.445336689299999</v>
      </c>
      <c r="BD880" s="49">
        <v>17.7995128395</v>
      </c>
      <c r="BE880" s="49">
        <v>14.890802325399999</v>
      </c>
      <c r="BF880" s="49">
        <v>28.945816262099999</v>
      </c>
      <c r="BG880" s="49">
        <v>10.347286812</v>
      </c>
      <c r="BH880" s="49">
        <v>4.93</v>
      </c>
      <c r="BI880" s="49">
        <v>4.8338160253</v>
      </c>
      <c r="BJ880" s="49">
        <v>13.789874148199999</v>
      </c>
      <c r="BK880" s="49">
        <v>10.296237141400001</v>
      </c>
      <c r="BL880" s="49">
        <v>11.54688365</v>
      </c>
      <c r="BM880" s="49">
        <v>12.010284068700001</v>
      </c>
      <c r="BN880" s="49">
        <v>1.8524579540899999</v>
      </c>
      <c r="BO880" s="49">
        <v>10.5</v>
      </c>
      <c r="BP880" s="49">
        <v>59.2974723381</v>
      </c>
      <c r="BQ880" s="49">
        <v>1.63390011324</v>
      </c>
      <c r="BR880" s="49">
        <v>20.579859393300001</v>
      </c>
      <c r="BS880" s="49">
        <v>24.02</v>
      </c>
      <c r="BT880">
        <v>2.1452724657700002</v>
      </c>
    </row>
    <row r="881" spans="1:72" x14ac:dyDescent="0.3">
      <c r="A881" s="48">
        <v>43481</v>
      </c>
      <c r="B881" s="51">
        <v>94393</v>
      </c>
      <c r="C881" s="49">
        <v>40.301414511799997</v>
      </c>
      <c r="D881" s="49">
        <v>16.016816567799999</v>
      </c>
      <c r="E881" s="49">
        <v>26.154843840200002</v>
      </c>
      <c r="F881" s="49">
        <v>18.896843635900002</v>
      </c>
      <c r="G881" s="49">
        <v>22.825815903500001</v>
      </c>
      <c r="H881" s="49">
        <v>16.185844814799999</v>
      </c>
      <c r="I881" s="49">
        <v>8.4787567647900008</v>
      </c>
      <c r="J881" s="49">
        <v>39.129350798799997</v>
      </c>
      <c r="K881" s="49">
        <v>26.158211272799999</v>
      </c>
      <c r="L881" s="49">
        <v>26.673479289100001</v>
      </c>
      <c r="M881" s="49">
        <v>11.4050232133</v>
      </c>
      <c r="N881" s="49">
        <v>9.9734868391799996</v>
      </c>
      <c r="O881" s="49">
        <v>9.0006665013199996</v>
      </c>
      <c r="P881" s="49">
        <v>12.490948164900001</v>
      </c>
      <c r="Q881" s="49">
        <v>15.442344354399999</v>
      </c>
      <c r="R881" s="49">
        <v>32.870541919700003</v>
      </c>
      <c r="S881" s="49">
        <v>4.42</v>
      </c>
      <c r="T881" s="49">
        <v>20.2467751784</v>
      </c>
      <c r="U881" s="49">
        <v>12.497200556899999</v>
      </c>
      <c r="V881" s="49">
        <v>9.4560639623</v>
      </c>
      <c r="W881" s="49">
        <v>2.1960000000000002</v>
      </c>
      <c r="X881" s="49">
        <v>30.8123952117</v>
      </c>
      <c r="Y881" s="49">
        <v>22.137993346599998</v>
      </c>
      <c r="Z881" s="49">
        <v>22.22</v>
      </c>
      <c r="AA881" s="49">
        <v>28.880900780800001</v>
      </c>
      <c r="AB881" s="49">
        <v>7.02245592419</v>
      </c>
      <c r="AC881" s="49">
        <v>16.670264318299999</v>
      </c>
      <c r="AD881" s="49">
        <v>37.3418358833</v>
      </c>
      <c r="AE881" s="49">
        <v>23.6168717105</v>
      </c>
      <c r="AF881" s="49">
        <v>12.066798369400001</v>
      </c>
      <c r="AG881" s="49">
        <v>10.303348699700001</v>
      </c>
      <c r="AH881" s="49">
        <v>27.386257148599999</v>
      </c>
      <c r="AI881" s="49">
        <v>31.672177492799999</v>
      </c>
      <c r="AJ881" s="49">
        <v>2.28807626554</v>
      </c>
      <c r="AK881" s="49">
        <v>34.557974093600002</v>
      </c>
      <c r="AL881" s="49">
        <v>37.031405104999997</v>
      </c>
      <c r="AM881" s="49">
        <v>8.5410690040099997</v>
      </c>
      <c r="AN881" s="49">
        <v>46.971799395700003</v>
      </c>
      <c r="AO881" s="49">
        <v>39.880170055599997</v>
      </c>
      <c r="AP881" s="49">
        <v>17.941433953600001</v>
      </c>
      <c r="AQ881" s="49">
        <v>21.5</v>
      </c>
      <c r="AR881" s="49">
        <v>5.42607752249</v>
      </c>
      <c r="AS881" s="49">
        <v>5.4346339204499996</v>
      </c>
      <c r="AT881" s="49">
        <v>22.510612809000001</v>
      </c>
      <c r="AU881" s="49">
        <v>12.2749327554</v>
      </c>
      <c r="AV881" s="49">
        <v>27.713303078700001</v>
      </c>
      <c r="AW881" s="49">
        <v>20.904852728600002</v>
      </c>
      <c r="AX881" s="49">
        <v>9.6144538511499995</v>
      </c>
      <c r="AY881" s="49">
        <v>12.8522932162</v>
      </c>
      <c r="AZ881" s="49">
        <v>4.8244287511600001</v>
      </c>
      <c r="BA881" s="49">
        <v>8.8166586478000006</v>
      </c>
      <c r="BB881" s="49">
        <v>8.5935599775499991</v>
      </c>
      <c r="BC881" s="49">
        <v>18.238859039800001</v>
      </c>
      <c r="BD881" s="49">
        <v>18.578484955</v>
      </c>
      <c r="BE881" s="49">
        <v>14.930300474799999</v>
      </c>
      <c r="BF881" s="49">
        <v>27.2984933854</v>
      </c>
      <c r="BG881" s="49">
        <v>10.1298653127</v>
      </c>
      <c r="BH881" s="49">
        <v>5.05</v>
      </c>
      <c r="BI881" s="49">
        <v>4.64559664024</v>
      </c>
      <c r="BJ881" s="49">
        <v>13.223720957299999</v>
      </c>
      <c r="BK881" s="49">
        <v>9.8904349047700002</v>
      </c>
      <c r="BL881" s="49">
        <v>10.889436740600001</v>
      </c>
      <c r="BM881" s="49">
        <v>11.7942717653</v>
      </c>
      <c r="BN881" s="49">
        <v>1.8246710847800001</v>
      </c>
      <c r="BO881" s="49">
        <v>10.35</v>
      </c>
      <c r="BP881" s="49">
        <v>58.901495895099998</v>
      </c>
      <c r="BQ881" s="49">
        <v>1.60850270215</v>
      </c>
      <c r="BR881" s="49">
        <v>19.685082897899999</v>
      </c>
      <c r="BS881" s="49">
        <v>23.89</v>
      </c>
      <c r="BT881">
        <v>2.1452724657700002</v>
      </c>
    </row>
    <row r="882" spans="1:72" x14ac:dyDescent="0.3">
      <c r="A882" s="48">
        <v>43480</v>
      </c>
      <c r="B882" s="51">
        <v>94055</v>
      </c>
      <c r="C882" s="49">
        <v>40.071776822300002</v>
      </c>
      <c r="D882" s="49">
        <v>16.023269757400001</v>
      </c>
      <c r="E882" s="49">
        <v>26.232225034999999</v>
      </c>
      <c r="F882" s="49">
        <v>18.7445565288</v>
      </c>
      <c r="G882" s="49">
        <v>22.7174054742</v>
      </c>
      <c r="H882" s="49">
        <v>16.094913102300001</v>
      </c>
      <c r="I882" s="49">
        <v>8.2998081295600006</v>
      </c>
      <c r="J882" s="49">
        <v>39.506365863900001</v>
      </c>
      <c r="K882" s="49">
        <v>25.6717453535</v>
      </c>
      <c r="L882" s="49">
        <v>26.4805925587</v>
      </c>
      <c r="M882" s="49">
        <v>10.9453530761</v>
      </c>
      <c r="N882" s="49">
        <v>9.9657674221200008</v>
      </c>
      <c r="O882" s="49">
        <v>8.8151347922600003</v>
      </c>
      <c r="P882" s="49">
        <v>12.4658491398</v>
      </c>
      <c r="Q882" s="49">
        <v>15.442344354399999</v>
      </c>
      <c r="R882" s="49">
        <v>32.161105763199998</v>
      </c>
      <c r="S882" s="49">
        <v>4.4000000000000004</v>
      </c>
      <c r="T882" s="49">
        <v>20.1387923775</v>
      </c>
      <c r="U882" s="49">
        <v>12.5984239882</v>
      </c>
      <c r="V882" s="49">
        <v>9.01455339462</v>
      </c>
      <c r="W882" s="49">
        <v>2.2000000000000002</v>
      </c>
      <c r="X882" s="49">
        <v>31.043142055600001</v>
      </c>
      <c r="Y882" s="49">
        <v>21.9275265084</v>
      </c>
      <c r="Z882" s="49">
        <v>22.43</v>
      </c>
      <c r="AA882" s="49">
        <v>29.101298375300001</v>
      </c>
      <c r="AB882" s="49">
        <v>7.1098510564800002</v>
      </c>
      <c r="AC882" s="49">
        <v>16.643040152299999</v>
      </c>
      <c r="AD882" s="49">
        <v>38.102044953300002</v>
      </c>
      <c r="AE882" s="49">
        <v>23.6346756093</v>
      </c>
      <c r="AF882" s="49">
        <v>12.075769966699999</v>
      </c>
      <c r="AG882" s="49">
        <v>10.407357267</v>
      </c>
      <c r="AH882" s="49">
        <v>26.847028935099999</v>
      </c>
      <c r="AI882" s="49">
        <v>31.809138260400001</v>
      </c>
      <c r="AJ882" s="49">
        <v>2.35284642444</v>
      </c>
      <c r="AK882" s="49">
        <v>34.469928299700001</v>
      </c>
      <c r="AL882" s="49">
        <v>37.269294217000002</v>
      </c>
      <c r="AM882" s="49">
        <v>8.2661050119299997</v>
      </c>
      <c r="AN882" s="49">
        <v>45.344306450600001</v>
      </c>
      <c r="AO882" s="49">
        <v>39.987730680200002</v>
      </c>
      <c r="AP882" s="49">
        <v>17.863304193699999</v>
      </c>
      <c r="AQ882" s="49">
        <v>21.76</v>
      </c>
      <c r="AR882" s="49">
        <v>5.4871596523199999</v>
      </c>
      <c r="AS882" s="49">
        <v>5.4649950038000004</v>
      </c>
      <c r="AT882" s="49">
        <v>22.4641032784</v>
      </c>
      <c r="AU882" s="49">
        <v>12.3493262873</v>
      </c>
      <c r="AV882" s="49">
        <v>27.7598019094</v>
      </c>
      <c r="AW882" s="49">
        <v>20.778651558100002</v>
      </c>
      <c r="AX882" s="49">
        <v>9.5819326357900003</v>
      </c>
      <c r="AY882" s="49">
        <v>12.7275136704</v>
      </c>
      <c r="AZ882" s="49">
        <v>4.8842004348100003</v>
      </c>
      <c r="BA882" s="49">
        <v>9.0405191212799991</v>
      </c>
      <c r="BB882" s="49">
        <v>8.3785059240600006</v>
      </c>
      <c r="BC882" s="49">
        <v>18.677624045000002</v>
      </c>
      <c r="BD882" s="49">
        <v>18.188998897299999</v>
      </c>
      <c r="BE882" s="49">
        <v>14.969798624199999</v>
      </c>
      <c r="BF882" s="49">
        <v>27.2984933854</v>
      </c>
      <c r="BG882" s="49">
        <v>9.9717405858199992</v>
      </c>
      <c r="BH882" s="49">
        <v>4.9800000000000004</v>
      </c>
      <c r="BI882" s="49">
        <v>4.6712629200200002</v>
      </c>
      <c r="BJ882" s="49">
        <v>13.3450394982</v>
      </c>
      <c r="BK882" s="49">
        <v>9.8347365585700004</v>
      </c>
      <c r="BL882" s="49">
        <v>11.070801405199999</v>
      </c>
      <c r="BM882" s="49">
        <v>11.923879147299999</v>
      </c>
      <c r="BN882" s="49">
        <v>1.8709825336300001</v>
      </c>
      <c r="BO882" s="49">
        <v>10.54</v>
      </c>
      <c r="BP882" s="49">
        <v>58.861898250800003</v>
      </c>
      <c r="BQ882" s="49">
        <v>1.60850270215</v>
      </c>
      <c r="BR882" s="49">
        <v>19.8406962014</v>
      </c>
      <c r="BS882" s="49">
        <v>24.37</v>
      </c>
      <c r="BT882">
        <v>2.1360652878000002</v>
      </c>
    </row>
    <row r="883" spans="1:72" x14ac:dyDescent="0.3">
      <c r="A883" s="48">
        <v>43479</v>
      </c>
      <c r="B883" s="51">
        <v>94474</v>
      </c>
      <c r="C883" s="49">
        <v>40.263141563600001</v>
      </c>
      <c r="D883" s="49">
        <v>16.036176136600002</v>
      </c>
      <c r="E883" s="49">
        <v>26.647269625300002</v>
      </c>
      <c r="F883" s="49">
        <v>18.804147135899999</v>
      </c>
      <c r="G883" s="49">
        <v>22.760769645900002</v>
      </c>
      <c r="H883" s="49">
        <v>15.9494223624</v>
      </c>
      <c r="I883" s="49">
        <v>8.3821813108600001</v>
      </c>
      <c r="J883" s="49">
        <v>39.971618497400002</v>
      </c>
      <c r="K883" s="49">
        <v>26.405711477299999</v>
      </c>
      <c r="L883" s="49">
        <v>26.976587008300001</v>
      </c>
      <c r="M883" s="49">
        <v>11.006064226299999</v>
      </c>
      <c r="N883" s="49">
        <v>10.0275227586</v>
      </c>
      <c r="O883" s="49">
        <v>8.9911520547099997</v>
      </c>
      <c r="P883" s="49">
        <v>12.716839390900001</v>
      </c>
      <c r="Q883" s="49">
        <v>15.3776624429</v>
      </c>
      <c r="R883" s="49">
        <v>32.279345122599999</v>
      </c>
      <c r="S883" s="49">
        <v>4.3875000000000002</v>
      </c>
      <c r="T883" s="49">
        <v>20.063204416800001</v>
      </c>
      <c r="U883" s="49">
        <v>12.413496565699999</v>
      </c>
      <c r="V883" s="49">
        <v>8.9212444602200005</v>
      </c>
      <c r="W883" s="49">
        <v>2.1898</v>
      </c>
      <c r="X883" s="49">
        <v>30.843161457600001</v>
      </c>
      <c r="Y883" s="49">
        <v>21.826190623399999</v>
      </c>
      <c r="Z883" s="49">
        <v>22.67</v>
      </c>
      <c r="AA883" s="49">
        <v>29.101298375300001</v>
      </c>
      <c r="AB883" s="49">
        <v>7.1664008479600003</v>
      </c>
      <c r="AC883" s="49">
        <v>16.171154608199998</v>
      </c>
      <c r="AD883" s="49">
        <v>38.102044953300002</v>
      </c>
      <c r="AE883" s="49">
        <v>23.843871419700001</v>
      </c>
      <c r="AF883" s="49">
        <v>12.560236221</v>
      </c>
      <c r="AG883" s="49">
        <v>10.098581832800001</v>
      </c>
      <c r="AH883" s="49">
        <v>27.851954242200001</v>
      </c>
      <c r="AI883" s="49">
        <v>31.937538979900001</v>
      </c>
      <c r="AJ883" s="49">
        <v>2.4077602548099999</v>
      </c>
      <c r="AK883" s="49">
        <v>34.513951196699999</v>
      </c>
      <c r="AL883" s="49">
        <v>38.141554294400002</v>
      </c>
      <c r="AM883" s="49">
        <v>8.3949943832200002</v>
      </c>
      <c r="AN883" s="49">
        <v>44.707035116699998</v>
      </c>
      <c r="AO883" s="49">
        <v>39.946361209199999</v>
      </c>
      <c r="AP883" s="49">
        <v>18.0408718298</v>
      </c>
      <c r="AQ883" s="49">
        <v>21.62</v>
      </c>
      <c r="AR883" s="49">
        <v>5.55010215158</v>
      </c>
      <c r="AS883" s="49">
        <v>5.5712587955400004</v>
      </c>
      <c r="AT883" s="49">
        <v>22.0548194092</v>
      </c>
      <c r="AU883" s="49">
        <v>12.367924670200001</v>
      </c>
      <c r="AV883" s="49">
        <v>26.894923658900002</v>
      </c>
      <c r="AW883" s="49">
        <v>20.867734737300001</v>
      </c>
      <c r="AX883" s="49">
        <v>9.6706268595099996</v>
      </c>
      <c r="AY883" s="49">
        <v>12.444680033299999</v>
      </c>
      <c r="AZ883" s="49">
        <v>4.8842004348100003</v>
      </c>
      <c r="BA883" s="49">
        <v>9.3849198497100002</v>
      </c>
      <c r="BB883" s="49">
        <v>8.4903340318700007</v>
      </c>
      <c r="BC883" s="49">
        <v>19.099182579400001</v>
      </c>
      <c r="BD883" s="49">
        <v>17.273706661599999</v>
      </c>
      <c r="BE883" s="49">
        <v>15.009296773599999</v>
      </c>
      <c r="BF883" s="49">
        <v>26.9219624421</v>
      </c>
      <c r="BG883" s="49">
        <v>10.080451335499999</v>
      </c>
      <c r="BH883" s="49">
        <v>4.82</v>
      </c>
      <c r="BI883" s="49">
        <v>4.65415206684</v>
      </c>
      <c r="BJ883" s="49">
        <v>13.628116093599999</v>
      </c>
      <c r="BK883" s="49">
        <v>10.1370990094</v>
      </c>
      <c r="BL883" s="49">
        <v>11.184154320699999</v>
      </c>
      <c r="BM883" s="49">
        <v>11.9930030844</v>
      </c>
      <c r="BN883" s="49">
        <v>1.88024482341</v>
      </c>
      <c r="BO883" s="49">
        <v>10.71</v>
      </c>
      <c r="BP883" s="49">
        <v>58.416424752499999</v>
      </c>
      <c r="BQ883" s="49">
        <v>1.64236591694</v>
      </c>
      <c r="BR883" s="49">
        <v>19.910722188000001</v>
      </c>
      <c r="BS883" s="49">
        <v>25.16</v>
      </c>
      <c r="BT883">
        <v>2.1452724657700002</v>
      </c>
    </row>
    <row r="884" spans="1:72" x14ac:dyDescent="0.3">
      <c r="A884" s="48">
        <v>43476</v>
      </c>
      <c r="B884" s="51">
        <v>93658</v>
      </c>
      <c r="C884" s="49">
        <v>40.094740591300003</v>
      </c>
      <c r="D884" s="49">
        <v>16.126520790899999</v>
      </c>
      <c r="E884" s="49">
        <v>26.4502993113</v>
      </c>
      <c r="F884" s="49">
        <v>18.870358921600001</v>
      </c>
      <c r="G884" s="49">
        <v>22.495164094</v>
      </c>
      <c r="H884" s="49">
        <v>15.722093081300001</v>
      </c>
      <c r="I884" s="49">
        <v>8.2003922210900004</v>
      </c>
      <c r="J884" s="49">
        <v>39.065178021800001</v>
      </c>
      <c r="K884" s="49">
        <v>26.422780457000002</v>
      </c>
      <c r="L884" s="49">
        <v>27.077622914700001</v>
      </c>
      <c r="M884" s="49">
        <v>10.823930775799999</v>
      </c>
      <c r="N884" s="49">
        <v>9.8808538344799999</v>
      </c>
      <c r="O884" s="49">
        <v>8.8912503652100003</v>
      </c>
      <c r="P884" s="49">
        <v>12.7335720743</v>
      </c>
      <c r="Q884" s="49">
        <v>15.0302281755</v>
      </c>
      <c r="R884" s="49">
        <v>32.8784245437</v>
      </c>
      <c r="S884" s="49">
        <v>4.3425000000000002</v>
      </c>
      <c r="T884" s="49">
        <v>20.041607856599999</v>
      </c>
      <c r="U884" s="49">
        <v>12.458268468</v>
      </c>
      <c r="V884" s="49">
        <v>8.8643487685100002</v>
      </c>
      <c r="W884" s="49">
        <v>2.2058</v>
      </c>
      <c r="X884" s="49">
        <v>31.112366108700002</v>
      </c>
      <c r="Y884" s="49">
        <v>21.6313139214</v>
      </c>
      <c r="Z884" s="49">
        <v>22.95</v>
      </c>
      <c r="AA884" s="49">
        <v>29.074850664</v>
      </c>
      <c r="AB884" s="49">
        <v>7.1252737268799997</v>
      </c>
      <c r="AC884" s="49">
        <v>15.572222955999999</v>
      </c>
      <c r="AD884" s="49">
        <v>36.1694652694</v>
      </c>
      <c r="AE884" s="49">
        <v>23.674734381499999</v>
      </c>
      <c r="AF884" s="49">
        <v>12.0219403829</v>
      </c>
      <c r="AG884" s="49">
        <v>9.8125582726699996</v>
      </c>
      <c r="AH884" s="49">
        <v>28.0235268556</v>
      </c>
      <c r="AI884" s="49">
        <v>31.5180966293</v>
      </c>
      <c r="AJ884" s="49">
        <v>2.3239814623199999</v>
      </c>
      <c r="AK884" s="49">
        <v>33.897630639600003</v>
      </c>
      <c r="AL884" s="49">
        <v>37.578550062600002</v>
      </c>
      <c r="AM884" s="49">
        <v>8.4723280059900006</v>
      </c>
      <c r="AN884" s="49">
        <v>44.197218049599996</v>
      </c>
      <c r="AO884" s="49">
        <v>39.8636222672</v>
      </c>
      <c r="AP884" s="49">
        <v>18.104796178800001</v>
      </c>
      <c r="AQ884" s="49">
        <v>21.53</v>
      </c>
      <c r="AR884" s="49">
        <v>5.5066935313999998</v>
      </c>
      <c r="AS884" s="49">
        <v>5.5712587955400004</v>
      </c>
      <c r="AT884" s="49">
        <v>22.0362155969</v>
      </c>
      <c r="AU884" s="49">
        <v>12.302830329800001</v>
      </c>
      <c r="AV884" s="49">
        <v>26.894923658900002</v>
      </c>
      <c r="AW884" s="49">
        <v>21.008783104399999</v>
      </c>
      <c r="AX884" s="49">
        <v>9.63514917002</v>
      </c>
      <c r="AY884" s="49">
        <v>12.303263214699999</v>
      </c>
      <c r="AZ884" s="49">
        <v>4.73904063167</v>
      </c>
      <c r="BA884" s="49">
        <v>9.2213295037100007</v>
      </c>
      <c r="BB884" s="49">
        <v>8.7570010582099993</v>
      </c>
      <c r="BC884" s="49">
        <v>18.367907570700002</v>
      </c>
      <c r="BD884" s="49">
        <v>16.467470521999999</v>
      </c>
      <c r="BE884" s="49">
        <v>15.0013971437</v>
      </c>
      <c r="BF884" s="49">
        <v>25.764129791599998</v>
      </c>
      <c r="BG884" s="49">
        <v>9.7345534955699993</v>
      </c>
      <c r="BH884" s="49">
        <v>4.51</v>
      </c>
      <c r="BI884" s="49">
        <v>4.6199303604599997</v>
      </c>
      <c r="BJ884" s="49">
        <v>13.385479011899999</v>
      </c>
      <c r="BK884" s="49">
        <v>9.5642017341399992</v>
      </c>
      <c r="BL884" s="49">
        <v>10.730742659000001</v>
      </c>
      <c r="BM884" s="49">
        <v>11.526416509100001</v>
      </c>
      <c r="BN884" s="49">
        <v>1.89876940295</v>
      </c>
      <c r="BO884" s="49">
        <v>10.45</v>
      </c>
      <c r="BP884" s="49">
        <v>58.406525341399998</v>
      </c>
      <c r="BQ884" s="49">
        <v>1.6508317206300001</v>
      </c>
      <c r="BR884" s="49">
        <v>19.9340641836</v>
      </c>
      <c r="BS884" s="49">
        <v>24.96</v>
      </c>
      <c r="BT884">
        <v>2.1544796437299998</v>
      </c>
    </row>
    <row r="885" spans="1:72" x14ac:dyDescent="0.3">
      <c r="A885" s="48">
        <v>43475</v>
      </c>
      <c r="B885" s="51">
        <v>93805</v>
      </c>
      <c r="C885" s="49">
        <v>40.645871046099998</v>
      </c>
      <c r="D885" s="49">
        <v>16.300756909899999</v>
      </c>
      <c r="E885" s="49">
        <v>26.6120963549</v>
      </c>
      <c r="F885" s="49">
        <v>18.989540135799999</v>
      </c>
      <c r="G885" s="49">
        <v>22.641518173600002</v>
      </c>
      <c r="H885" s="49">
        <v>15.3219935466</v>
      </c>
      <c r="I885" s="49">
        <v>8.0299649494400001</v>
      </c>
      <c r="J885" s="49">
        <v>38.904746079200002</v>
      </c>
      <c r="K885" s="49">
        <v>26.456918416200001</v>
      </c>
      <c r="L885" s="49">
        <v>27.601172611500001</v>
      </c>
      <c r="M885" s="49">
        <v>10.5463940892</v>
      </c>
      <c r="N885" s="49">
        <v>10.0043645074</v>
      </c>
      <c r="O885" s="49">
        <v>8.80086312233</v>
      </c>
      <c r="P885" s="49">
        <v>13.0431267174</v>
      </c>
      <c r="Q885" s="49">
        <v>14.9673943186</v>
      </c>
      <c r="R885" s="49">
        <v>33.627273819999999</v>
      </c>
      <c r="S885" s="49">
        <v>4.3224999999999998</v>
      </c>
      <c r="T885" s="49">
        <v>20.122594957299999</v>
      </c>
      <c r="U885" s="49">
        <v>12.364831454500001</v>
      </c>
      <c r="V885" s="49">
        <v>9.0441391543100007</v>
      </c>
      <c r="W885" s="49">
        <v>2.1791999999999998</v>
      </c>
      <c r="X885" s="49">
        <v>30.766245843</v>
      </c>
      <c r="Y885" s="49">
        <v>21.358486538600001</v>
      </c>
      <c r="Z885" s="49">
        <v>23.45</v>
      </c>
      <c r="AA885" s="49">
        <v>27.241142677900001</v>
      </c>
      <c r="AB885" s="49">
        <v>7.1098510564800002</v>
      </c>
      <c r="AC885" s="49">
        <v>15.780941562100001</v>
      </c>
      <c r="AD885" s="49">
        <v>34.649047129400003</v>
      </c>
      <c r="AE885" s="49">
        <v>23.7993616728</v>
      </c>
      <c r="AF885" s="49">
        <v>11.5823321152</v>
      </c>
      <c r="AG885" s="49">
        <v>9.7183005085400005</v>
      </c>
      <c r="AH885" s="49">
        <v>28.080717726700001</v>
      </c>
      <c r="AI885" s="49">
        <v>31.0044937511</v>
      </c>
      <c r="AJ885" s="49">
        <v>2.2078175903699999</v>
      </c>
      <c r="AK885" s="49">
        <v>34.135354282999998</v>
      </c>
      <c r="AL885" s="49">
        <v>37.657846433300001</v>
      </c>
      <c r="AM885" s="49">
        <v>8.5754395030200001</v>
      </c>
      <c r="AN885" s="49">
        <v>45.5894108098</v>
      </c>
      <c r="AO885" s="49">
        <v>39.309271355600004</v>
      </c>
      <c r="AP885" s="49">
        <v>17.756763612</v>
      </c>
      <c r="AQ885" s="49">
        <v>20.99</v>
      </c>
      <c r="AR885" s="49">
        <v>5.6074635425299997</v>
      </c>
      <c r="AS885" s="49">
        <v>5.7078836706400002</v>
      </c>
      <c r="AT885" s="49">
        <v>22.482707090600002</v>
      </c>
      <c r="AU885" s="49">
        <v>12.4051214361</v>
      </c>
      <c r="AV885" s="49">
        <v>25.946347513300001</v>
      </c>
      <c r="AW885" s="49">
        <v>21.157255069800001</v>
      </c>
      <c r="AX885" s="49">
        <v>9.6676703853799992</v>
      </c>
      <c r="AY885" s="49">
        <v>12.253351396399999</v>
      </c>
      <c r="AZ885" s="49">
        <v>4.7048853838799998</v>
      </c>
      <c r="BA885" s="49">
        <v>9.5485101957200005</v>
      </c>
      <c r="BB885" s="49">
        <v>8.8860334902999991</v>
      </c>
      <c r="BC885" s="49">
        <v>18.479749630899999</v>
      </c>
      <c r="BD885" s="49">
        <v>15.9221900411</v>
      </c>
      <c r="BE885" s="49">
        <v>15.009296773599999</v>
      </c>
      <c r="BF885" s="49">
        <v>25.5099714049</v>
      </c>
      <c r="BG885" s="49">
        <v>9.5467803824599997</v>
      </c>
      <c r="BH885" s="49">
        <v>4.42</v>
      </c>
      <c r="BI885" s="49">
        <v>4.65415206684</v>
      </c>
      <c r="BJ885" s="49">
        <v>13.0215233892</v>
      </c>
      <c r="BK885" s="49">
        <v>9.54828792094</v>
      </c>
      <c r="BL885" s="49">
        <v>10.337785885600001</v>
      </c>
      <c r="BM885" s="49">
        <v>11.6301024147</v>
      </c>
      <c r="BN885" s="49">
        <v>1.8895071131800001</v>
      </c>
      <c r="BO885" s="49">
        <v>10.199999999999999</v>
      </c>
      <c r="BP885" s="49">
        <v>59.3964664489</v>
      </c>
      <c r="BQ885" s="49">
        <v>1.63390011324</v>
      </c>
      <c r="BR885" s="49">
        <v>19.848476866599999</v>
      </c>
      <c r="BS885" s="49">
        <v>23.25</v>
      </c>
      <c r="BT885">
        <v>2.0716150420499999</v>
      </c>
    </row>
    <row r="886" spans="1:72" x14ac:dyDescent="0.3">
      <c r="A886" s="48">
        <v>43474</v>
      </c>
      <c r="B886" s="51">
        <v>93613</v>
      </c>
      <c r="C886" s="49">
        <v>41.097491835500001</v>
      </c>
      <c r="D886" s="49">
        <v>16.442727080899999</v>
      </c>
      <c r="E886" s="49">
        <v>26.7949973608</v>
      </c>
      <c r="F886" s="49">
        <v>19.082236635800001</v>
      </c>
      <c r="G886" s="49">
        <v>22.7119849527</v>
      </c>
      <c r="H886" s="49">
        <v>14.894614498099999</v>
      </c>
      <c r="I886" s="49">
        <v>7.9561131317199996</v>
      </c>
      <c r="J886" s="49">
        <v>38.343234280099999</v>
      </c>
      <c r="K886" s="49">
        <v>26.1155388237</v>
      </c>
      <c r="L886" s="49">
        <v>27.738948847500001</v>
      </c>
      <c r="M886" s="49">
        <v>10.581086174999999</v>
      </c>
      <c r="N886" s="49">
        <v>10.0738392609</v>
      </c>
      <c r="O886" s="49">
        <v>8.7342619960000007</v>
      </c>
      <c r="P886" s="49">
        <v>13.3861467273</v>
      </c>
      <c r="Q886" s="49">
        <v>14.775196638800001</v>
      </c>
      <c r="R886" s="49">
        <v>33.5799780762</v>
      </c>
      <c r="S886" s="49">
        <v>4.2699999999999996</v>
      </c>
      <c r="T886" s="49">
        <v>20.063204416800001</v>
      </c>
      <c r="U886" s="49">
        <v>11.895699782499999</v>
      </c>
      <c r="V886" s="49">
        <v>8.8347630088199995</v>
      </c>
      <c r="W886" s="49">
        <v>2.1669999999999998</v>
      </c>
      <c r="X886" s="49">
        <v>31.320038268099999</v>
      </c>
      <c r="Y886" s="49">
        <v>20.773856432599999</v>
      </c>
      <c r="Z886" s="49">
        <v>23.55</v>
      </c>
      <c r="AA886" s="49">
        <v>26.976665564499999</v>
      </c>
      <c r="AB886" s="49">
        <v>6.9864696932400001</v>
      </c>
      <c r="AC886" s="49">
        <v>15.799091006099999</v>
      </c>
      <c r="AD886" s="49">
        <v>34.4383867847</v>
      </c>
      <c r="AE886" s="49">
        <v>23.198480089499999</v>
      </c>
      <c r="AF886" s="49">
        <v>11.3939285719</v>
      </c>
      <c r="AG886" s="49">
        <v>9.5427860512000002</v>
      </c>
      <c r="AH886" s="49">
        <v>27.721232251</v>
      </c>
      <c r="AI886" s="49">
        <v>31.372575813800001</v>
      </c>
      <c r="AJ886" s="49">
        <v>2.2183779423700001</v>
      </c>
      <c r="AK886" s="49">
        <v>33.413378773300003</v>
      </c>
      <c r="AL886" s="49">
        <v>37.269294217000002</v>
      </c>
      <c r="AM886" s="49">
        <v>8.4895132554899995</v>
      </c>
      <c r="AN886" s="49">
        <v>43.903092818600001</v>
      </c>
      <c r="AO886" s="49">
        <v>39.7229660657</v>
      </c>
      <c r="AP886" s="49">
        <v>17.6147095032</v>
      </c>
      <c r="AQ886" s="49">
        <v>21.28</v>
      </c>
      <c r="AR886" s="49">
        <v>5.5535128288799998</v>
      </c>
      <c r="AS886" s="49">
        <v>5.7306544831500004</v>
      </c>
      <c r="AT886" s="49">
        <v>22.668745213000001</v>
      </c>
      <c r="AU886" s="49">
        <v>12.498113351000001</v>
      </c>
      <c r="AV886" s="49">
        <v>25.4906589727</v>
      </c>
      <c r="AW886" s="49">
        <v>21.231491052500001</v>
      </c>
      <c r="AX886" s="49">
        <v>9.6972351266200008</v>
      </c>
      <c r="AY886" s="49">
        <v>12.136890487000001</v>
      </c>
      <c r="AZ886" s="49">
        <v>4.7731958794700002</v>
      </c>
      <c r="BA886" s="49">
        <v>8.7219484474800009</v>
      </c>
      <c r="BB886" s="49">
        <v>8.6795815989499996</v>
      </c>
      <c r="BC886" s="49">
        <v>18.135620214999999</v>
      </c>
      <c r="BD886" s="49">
        <v>15.789764781500001</v>
      </c>
      <c r="BE886" s="49">
        <v>14.9618989943</v>
      </c>
      <c r="BF886" s="49">
        <v>25.142853735300001</v>
      </c>
      <c r="BG886" s="49">
        <v>9.4677180190500003</v>
      </c>
      <c r="BH886" s="49">
        <v>4.01</v>
      </c>
      <c r="BI886" s="49">
        <v>4.6199303604599997</v>
      </c>
      <c r="BJ886" s="49">
        <v>12.819325821</v>
      </c>
      <c r="BK886" s="49">
        <v>9.6437708001499995</v>
      </c>
      <c r="BL886" s="49">
        <v>10.307558441499999</v>
      </c>
      <c r="BM886" s="49">
        <v>11.7424288124</v>
      </c>
      <c r="BN886" s="49">
        <v>1.81540879501</v>
      </c>
      <c r="BO886" s="49">
        <v>10.01</v>
      </c>
      <c r="BP886" s="49">
        <v>58.475821218900002</v>
      </c>
      <c r="BQ886" s="49">
        <v>1.6169685058500001</v>
      </c>
      <c r="BR886" s="49">
        <v>19.373856290799999</v>
      </c>
      <c r="BS886" s="49">
        <v>23.48</v>
      </c>
      <c r="BT886">
        <v>2.09923657594</v>
      </c>
    </row>
    <row r="887" spans="1:72" x14ac:dyDescent="0.3">
      <c r="A887" s="48">
        <v>43473</v>
      </c>
      <c r="B887" s="51">
        <v>92031</v>
      </c>
      <c r="C887" s="49">
        <v>40.117704360200001</v>
      </c>
      <c r="D887" s="49">
        <v>16.1071612221</v>
      </c>
      <c r="E887" s="49">
        <v>26.394022078700001</v>
      </c>
      <c r="F887" s="49">
        <v>18.704829457399999</v>
      </c>
      <c r="G887" s="49">
        <v>22.327127928399999</v>
      </c>
      <c r="H887" s="49">
        <v>14.6854715595</v>
      </c>
      <c r="I887" s="49">
        <v>7.9191872228599998</v>
      </c>
      <c r="J887" s="49">
        <v>38.447515042799999</v>
      </c>
      <c r="K887" s="49">
        <v>26.013124946000001</v>
      </c>
      <c r="L887" s="49">
        <v>27.1051781619</v>
      </c>
      <c r="M887" s="49">
        <v>10.6678163896</v>
      </c>
      <c r="N887" s="49">
        <v>9.94260917095</v>
      </c>
      <c r="O887" s="49">
        <v>8.6391175298099991</v>
      </c>
      <c r="P887" s="49">
        <v>13.0180276923</v>
      </c>
      <c r="Q887" s="49">
        <v>14.544189812000001</v>
      </c>
      <c r="R887" s="49">
        <v>32.870541919700003</v>
      </c>
      <c r="S887" s="49">
        <v>4.2474999999999996</v>
      </c>
      <c r="T887" s="49">
        <v>19.652869773199999</v>
      </c>
      <c r="U887" s="49">
        <v>11.319504865800001</v>
      </c>
      <c r="V887" s="49">
        <v>8.1679455019699994</v>
      </c>
      <c r="W887" s="49">
        <v>2.1414</v>
      </c>
      <c r="X887" s="49">
        <v>30.996992686799999</v>
      </c>
      <c r="Y887" s="49">
        <v>21.452027355599999</v>
      </c>
      <c r="Z887" s="49">
        <v>22.93</v>
      </c>
      <c r="AA887" s="49">
        <v>27.241142677900001</v>
      </c>
      <c r="AB887" s="49">
        <v>6.8785110004099996</v>
      </c>
      <c r="AC887" s="49">
        <v>15.490550458</v>
      </c>
      <c r="AD887" s="49">
        <v>34.017066095300002</v>
      </c>
      <c r="AE887" s="49">
        <v>22.477422189599999</v>
      </c>
      <c r="AF887" s="49">
        <v>10.981235096100001</v>
      </c>
      <c r="AG887" s="49">
        <v>9.1885068687799993</v>
      </c>
      <c r="AH887" s="49">
        <v>27.443448019800002</v>
      </c>
      <c r="AI887" s="49">
        <v>30.559371256599999</v>
      </c>
      <c r="AJ887" s="49">
        <v>2.1824727455900002</v>
      </c>
      <c r="AK887" s="49">
        <v>33.281310082499999</v>
      </c>
      <c r="AL887" s="49">
        <v>36.761797444700001</v>
      </c>
      <c r="AM887" s="49">
        <v>8.4207722574700004</v>
      </c>
      <c r="AN887" s="49">
        <v>41.177532344399999</v>
      </c>
      <c r="AO887" s="49">
        <v>39.458201451199997</v>
      </c>
      <c r="AP887" s="49">
        <v>17.6147095032</v>
      </c>
      <c r="AQ887" s="49">
        <v>21.36</v>
      </c>
      <c r="AR887" s="49">
        <v>5.5721165232400001</v>
      </c>
      <c r="AS887" s="49">
        <v>5.5940296080599996</v>
      </c>
      <c r="AT887" s="49">
        <v>22.3896880295</v>
      </c>
      <c r="AU887" s="49">
        <v>12.302830329800001</v>
      </c>
      <c r="AV887" s="49">
        <v>25.248865053300001</v>
      </c>
      <c r="AW887" s="49">
        <v>21.008783104399999</v>
      </c>
      <c r="AX887" s="49">
        <v>9.4429783519600008</v>
      </c>
      <c r="AY887" s="49">
        <v>12.0620227595</v>
      </c>
      <c r="AZ887" s="49">
        <v>4.7475794436200003</v>
      </c>
      <c r="BA887" s="49">
        <v>8.3689377008400001</v>
      </c>
      <c r="BB887" s="49">
        <v>8.4043124104799993</v>
      </c>
      <c r="BC887" s="49">
        <v>18.4109237477</v>
      </c>
      <c r="BD887" s="49">
        <v>16.167566257499999</v>
      </c>
      <c r="BE887" s="49">
        <v>13.9823448891</v>
      </c>
      <c r="BF887" s="49">
        <v>23.476704311399999</v>
      </c>
      <c r="BG887" s="49">
        <v>9.0921717928200003</v>
      </c>
      <c r="BH887" s="49">
        <v>4.04</v>
      </c>
      <c r="BI887" s="49">
        <v>4.5429315211199999</v>
      </c>
      <c r="BJ887" s="49">
        <v>12.770798404700001</v>
      </c>
      <c r="BK887" s="49">
        <v>9.5164602945399999</v>
      </c>
      <c r="BL887" s="49">
        <v>10.0506251665</v>
      </c>
      <c r="BM887" s="49">
        <v>11.275842237100001</v>
      </c>
      <c r="BN887" s="49">
        <v>1.8061465052400001</v>
      </c>
      <c r="BO887" s="49">
        <v>9.82</v>
      </c>
      <c r="BP887" s="49">
        <v>58.119442420200002</v>
      </c>
      <c r="BQ887" s="49">
        <v>1.67622913172</v>
      </c>
      <c r="BR887" s="49">
        <v>19.3427336301</v>
      </c>
      <c r="BS887" s="49">
        <v>23.59</v>
      </c>
      <c r="BT887">
        <v>2.09002939798</v>
      </c>
    </row>
    <row r="888" spans="1:72" x14ac:dyDescent="0.3">
      <c r="A888" s="48">
        <v>43472</v>
      </c>
      <c r="B888" s="51">
        <v>91699</v>
      </c>
      <c r="C888" s="49">
        <v>39.734974877699997</v>
      </c>
      <c r="D888" s="49">
        <v>16.203959065999999</v>
      </c>
      <c r="E888" s="49">
        <v>26.063393337299999</v>
      </c>
      <c r="F888" s="49">
        <v>18.804147135899999</v>
      </c>
      <c r="G888" s="49">
        <v>22.191614891699999</v>
      </c>
      <c r="H888" s="49">
        <v>14.985546210500001</v>
      </c>
      <c r="I888" s="49">
        <v>7.8964635866400004</v>
      </c>
      <c r="J888" s="49">
        <v>38.888702884899999</v>
      </c>
      <c r="K888" s="49">
        <v>24.750020453899999</v>
      </c>
      <c r="L888" s="49">
        <v>27.086807997099999</v>
      </c>
      <c r="M888" s="49">
        <v>10.5030289819</v>
      </c>
      <c r="N888" s="49">
        <v>9.8113790809600001</v>
      </c>
      <c r="O888" s="49">
        <v>8.7104758794499997</v>
      </c>
      <c r="P888" s="49">
        <v>13.0012950089</v>
      </c>
      <c r="Q888" s="49">
        <v>14.5072287197</v>
      </c>
      <c r="R888" s="49">
        <v>31.845800804700001</v>
      </c>
      <c r="S888" s="49">
        <v>4.2450000000000001</v>
      </c>
      <c r="T888" s="49">
        <v>19.4369041713</v>
      </c>
      <c r="U888" s="49">
        <v>10.9204509539</v>
      </c>
      <c r="V888" s="49">
        <v>8.0791882228999992</v>
      </c>
      <c r="W888" s="49">
        <v>2.0914000000000001</v>
      </c>
      <c r="X888" s="49">
        <v>31.6892332183</v>
      </c>
      <c r="Y888" s="49">
        <v>21.771625146800002</v>
      </c>
      <c r="Z888" s="49">
        <v>21.59</v>
      </c>
      <c r="AA888" s="49">
        <v>27.285222196799999</v>
      </c>
      <c r="AB888" s="49">
        <v>6.9144972313500004</v>
      </c>
      <c r="AC888" s="49">
        <v>15.427027404</v>
      </c>
      <c r="AD888" s="49">
        <v>33.888838059400001</v>
      </c>
      <c r="AE888" s="49">
        <v>22.8557550383</v>
      </c>
      <c r="AF888" s="49">
        <v>10.676200787799999</v>
      </c>
      <c r="AG888" s="49">
        <v>9.5785389962099998</v>
      </c>
      <c r="AH888" s="49">
        <v>26.552904455</v>
      </c>
      <c r="AI888" s="49">
        <v>30.2169693377</v>
      </c>
      <c r="AJ888" s="49">
        <v>2.1465675488099998</v>
      </c>
      <c r="AK888" s="49">
        <v>33.457401670199999</v>
      </c>
      <c r="AL888" s="49">
        <v>37.0346149258</v>
      </c>
      <c r="AM888" s="49">
        <v>8.3949943832200002</v>
      </c>
      <c r="AN888" s="49">
        <v>39.353955912000004</v>
      </c>
      <c r="AO888" s="49">
        <v>39.483023133800003</v>
      </c>
      <c r="AP888" s="49">
        <v>17.721250084800001</v>
      </c>
      <c r="AQ888" s="49">
        <v>21.23</v>
      </c>
      <c r="AR888" s="49">
        <v>5.6173855128600003</v>
      </c>
      <c r="AS888" s="49">
        <v>5.6319809622500001</v>
      </c>
      <c r="AT888" s="49">
        <v>22.5478204335</v>
      </c>
      <c r="AU888" s="49">
        <v>12.2842319469</v>
      </c>
      <c r="AV888" s="49">
        <v>24.681579319099999</v>
      </c>
      <c r="AW888" s="49">
        <v>20.993935907899999</v>
      </c>
      <c r="AX888" s="49">
        <v>9.5109772568099995</v>
      </c>
      <c r="AY888" s="49">
        <v>12.0204295776</v>
      </c>
      <c r="AZ888" s="49">
        <v>4.76465706752</v>
      </c>
      <c r="BA888" s="49">
        <v>8.6616783200099992</v>
      </c>
      <c r="BB888" s="49">
        <v>8.6458717392899995</v>
      </c>
      <c r="BC888" s="49">
        <v>18.195842862799999</v>
      </c>
      <c r="BD888" s="49">
        <v>16.525893430699998</v>
      </c>
      <c r="BE888" s="49">
        <v>13.713757473199999</v>
      </c>
      <c r="BF888" s="49">
        <v>23.260199019000002</v>
      </c>
      <c r="BG888" s="49">
        <v>9.0229922248300003</v>
      </c>
      <c r="BH888" s="49">
        <v>4.24</v>
      </c>
      <c r="BI888" s="49">
        <v>4.5942640806800004</v>
      </c>
      <c r="BJ888" s="49">
        <v>12.8597653347</v>
      </c>
      <c r="BK888" s="49">
        <v>9.6278569869500004</v>
      </c>
      <c r="BL888" s="49">
        <v>9.8843742239299992</v>
      </c>
      <c r="BM888" s="49">
        <v>10.8524581225</v>
      </c>
      <c r="BN888" s="49">
        <v>1.8061465052400001</v>
      </c>
      <c r="BO888" s="49">
        <v>9.84</v>
      </c>
      <c r="BP888" s="49">
        <v>60.089425224099998</v>
      </c>
      <c r="BQ888" s="49">
        <v>1.68469493541</v>
      </c>
      <c r="BR888" s="49">
        <v>19.630618241699999</v>
      </c>
      <c r="BS888" s="49">
        <v>23.9</v>
      </c>
      <c r="BT888">
        <v>2.1360652878000002</v>
      </c>
    </row>
    <row r="889" spans="1:72" x14ac:dyDescent="0.3">
      <c r="A889" s="48">
        <v>43469</v>
      </c>
      <c r="B889" s="51">
        <v>91840</v>
      </c>
      <c r="C889" s="49">
        <v>39.949303387900002</v>
      </c>
      <c r="D889" s="49">
        <v>15.952284671899999</v>
      </c>
      <c r="E889" s="49">
        <v>26.0141507588</v>
      </c>
      <c r="F889" s="49">
        <v>18.214862243199999</v>
      </c>
      <c r="G889" s="49">
        <v>21.931429861200002</v>
      </c>
      <c r="H889" s="49">
        <v>15.049198409200001</v>
      </c>
      <c r="I889" s="49">
        <v>7.9390704045599998</v>
      </c>
      <c r="J889" s="49">
        <v>39.145393993100001</v>
      </c>
      <c r="K889" s="49">
        <v>26.055797395100001</v>
      </c>
      <c r="L889" s="49">
        <v>27.601172611500001</v>
      </c>
      <c r="M889" s="49">
        <v>10.884641926</v>
      </c>
      <c r="N889" s="49">
        <v>9.8190984980200007</v>
      </c>
      <c r="O889" s="49">
        <v>8.8484353554199995</v>
      </c>
      <c r="P889" s="49">
        <v>12.9678296421</v>
      </c>
      <c r="Q889" s="49">
        <v>14.414825989000001</v>
      </c>
      <c r="R889" s="49">
        <v>32.594650080999997</v>
      </c>
      <c r="S889" s="49">
        <v>4.2374999999999998</v>
      </c>
      <c r="T889" s="49">
        <v>19.274929969900001</v>
      </c>
      <c r="U889" s="49">
        <v>11.1696163233</v>
      </c>
      <c r="V889" s="49">
        <v>8.1998070893299992</v>
      </c>
      <c r="W889" s="49">
        <v>2.0931999999999999</v>
      </c>
      <c r="X889" s="49">
        <v>31.6046260422</v>
      </c>
      <c r="Y889" s="49">
        <v>22.099018006200001</v>
      </c>
      <c r="Z889" s="49">
        <v>21.45</v>
      </c>
      <c r="AA889" s="49">
        <v>27.726017385700001</v>
      </c>
      <c r="AB889" s="49">
        <v>7.1252737268799997</v>
      </c>
      <c r="AC889" s="49">
        <v>15.427027404</v>
      </c>
      <c r="AD889" s="49">
        <v>34.676524565699999</v>
      </c>
      <c r="AE889" s="49">
        <v>23.576812938300002</v>
      </c>
      <c r="AF889" s="49">
        <v>10.990206693399999</v>
      </c>
      <c r="AG889" s="49">
        <v>9.7898063985700006</v>
      </c>
      <c r="AH889" s="49">
        <v>27.7457426243</v>
      </c>
      <c r="AI889" s="49">
        <v>30.4052903931</v>
      </c>
      <c r="AJ889" s="49">
        <v>2.1240387978799999</v>
      </c>
      <c r="AK889" s="49">
        <v>33.897630639600003</v>
      </c>
      <c r="AL889" s="49">
        <v>36.424959876999999</v>
      </c>
      <c r="AM889" s="49">
        <v>8.3778091337100005</v>
      </c>
      <c r="AN889" s="49">
        <v>41.177532344399999</v>
      </c>
      <c r="AO889" s="49">
        <v>39.764335536700003</v>
      </c>
      <c r="AP889" s="49">
        <v>17.9272285427</v>
      </c>
      <c r="AQ889" s="49">
        <v>20.8</v>
      </c>
      <c r="AR889" s="49">
        <v>5.5314984572099997</v>
      </c>
      <c r="AS889" s="49">
        <v>5.5940296080599996</v>
      </c>
      <c r="AT889" s="49">
        <v>22.873387147700001</v>
      </c>
      <c r="AU889" s="49">
        <v>12.3586254787</v>
      </c>
      <c r="AV889" s="49">
        <v>24.290989141499999</v>
      </c>
      <c r="AW889" s="49">
        <v>21.2686090439</v>
      </c>
      <c r="AX889" s="49">
        <v>9.4370654037099992</v>
      </c>
      <c r="AY889" s="49">
        <v>12.3781309422</v>
      </c>
      <c r="AZ889" s="49">
        <v>4.8500451870100001</v>
      </c>
      <c r="BA889" s="49">
        <v>8.7391684839099995</v>
      </c>
      <c r="BB889" s="49">
        <v>8.6288019036700003</v>
      </c>
      <c r="BC889" s="49">
        <v>17.9377458009</v>
      </c>
      <c r="BD889" s="49">
        <v>16.662213550899999</v>
      </c>
      <c r="BE889" s="49">
        <v>13.7453559927</v>
      </c>
      <c r="BF889" s="49">
        <v>23.730862698100001</v>
      </c>
      <c r="BG889" s="49">
        <v>9.2601793150800003</v>
      </c>
      <c r="BH889" s="49">
        <v>4.2699999999999996</v>
      </c>
      <c r="BI889" s="49">
        <v>4.6199303604599997</v>
      </c>
      <c r="BJ889" s="49">
        <v>12.932556459200001</v>
      </c>
      <c r="BK889" s="49">
        <v>9.6278569869500004</v>
      </c>
      <c r="BL889" s="49">
        <v>10.186648665</v>
      </c>
      <c r="BM889" s="49">
        <v>10.757412709</v>
      </c>
      <c r="BN889" s="49">
        <v>1.8246710847800001</v>
      </c>
      <c r="BO889" s="49">
        <v>9.9600000000000009</v>
      </c>
      <c r="BP889" s="49">
        <v>59.346969393499997</v>
      </c>
      <c r="BQ889" s="49">
        <v>1.64236591694</v>
      </c>
      <c r="BR889" s="49">
        <v>20.042993496000001</v>
      </c>
      <c r="BS889" s="49">
        <v>25</v>
      </c>
      <c r="BT889">
        <v>2.21892988948</v>
      </c>
    </row>
    <row r="890" spans="1:72" x14ac:dyDescent="0.3">
      <c r="A890" s="48">
        <v>43468</v>
      </c>
      <c r="B890" s="51">
        <v>91564</v>
      </c>
      <c r="C890" s="49">
        <v>37.507489289299997</v>
      </c>
      <c r="D890" s="49">
        <v>15.9071123447</v>
      </c>
      <c r="E890" s="49">
        <v>26.457333965299998</v>
      </c>
      <c r="F890" s="49">
        <v>18.009605707599999</v>
      </c>
      <c r="G890" s="49">
        <v>22.1048865482</v>
      </c>
      <c r="H890" s="49">
        <v>14.849148641899999</v>
      </c>
      <c r="I890" s="49">
        <v>8.2373181299499993</v>
      </c>
      <c r="J890" s="49">
        <v>39.145393993100001</v>
      </c>
      <c r="K890" s="49">
        <v>26.456918416200001</v>
      </c>
      <c r="L890" s="49">
        <v>27.8859101659</v>
      </c>
      <c r="M890" s="49">
        <v>10.607105239399999</v>
      </c>
      <c r="N890" s="49">
        <v>9.8499761662500003</v>
      </c>
      <c r="O890" s="49">
        <v>8.7485336659299993</v>
      </c>
      <c r="P890" s="49">
        <v>12.6331759739</v>
      </c>
      <c r="Q890" s="49">
        <v>14.230020527600001</v>
      </c>
      <c r="R890" s="49">
        <v>33.8952830347</v>
      </c>
      <c r="S890" s="49">
        <v>4.2</v>
      </c>
      <c r="T890" s="49">
        <v>19.706861173699998</v>
      </c>
      <c r="U890" s="49">
        <v>11.011941363</v>
      </c>
      <c r="V890" s="49">
        <v>8.2475994703600009</v>
      </c>
      <c r="W890" s="49">
        <v>2.0758000000000001</v>
      </c>
      <c r="X890" s="49">
        <v>31.843064447500002</v>
      </c>
      <c r="Y890" s="49">
        <v>22.3172799124</v>
      </c>
      <c r="Z890" s="49">
        <v>21.49</v>
      </c>
      <c r="AA890" s="49">
        <v>27.8582559424</v>
      </c>
      <c r="AB890" s="49">
        <v>7.1972461887700003</v>
      </c>
      <c r="AC890" s="49">
        <v>15.1820099099</v>
      </c>
      <c r="AD890" s="49">
        <v>33.907156350299999</v>
      </c>
      <c r="AE890" s="49">
        <v>23.7370480272</v>
      </c>
      <c r="AF890" s="49">
        <v>11.1158090556</v>
      </c>
      <c r="AG890" s="49">
        <v>9.5265347125499993</v>
      </c>
      <c r="AH890" s="49">
        <v>27.941825611100001</v>
      </c>
      <c r="AI890" s="49">
        <v>30.182729145900002</v>
      </c>
      <c r="AJ890" s="49">
        <v>2.1965532149100002</v>
      </c>
      <c r="AK890" s="49">
        <v>33.633493258000001</v>
      </c>
      <c r="AL890" s="49">
        <v>36.4635456396</v>
      </c>
      <c r="AM890" s="49">
        <v>8.0083262693500004</v>
      </c>
      <c r="AN890" s="49">
        <v>42.5893334533</v>
      </c>
      <c r="AO890" s="49">
        <v>40.211125823700002</v>
      </c>
      <c r="AP890" s="49">
        <v>17.245368819999999</v>
      </c>
      <c r="AQ890" s="49">
        <v>21.9</v>
      </c>
      <c r="AR890" s="49">
        <v>5.7051329379300002</v>
      </c>
      <c r="AS890" s="49">
        <v>5.4574047329599997</v>
      </c>
      <c r="AT890" s="49">
        <v>23.347784359799999</v>
      </c>
      <c r="AU890" s="49">
        <v>12.6004044573</v>
      </c>
      <c r="AV890" s="49">
        <v>25.434860375900001</v>
      </c>
      <c r="AW890" s="49">
        <v>21.224067454299998</v>
      </c>
      <c r="AX890" s="49">
        <v>8.8398576306700001</v>
      </c>
      <c r="AY890" s="49">
        <v>12.286625941900001</v>
      </c>
      <c r="AZ890" s="49">
        <v>4.8585839989600004</v>
      </c>
      <c r="BA890" s="49">
        <v>8.0934171180999996</v>
      </c>
      <c r="BB890" s="49">
        <v>8.1508465064400006</v>
      </c>
      <c r="BC890" s="49">
        <v>17.593616385099999</v>
      </c>
      <c r="BD890" s="49">
        <v>16.553157454699999</v>
      </c>
      <c r="BE890" s="49">
        <v>13.848051181100001</v>
      </c>
      <c r="BF890" s="49">
        <v>23.373158302</v>
      </c>
      <c r="BG890" s="49">
        <v>9.25029651965</v>
      </c>
      <c r="BH890" s="49">
        <v>4.3099999999999996</v>
      </c>
      <c r="BI890" s="49">
        <v>4.4488218285899999</v>
      </c>
      <c r="BJ890" s="49">
        <v>13.0457870974</v>
      </c>
      <c r="BK890" s="49">
        <v>9.6358138935500008</v>
      </c>
      <c r="BL890" s="49">
        <v>10.3680133297</v>
      </c>
      <c r="BM890" s="49">
        <v>10.912941567400001</v>
      </c>
      <c r="BN890" s="49">
        <v>1.79688421547</v>
      </c>
      <c r="BO890" s="49">
        <v>9.92</v>
      </c>
      <c r="BP890" s="49">
        <v>60.099324635199999</v>
      </c>
      <c r="BQ890" s="49">
        <v>1.67622913172</v>
      </c>
      <c r="BR890" s="49">
        <v>20.120800147800001</v>
      </c>
      <c r="BS890" s="49">
        <v>25.63</v>
      </c>
      <c r="BT890">
        <v>2.2373442454100001</v>
      </c>
    </row>
    <row r="891" spans="1:72" x14ac:dyDescent="0.3">
      <c r="A891" s="48">
        <v>43467</v>
      </c>
      <c r="B891" s="51">
        <v>91012</v>
      </c>
      <c r="C891" s="49">
        <v>39.107298526299999</v>
      </c>
      <c r="D891" s="49">
        <v>15.526374158799999</v>
      </c>
      <c r="E891" s="49">
        <v>26.028220066900001</v>
      </c>
      <c r="F891" s="49">
        <v>17.645440886300001</v>
      </c>
      <c r="G891" s="49">
        <v>21.883200875</v>
      </c>
      <c r="H891" s="49">
        <v>14.6854715595</v>
      </c>
      <c r="I891" s="49">
        <v>7.8936231321200001</v>
      </c>
      <c r="J891" s="49">
        <v>38.984962050500002</v>
      </c>
      <c r="K891" s="49">
        <v>24.9633826992</v>
      </c>
      <c r="L891" s="49">
        <v>28.354349368299999</v>
      </c>
      <c r="M891" s="49">
        <v>10.442317831800001</v>
      </c>
      <c r="N891" s="49">
        <v>9.7650625786099994</v>
      </c>
      <c r="O891" s="49">
        <v>8.5534875102400001</v>
      </c>
      <c r="P891" s="49">
        <v>12.716839390900001</v>
      </c>
      <c r="Q891" s="49">
        <v>13.8437771133</v>
      </c>
      <c r="R891" s="49">
        <v>34.328827352600001</v>
      </c>
      <c r="S891" s="49">
        <v>4.1775000000000002</v>
      </c>
      <c r="T891" s="49">
        <v>19.303410527600001</v>
      </c>
      <c r="U891" s="49">
        <v>11.037247220799999</v>
      </c>
      <c r="V891" s="49">
        <v>8.1247047762700007</v>
      </c>
      <c r="W891" s="49">
        <v>2.0712000000000002</v>
      </c>
      <c r="X891" s="49">
        <v>32.235334082000001</v>
      </c>
      <c r="Y891" s="49">
        <v>22.075632802000001</v>
      </c>
      <c r="Z891" s="49">
        <v>22.38</v>
      </c>
      <c r="AA891" s="49">
        <v>27.461540272299999</v>
      </c>
      <c r="AB891" s="49">
        <v>7.3514728928200004</v>
      </c>
      <c r="AC891" s="49">
        <v>14.8008715858</v>
      </c>
      <c r="AD891" s="49">
        <v>31.4799828136</v>
      </c>
      <c r="AE891" s="49">
        <v>24.186596471000001</v>
      </c>
      <c r="AF891" s="49">
        <v>10.7659167608</v>
      </c>
      <c r="AG891" s="49">
        <v>9.31201704247</v>
      </c>
      <c r="AH891" s="49">
        <v>26.3568214682</v>
      </c>
      <c r="AI891" s="49">
        <v>29.224003773100002</v>
      </c>
      <c r="AJ891" s="49">
        <v>2.17191239359</v>
      </c>
      <c r="AK891" s="49">
        <v>33.457401670199999</v>
      </c>
      <c r="AL891" s="49">
        <v>35.298255609599998</v>
      </c>
      <c r="AM891" s="49">
        <v>7.9138073970800002</v>
      </c>
      <c r="AN891" s="49">
        <v>42.157949781100001</v>
      </c>
      <c r="AO891" s="49">
        <v>39.971182891799998</v>
      </c>
      <c r="AP891" s="49">
        <v>17.1956498819</v>
      </c>
      <c r="AQ891" s="49">
        <v>21.54</v>
      </c>
      <c r="AR891" s="49">
        <v>5.7668351909000002</v>
      </c>
      <c r="AS891" s="49">
        <v>5.4346339204499996</v>
      </c>
      <c r="AT891" s="49">
        <v>23.180350049600001</v>
      </c>
      <c r="AU891" s="49">
        <v>12.516711733899999</v>
      </c>
      <c r="AV891" s="49">
        <v>26.132342835999999</v>
      </c>
      <c r="AW891" s="49">
        <v>21.483893393700001</v>
      </c>
      <c r="AX891" s="49">
        <v>9.1916780514200003</v>
      </c>
      <c r="AY891" s="49">
        <v>11.795826395200001</v>
      </c>
      <c r="AZ891" s="49">
        <v>4.8244287511600001</v>
      </c>
      <c r="BA891" s="49">
        <v>8.2914475369500007</v>
      </c>
      <c r="BB891" s="49">
        <v>8.3300797804000002</v>
      </c>
      <c r="BC891" s="49">
        <v>17.2262924592</v>
      </c>
      <c r="BD891" s="49">
        <v>17.304865546199999</v>
      </c>
      <c r="BE891" s="49">
        <v>13.8243522915</v>
      </c>
      <c r="BF891" s="49">
        <v>23.3919848492</v>
      </c>
      <c r="BG891" s="49">
        <v>9.1415857699600007</v>
      </c>
      <c r="BH891" s="49">
        <v>4.38</v>
      </c>
      <c r="BI891" s="49">
        <v>4.3461567094699998</v>
      </c>
      <c r="BJ891" s="49">
        <v>12.835501626499999</v>
      </c>
      <c r="BK891" s="49">
        <v>9.6437708001499995</v>
      </c>
      <c r="BL891" s="49">
        <v>10.307558441499999</v>
      </c>
      <c r="BM891" s="49">
        <v>10.9215820596</v>
      </c>
      <c r="BN891" s="49">
        <v>1.8524579540899999</v>
      </c>
      <c r="BO891" s="49">
        <v>9.7200000000000006</v>
      </c>
      <c r="BP891" s="49">
        <v>60.4854016671</v>
      </c>
      <c r="BQ891" s="49">
        <v>1.6931607391100001</v>
      </c>
      <c r="BR891" s="49">
        <v>20.058554826400002</v>
      </c>
      <c r="BS891" s="49">
        <v>25.45</v>
      </c>
      <c r="BT891">
        <v>2.20972271152</v>
      </c>
    </row>
    <row r="892" spans="1:72" x14ac:dyDescent="0.3">
      <c r="A892" s="48">
        <v>43465</v>
      </c>
      <c r="B892" s="51">
        <v>87887</v>
      </c>
      <c r="C892" s="49">
        <v>39.0384072194</v>
      </c>
      <c r="D892" s="49">
        <v>14.6358339951</v>
      </c>
      <c r="E892" s="49">
        <v>24.962469975000001</v>
      </c>
      <c r="F892" s="49">
        <v>16.817793565199999</v>
      </c>
      <c r="G892" s="49">
        <v>20.9404732315</v>
      </c>
      <c r="H892" s="49">
        <v>13.9852973737</v>
      </c>
      <c r="I892" s="49">
        <v>7.6152585884099997</v>
      </c>
      <c r="J892" s="49">
        <v>37.292405056100002</v>
      </c>
      <c r="K892" s="49">
        <v>20.679068813699999</v>
      </c>
      <c r="L892" s="49">
        <v>27.3256201395</v>
      </c>
      <c r="M892" s="49">
        <v>10.0520318663</v>
      </c>
      <c r="N892" s="49">
        <v>9.3250558062900009</v>
      </c>
      <c r="O892" s="49">
        <v>8.3441696846299998</v>
      </c>
      <c r="P892" s="49">
        <v>12.3989184062</v>
      </c>
      <c r="Q892" s="49">
        <v>13.779095201800001</v>
      </c>
      <c r="R892" s="49">
        <v>33.422325596999997</v>
      </c>
      <c r="S892" s="49">
        <v>4.0225</v>
      </c>
      <c r="T892" s="49">
        <v>18.267275548200001</v>
      </c>
      <c r="U892" s="49">
        <v>11.124844421000001</v>
      </c>
      <c r="V892" s="49">
        <v>7.6149193785399998</v>
      </c>
      <c r="W892" s="49">
        <v>1.984</v>
      </c>
      <c r="X892" s="49">
        <v>31.758457271400001</v>
      </c>
      <c r="Y892" s="49">
        <v>21.506592832100001</v>
      </c>
      <c r="Z892" s="49">
        <v>21.93</v>
      </c>
      <c r="AA892" s="49">
        <v>26.624029413300001</v>
      </c>
      <c r="AB892" s="49">
        <v>7.1252737268799997</v>
      </c>
      <c r="AC892" s="49">
        <v>14.4106585397</v>
      </c>
      <c r="AD892" s="49">
        <v>28.851308077599999</v>
      </c>
      <c r="AE892" s="49">
        <v>23.679185356200001</v>
      </c>
      <c r="AF892" s="49">
        <v>10.048188976800001</v>
      </c>
      <c r="AG892" s="49">
        <v>8.7984747413500006</v>
      </c>
      <c r="AH892" s="49">
        <v>23.015240569100001</v>
      </c>
      <c r="AI892" s="49">
        <v>28.265278400300001</v>
      </c>
      <c r="AJ892" s="49">
        <v>2.1507916896000001</v>
      </c>
      <c r="AK892" s="49" t="s">
        <v>104</v>
      </c>
      <c r="AL892" s="49">
        <v>32.952241244600003</v>
      </c>
      <c r="AM892" s="49">
        <v>7.5958802812300004</v>
      </c>
      <c r="AN892" s="49">
        <v>41.197140693100003</v>
      </c>
      <c r="AO892" s="49">
        <v>39.201710730999999</v>
      </c>
      <c r="AP892" s="49">
        <v>16.7623848498</v>
      </c>
      <c r="AQ892" s="49">
        <v>21.68</v>
      </c>
      <c r="AR892" s="49">
        <v>5.5959073961000003</v>
      </c>
      <c r="AS892" s="49">
        <v>5.2676479619999999</v>
      </c>
      <c r="AT892" s="49">
        <v>22.503388585500002</v>
      </c>
      <c r="AU892" s="49">
        <v>12.1540432661</v>
      </c>
      <c r="AV892" s="49" t="s">
        <v>104</v>
      </c>
      <c r="AW892" s="49">
        <v>21.417081009299999</v>
      </c>
      <c r="AX892" s="49">
        <v>9.1786531932099997</v>
      </c>
      <c r="AY892" s="49">
        <v>11.667614653999999</v>
      </c>
      <c r="AZ892" s="49">
        <v>4.6621913241300001</v>
      </c>
      <c r="BA892" s="49">
        <v>7.6543061893499997</v>
      </c>
      <c r="BB892" s="49">
        <v>7.8691942187799997</v>
      </c>
      <c r="BC892" s="49">
        <v>16.909978404099999</v>
      </c>
      <c r="BD892" s="49">
        <v>16.3038863777</v>
      </c>
      <c r="BE892" s="49">
        <v>13.4451700572</v>
      </c>
      <c r="BF892" s="49">
        <v>22.365938028799999</v>
      </c>
      <c r="BG892" s="49">
        <v>8.7660395437300007</v>
      </c>
      <c r="BH892" s="49">
        <v>4.3899999999999997</v>
      </c>
      <c r="BI892" s="49">
        <v>4.2691578701299999</v>
      </c>
      <c r="BJ892" s="49">
        <v>12.511985517399999</v>
      </c>
      <c r="BK892" s="49">
        <v>9.4130205087299998</v>
      </c>
      <c r="BL892" s="49">
        <v>9.7407938644099996</v>
      </c>
      <c r="BM892" s="49">
        <v>10.6796482798</v>
      </c>
      <c r="BN892" s="49">
        <v>1.8061465052400001</v>
      </c>
      <c r="BO892" s="49">
        <v>9.3800000000000008</v>
      </c>
      <c r="BP892" s="49">
        <v>60.564596955699997</v>
      </c>
      <c r="BQ892" s="49">
        <v>1.6254343095499999</v>
      </c>
      <c r="BR892" s="49">
        <v>19.467224272900001</v>
      </c>
      <c r="BS892" s="49">
        <v>25.1</v>
      </c>
      <c r="BT892">
        <v>2.0624078640799999</v>
      </c>
    </row>
    <row r="893" spans="1:72" x14ac:dyDescent="0.3">
      <c r="A893" s="48">
        <v>43462</v>
      </c>
      <c r="B893" s="51">
        <v>87887</v>
      </c>
      <c r="C893" s="49">
        <v>39.0384072194</v>
      </c>
      <c r="D893" s="49">
        <v>14.6358339951</v>
      </c>
      <c r="E893" s="49">
        <v>24.962469975000001</v>
      </c>
      <c r="F893" s="49">
        <v>16.817793565199999</v>
      </c>
      <c r="G893" s="49">
        <v>20.9404732315</v>
      </c>
      <c r="H893" s="49">
        <v>13.9852973737</v>
      </c>
      <c r="I893" s="49">
        <v>7.6152585884099997</v>
      </c>
      <c r="J893" s="49">
        <v>37.292405056100002</v>
      </c>
      <c r="K893" s="49">
        <v>20.679068813699999</v>
      </c>
      <c r="L893" s="49">
        <v>27.3256201395</v>
      </c>
      <c r="M893" s="49">
        <v>10.0520318663</v>
      </c>
      <c r="N893" s="49">
        <v>9.3250558062900009</v>
      </c>
      <c r="O893" s="49">
        <v>8.3441696846299998</v>
      </c>
      <c r="P893" s="49">
        <v>12.3989184062</v>
      </c>
      <c r="Q893" s="49">
        <v>13.779095201800001</v>
      </c>
      <c r="R893" s="49">
        <v>33.422325596999997</v>
      </c>
      <c r="S893" s="49">
        <v>4.0225</v>
      </c>
      <c r="T893" s="49">
        <v>18.267275548200001</v>
      </c>
      <c r="U893" s="49">
        <v>11.124844421000001</v>
      </c>
      <c r="V893" s="49">
        <v>7.6149193785399998</v>
      </c>
      <c r="W893" s="49">
        <v>1.984</v>
      </c>
      <c r="X893" s="49">
        <v>31.758457271400001</v>
      </c>
      <c r="Y893" s="49">
        <v>21.506592832100001</v>
      </c>
      <c r="Z893" s="49">
        <v>21.93</v>
      </c>
      <c r="AA893" s="49">
        <v>26.624029413300001</v>
      </c>
      <c r="AB893" s="49">
        <v>7.1252737268799997</v>
      </c>
      <c r="AC893" s="49">
        <v>14.4106585397</v>
      </c>
      <c r="AD893" s="49">
        <v>28.851308077599999</v>
      </c>
      <c r="AE893" s="49">
        <v>23.679185356200001</v>
      </c>
      <c r="AF893" s="49">
        <v>10.048188976800001</v>
      </c>
      <c r="AG893" s="49">
        <v>8.7984747413500006</v>
      </c>
      <c r="AH893" s="49">
        <v>23.015240569100001</v>
      </c>
      <c r="AI893" s="49">
        <v>28.265278400300001</v>
      </c>
      <c r="AJ893" s="49">
        <v>2.1507916896000001</v>
      </c>
      <c r="AK893" s="49">
        <v>32.664989525400003</v>
      </c>
      <c r="AL893" s="49">
        <v>32.952241244600003</v>
      </c>
      <c r="AM893" s="49">
        <v>7.5958802812300004</v>
      </c>
      <c r="AN893" s="49">
        <v>41.197140693100003</v>
      </c>
      <c r="AO893" s="49">
        <v>39.201710730999999</v>
      </c>
      <c r="AP893" s="49">
        <v>16.7623848498</v>
      </c>
      <c r="AQ893" s="49">
        <v>21.68</v>
      </c>
      <c r="AR893" s="49">
        <v>5.5959073961000003</v>
      </c>
      <c r="AS893" s="49">
        <v>5.2676479619999999</v>
      </c>
      <c r="AT893" s="49">
        <v>22.503388585500002</v>
      </c>
      <c r="AU893" s="49">
        <v>12.1540432661</v>
      </c>
      <c r="AV893" s="49">
        <v>26.212773002700001</v>
      </c>
      <c r="AW893" s="49">
        <v>21.417081009299999</v>
      </c>
      <c r="AX893" s="49">
        <v>9.1786531932099997</v>
      </c>
      <c r="AY893" s="49">
        <v>11.667614653999999</v>
      </c>
      <c r="AZ893" s="49">
        <v>4.6621913241300001</v>
      </c>
      <c r="BA893" s="49">
        <v>7.6543061893499997</v>
      </c>
      <c r="BB893" s="49">
        <v>7.8691942187799997</v>
      </c>
      <c r="BC893" s="49">
        <v>16.909978404099999</v>
      </c>
      <c r="BD893" s="49">
        <v>16.3038863777</v>
      </c>
      <c r="BE893" s="49">
        <v>13.4451700572</v>
      </c>
      <c r="BF893" s="49">
        <v>22.365938028799999</v>
      </c>
      <c r="BG893" s="49">
        <v>8.7660395437300007</v>
      </c>
      <c r="BH893" s="49">
        <v>4.3899999999999997</v>
      </c>
      <c r="BI893" s="49">
        <v>4.2691578701299999</v>
      </c>
      <c r="BJ893" s="49">
        <v>12.511985517399999</v>
      </c>
      <c r="BK893" s="49">
        <v>9.4130205087299998</v>
      </c>
      <c r="BL893" s="49">
        <v>9.7407938644099996</v>
      </c>
      <c r="BM893" s="49">
        <v>10.6796482798</v>
      </c>
      <c r="BN893" s="49">
        <v>1.8061465052400001</v>
      </c>
      <c r="BO893" s="49">
        <v>9.3800000000000008</v>
      </c>
      <c r="BP893" s="49">
        <v>60.564596955699997</v>
      </c>
      <c r="BQ893" s="49">
        <v>1.6254343095499999</v>
      </c>
      <c r="BR893" s="49">
        <v>19.467224272900001</v>
      </c>
      <c r="BS893" s="49">
        <v>25.1</v>
      </c>
      <c r="BT893">
        <v>2.0624078640799999</v>
      </c>
    </row>
    <row r="894" spans="1:72" x14ac:dyDescent="0.3">
      <c r="A894" s="48">
        <v>43461</v>
      </c>
      <c r="B894" s="51">
        <v>85460</v>
      </c>
      <c r="C894" s="49">
        <v>37.890218771800001</v>
      </c>
      <c r="D894" s="49">
        <v>13.984061846299999</v>
      </c>
      <c r="E894" s="49">
        <v>24.118668173</v>
      </c>
      <c r="F894" s="49">
        <v>16.182160422599999</v>
      </c>
      <c r="G894" s="49">
        <v>20.317406110699999</v>
      </c>
      <c r="H894" s="49">
        <v>13.730688578800001</v>
      </c>
      <c r="I894" s="49">
        <v>7.4306290441199998</v>
      </c>
      <c r="J894" s="49">
        <v>36.193446249300003</v>
      </c>
      <c r="K894" s="49">
        <v>20.423034119299999</v>
      </c>
      <c r="L894" s="49">
        <v>26.636738959500001</v>
      </c>
      <c r="M894" s="49">
        <v>9.8005142440899995</v>
      </c>
      <c r="N894" s="49">
        <v>9.1089121286600001</v>
      </c>
      <c r="O894" s="49">
        <v>8.1491235289499997</v>
      </c>
      <c r="P894" s="49">
        <v>12.064264738</v>
      </c>
      <c r="Q894" s="49">
        <v>13.21359049</v>
      </c>
      <c r="R894" s="49">
        <v>32.484293345600001</v>
      </c>
      <c r="S894" s="49">
        <v>3.99</v>
      </c>
      <c r="T894" s="49">
        <v>17.970466048900001</v>
      </c>
      <c r="U894" s="49">
        <v>11.126791025499999</v>
      </c>
      <c r="V894" s="49">
        <v>7.3964399223699999</v>
      </c>
      <c r="W894" s="49">
        <v>1.9912000000000001</v>
      </c>
      <c r="X894" s="49">
        <v>31.181590161900001</v>
      </c>
      <c r="Y894" s="49">
        <v>21.194790108900001</v>
      </c>
      <c r="Z894" s="49">
        <v>21.63</v>
      </c>
      <c r="AA894" s="49">
        <v>26.403631818800001</v>
      </c>
      <c r="AB894" s="49">
        <v>6.9042154510799998</v>
      </c>
      <c r="AC894" s="49">
        <v>14.065819103600001</v>
      </c>
      <c r="AD894" s="49">
        <v>28.109417298499999</v>
      </c>
      <c r="AE894" s="49">
        <v>22.9447745322</v>
      </c>
      <c r="AF894" s="49">
        <v>10.1558481444</v>
      </c>
      <c r="AG894" s="49">
        <v>8.7239388595600005</v>
      </c>
      <c r="AH894" s="49">
        <v>22.647584969</v>
      </c>
      <c r="AI894" s="49">
        <v>28.145437728800001</v>
      </c>
      <c r="AJ894" s="49">
        <v>2.0471101537199998</v>
      </c>
      <c r="AK894" s="49">
        <v>32.753035319299997</v>
      </c>
      <c r="AL894" s="49">
        <v>32.180525993000003</v>
      </c>
      <c r="AM894" s="49">
        <v>7.3552867881599999</v>
      </c>
      <c r="AN894" s="49">
        <v>39.128459901500001</v>
      </c>
      <c r="AO894" s="49">
        <v>38.390869099100001</v>
      </c>
      <c r="AP894" s="49">
        <v>16.556406391900001</v>
      </c>
      <c r="AQ894" s="49">
        <v>21.05</v>
      </c>
      <c r="AR894" s="49">
        <v>5.3774114260900001</v>
      </c>
      <c r="AS894" s="49">
        <v>5.1158425452299996</v>
      </c>
      <c r="AT894" s="49">
        <v>21.7813547272</v>
      </c>
      <c r="AU894" s="49">
        <v>11.977358627999999</v>
      </c>
      <c r="AV894" s="49">
        <v>25.497879193500001</v>
      </c>
      <c r="AW894" s="49">
        <v>21.142407873300002</v>
      </c>
      <c r="AX894" s="49">
        <v>8.8339830354300002</v>
      </c>
      <c r="AY894" s="49">
        <v>11.295833034499999</v>
      </c>
      <c r="AZ894" s="49">
        <v>4.6536525121799999</v>
      </c>
      <c r="BA894" s="49">
        <v>7.4907158433500003</v>
      </c>
      <c r="BB894" s="49">
        <v>7.6814260270099997</v>
      </c>
      <c r="BC894" s="49">
        <v>16.636409491599998</v>
      </c>
      <c r="BD894" s="49">
        <v>16.183145699800001</v>
      </c>
      <c r="BE894" s="49">
        <v>13.326675609</v>
      </c>
      <c r="BF894" s="49">
        <v>21.876447802600001</v>
      </c>
      <c r="BG894" s="49">
        <v>8.6672115894600008</v>
      </c>
      <c r="BH894" s="49">
        <v>4.32</v>
      </c>
      <c r="BI894" s="49">
        <v>4.1836036042</v>
      </c>
      <c r="BJ894" s="49">
        <v>12.1642057002</v>
      </c>
      <c r="BK894" s="49">
        <v>9.2300116569099995</v>
      </c>
      <c r="BL894" s="49">
        <v>9.5216448946100005</v>
      </c>
      <c r="BM894" s="49">
        <v>10.4809169606</v>
      </c>
      <c r="BN894" s="49">
        <v>1.7690973461599999</v>
      </c>
      <c r="BO894" s="49">
        <v>9.23</v>
      </c>
      <c r="BP894" s="49">
        <v>59.8716381805</v>
      </c>
      <c r="BQ894" s="49">
        <v>1.5915710947599999</v>
      </c>
      <c r="BR894" s="49">
        <v>18.875893719499999</v>
      </c>
      <c r="BS894" s="49">
        <v>24.42</v>
      </c>
      <c r="BT894">
        <v>2.0163719742600001</v>
      </c>
    </row>
    <row r="895" spans="1:72" x14ac:dyDescent="0.3">
      <c r="A895" s="48">
        <v>43460</v>
      </c>
      <c r="B895" s="51">
        <v>85136</v>
      </c>
      <c r="C895" s="49">
        <v>38.609750198999997</v>
      </c>
      <c r="D895" s="49">
        <v>13.9905150359</v>
      </c>
      <c r="E895" s="49">
        <v>23.7178623171</v>
      </c>
      <c r="F895" s="49">
        <v>16.2748569225</v>
      </c>
      <c r="G895" s="49">
        <v>19.829788364100001</v>
      </c>
      <c r="H895" s="49">
        <v>13.767061263800001</v>
      </c>
      <c r="I895" s="49">
        <v>7.3993840443199996</v>
      </c>
      <c r="J895" s="49">
        <v>35.599848061700001</v>
      </c>
      <c r="K895" s="49">
        <v>19.1343261578</v>
      </c>
      <c r="L895" s="49">
        <v>26.453037311500001</v>
      </c>
      <c r="M895" s="49">
        <v>9.9739746731899999</v>
      </c>
      <c r="N895" s="49">
        <v>8.9545237874999994</v>
      </c>
      <c r="O895" s="49">
        <v>8.0872796259299999</v>
      </c>
      <c r="P895" s="49">
        <v>12.373819381000001</v>
      </c>
      <c r="Q895" s="49">
        <v>13.1599969061</v>
      </c>
      <c r="R895" s="49">
        <v>31.775137810499999</v>
      </c>
      <c r="S895" s="49">
        <v>3.9125000000000001</v>
      </c>
      <c r="T895" s="49">
        <v>17.527950068100001</v>
      </c>
      <c r="U895" s="49">
        <v>11.251373710099999</v>
      </c>
      <c r="V895" s="49">
        <v>7.4237498543899996</v>
      </c>
      <c r="W895" s="49">
        <v>1.9854000000000001</v>
      </c>
      <c r="X895" s="49">
        <v>31.4123370057</v>
      </c>
      <c r="Y895" s="49">
        <v>20.8907824538</v>
      </c>
      <c r="Z895" s="49">
        <v>21.9</v>
      </c>
      <c r="AA895" s="49">
        <v>26.359552299899999</v>
      </c>
      <c r="AB895" s="49">
        <v>6.7911158681200003</v>
      </c>
      <c r="AC895" s="49">
        <v>14.2291640997</v>
      </c>
      <c r="AD895" s="49">
        <v>28.1460538802</v>
      </c>
      <c r="AE895" s="49">
        <v>22.3394419742</v>
      </c>
      <c r="AF895" s="49">
        <v>10.245564117400001</v>
      </c>
      <c r="AG895" s="49">
        <v>8.86004786108</v>
      </c>
      <c r="AH895" s="49">
        <v>21.3648754307</v>
      </c>
      <c r="AI895" s="49">
        <v>27.8487783994</v>
      </c>
      <c r="AJ895" s="49">
        <v>2.0308147495100002</v>
      </c>
      <c r="AK895" s="49">
        <v>32.480093358300003</v>
      </c>
      <c r="AL895" s="49">
        <v>31.956728569999999</v>
      </c>
      <c r="AM895" s="49">
        <v>7.4154351614299996</v>
      </c>
      <c r="AN895" s="49">
        <v>37.255862597300002</v>
      </c>
      <c r="AO895" s="49">
        <v>38.390869099100001</v>
      </c>
      <c r="AP895" s="49">
        <v>16.535098275500001</v>
      </c>
      <c r="AQ895" s="49">
        <v>21.46</v>
      </c>
      <c r="AR895" s="49">
        <v>5.4627082969799998</v>
      </c>
      <c r="AS895" s="49">
        <v>5.1917452536099997</v>
      </c>
      <c r="AT895" s="49">
        <v>21.1796598452</v>
      </c>
      <c r="AU895" s="49">
        <v>11.8006739899</v>
      </c>
      <c r="AV895" s="49">
        <v>25.644524077500002</v>
      </c>
      <c r="AW895" s="49">
        <v>20.9345471217</v>
      </c>
      <c r="AX895" s="49">
        <v>8.9527349385299999</v>
      </c>
      <c r="AY895" s="49">
        <v>11.1138973484</v>
      </c>
      <c r="AZ895" s="49">
        <v>4.7475794436200003</v>
      </c>
      <c r="BA895" s="49">
        <v>7.64569617114</v>
      </c>
      <c r="BB895" s="49">
        <v>7.8094497941299998</v>
      </c>
      <c r="BC895" s="49">
        <v>16.687703662699999</v>
      </c>
      <c r="BD895" s="49">
        <v>17.2892861039</v>
      </c>
      <c r="BE895" s="49">
        <v>12.9000955954</v>
      </c>
      <c r="BF895" s="49">
        <v>21.179865557599999</v>
      </c>
      <c r="BG895" s="49">
        <v>8.4992040672000009</v>
      </c>
      <c r="BH895" s="49">
        <v>4.3</v>
      </c>
      <c r="BI895" s="49">
        <v>4.2007144573800002</v>
      </c>
      <c r="BJ895" s="49">
        <v>11.994359743</v>
      </c>
      <c r="BK895" s="49">
        <v>8.9435630192800009</v>
      </c>
      <c r="BL895" s="49">
        <v>9.5896566438599997</v>
      </c>
      <c r="BM895" s="49">
        <v>10.100735306700001</v>
      </c>
      <c r="BN895" s="49">
        <v>1.8246710847800001</v>
      </c>
      <c r="BO895" s="49">
        <v>9.3000000000000007</v>
      </c>
      <c r="BP895" s="49">
        <v>61.118963975900002</v>
      </c>
      <c r="BQ895" s="49">
        <v>1.5407762725900001</v>
      </c>
      <c r="BR895" s="49">
        <v>18.6035704383</v>
      </c>
      <c r="BS895" s="49">
        <v>24.5</v>
      </c>
      <c r="BT895">
        <v>2.0624078640799999</v>
      </c>
    </row>
    <row r="896" spans="1:72" x14ac:dyDescent="0.3">
      <c r="A896" s="48">
        <v>43458</v>
      </c>
      <c r="B896" s="51">
        <v>85697</v>
      </c>
      <c r="C896" s="49">
        <v>38.931242964299997</v>
      </c>
      <c r="D896" s="49">
        <v>13.4549002997</v>
      </c>
      <c r="E896" s="49">
        <v>24.2452384433</v>
      </c>
      <c r="F896" s="49">
        <v>15.976903886900001</v>
      </c>
      <c r="G896" s="49">
        <v>20.035561533999999</v>
      </c>
      <c r="H896" s="49">
        <v>13.7943407775</v>
      </c>
      <c r="I896" s="49">
        <v>7.5365992133599997</v>
      </c>
      <c r="J896" s="49">
        <v>35.367221745000002</v>
      </c>
      <c r="K896" s="49">
        <v>19.373291872500001</v>
      </c>
      <c r="L896" s="49">
        <v>26.5999986299</v>
      </c>
      <c r="M896" s="49">
        <v>10.199473231000001</v>
      </c>
      <c r="N896" s="49">
        <v>9.0703150433699999</v>
      </c>
      <c r="O896" s="49">
        <v>8.2245674937600004</v>
      </c>
      <c r="P896" s="49">
        <v>12.306888647399999</v>
      </c>
      <c r="Q896" s="49">
        <v>13.036177246999999</v>
      </c>
      <c r="R896" s="49">
        <v>32.482999791399997</v>
      </c>
      <c r="S896" s="49">
        <v>3.9775</v>
      </c>
      <c r="T896" s="49">
        <v>17.5906466335</v>
      </c>
      <c r="U896" s="49">
        <v>11.5044322884</v>
      </c>
      <c r="V896" s="49">
        <v>7.3531991966700003</v>
      </c>
      <c r="W896" s="49">
        <v>1.9785999999999999</v>
      </c>
      <c r="X896" s="49">
        <v>31.073908301399999</v>
      </c>
      <c r="Y896" s="49">
        <v>20.968733134600001</v>
      </c>
      <c r="Z896" s="49">
        <v>22.07</v>
      </c>
      <c r="AA896" s="49">
        <v>26.517207107200001</v>
      </c>
      <c r="AB896" s="49">
        <v>6.8044750011600001</v>
      </c>
      <c r="AC896" s="49">
        <v>14.5830782577</v>
      </c>
      <c r="AD896" s="49">
        <v>27.953711826300001</v>
      </c>
      <c r="AE896" s="49">
        <v>22.076834467400001</v>
      </c>
      <c r="AF896" s="49">
        <v>10.407052868799999</v>
      </c>
      <c r="AG896" s="49">
        <v>8.7498643836600003</v>
      </c>
      <c r="AH896" s="49">
        <v>21.577298666299999</v>
      </c>
      <c r="AI896" s="49">
        <v>27.7897410134</v>
      </c>
      <c r="AJ896" s="49">
        <v>2.02809884881</v>
      </c>
      <c r="AK896" s="49" t="s">
        <v>104</v>
      </c>
      <c r="AL896" s="49">
        <v>32.473777788600003</v>
      </c>
      <c r="AM896" s="49">
        <v>7.5701024069700003</v>
      </c>
      <c r="AN896" s="49">
        <v>38.7460971012</v>
      </c>
      <c r="AO896" s="49">
        <v>38.647359819400002</v>
      </c>
      <c r="AP896" s="49">
        <v>16.606125330000001</v>
      </c>
      <c r="AQ896" s="49">
        <v>21.46</v>
      </c>
      <c r="AR896" s="49">
        <v>5.6481362771899999</v>
      </c>
      <c r="AS896" s="49">
        <v>5.1613841702599998</v>
      </c>
      <c r="AT896" s="49">
        <v>21.244457755599999</v>
      </c>
      <c r="AU896" s="49">
        <v>11.7989324474</v>
      </c>
      <c r="AV896" s="49" t="s">
        <v>104</v>
      </c>
      <c r="AW896" s="49">
        <v>20.778651558100002</v>
      </c>
      <c r="AX896" s="49">
        <v>9.0135590840200006</v>
      </c>
      <c r="AY896" s="49">
        <v>11.0031538873</v>
      </c>
      <c r="AZ896" s="49">
        <v>4.5597255807500003</v>
      </c>
      <c r="BA896" s="49">
        <v>7.8351165717800004</v>
      </c>
      <c r="BB896" s="49">
        <v>7.8606593009700001</v>
      </c>
      <c r="BC896" s="49">
        <v>16.867233261500001</v>
      </c>
      <c r="BD896" s="49">
        <v>16.732321041300001</v>
      </c>
      <c r="BE896" s="49">
        <v>13.192381900999999</v>
      </c>
      <c r="BF896" s="49">
        <v>21.5281566801</v>
      </c>
      <c r="BG896" s="49">
        <v>8.9636954522700005</v>
      </c>
      <c r="BH896" s="49">
        <v>4.5599999999999996</v>
      </c>
      <c r="BI896" s="49">
        <v>4.2520470169399998</v>
      </c>
      <c r="BJ896" s="49">
        <v>12.059062964800001</v>
      </c>
      <c r="BK896" s="49">
        <v>8.75259726086</v>
      </c>
      <c r="BL896" s="49">
        <v>9.7483507254300008</v>
      </c>
      <c r="BM896" s="49">
        <v>10.377231054999999</v>
      </c>
      <c r="BN896" s="49">
        <v>1.7505727666199999</v>
      </c>
      <c r="BO896" s="49">
        <v>9.25</v>
      </c>
      <c r="BP896" s="49">
        <v>61.099165153800001</v>
      </c>
      <c r="BQ896" s="49">
        <v>1.48998145042</v>
      </c>
      <c r="BR896" s="49">
        <v>18.751403076700001</v>
      </c>
      <c r="BS896" s="49">
        <v>24.74</v>
      </c>
      <c r="BT896">
        <v>2.0439935081499998</v>
      </c>
    </row>
    <row r="897" spans="1:72" x14ac:dyDescent="0.3">
      <c r="A897" s="48">
        <v>43455</v>
      </c>
      <c r="B897" s="51">
        <v>85697</v>
      </c>
      <c r="C897" s="49">
        <v>38.931242964299997</v>
      </c>
      <c r="D897" s="49">
        <v>13.4549002997</v>
      </c>
      <c r="E897" s="49">
        <v>24.2452384433</v>
      </c>
      <c r="F897" s="49">
        <v>15.976903886900001</v>
      </c>
      <c r="G897" s="49">
        <v>20.035561533999999</v>
      </c>
      <c r="H897" s="49">
        <v>13.7943407775</v>
      </c>
      <c r="I897" s="49">
        <v>7.5365992133599997</v>
      </c>
      <c r="J897" s="49">
        <v>35.367221745000002</v>
      </c>
      <c r="K897" s="49">
        <v>19.373291872500001</v>
      </c>
      <c r="L897" s="49">
        <v>26.5999986299</v>
      </c>
      <c r="M897" s="49">
        <v>10.199473231000001</v>
      </c>
      <c r="N897" s="49">
        <v>9.0703150433699999</v>
      </c>
      <c r="O897" s="49">
        <v>8.2245674937600004</v>
      </c>
      <c r="P897" s="49">
        <v>12.306888647399999</v>
      </c>
      <c r="Q897" s="49">
        <v>13.036177246999999</v>
      </c>
      <c r="R897" s="49">
        <v>32.482999791399997</v>
      </c>
      <c r="S897" s="49">
        <v>3.9775</v>
      </c>
      <c r="T897" s="49">
        <v>17.5906466335</v>
      </c>
      <c r="U897" s="49">
        <v>11.5044322884</v>
      </c>
      <c r="V897" s="49">
        <v>7.3531991966700003</v>
      </c>
      <c r="W897" s="49">
        <v>1.9785999999999999</v>
      </c>
      <c r="X897" s="49">
        <v>31.073908301399999</v>
      </c>
      <c r="Y897" s="49">
        <v>20.968733134600001</v>
      </c>
      <c r="Z897" s="49">
        <v>22.07</v>
      </c>
      <c r="AA897" s="49">
        <v>26.517207107200001</v>
      </c>
      <c r="AB897" s="49">
        <v>6.8044750011600001</v>
      </c>
      <c r="AC897" s="49">
        <v>14.5830782577</v>
      </c>
      <c r="AD897" s="49">
        <v>27.953711826300001</v>
      </c>
      <c r="AE897" s="49">
        <v>22.076834467400001</v>
      </c>
      <c r="AF897" s="49">
        <v>10.407052868799999</v>
      </c>
      <c r="AG897" s="49">
        <v>8.7498643836600003</v>
      </c>
      <c r="AH897" s="49">
        <v>21.577298666299999</v>
      </c>
      <c r="AI897" s="49">
        <v>27.7897410134</v>
      </c>
      <c r="AJ897" s="49">
        <v>2.02809884881</v>
      </c>
      <c r="AK897" s="49">
        <v>32.506507096500002</v>
      </c>
      <c r="AL897" s="49">
        <v>32.473777788600003</v>
      </c>
      <c r="AM897" s="49">
        <v>7.5701024069700003</v>
      </c>
      <c r="AN897" s="49">
        <v>38.7460971012</v>
      </c>
      <c r="AO897" s="49">
        <v>38.647359819400002</v>
      </c>
      <c r="AP897" s="49">
        <v>16.606125330000001</v>
      </c>
      <c r="AQ897" s="49">
        <v>21.46</v>
      </c>
      <c r="AR897" s="49">
        <v>5.6481362771899999</v>
      </c>
      <c r="AS897" s="49">
        <v>5.1613841702599998</v>
      </c>
      <c r="AT897" s="49">
        <v>21.244457755599999</v>
      </c>
      <c r="AU897" s="49">
        <v>11.7989324474</v>
      </c>
      <c r="AV897" s="49">
        <v>25.5712016355</v>
      </c>
      <c r="AW897" s="49">
        <v>20.778651558100002</v>
      </c>
      <c r="AX897" s="49">
        <v>9.0135590840200006</v>
      </c>
      <c r="AY897" s="49">
        <v>11.0031538873</v>
      </c>
      <c r="AZ897" s="49">
        <v>4.5597255807500003</v>
      </c>
      <c r="BA897" s="49">
        <v>7.8351165717800004</v>
      </c>
      <c r="BB897" s="49">
        <v>7.8606593009700001</v>
      </c>
      <c r="BC897" s="49">
        <v>16.867233261500001</v>
      </c>
      <c r="BD897" s="49">
        <v>16.732321041300001</v>
      </c>
      <c r="BE897" s="49">
        <v>13.192381900999999</v>
      </c>
      <c r="BF897" s="49">
        <v>21.5281566801</v>
      </c>
      <c r="BG897" s="49">
        <v>8.9636954522700005</v>
      </c>
      <c r="BH897" s="49">
        <v>4.5599999999999996</v>
      </c>
      <c r="BI897" s="49">
        <v>4.2520470169399998</v>
      </c>
      <c r="BJ897" s="49">
        <v>12.059062964800001</v>
      </c>
      <c r="BK897" s="49">
        <v>8.75259726086</v>
      </c>
      <c r="BL897" s="49">
        <v>9.7483507254300008</v>
      </c>
      <c r="BM897" s="49">
        <v>10.377231054999999</v>
      </c>
      <c r="BN897" s="49">
        <v>1.7505727666199999</v>
      </c>
      <c r="BO897" s="49">
        <v>9.25</v>
      </c>
      <c r="BP897" s="49">
        <v>61.099165153800001</v>
      </c>
      <c r="BQ897" s="49">
        <v>1.48998145042</v>
      </c>
      <c r="BR897" s="49">
        <v>18.751403076700001</v>
      </c>
      <c r="BS897" s="49">
        <v>24.74</v>
      </c>
      <c r="BT897">
        <v>2.0439935081499998</v>
      </c>
    </row>
    <row r="898" spans="1:72" x14ac:dyDescent="0.3">
      <c r="A898" s="48">
        <v>43454</v>
      </c>
      <c r="B898" s="51">
        <v>85269</v>
      </c>
      <c r="C898" s="49">
        <v>38.127511050999999</v>
      </c>
      <c r="D898" s="49">
        <v>13.417438860400001</v>
      </c>
      <c r="E898" s="49">
        <v>24.357745350199998</v>
      </c>
      <c r="F898" s="49">
        <v>15.9636889127</v>
      </c>
      <c r="G898" s="49">
        <v>20.189640368399999</v>
      </c>
      <c r="H898" s="49">
        <v>13.8307134625</v>
      </c>
      <c r="I898" s="49">
        <v>7.3562168836400001</v>
      </c>
      <c r="J898" s="49">
        <v>35.359200147800003</v>
      </c>
      <c r="K898" s="49">
        <v>19.714671464999999</v>
      </c>
      <c r="L898" s="49">
        <v>25.7549710491</v>
      </c>
      <c r="M898" s="49">
        <v>9.8872444586399997</v>
      </c>
      <c r="N898" s="49">
        <v>9.1706674651300002</v>
      </c>
      <c r="O898" s="49">
        <v>8.1818794271800002</v>
      </c>
      <c r="P898" s="49">
        <v>12.1730271801</v>
      </c>
      <c r="Q898" s="49">
        <v>13.0287850286</v>
      </c>
      <c r="R898" s="49">
        <v>31.075140962700001</v>
      </c>
      <c r="S898" s="49">
        <v>3.96</v>
      </c>
      <c r="T898" s="49">
        <v>17.717578539400002</v>
      </c>
      <c r="U898" s="49">
        <v>11.243587292300001</v>
      </c>
      <c r="V898" s="49">
        <v>7.2872001942900004</v>
      </c>
      <c r="W898" s="49">
        <v>1.9798</v>
      </c>
      <c r="X898" s="49">
        <v>31.1585154775</v>
      </c>
      <c r="Y898" s="49">
        <v>20.469848777500001</v>
      </c>
      <c r="Z898" s="49">
        <v>22.5</v>
      </c>
      <c r="AA898" s="49">
        <v>26.621777099100001</v>
      </c>
      <c r="AB898" s="49">
        <v>6.8807583531900001</v>
      </c>
      <c r="AC898" s="49">
        <v>14.494602821799999</v>
      </c>
      <c r="AD898" s="49">
        <v>28.026984989700001</v>
      </c>
      <c r="AE898" s="49">
        <v>22.495226088399999</v>
      </c>
      <c r="AF898" s="49">
        <v>10.4160244661</v>
      </c>
      <c r="AG898" s="49">
        <v>9.0836555064399995</v>
      </c>
      <c r="AH898" s="49">
        <v>22.010315262100001</v>
      </c>
      <c r="AI898" s="49">
        <v>28.253606189599999</v>
      </c>
      <c r="AJ898" s="49">
        <v>2.1285871747599998</v>
      </c>
      <c r="AK898" s="49">
        <v>32.224760556100001</v>
      </c>
      <c r="AL898" s="49">
        <v>32.705292364100004</v>
      </c>
      <c r="AM898" s="49">
        <v>7.6818065287600001</v>
      </c>
      <c r="AN898" s="49">
        <v>38.569621962600003</v>
      </c>
      <c r="AO898" s="49">
        <v>38.845933280300002</v>
      </c>
      <c r="AP898" s="49">
        <v>16.1231413597</v>
      </c>
      <c r="AQ898" s="49">
        <v>20.340521658099998</v>
      </c>
      <c r="AR898" s="49">
        <v>5.4991757997599997</v>
      </c>
      <c r="AS898" s="49">
        <v>5.18415498277</v>
      </c>
      <c r="AT898" s="49">
        <v>21.6517589065</v>
      </c>
      <c r="AU898" s="49">
        <v>11.8453849374</v>
      </c>
      <c r="AV898" s="49">
        <v>25.8278301824</v>
      </c>
      <c r="AW898" s="49">
        <v>20.578214404800001</v>
      </c>
      <c r="AX898" s="49">
        <v>8.8426721990800008</v>
      </c>
      <c r="AY898" s="49">
        <v>11.208820315100001</v>
      </c>
      <c r="AZ898" s="49">
        <v>4.5255703329500001</v>
      </c>
      <c r="BA898" s="49">
        <v>7.79206648072</v>
      </c>
      <c r="BB898" s="49">
        <v>7.8947989722000003</v>
      </c>
      <c r="BC898" s="49">
        <v>16.781742976299999</v>
      </c>
      <c r="BD898" s="49">
        <v>16.728426180700001</v>
      </c>
      <c r="BE898" s="49">
        <v>13.034389303399999</v>
      </c>
      <c r="BF898" s="49">
        <v>21.9611672648</v>
      </c>
      <c r="BG898" s="49">
        <v>8.6079148168999993</v>
      </c>
      <c r="BH898" s="49">
        <v>4.58</v>
      </c>
      <c r="BI898" s="49">
        <v>4.2178253105700003</v>
      </c>
      <c r="BJ898" s="49">
        <v>12.059062964800001</v>
      </c>
      <c r="BK898" s="49">
        <v>9.0470028050900009</v>
      </c>
      <c r="BL898" s="49">
        <v>9.9372722511199996</v>
      </c>
      <c r="BM898" s="49">
        <v>10.9734250124</v>
      </c>
      <c r="BN898" s="49">
        <v>1.7413104768500001</v>
      </c>
      <c r="BO898" s="49">
        <v>9.42</v>
      </c>
      <c r="BP898" s="49">
        <v>60.435904611700003</v>
      </c>
      <c r="BQ898" s="49">
        <v>1.60003689846</v>
      </c>
      <c r="BR898" s="49">
        <v>18.899235715</v>
      </c>
      <c r="BS898" s="49">
        <v>25.38</v>
      </c>
      <c r="BT898">
        <v>2.0532006861199998</v>
      </c>
    </row>
    <row r="899" spans="1:72" x14ac:dyDescent="0.3">
      <c r="A899" s="48">
        <v>43453</v>
      </c>
      <c r="B899" s="51">
        <v>85673</v>
      </c>
      <c r="C899" s="49">
        <v>38.280602844000001</v>
      </c>
      <c r="D899" s="49">
        <v>13.891950425399999</v>
      </c>
      <c r="E899" s="49">
        <v>24.364777031900001</v>
      </c>
      <c r="F899" s="49">
        <v>16.3601381406</v>
      </c>
      <c r="G899" s="49">
        <v>20.0833791033</v>
      </c>
      <c r="H899" s="49">
        <v>14.0034837162</v>
      </c>
      <c r="I899" s="49">
        <v>7.37312772705</v>
      </c>
      <c r="J899" s="49">
        <v>35.134595428200001</v>
      </c>
      <c r="K899" s="49">
        <v>20.312085751800002</v>
      </c>
      <c r="L899" s="49">
        <v>25.493621302000001</v>
      </c>
      <c r="M899" s="49">
        <v>10.008666759</v>
      </c>
      <c r="N899" s="49">
        <v>9.1783868821900008</v>
      </c>
      <c r="O899" s="49">
        <v>8.1107326495599992</v>
      </c>
      <c r="P899" s="49">
        <v>12.6750076824</v>
      </c>
      <c r="Q899" s="49">
        <v>12.9844317178</v>
      </c>
      <c r="R899" s="49">
        <v>30.571772442899999</v>
      </c>
      <c r="S899" s="49">
        <v>3.9750000000000001</v>
      </c>
      <c r="T899" s="49">
        <v>17.5324695099</v>
      </c>
      <c r="U899" s="49">
        <v>11.584243070799999</v>
      </c>
      <c r="V899" s="49">
        <v>7.4647147524299999</v>
      </c>
      <c r="W899" s="49">
        <v>2.0402</v>
      </c>
      <c r="X899" s="49">
        <v>31.573859796299999</v>
      </c>
      <c r="Y899" s="49">
        <v>20.656930411400001</v>
      </c>
      <c r="Z899" s="49">
        <v>22.75</v>
      </c>
      <c r="AA899" s="49">
        <v>26.133783803699998</v>
      </c>
      <c r="AB899" s="49">
        <v>6.6213949562899996</v>
      </c>
      <c r="AC899" s="49">
        <v>14.7449722722</v>
      </c>
      <c r="AD899" s="49">
        <v>27.285094210600001</v>
      </c>
      <c r="AE899" s="49">
        <v>22.0323247205</v>
      </c>
      <c r="AF899" s="49">
        <v>10.5775132175</v>
      </c>
      <c r="AG899" s="49">
        <v>8.9929161720900002</v>
      </c>
      <c r="AH899" s="49">
        <v>22.5250331023</v>
      </c>
      <c r="AI899" s="49">
        <v>27.806608837900001</v>
      </c>
      <c r="AJ899" s="49">
        <v>2.1306241002899999</v>
      </c>
      <c r="AK899" s="49">
        <v>32.753035319299997</v>
      </c>
      <c r="AL899" s="49">
        <v>33.538744835899998</v>
      </c>
      <c r="AM899" s="49">
        <v>7.9481778960899998</v>
      </c>
      <c r="AN899" s="49">
        <v>37.4029252128</v>
      </c>
      <c r="AO899" s="49">
        <v>39.392010297600002</v>
      </c>
      <c r="AP899" s="49">
        <v>15.966881839999999</v>
      </c>
      <c r="AQ899" s="49">
        <v>20.7903120633</v>
      </c>
      <c r="AR899" s="49">
        <v>5.4704344628200001</v>
      </c>
      <c r="AS899" s="49">
        <v>5.3511409412199997</v>
      </c>
      <c r="AT899" s="49">
        <v>21.7072999725</v>
      </c>
      <c r="AU899" s="49">
        <v>11.910418423299999</v>
      </c>
      <c r="AV899" s="49">
        <v>25.2137547309</v>
      </c>
      <c r="AW899" s="49">
        <v>20.407471644499999</v>
      </c>
      <c r="AX899" s="49">
        <v>8.7528841747800001</v>
      </c>
      <c r="AY899" s="49">
        <v>11.074346112300001</v>
      </c>
      <c r="AZ899" s="49">
        <v>4.57680320464</v>
      </c>
      <c r="BA899" s="49">
        <v>8.1614579124199995</v>
      </c>
      <c r="BB899" s="49">
        <v>8.2788702735499999</v>
      </c>
      <c r="BC899" s="49">
        <v>16.696252691200002</v>
      </c>
      <c r="BD899" s="49">
        <v>16.751795344200001</v>
      </c>
      <c r="BE899" s="49">
        <v>12.734203367899999</v>
      </c>
      <c r="BF899" s="49">
        <v>22.083539821399999</v>
      </c>
      <c r="BG899" s="49">
        <v>8.6573287940300006</v>
      </c>
      <c r="BH899" s="49">
        <v>4.66</v>
      </c>
      <c r="BI899" s="49">
        <v>4.2520470169399998</v>
      </c>
      <c r="BJ899" s="49">
        <v>12.0995024784</v>
      </c>
      <c r="BK899" s="49">
        <v>8.8799077664699997</v>
      </c>
      <c r="BL899" s="49">
        <v>10.0203977224</v>
      </c>
      <c r="BM899" s="49">
        <v>10.627805326900001</v>
      </c>
      <c r="BN899" s="49">
        <v>1.77835963593</v>
      </c>
      <c r="BO899" s="49">
        <v>9.4</v>
      </c>
      <c r="BP899" s="49">
        <v>58.901495895099998</v>
      </c>
      <c r="BQ899" s="49">
        <v>1.6508317206300001</v>
      </c>
      <c r="BR899" s="49">
        <v>18.938139040900001</v>
      </c>
      <c r="BS899" s="49">
        <v>24.59</v>
      </c>
      <c r="BT899">
        <v>2.09002939798</v>
      </c>
    </row>
    <row r="900" spans="1:72" x14ac:dyDescent="0.3">
      <c r="A900" s="48">
        <v>43452</v>
      </c>
      <c r="B900" s="51">
        <v>86610</v>
      </c>
      <c r="C900" s="49">
        <v>39.375209164099999</v>
      </c>
      <c r="D900" s="49">
        <v>13.735861094800001</v>
      </c>
      <c r="E900" s="49">
        <v>24.695266070999999</v>
      </c>
      <c r="F900" s="49">
        <v>16.631045113100001</v>
      </c>
      <c r="G900" s="49">
        <v>20.375597582299999</v>
      </c>
      <c r="H900" s="49">
        <v>14.148974456099999</v>
      </c>
      <c r="I900" s="49">
        <v>7.51123294824</v>
      </c>
      <c r="J900" s="49">
        <v>35.134595428200001</v>
      </c>
      <c r="K900" s="49">
        <v>21.182603712599999</v>
      </c>
      <c r="L900" s="49">
        <v>25.301251180800001</v>
      </c>
      <c r="M900" s="49">
        <v>10.3382415743</v>
      </c>
      <c r="N900" s="49">
        <v>9.1861062992400004</v>
      </c>
      <c r="O900" s="49">
        <v>7.9826684498300002</v>
      </c>
      <c r="P900" s="49">
        <v>12.7335720743</v>
      </c>
      <c r="Q900" s="49">
        <v>13.050961683900001</v>
      </c>
      <c r="R900" s="49">
        <v>30.516716510999998</v>
      </c>
      <c r="S900" s="49">
        <v>4.0250000000000004</v>
      </c>
      <c r="T900" s="49">
        <v>17.8180662983</v>
      </c>
      <c r="U900" s="49">
        <v>11.4771798261</v>
      </c>
      <c r="V900" s="49">
        <v>7.5557478591600002</v>
      </c>
      <c r="W900" s="49">
        <v>2.0213999999999999</v>
      </c>
      <c r="X900" s="49">
        <v>32.304558135100002</v>
      </c>
      <c r="Y900" s="49">
        <v>21.046683815400002</v>
      </c>
      <c r="Z900" s="49">
        <v>23.3</v>
      </c>
      <c r="AA900" s="49">
        <v>26.796060418900002</v>
      </c>
      <c r="AB900" s="49">
        <v>6.4332293546099999</v>
      </c>
      <c r="AC900" s="49">
        <v>14.619787547</v>
      </c>
      <c r="AD900" s="49">
        <v>27.523231991500001</v>
      </c>
      <c r="AE900" s="49">
        <v>22.1658539612</v>
      </c>
      <c r="AF900" s="49">
        <v>10.523683633699999</v>
      </c>
      <c r="AG900" s="49">
        <v>8.8762513136399992</v>
      </c>
      <c r="AH900" s="49">
        <v>23.440087040400002</v>
      </c>
      <c r="AI900" s="49">
        <v>28.439152260099998</v>
      </c>
      <c r="AJ900" s="49">
        <v>2.1930898164200001</v>
      </c>
      <c r="AK900" s="49">
        <v>33.193264288599998</v>
      </c>
      <c r="AL900" s="49">
        <v>33.955471071799998</v>
      </c>
      <c r="AM900" s="49">
        <v>7.9567705208400001</v>
      </c>
      <c r="AN900" s="49">
        <v>35.942103232000001</v>
      </c>
      <c r="AO900" s="49">
        <v>39.400284191799997</v>
      </c>
      <c r="AP900" s="49">
        <v>16.158654887000001</v>
      </c>
      <c r="AQ900" s="49">
        <v>21.440009315299999</v>
      </c>
      <c r="AR900" s="49">
        <v>5.4361302864900001</v>
      </c>
      <c r="AS900" s="49">
        <v>5.4194533787700001</v>
      </c>
      <c r="AT900" s="49">
        <v>21.299998821599999</v>
      </c>
      <c r="AU900" s="49">
        <v>11.854675435400001</v>
      </c>
      <c r="AV900" s="49">
        <v>26.240268918400002</v>
      </c>
      <c r="AW900" s="49">
        <v>20.0288681328</v>
      </c>
      <c r="AX900" s="49">
        <v>8.9353566112500005</v>
      </c>
      <c r="AY900" s="49">
        <v>11.1455383373</v>
      </c>
      <c r="AZ900" s="49">
        <v>4.6536525121799999</v>
      </c>
      <c r="BA900" s="49">
        <v>7.9989131531600002</v>
      </c>
      <c r="BB900" s="49">
        <v>8.1935210954799995</v>
      </c>
      <c r="BC900" s="49">
        <v>16.901429375599999</v>
      </c>
      <c r="BD900" s="49">
        <v>16.747900483599999</v>
      </c>
      <c r="BE900" s="49">
        <v>12.615708919699999</v>
      </c>
      <c r="BF900" s="49">
        <v>22.478897311800001</v>
      </c>
      <c r="BG900" s="49">
        <v>8.9933438385500004</v>
      </c>
      <c r="BH900" s="49">
        <v>4.58</v>
      </c>
      <c r="BI900" s="49">
        <v>4.2948241499100002</v>
      </c>
      <c r="BJ900" s="49">
        <v>12.052015665400001</v>
      </c>
      <c r="BK900" s="49">
        <v>8.9177268329500006</v>
      </c>
      <c r="BL900" s="49">
        <v>10.2773309974</v>
      </c>
      <c r="BM900" s="49">
        <v>10.541400405599999</v>
      </c>
      <c r="BN900" s="49">
        <v>1.79688421547</v>
      </c>
      <c r="BO900" s="49">
        <v>9.4499999999999993</v>
      </c>
      <c r="BP900" s="49">
        <v>60.386407556400002</v>
      </c>
      <c r="BQ900" s="49">
        <v>1.68469493541</v>
      </c>
      <c r="BR900" s="49">
        <v>19.039287688200002</v>
      </c>
      <c r="BS900" s="49">
        <v>25.12</v>
      </c>
      <c r="BT900">
        <v>2.0624078640799999</v>
      </c>
    </row>
    <row r="901" spans="1:72" x14ac:dyDescent="0.3">
      <c r="A901" s="48">
        <v>43451</v>
      </c>
      <c r="B901" s="51">
        <v>86399</v>
      </c>
      <c r="C901" s="49">
        <v>39.229771960699999</v>
      </c>
      <c r="D901" s="49">
        <v>14.279051965400001</v>
      </c>
      <c r="E901" s="49">
        <v>24.301069995900001</v>
      </c>
      <c r="F901" s="49">
        <v>17.212503980800001</v>
      </c>
      <c r="G901" s="49">
        <v>20.003683154400001</v>
      </c>
      <c r="H901" s="49">
        <v>14.3449929939</v>
      </c>
      <c r="I901" s="49">
        <v>7.5535100567700004</v>
      </c>
      <c r="J901" s="49">
        <v>35.054379456900001</v>
      </c>
      <c r="K901" s="49">
        <v>20.457172078599999</v>
      </c>
      <c r="L901" s="49">
        <v>25.392856000399998</v>
      </c>
      <c r="M901" s="49">
        <v>10.3208955314</v>
      </c>
      <c r="N901" s="49">
        <v>9.1412564861399996</v>
      </c>
      <c r="O901" s="49">
        <v>8.0253565164000005</v>
      </c>
      <c r="P901" s="49">
        <v>12.6331759739</v>
      </c>
      <c r="Q901" s="49">
        <v>13.089770830799999</v>
      </c>
      <c r="R901" s="49">
        <v>30.516716510999998</v>
      </c>
      <c r="S901" s="49">
        <v>3.9775</v>
      </c>
      <c r="T901" s="49">
        <v>17.5324695099</v>
      </c>
      <c r="U901" s="49">
        <v>11.854821089</v>
      </c>
      <c r="V901" s="49">
        <v>7.4578872694199996</v>
      </c>
      <c r="W901" s="49">
        <v>2.1594000000000002</v>
      </c>
      <c r="X901" s="49">
        <v>31.7278921373</v>
      </c>
      <c r="Y901" s="49">
        <v>20.8518071134</v>
      </c>
      <c r="Z901" s="49">
        <v>23</v>
      </c>
      <c r="AA901" s="49">
        <v>26.6479195971</v>
      </c>
      <c r="AB901" s="49">
        <v>6.3722026729800003</v>
      </c>
      <c r="AC901" s="49">
        <v>14.056456283699999</v>
      </c>
      <c r="AD901" s="49">
        <v>27.697255754499999</v>
      </c>
      <c r="AE901" s="49">
        <v>22.0323247205</v>
      </c>
      <c r="AF901" s="49">
        <v>10.5775132175</v>
      </c>
      <c r="AG901" s="49">
        <v>9.0739334349099998</v>
      </c>
      <c r="AH901" s="49">
        <v>22.7783069601</v>
      </c>
      <c r="AI901" s="49">
        <v>28.590962681400001</v>
      </c>
      <c r="AJ901" s="49">
        <v>2.1998795681700001</v>
      </c>
      <c r="AK901" s="49">
        <v>32.532920834599999</v>
      </c>
      <c r="AL901" s="49">
        <v>32.905938329500003</v>
      </c>
      <c r="AM901" s="49">
        <v>7.9825483951000002</v>
      </c>
      <c r="AN901" s="49">
        <v>35.853865662700002</v>
      </c>
      <c r="AO901" s="49">
        <v>39.350640826599999</v>
      </c>
      <c r="AP901" s="49">
        <v>16.478791131600001</v>
      </c>
      <c r="AQ901" s="49">
        <v>21.2401024686</v>
      </c>
      <c r="AR901" s="49">
        <v>5.2559560990499996</v>
      </c>
      <c r="AS901" s="49">
        <v>5.4118631079300004</v>
      </c>
      <c r="AT901" s="49">
        <v>21.290741977300002</v>
      </c>
      <c r="AU901" s="49">
        <v>11.984742407200001</v>
      </c>
      <c r="AV901" s="49">
        <v>25.525375109300001</v>
      </c>
      <c r="AW901" s="49">
        <v>20.036291730999999</v>
      </c>
      <c r="AX901" s="49">
        <v>8.7789516656999993</v>
      </c>
      <c r="AY901" s="49">
        <v>10.939871909500001</v>
      </c>
      <c r="AZ901" s="49">
        <v>4.7561182555699997</v>
      </c>
      <c r="BA901" s="49">
        <v>8.0844630264599999</v>
      </c>
      <c r="BB901" s="49">
        <v>8.3556845338199999</v>
      </c>
      <c r="BC901" s="49">
        <v>16.644958520100001</v>
      </c>
      <c r="BD901" s="49">
        <v>17.063384190400001</v>
      </c>
      <c r="BE901" s="49">
        <v>12.5209133611</v>
      </c>
      <c r="BF901" s="49">
        <v>22.8648415286</v>
      </c>
      <c r="BG901" s="49">
        <v>9.0131094294</v>
      </c>
      <c r="BH901" s="49">
        <v>4.3600000000000003</v>
      </c>
      <c r="BI901" s="49">
        <v>4.3204904296900004</v>
      </c>
      <c r="BJ901" s="49">
        <v>11.803199858099999</v>
      </c>
      <c r="BK901" s="49">
        <v>8.7468037353099994</v>
      </c>
      <c r="BL901" s="49">
        <v>10.307558441499999</v>
      </c>
      <c r="BM901" s="49">
        <v>10.092094814499999</v>
      </c>
      <c r="BN901" s="49">
        <v>1.8061465052400001</v>
      </c>
      <c r="BO901" s="49">
        <v>9.48</v>
      </c>
      <c r="BP901" s="49">
        <v>59.247975282799999</v>
      </c>
      <c r="BQ901" s="49">
        <v>1.6677633280199999</v>
      </c>
      <c r="BR901" s="49">
        <v>18.836990393600001</v>
      </c>
      <c r="BS901" s="49">
        <v>23.69</v>
      </c>
      <c r="BT901">
        <v>2.0532006861199998</v>
      </c>
    </row>
    <row r="902" spans="1:72" x14ac:dyDescent="0.3">
      <c r="A902" s="48">
        <v>43448</v>
      </c>
      <c r="B902" s="51">
        <v>87449</v>
      </c>
      <c r="C902" s="49">
        <v>38.946552143600002</v>
      </c>
      <c r="D902" s="49">
        <v>14.391436283399999</v>
      </c>
      <c r="E902" s="49">
        <v>24.968874927800002</v>
      </c>
      <c r="F902" s="49">
        <v>17.3975136205</v>
      </c>
      <c r="G902" s="49">
        <v>20.4021628986</v>
      </c>
      <c r="H902" s="49">
        <v>14.3093532597</v>
      </c>
      <c r="I902" s="49">
        <v>7.7085261213600003</v>
      </c>
      <c r="J902" s="49">
        <v>35.375243342099999</v>
      </c>
      <c r="K902" s="49">
        <v>20.832689630299999</v>
      </c>
      <c r="L902" s="49">
        <v>25.924163954200001</v>
      </c>
      <c r="M902" s="49">
        <v>10.4770099176</v>
      </c>
      <c r="N902" s="49">
        <v>9.3958231224599995</v>
      </c>
      <c r="O902" s="49">
        <v>8.2293106122699999</v>
      </c>
      <c r="P902" s="49">
        <v>12.658274999</v>
      </c>
      <c r="Q902" s="49">
        <v>13.2912087837</v>
      </c>
      <c r="R902" s="49">
        <v>31.067275829500002</v>
      </c>
      <c r="S902" s="49">
        <v>3.9925000000000002</v>
      </c>
      <c r="T902" s="49">
        <v>17.897398739500002</v>
      </c>
      <c r="U902" s="49">
        <v>12.1565375101</v>
      </c>
      <c r="V902" s="49">
        <v>7.58533361885</v>
      </c>
      <c r="W902" s="49">
        <v>2.0569999999999999</v>
      </c>
      <c r="X902" s="49">
        <v>32.030062538599999</v>
      </c>
      <c r="Y902" s="49">
        <v>21.163609836599999</v>
      </c>
      <c r="Z902" s="49">
        <v>23</v>
      </c>
      <c r="AA902" s="49">
        <v>26.9877720707</v>
      </c>
      <c r="AB902" s="49">
        <v>6.5451116042499997</v>
      </c>
      <c r="AC902" s="49">
        <v>14.324709266199999</v>
      </c>
      <c r="AD902" s="49">
        <v>28.063621571399999</v>
      </c>
      <c r="AE902" s="49">
        <v>22.125795189000002</v>
      </c>
      <c r="AF902" s="49">
        <v>10.8107747473</v>
      </c>
      <c r="AG902" s="49">
        <v>9.1873576028400006</v>
      </c>
      <c r="AH902" s="49">
        <v>23.2848546759</v>
      </c>
      <c r="AI902" s="49">
        <v>28.9873565593</v>
      </c>
      <c r="AJ902" s="49">
        <v>2.20666931993</v>
      </c>
      <c r="AK902" s="49">
        <v>33.175655129900001</v>
      </c>
      <c r="AL902" s="49">
        <v>33.693087886199997</v>
      </c>
      <c r="AM902" s="49">
        <v>7.8021032752900004</v>
      </c>
      <c r="AN902" s="49">
        <v>36.863695622599998</v>
      </c>
      <c r="AO902" s="49">
        <v>39.714692171499998</v>
      </c>
      <c r="AP902" s="49">
        <v>16.8418831396</v>
      </c>
      <c r="AQ902" s="49">
        <v>20.720344666999999</v>
      </c>
      <c r="AR902" s="49">
        <v>5.2723355706300001</v>
      </c>
      <c r="AS902" s="49">
        <v>5.34355067038</v>
      </c>
      <c r="AT902" s="49">
        <v>21.753584194199998</v>
      </c>
      <c r="AU902" s="49">
        <v>12.179842864999999</v>
      </c>
      <c r="AV902" s="49">
        <v>25.864491403399999</v>
      </c>
      <c r="AW902" s="49">
        <v>20.192187294699998</v>
      </c>
      <c r="AX902" s="49">
        <v>8.6399250474400002</v>
      </c>
      <c r="AY902" s="49">
        <v>11.058525617900001</v>
      </c>
      <c r="AZ902" s="49">
        <v>4.9183556825999997</v>
      </c>
      <c r="BA902" s="49">
        <v>7.8481834141600002</v>
      </c>
      <c r="BB902" s="49">
        <v>8.0057529036999995</v>
      </c>
      <c r="BC902" s="49">
        <v>16.7646449193</v>
      </c>
      <c r="BD902" s="49">
        <v>17.410026781799999</v>
      </c>
      <c r="BE902" s="49">
        <v>12.6473074392</v>
      </c>
      <c r="BF902" s="49">
        <v>23.3919848492</v>
      </c>
      <c r="BG902" s="49">
        <v>9.25029651965</v>
      </c>
      <c r="BH902" s="49">
        <v>4.3499999999999996</v>
      </c>
      <c r="BI902" s="49">
        <v>4.3974892690300003</v>
      </c>
      <c r="BJ902" s="49">
        <v>12.0209136894</v>
      </c>
      <c r="BK902" s="49">
        <v>8.9697469061399993</v>
      </c>
      <c r="BL902" s="49">
        <v>10.6173897436</v>
      </c>
      <c r="BM902" s="49">
        <v>10.187140228000001</v>
      </c>
      <c r="BN902" s="49">
        <v>1.8339333745499999</v>
      </c>
      <c r="BO902" s="49">
        <v>9.6999999999999993</v>
      </c>
      <c r="BP902" s="49">
        <v>60.039928168700001</v>
      </c>
      <c r="BQ902" s="49">
        <v>1.6931607391100001</v>
      </c>
      <c r="BR902" s="49">
        <v>19.023726357800001</v>
      </c>
      <c r="BS902" s="49">
        <v>23.65</v>
      </c>
      <c r="BT902">
        <v>2.0716150420499999</v>
      </c>
    </row>
    <row r="903" spans="1:72" x14ac:dyDescent="0.3">
      <c r="A903" s="48">
        <v>43447</v>
      </c>
      <c r="B903" s="51">
        <v>87837</v>
      </c>
      <c r="C903" s="49">
        <v>38.732223633399997</v>
      </c>
      <c r="D903" s="49">
        <v>14.584987053400001</v>
      </c>
      <c r="E903" s="49">
        <v>25.151642593399998</v>
      </c>
      <c r="F903" s="49">
        <v>17.529663363099999</v>
      </c>
      <c r="G903" s="49">
        <v>20.635937681800002</v>
      </c>
      <c r="H903" s="49">
        <v>14.541011531700001</v>
      </c>
      <c r="I903" s="49">
        <v>7.8071727079300004</v>
      </c>
      <c r="J903" s="49">
        <v>35.359200147800003</v>
      </c>
      <c r="K903" s="49">
        <v>21.3276900394</v>
      </c>
      <c r="L903" s="49">
        <v>25.603547085500001</v>
      </c>
      <c r="M903" s="49">
        <v>10.407625745900001</v>
      </c>
      <c r="N903" s="49">
        <v>9.3341099985000007</v>
      </c>
      <c r="O903" s="49">
        <v>8.2387968492900008</v>
      </c>
      <c r="P903" s="49">
        <v>12.833968174800001</v>
      </c>
      <c r="Q903" s="49">
        <v>13.2893607291</v>
      </c>
      <c r="R903" s="49">
        <v>31.1931179595</v>
      </c>
      <c r="S903" s="49">
        <v>3.95</v>
      </c>
      <c r="T903" s="49">
        <v>18.1195295749</v>
      </c>
      <c r="U903" s="49">
        <v>12.2574860809</v>
      </c>
      <c r="V903" s="49">
        <v>7.6058160678700002</v>
      </c>
      <c r="W903" s="49">
        <v>2.024</v>
      </c>
      <c r="X903" s="49">
        <v>31.780771957500001</v>
      </c>
      <c r="Y903" s="49">
        <v>21.272740789699998</v>
      </c>
      <c r="Z903" s="49">
        <v>22.68</v>
      </c>
      <c r="AA903" s="49">
        <v>27.475765366099999</v>
      </c>
      <c r="AB903" s="49">
        <v>6.4993415930399996</v>
      </c>
      <c r="AC903" s="49">
        <v>14.3068257341</v>
      </c>
      <c r="AD903" s="49">
        <v>28.5948520058</v>
      </c>
      <c r="AE903" s="49">
        <v>21.943305226700001</v>
      </c>
      <c r="AF903" s="49">
        <v>10.9632919015</v>
      </c>
      <c r="AG903" s="49">
        <v>9.0739334349099998</v>
      </c>
      <c r="AH903" s="49">
        <v>23.881273760599999</v>
      </c>
      <c r="AI903" s="49">
        <v>28.886149611800001</v>
      </c>
      <c r="AJ903" s="49">
        <v>2.1958057171199998</v>
      </c>
      <c r="AK903" s="49">
        <v>32.7882536368</v>
      </c>
      <c r="AL903" s="49">
        <v>33.507876225799997</v>
      </c>
      <c r="AM903" s="49">
        <v>7.79351065054</v>
      </c>
      <c r="AN903" s="49">
        <v>36.422507776000003</v>
      </c>
      <c r="AO903" s="49">
        <v>40.252495294699997</v>
      </c>
      <c r="AP903" s="49">
        <v>16.5555990563</v>
      </c>
      <c r="AQ903" s="49">
        <v>20.7903120633</v>
      </c>
      <c r="AR903" s="49">
        <v>5.1765311141900003</v>
      </c>
      <c r="AS903" s="49">
        <v>5.4346339204499996</v>
      </c>
      <c r="AT903" s="49">
        <v>22.022032679999999</v>
      </c>
      <c r="AU903" s="49">
        <v>12.207714359000001</v>
      </c>
      <c r="AV903" s="49">
        <v>26.451070939099999</v>
      </c>
      <c r="AW903" s="49">
        <v>20.117951311999999</v>
      </c>
      <c r="AX903" s="49">
        <v>8.6891636414099995</v>
      </c>
      <c r="AY903" s="49">
        <v>11.098076854</v>
      </c>
      <c r="AZ903" s="49">
        <v>4.9610497423500002</v>
      </c>
      <c r="BA903" s="49">
        <v>7.6985358490599998</v>
      </c>
      <c r="BB903" s="49">
        <v>8.2361956845099993</v>
      </c>
      <c r="BC903" s="49">
        <v>17.123704116999999</v>
      </c>
      <c r="BD903" s="49">
        <v>18.095522243400001</v>
      </c>
      <c r="BE903" s="49">
        <v>12.59990966</v>
      </c>
      <c r="BF903" s="49">
        <v>22.893081349399999</v>
      </c>
      <c r="BG903" s="49">
        <v>9.4281868373400002</v>
      </c>
      <c r="BH903" s="49">
        <v>4.7</v>
      </c>
      <c r="BI903" s="49">
        <v>4.3974892690300003</v>
      </c>
      <c r="BJ903" s="49">
        <v>11.826526339999999</v>
      </c>
      <c r="BK903" s="49">
        <v>8.8805696378099999</v>
      </c>
      <c r="BL903" s="49">
        <v>10.541821133299999</v>
      </c>
      <c r="BM903" s="49">
        <v>10.048892353799999</v>
      </c>
      <c r="BN903" s="49">
        <v>1.8339333745499999</v>
      </c>
      <c r="BO903" s="49">
        <v>9.52</v>
      </c>
      <c r="BP903" s="49">
        <v>61.029869276200003</v>
      </c>
      <c r="BQ903" s="49">
        <v>1.6508317206300001</v>
      </c>
      <c r="BR903" s="49">
        <v>19.2104623221</v>
      </c>
      <c r="BS903" s="49">
        <v>22</v>
      </c>
      <c r="BT903">
        <v>2.09923657594</v>
      </c>
    </row>
    <row r="904" spans="1:72" x14ac:dyDescent="0.3">
      <c r="A904" s="48">
        <v>43446</v>
      </c>
      <c r="B904" s="51">
        <v>86977</v>
      </c>
      <c r="C904" s="49">
        <v>38.556168071400002</v>
      </c>
      <c r="D904" s="49">
        <v>14.5475256141</v>
      </c>
      <c r="E904" s="49">
        <v>24.7158120062</v>
      </c>
      <c r="F904" s="49">
        <v>17.437158543300001</v>
      </c>
      <c r="G904" s="49">
        <v>20.104631356300001</v>
      </c>
      <c r="H904" s="49">
        <v>14.2113439908</v>
      </c>
      <c r="I904" s="49">
        <v>7.9340040335099999</v>
      </c>
      <c r="J904" s="49">
        <v>34.476824463600003</v>
      </c>
      <c r="K904" s="49">
        <v>21.566655754100001</v>
      </c>
      <c r="L904" s="49">
        <v>25.566905157699999</v>
      </c>
      <c r="M904" s="49">
        <v>9.9826476946499998</v>
      </c>
      <c r="N904" s="49">
        <v>9.1875413291000001</v>
      </c>
      <c r="O904" s="49">
        <v>8.2055950197299996</v>
      </c>
      <c r="P904" s="49">
        <v>12.884166225</v>
      </c>
      <c r="Q904" s="49">
        <v>13.1581488515</v>
      </c>
      <c r="R904" s="49">
        <v>31.083006095799998</v>
      </c>
      <c r="S904" s="49">
        <v>3.9075000000000002</v>
      </c>
      <c r="T904" s="49">
        <v>17.611801951099999</v>
      </c>
      <c r="U904" s="49">
        <v>12.4341460799</v>
      </c>
      <c r="V904" s="49">
        <v>7.5443687208199997</v>
      </c>
      <c r="W904" s="49">
        <v>1.9818</v>
      </c>
      <c r="X904" s="49">
        <v>32.030062538599999</v>
      </c>
      <c r="Y904" s="49">
        <v>21.171404904700001</v>
      </c>
      <c r="Z904" s="49">
        <v>22.19</v>
      </c>
      <c r="AA904" s="49">
        <v>27.623906187900001</v>
      </c>
      <c r="AB904" s="49">
        <v>6.4027160138000001</v>
      </c>
      <c r="AC904" s="49">
        <v>14.1190486463</v>
      </c>
      <c r="AD904" s="49">
        <v>28.320077643200001</v>
      </c>
      <c r="AE904" s="49">
        <v>22.2548734551</v>
      </c>
      <c r="AF904" s="49">
        <v>10.8556327338</v>
      </c>
      <c r="AG904" s="49">
        <v>9.2716155561699996</v>
      </c>
      <c r="AH904" s="49">
        <v>23.864933511699999</v>
      </c>
      <c r="AI904" s="49">
        <v>28.9451869978</v>
      </c>
      <c r="AJ904" s="49">
        <v>2.1346979513400002</v>
      </c>
      <c r="AK904" s="49">
        <v>32.753035319299997</v>
      </c>
      <c r="AL904" s="49">
        <v>32.898221177000003</v>
      </c>
      <c r="AM904" s="49">
        <v>7.8364737742999999</v>
      </c>
      <c r="AN904" s="49">
        <v>36.765653878899997</v>
      </c>
      <c r="AO904" s="49">
        <v>40.873037359800001</v>
      </c>
      <c r="AP904" s="49">
        <v>16.457843515699999</v>
      </c>
      <c r="AQ904" s="49">
        <v>21.010209594799999</v>
      </c>
      <c r="AR904" s="49">
        <v>5.19198344588</v>
      </c>
      <c r="AS904" s="49">
        <v>5.3890922954200002</v>
      </c>
      <c r="AT904" s="49">
        <v>21.966491613900001</v>
      </c>
      <c r="AU904" s="49">
        <v>12.244876351</v>
      </c>
      <c r="AV904" s="49">
        <v>26.139450560699999</v>
      </c>
      <c r="AW904" s="49">
        <v>20.043715329299999</v>
      </c>
      <c r="AX904" s="49">
        <v>8.7036455808100008</v>
      </c>
      <c r="AY904" s="49">
        <v>10.821218201200001</v>
      </c>
      <c r="AZ904" s="49">
        <v>4.9525109303999999</v>
      </c>
      <c r="BA904" s="49">
        <v>7.77335963161</v>
      </c>
      <c r="BB904" s="49">
        <v>7.9886830680900003</v>
      </c>
      <c r="BC904" s="49">
        <v>17.0980570314</v>
      </c>
      <c r="BD904" s="49">
        <v>18.808281729099999</v>
      </c>
      <c r="BE904" s="49">
        <v>12.59990966</v>
      </c>
      <c r="BF904" s="49">
        <v>22.554203500500002</v>
      </c>
      <c r="BG904" s="49">
        <v>9.6851395184399998</v>
      </c>
      <c r="BH904" s="49">
        <v>4.78</v>
      </c>
      <c r="BI904" s="49">
        <v>4.4744881083700001</v>
      </c>
      <c r="BJ904" s="49">
        <v>11.5621595448</v>
      </c>
      <c r="BK904" s="49">
        <v>8.6576264669899992</v>
      </c>
      <c r="BL904" s="49">
        <v>10.5342642723</v>
      </c>
      <c r="BM904" s="49">
        <v>9.8052319205200007</v>
      </c>
      <c r="BN904" s="49">
        <v>1.84319566432</v>
      </c>
      <c r="BO904" s="49">
        <v>9.4</v>
      </c>
      <c r="BP904" s="49">
        <v>59.663750547900001</v>
      </c>
      <c r="BQ904" s="49">
        <v>1.6508317206300001</v>
      </c>
      <c r="BR904" s="49">
        <v>19.008165027499999</v>
      </c>
      <c r="BS904" s="49">
        <v>20.9</v>
      </c>
      <c r="BT904">
        <v>2.09002939798</v>
      </c>
    </row>
    <row r="905" spans="1:72" x14ac:dyDescent="0.3">
      <c r="A905" s="48">
        <v>43445</v>
      </c>
      <c r="B905" s="51">
        <v>86419</v>
      </c>
      <c r="C905" s="49">
        <v>38.732223633399997</v>
      </c>
      <c r="D905" s="49">
        <v>14.541282040800001</v>
      </c>
      <c r="E905" s="49">
        <v>24.5471033918</v>
      </c>
      <c r="F905" s="49">
        <v>17.377691159099999</v>
      </c>
      <c r="G905" s="49">
        <v>19.971804774900001</v>
      </c>
      <c r="H905" s="49">
        <v>14.2113439908</v>
      </c>
      <c r="I905" s="49">
        <v>7.7761694950100004</v>
      </c>
      <c r="J905" s="49">
        <v>34.384038115400003</v>
      </c>
      <c r="K905" s="49">
        <v>21.993380244699999</v>
      </c>
      <c r="L905" s="49">
        <v>24.943992384200001</v>
      </c>
      <c r="M905" s="49">
        <v>9.8438793513699991</v>
      </c>
      <c r="N905" s="49">
        <v>9.0949716431700001</v>
      </c>
      <c r="O905" s="49">
        <v>8.2530262048100003</v>
      </c>
      <c r="P905" s="49">
        <v>12.951096958700001</v>
      </c>
      <c r="Q905" s="49">
        <v>13.1027072131</v>
      </c>
      <c r="R905" s="49">
        <v>30.9728942321</v>
      </c>
      <c r="S905" s="49">
        <v>3.9</v>
      </c>
      <c r="T905" s="49">
        <v>17.4584258981</v>
      </c>
      <c r="U905" s="49">
        <v>12.220601026200001</v>
      </c>
      <c r="V905" s="49">
        <v>7.5284379271399997</v>
      </c>
      <c r="W905" s="49">
        <v>1.88</v>
      </c>
      <c r="X905" s="49">
        <v>31.8034347376</v>
      </c>
      <c r="Y905" s="49">
        <v>21.130635771800002</v>
      </c>
      <c r="Z905" s="49">
        <v>21.5</v>
      </c>
      <c r="AA905" s="49">
        <v>27.780761175799999</v>
      </c>
      <c r="AB905" s="49">
        <v>6.2806626505500001</v>
      </c>
      <c r="AC905" s="49">
        <v>14.2174080732</v>
      </c>
      <c r="AD905" s="49">
        <v>26.643954031100002</v>
      </c>
      <c r="AE905" s="49">
        <v>21.556070428600002</v>
      </c>
      <c r="AF905" s="49">
        <v>10.900490720400001</v>
      </c>
      <c r="AG905" s="49">
        <v>9.1387472451500003</v>
      </c>
      <c r="AH905" s="49">
        <v>24.191738489599999</v>
      </c>
      <c r="AI905" s="49">
        <v>29.498451644399999</v>
      </c>
      <c r="AJ905" s="49">
        <v>2.1727205611599998</v>
      </c>
      <c r="AK905" s="49">
        <v>32.5153116758</v>
      </c>
      <c r="AL905" s="49">
        <v>32.165091687999997</v>
      </c>
      <c r="AM905" s="49">
        <v>7.44980566044</v>
      </c>
      <c r="AN905" s="49">
        <v>36.706828832699998</v>
      </c>
      <c r="AO905" s="49">
        <v>40.475890438100002</v>
      </c>
      <c r="AP905" s="49">
        <v>16.0249261216</v>
      </c>
      <c r="AQ905" s="49">
        <v>21.020204937100001</v>
      </c>
      <c r="AR905" s="49">
        <v>5.0804176111199997</v>
      </c>
      <c r="AS905" s="49">
        <v>5.3663214829000001</v>
      </c>
      <c r="AT905" s="49">
        <v>21.346283043300001</v>
      </c>
      <c r="AU905" s="49">
        <v>11.863965933399999</v>
      </c>
      <c r="AV905" s="49">
        <v>27.3492708532</v>
      </c>
      <c r="AW905" s="49">
        <v>19.783889389900001</v>
      </c>
      <c r="AX905" s="49">
        <v>8.7239202959799993</v>
      </c>
      <c r="AY905" s="49">
        <v>10.9952436401</v>
      </c>
      <c r="AZ905" s="49">
        <v>5.0293602379399998</v>
      </c>
      <c r="BA905" s="49">
        <v>7.6070845592699996</v>
      </c>
      <c r="BB905" s="49">
        <v>7.4680530818099999</v>
      </c>
      <c r="BC905" s="49">
        <v>17.3288808014</v>
      </c>
      <c r="BD905" s="49">
        <v>18.843335474300002</v>
      </c>
      <c r="BE905" s="49">
        <v>12.3629207635</v>
      </c>
      <c r="BF905" s="49">
        <v>22.544790226899998</v>
      </c>
      <c r="BG905" s="49">
        <v>9.6357255412999994</v>
      </c>
      <c r="BH905" s="49">
        <v>4.95</v>
      </c>
      <c r="BI905" s="49">
        <v>4.4830435349700002</v>
      </c>
      <c r="BJ905" s="49">
        <v>11.8576283159</v>
      </c>
      <c r="BK905" s="49">
        <v>8.5684491986599998</v>
      </c>
      <c r="BL905" s="49">
        <v>10.5947191605</v>
      </c>
      <c r="BM905" s="49">
        <v>10.0740986056</v>
      </c>
      <c r="BN905" s="49">
        <v>1.8061465052400001</v>
      </c>
      <c r="BO905" s="49">
        <v>9.6300000000000008</v>
      </c>
      <c r="BP905" s="49">
        <v>57.931353609799999</v>
      </c>
      <c r="BQ905" s="49">
        <v>1.6508317206300001</v>
      </c>
      <c r="BR905" s="49">
        <v>18.766964407</v>
      </c>
      <c r="BS905" s="49">
        <v>20.8</v>
      </c>
      <c r="BT905">
        <v>2.0716150420499999</v>
      </c>
    </row>
    <row r="906" spans="1:72" x14ac:dyDescent="0.3">
      <c r="A906" s="48">
        <v>43444</v>
      </c>
      <c r="B906" s="51">
        <v>85914</v>
      </c>
      <c r="C906" s="49">
        <v>38.426040047400001</v>
      </c>
      <c r="D906" s="49">
        <v>14.6349356392</v>
      </c>
      <c r="E906" s="49">
        <v>24.329188098300001</v>
      </c>
      <c r="F906" s="49">
        <v>17.490018440299998</v>
      </c>
      <c r="G906" s="49">
        <v>19.743343055</v>
      </c>
      <c r="H906" s="49">
        <v>14.1578843896</v>
      </c>
      <c r="I906" s="49">
        <v>7.7536217037900004</v>
      </c>
      <c r="J906" s="49">
        <v>34.184084416099999</v>
      </c>
      <c r="K906" s="49">
        <v>21.165534733000001</v>
      </c>
      <c r="L906" s="49">
        <v>24.559252141799998</v>
      </c>
      <c r="M906" s="49">
        <v>10.190800209600001</v>
      </c>
      <c r="N906" s="49">
        <v>9.0641150811899998</v>
      </c>
      <c r="O906" s="49">
        <v>8.1629069531499994</v>
      </c>
      <c r="P906" s="49">
        <v>12.8256018331</v>
      </c>
      <c r="Q906" s="49">
        <v>12.8827887141</v>
      </c>
      <c r="R906" s="49">
        <v>30.0841341894</v>
      </c>
      <c r="S906" s="49">
        <v>3.71</v>
      </c>
      <c r="T906" s="49">
        <v>17.394959945099998</v>
      </c>
      <c r="U906" s="49">
        <v>11.822630698899999</v>
      </c>
      <c r="V906" s="49">
        <v>7.6262985168800004</v>
      </c>
      <c r="W906" s="49">
        <v>1.907</v>
      </c>
      <c r="X906" s="49">
        <v>31.3275163556</v>
      </c>
      <c r="Y906" s="49">
        <v>21.0860876992</v>
      </c>
      <c r="Z906" s="49">
        <v>21.74</v>
      </c>
      <c r="AA906" s="49">
        <v>27.911473665599999</v>
      </c>
      <c r="AB906" s="49">
        <v>6.19929374171</v>
      </c>
      <c r="AC906" s="49">
        <v>14.3515345645</v>
      </c>
      <c r="AD906" s="49">
        <v>26.076087014900001</v>
      </c>
      <c r="AE906" s="49">
        <v>21.093169060699999</v>
      </c>
      <c r="AF906" s="49">
        <v>10.783859955400001</v>
      </c>
      <c r="AG906" s="49">
        <v>9.2035610553999998</v>
      </c>
      <c r="AH906" s="49">
        <v>23.423746791500001</v>
      </c>
      <c r="AI906" s="49">
        <v>29.721106929000001</v>
      </c>
      <c r="AJ906" s="49">
        <v>2.16117798318</v>
      </c>
      <c r="AK906" s="49">
        <v>32.339220088099999</v>
      </c>
      <c r="AL906" s="49">
        <v>32.643555143999997</v>
      </c>
      <c r="AM906" s="49">
        <v>7.2865457901399999</v>
      </c>
      <c r="AN906" s="49">
        <v>36.491136996599998</v>
      </c>
      <c r="AO906" s="49">
        <v>40.864763465599999</v>
      </c>
      <c r="AP906" s="49">
        <v>15.5221833413</v>
      </c>
      <c r="AQ906" s="49">
        <v>20.870274802000001</v>
      </c>
      <c r="AR906" s="49">
        <v>4.9611256105199999</v>
      </c>
      <c r="AS906" s="49">
        <v>5.4346339204499996</v>
      </c>
      <c r="AT906" s="49">
        <v>21.216687222600001</v>
      </c>
      <c r="AU906" s="49">
        <v>11.7989324474</v>
      </c>
      <c r="AV906" s="49">
        <v>26.460236244299999</v>
      </c>
      <c r="AW906" s="49">
        <v>19.665111817500001</v>
      </c>
      <c r="AX906" s="49">
        <v>8.7123347444500006</v>
      </c>
      <c r="AY906" s="49">
        <v>10.947782156700001</v>
      </c>
      <c r="AZ906" s="49">
        <v>5.0549766737899997</v>
      </c>
      <c r="BA906" s="49">
        <v>7.5488882839600002</v>
      </c>
      <c r="BB906" s="49">
        <v>7.4253784927700002</v>
      </c>
      <c r="BC906" s="49">
        <v>17.5853516568</v>
      </c>
      <c r="BD906" s="49">
        <v>17.9864661473</v>
      </c>
      <c r="BE906" s="49">
        <v>12.197028535999999</v>
      </c>
      <c r="BF906" s="49">
        <v>22.4318309439</v>
      </c>
      <c r="BG906" s="49">
        <v>9.6357255412999994</v>
      </c>
      <c r="BH906" s="49">
        <v>4.87</v>
      </c>
      <c r="BI906" s="49">
        <v>4.5942640806800004</v>
      </c>
      <c r="BJ906" s="49">
        <v>11.6632409665</v>
      </c>
      <c r="BK906" s="49">
        <v>8.4792719303300004</v>
      </c>
      <c r="BL906" s="49">
        <v>10.5796054385</v>
      </c>
      <c r="BM906" s="49">
        <v>9.8304381722399992</v>
      </c>
      <c r="BN906" s="49">
        <v>1.75983505639</v>
      </c>
      <c r="BO906" s="49">
        <v>9.48</v>
      </c>
      <c r="BP906" s="49">
        <v>56.539022465499997</v>
      </c>
      <c r="BQ906" s="49">
        <v>1.68469493541</v>
      </c>
      <c r="BR906" s="49">
        <v>18.4246151392</v>
      </c>
      <c r="BS906" s="49">
        <v>18.399999999999999</v>
      </c>
      <c r="BT906">
        <v>2.0624078640799999</v>
      </c>
    </row>
    <row r="907" spans="1:72" x14ac:dyDescent="0.3">
      <c r="A907" s="48">
        <v>43441</v>
      </c>
      <c r="B907" s="51">
        <v>88115</v>
      </c>
      <c r="C907" s="49">
        <v>39.260390319300001</v>
      </c>
      <c r="D907" s="49">
        <v>15.4653308781</v>
      </c>
      <c r="E907" s="49">
        <v>24.996993030199999</v>
      </c>
      <c r="F907" s="49">
        <v>18.401851664599999</v>
      </c>
      <c r="G907" s="49">
        <v>20.131196672600002</v>
      </c>
      <c r="H907" s="49">
        <v>14.3539029274</v>
      </c>
      <c r="I907" s="49">
        <v>8.0326506200699992</v>
      </c>
      <c r="J907" s="49">
        <v>35.215845504000001</v>
      </c>
      <c r="K907" s="49">
        <v>21.583724733699999</v>
      </c>
      <c r="L907" s="49">
        <v>24.797424672799998</v>
      </c>
      <c r="M907" s="49">
        <v>10.4509908532</v>
      </c>
      <c r="N907" s="49">
        <v>9.3495382794899999</v>
      </c>
      <c r="O907" s="49">
        <v>8.3905766415599992</v>
      </c>
      <c r="P907" s="49">
        <v>13.110057451099999</v>
      </c>
      <c r="Q907" s="49">
        <v>13.004760318600001</v>
      </c>
      <c r="R907" s="49">
        <v>30.784131037200002</v>
      </c>
      <c r="S907" s="49">
        <v>3.7250000000000001</v>
      </c>
      <c r="T907" s="49">
        <v>17.7969109806</v>
      </c>
      <c r="U907" s="49">
        <v>11.9255205884</v>
      </c>
      <c r="V907" s="49">
        <v>7.8038130750199999</v>
      </c>
      <c r="W907" s="49">
        <v>1.9570000000000001</v>
      </c>
      <c r="X907" s="49">
        <v>32.173593479200001</v>
      </c>
      <c r="Y907" s="49">
        <v>21.301403383499999</v>
      </c>
      <c r="Z907" s="49">
        <v>22.8</v>
      </c>
      <c r="AA907" s="49">
        <v>27.493193698100001</v>
      </c>
      <c r="AB907" s="49">
        <v>6.2043792985200001</v>
      </c>
      <c r="AC907" s="49">
        <v>14.2442333715</v>
      </c>
      <c r="AD907" s="49">
        <v>26.405816250099999</v>
      </c>
      <c r="AE907" s="49">
        <v>21.3735804662</v>
      </c>
      <c r="AF907" s="49">
        <v>10.990206693399999</v>
      </c>
      <c r="AG907" s="49">
        <v>9.3980024861500002</v>
      </c>
      <c r="AH907" s="49">
        <v>23.726041396100001</v>
      </c>
      <c r="AI907" s="49">
        <v>30.044969161099999</v>
      </c>
      <c r="AJ907" s="49">
        <v>2.20666931993</v>
      </c>
      <c r="AK907" s="49">
        <v>32.691403263600002</v>
      </c>
      <c r="AL907" s="49">
        <v>33.685370733699997</v>
      </c>
      <c r="AM907" s="49">
        <v>7.4669909099399998</v>
      </c>
      <c r="AN907" s="49">
        <v>37.236254248599998</v>
      </c>
      <c r="AO907" s="49">
        <v>41.212267022100001</v>
      </c>
      <c r="AP907" s="49">
        <v>15.501235725500001</v>
      </c>
      <c r="AQ907" s="49">
        <v>20.460465766199999</v>
      </c>
      <c r="AR907" s="49">
        <v>5.0791814245799998</v>
      </c>
      <c r="AS907" s="49">
        <v>5.5864393372199999</v>
      </c>
      <c r="AT907" s="49">
        <v>21.475878863999998</v>
      </c>
      <c r="AU907" s="49">
        <v>12.133390375099999</v>
      </c>
      <c r="AV907" s="49">
        <v>26.661872959699998</v>
      </c>
      <c r="AW907" s="49">
        <v>19.7987365864</v>
      </c>
      <c r="AX907" s="49">
        <v>8.9063927324499996</v>
      </c>
      <c r="AY907" s="49">
        <v>10.916141167799999</v>
      </c>
      <c r="AZ907" s="49">
        <v>5.3452962800500003</v>
      </c>
      <c r="BA907" s="49">
        <v>7.8814384286300001</v>
      </c>
      <c r="BB907" s="49">
        <v>7.6814260270099997</v>
      </c>
      <c r="BC907" s="49">
        <v>18.123940453300001</v>
      </c>
      <c r="BD907" s="49">
        <v>17.947517541500002</v>
      </c>
      <c r="BE907" s="49">
        <v>12.252325945200001</v>
      </c>
      <c r="BF907" s="49">
        <v>22.742468972099999</v>
      </c>
      <c r="BG907" s="49">
        <v>10.021154563</v>
      </c>
      <c r="BH907" s="49">
        <v>5.04</v>
      </c>
      <c r="BI907" s="49">
        <v>4.6883737732100004</v>
      </c>
      <c r="BJ907" s="49">
        <v>11.468853617000001</v>
      </c>
      <c r="BK907" s="49">
        <v>8.6650579060100004</v>
      </c>
      <c r="BL907" s="49">
        <v>10.8063112693</v>
      </c>
      <c r="BM907" s="49">
        <v>10.0656965217</v>
      </c>
      <c r="BN907" s="49">
        <v>1.7690973461599999</v>
      </c>
      <c r="BO907" s="49">
        <v>9.59</v>
      </c>
      <c r="BP907" s="49">
        <v>57.492313822900002</v>
      </c>
      <c r="BQ907" s="49">
        <v>1.7270239538900001</v>
      </c>
      <c r="BR907" s="49">
        <v>18.580228442799999</v>
      </c>
      <c r="BS907" s="49">
        <v>19.809999999999999</v>
      </c>
      <c r="BT907">
        <v>2.1360652878000002</v>
      </c>
    </row>
    <row r="908" spans="1:72" x14ac:dyDescent="0.3">
      <c r="A908" s="48">
        <v>43440</v>
      </c>
      <c r="B908" s="51">
        <v>88846</v>
      </c>
      <c r="C908" s="49">
        <v>40.033503873999997</v>
      </c>
      <c r="D908" s="49">
        <v>15.352946560099999</v>
      </c>
      <c r="E908" s="49">
        <v>25.200849272599999</v>
      </c>
      <c r="F908" s="49">
        <v>18.104514743700001</v>
      </c>
      <c r="G908" s="49">
        <v>20.226831811099999</v>
      </c>
      <c r="H908" s="49">
        <v>14.603381066400001</v>
      </c>
      <c r="I908" s="49">
        <v>8.0580168851800007</v>
      </c>
      <c r="J908" s="49">
        <v>35.487782535000001</v>
      </c>
      <c r="K908" s="49">
        <v>21.105793304300001</v>
      </c>
      <c r="L908" s="49">
        <v>24.8249061187</v>
      </c>
      <c r="M908" s="49">
        <v>10.581086174999999</v>
      </c>
      <c r="N908" s="49">
        <v>9.5346776513599991</v>
      </c>
      <c r="O908" s="49">
        <v>8.4569803006799997</v>
      </c>
      <c r="P908" s="49">
        <v>13.2355525766</v>
      </c>
      <c r="Q908" s="49">
        <v>13.1673891246</v>
      </c>
      <c r="R908" s="49">
        <v>31.3897462875</v>
      </c>
      <c r="S908" s="49">
        <v>3.7124999999999999</v>
      </c>
      <c r="T908" s="49">
        <v>18.029619474899999</v>
      </c>
      <c r="U908" s="49">
        <v>12.1914812461</v>
      </c>
      <c r="V908" s="49">
        <v>7.6649875872499997</v>
      </c>
      <c r="W908" s="49">
        <v>1.9218</v>
      </c>
      <c r="X908" s="49">
        <v>32.445546840399999</v>
      </c>
      <c r="Y908" s="49">
        <v>21.160334486899998</v>
      </c>
      <c r="Z908" s="49">
        <v>23.08</v>
      </c>
      <c r="AA908" s="49">
        <v>27.745904511799999</v>
      </c>
      <c r="AB908" s="49">
        <v>6.2704915369399998</v>
      </c>
      <c r="AC908" s="49">
        <v>14.5035445879</v>
      </c>
      <c r="AD908" s="49">
        <v>26.158519323699998</v>
      </c>
      <c r="AE908" s="49">
        <v>21.805325011299999</v>
      </c>
      <c r="AF908" s="49">
        <v>11.142723847499999</v>
      </c>
      <c r="AG908" s="49">
        <v>9.3980024861500002</v>
      </c>
      <c r="AH908" s="49">
        <v>23.448257164899999</v>
      </c>
      <c r="AI908" s="49">
        <v>29.869543785400001</v>
      </c>
      <c r="AJ908" s="49">
        <v>2.2453709049200001</v>
      </c>
      <c r="AK908" s="49">
        <v>32.753035319299997</v>
      </c>
      <c r="AL908" s="49">
        <v>33.662219276099997</v>
      </c>
      <c r="AM908" s="49">
        <v>7.72476965252</v>
      </c>
      <c r="AN908" s="49">
        <v>38.491188567599998</v>
      </c>
      <c r="AO908" s="49">
        <v>41.617687838099997</v>
      </c>
      <c r="AP908" s="49">
        <v>15.9690658127</v>
      </c>
      <c r="AQ908" s="49">
        <v>20.990218910100001</v>
      </c>
      <c r="AR908" s="49">
        <v>5.1094679946800001</v>
      </c>
      <c r="AS908" s="49">
        <v>5.5940296080599996</v>
      </c>
      <c r="AT908" s="49">
        <v>21.5129062414</v>
      </c>
      <c r="AU908" s="49">
        <v>11.9197089213</v>
      </c>
      <c r="AV908" s="49">
        <v>27.2484524955</v>
      </c>
      <c r="AW908" s="49">
        <v>19.880396167400001</v>
      </c>
      <c r="AX908" s="49">
        <v>9.0975543325599997</v>
      </c>
      <c r="AY908" s="49">
        <v>10.931961662300001</v>
      </c>
      <c r="AZ908" s="49">
        <v>5.4136067756399999</v>
      </c>
      <c r="BA908" s="49">
        <v>8.0061447328799993</v>
      </c>
      <c r="BB908" s="49">
        <v>7.93747356124</v>
      </c>
      <c r="BC908" s="49">
        <v>18.7394705064</v>
      </c>
      <c r="BD908" s="49">
        <v>17.966991844399999</v>
      </c>
      <c r="BE908" s="49">
        <v>12.7579022576</v>
      </c>
      <c r="BF908" s="49">
        <v>23.3825715756</v>
      </c>
      <c r="BG908" s="49">
        <v>10.0705685401</v>
      </c>
      <c r="BH908" s="49">
        <v>5.18</v>
      </c>
      <c r="BI908" s="49">
        <v>4.6627074934300001</v>
      </c>
      <c r="BJ908" s="49">
        <v>11.4299761471</v>
      </c>
      <c r="BK908" s="49">
        <v>8.8211181255900009</v>
      </c>
      <c r="BL908" s="49">
        <v>11.1539268765</v>
      </c>
      <c r="BM908" s="49">
        <v>10.0825006895</v>
      </c>
      <c r="BN908" s="49">
        <v>1.7876219256999999</v>
      </c>
      <c r="BO908" s="49">
        <v>9.65</v>
      </c>
      <c r="BP908" s="49">
        <v>58.534054893899999</v>
      </c>
      <c r="BQ908" s="49">
        <v>1.6254343095499999</v>
      </c>
      <c r="BR908" s="49">
        <v>18.2067565143</v>
      </c>
      <c r="BS908" s="49">
        <v>20.41</v>
      </c>
      <c r="BT908">
        <v>2.1084437539100001</v>
      </c>
    </row>
    <row r="909" spans="1:72" x14ac:dyDescent="0.3">
      <c r="A909" s="48">
        <v>43439</v>
      </c>
      <c r="B909" s="51">
        <v>89039</v>
      </c>
      <c r="C909" s="49">
        <v>40.416233356600003</v>
      </c>
      <c r="D909" s="49">
        <v>15.9585731629</v>
      </c>
      <c r="E909" s="49">
        <v>24.975904453399998</v>
      </c>
      <c r="F909" s="49">
        <v>18.890805712500001</v>
      </c>
      <c r="G909" s="49">
        <v>20.008996217699998</v>
      </c>
      <c r="H909" s="49">
        <v>14.737030069499999</v>
      </c>
      <c r="I909" s="49">
        <v>7.9509148769199998</v>
      </c>
      <c r="J909" s="49">
        <v>35.271832539800002</v>
      </c>
      <c r="K909" s="49">
        <v>21.037517385800001</v>
      </c>
      <c r="L909" s="49">
        <v>24.2752772009</v>
      </c>
      <c r="M909" s="49">
        <v>10.5030289819</v>
      </c>
      <c r="N909" s="49">
        <v>9.2955392960300003</v>
      </c>
      <c r="O909" s="49">
        <v>8.4664665376899997</v>
      </c>
      <c r="P909" s="49">
        <v>13.3861467273</v>
      </c>
      <c r="Q909" s="49">
        <v>13.4353570436</v>
      </c>
      <c r="R909" s="49">
        <v>30.988624498299998</v>
      </c>
      <c r="S909" s="49">
        <v>3.6625000000000001</v>
      </c>
      <c r="T909" s="49">
        <v>17.7810444924</v>
      </c>
      <c r="U909" s="49">
        <v>12.170126740800001</v>
      </c>
      <c r="V909" s="49">
        <v>7.6581601042400003</v>
      </c>
      <c r="W909" s="49">
        <v>2.08</v>
      </c>
      <c r="X909" s="49">
        <v>31.8789773379</v>
      </c>
      <c r="Y909" s="49">
        <v>20.640606973200001</v>
      </c>
      <c r="Z909" s="49">
        <v>23.35</v>
      </c>
      <c r="AA909" s="49">
        <v>27.571621191999999</v>
      </c>
      <c r="AB909" s="49">
        <v>6.31626154816</v>
      </c>
      <c r="AC909" s="49">
        <v>14.566136950500001</v>
      </c>
      <c r="AD909" s="49">
        <v>26.2684290688</v>
      </c>
      <c r="AE909" s="49">
        <v>21.053110288500001</v>
      </c>
      <c r="AF909" s="49">
        <v>11.3042125989</v>
      </c>
      <c r="AG909" s="49">
        <v>9.4433721533299995</v>
      </c>
      <c r="AH909" s="49">
        <v>23.342045547000001</v>
      </c>
      <c r="AI909" s="49">
        <v>29.734601188700001</v>
      </c>
      <c r="AJ909" s="49">
        <v>2.3220950997399998</v>
      </c>
      <c r="AK909" s="49">
        <v>32.576943731599997</v>
      </c>
      <c r="AL909" s="49">
        <v>33.183755820099996</v>
      </c>
      <c r="AM909" s="49">
        <v>7.6818065287600001</v>
      </c>
      <c r="AN909" s="49">
        <v>39.1186557272</v>
      </c>
      <c r="AO909" s="49">
        <v>42.196860432199998</v>
      </c>
      <c r="AP909" s="49">
        <v>15.9551007355</v>
      </c>
      <c r="AQ909" s="49">
        <v>21.489986027</v>
      </c>
      <c r="AR909" s="49">
        <v>5.0964880360700002</v>
      </c>
      <c r="AS909" s="49">
        <v>5.6699323164399997</v>
      </c>
      <c r="AT909" s="49">
        <v>21.355539887599999</v>
      </c>
      <c r="AU909" s="49">
        <v>12.077647387100001</v>
      </c>
      <c r="AV909" s="49">
        <v>26.5152280758</v>
      </c>
      <c r="AW909" s="49">
        <v>19.999173739700002</v>
      </c>
      <c r="AX909" s="49">
        <v>9.1670676416900001</v>
      </c>
      <c r="AY909" s="49">
        <v>11.0189743817</v>
      </c>
      <c r="AZ909" s="49">
        <v>5.4050679636899996</v>
      </c>
      <c r="BA909" s="49">
        <v>7.7068496026700002</v>
      </c>
      <c r="BB909" s="49">
        <v>8.0996369995900004</v>
      </c>
      <c r="BC909" s="49">
        <v>18.294921023600001</v>
      </c>
      <c r="BD909" s="49">
        <v>17.254232358700001</v>
      </c>
      <c r="BE909" s="49">
        <v>12.615708919699999</v>
      </c>
      <c r="BF909" s="49">
        <v>23.2507857455</v>
      </c>
      <c r="BG909" s="49">
        <v>10.1199825172</v>
      </c>
      <c r="BH909" s="49">
        <v>5.2</v>
      </c>
      <c r="BI909" s="49">
        <v>4.6284857870599998</v>
      </c>
      <c r="BJ909" s="49">
        <v>11.196711327799999</v>
      </c>
      <c r="BK909" s="49">
        <v>8.9102953939200003</v>
      </c>
      <c r="BL909" s="49">
        <v>11.017903378</v>
      </c>
      <c r="BM909" s="49">
        <v>10.048892353799999</v>
      </c>
      <c r="BN909" s="49">
        <v>1.7690973461599999</v>
      </c>
      <c r="BO909" s="49">
        <v>9.77</v>
      </c>
      <c r="BP909" s="49">
        <v>58.376810958699998</v>
      </c>
      <c r="BQ909" s="49">
        <v>1.6254343095499999</v>
      </c>
      <c r="BR909" s="49">
        <v>18.494641125800001</v>
      </c>
      <c r="BS909" s="49">
        <v>20.85</v>
      </c>
      <c r="BT909">
        <v>2.1084437539100001</v>
      </c>
    </row>
    <row r="910" spans="1:72" x14ac:dyDescent="0.3">
      <c r="A910" s="48">
        <v>43438</v>
      </c>
      <c r="B910" s="51">
        <v>88624</v>
      </c>
      <c r="C910" s="49">
        <v>40.477470073799999</v>
      </c>
      <c r="D910" s="49">
        <v>15.821214551900001</v>
      </c>
      <c r="E910" s="49">
        <v>24.961845402200002</v>
      </c>
      <c r="F910" s="49">
        <v>18.7784784312</v>
      </c>
      <c r="G910" s="49">
        <v>20.019622344199998</v>
      </c>
      <c r="H910" s="49">
        <v>14.8350393384</v>
      </c>
      <c r="I910" s="49">
        <v>7.8635421859600001</v>
      </c>
      <c r="J910" s="49">
        <v>34.919914029200001</v>
      </c>
      <c r="K910" s="49">
        <v>20.7900171812</v>
      </c>
      <c r="L910" s="49">
        <v>24.156190935400002</v>
      </c>
      <c r="M910" s="49">
        <v>9.9566286302799991</v>
      </c>
      <c r="N910" s="49">
        <v>9.2955392960300003</v>
      </c>
      <c r="O910" s="49">
        <v>8.5565857893599997</v>
      </c>
      <c r="P910" s="49">
        <v>13.2271862349</v>
      </c>
      <c r="Q910" s="49">
        <v>13.3337140399</v>
      </c>
      <c r="R910" s="49">
        <v>30.170650653700001</v>
      </c>
      <c r="S910" s="49">
        <v>3.65</v>
      </c>
      <c r="T910" s="49">
        <v>17.717578539400002</v>
      </c>
      <c r="U910" s="49">
        <v>12.424439486500001</v>
      </c>
      <c r="V910" s="49">
        <v>7.8925703540900001</v>
      </c>
      <c r="W910" s="49">
        <v>2.0728</v>
      </c>
      <c r="X910" s="49">
        <v>31.894085858</v>
      </c>
      <c r="Y910" s="49">
        <v>20.417866610200001</v>
      </c>
      <c r="Z910" s="49">
        <v>22.4</v>
      </c>
      <c r="AA910" s="49">
        <v>27.414766204199999</v>
      </c>
      <c r="AB910" s="49">
        <v>6.3722026729800003</v>
      </c>
      <c r="AC910" s="49">
        <v>14.557195184399999</v>
      </c>
      <c r="AD910" s="49">
        <v>26.112723596599999</v>
      </c>
      <c r="AE910" s="49">
        <v>20.932933971800001</v>
      </c>
      <c r="AF910" s="49">
        <v>11.0350646799</v>
      </c>
      <c r="AG910" s="49">
        <v>9.4952232015300009</v>
      </c>
      <c r="AH910" s="49">
        <v>23.276684551500001</v>
      </c>
      <c r="AI910" s="49">
        <v>29.350014787999999</v>
      </c>
      <c r="AJ910" s="49">
        <v>2.2474078304499998</v>
      </c>
      <c r="AK910" s="49">
        <v>32.532920834599999</v>
      </c>
      <c r="AL910" s="49">
        <v>32.782463889299997</v>
      </c>
      <c r="AM910" s="49">
        <v>7.6560286545</v>
      </c>
      <c r="AN910" s="49">
        <v>38.628447008800002</v>
      </c>
      <c r="AO910" s="49">
        <v>43.570326869799999</v>
      </c>
      <c r="AP910" s="49">
        <v>15.8643277335</v>
      </c>
      <c r="AQ910" s="49">
        <v>21.3800372613</v>
      </c>
      <c r="AR910" s="49">
        <v>5.0930885230999996</v>
      </c>
      <c r="AS910" s="49">
        <v>5.60921014974</v>
      </c>
      <c r="AT910" s="49">
        <v>21.050064024499999</v>
      </c>
      <c r="AU910" s="49">
        <v>12.207714359000001</v>
      </c>
      <c r="AV910" s="49">
        <v>25.846160792900001</v>
      </c>
      <c r="AW910" s="49">
        <v>19.991750141400001</v>
      </c>
      <c r="AX910" s="49">
        <v>9.1352073750000002</v>
      </c>
      <c r="AY910" s="49">
        <v>10.931961662300001</v>
      </c>
      <c r="AZ910" s="49">
        <v>5.3367574681000001</v>
      </c>
      <c r="BA910" s="49">
        <v>7.9230071967100004</v>
      </c>
      <c r="BB910" s="49">
        <v>8.0057529036999995</v>
      </c>
      <c r="BC910" s="49">
        <v>18.423156451400001</v>
      </c>
      <c r="BD910" s="49">
        <v>16.666108411500002</v>
      </c>
      <c r="BE910" s="49">
        <v>12.5604115105</v>
      </c>
      <c r="BF910" s="49">
        <v>22.958974264399998</v>
      </c>
      <c r="BG910" s="49">
        <v>10.080451335499999</v>
      </c>
      <c r="BH910" s="49">
        <v>5.15</v>
      </c>
      <c r="BI910" s="49">
        <v>4.6370412136499999</v>
      </c>
      <c r="BJ910" s="49">
        <v>10.9090180506</v>
      </c>
      <c r="BK910" s="49">
        <v>8.9102953939200003</v>
      </c>
      <c r="BL910" s="49">
        <v>10.451138801000001</v>
      </c>
      <c r="BM910" s="49">
        <v>9.9060569274100008</v>
      </c>
      <c r="BN910" s="49">
        <v>1.77835963593</v>
      </c>
      <c r="BO910" s="49">
        <v>9.36</v>
      </c>
      <c r="BP910" s="49">
        <v>57.8362849313</v>
      </c>
      <c r="BQ910" s="49">
        <v>1.56617368368</v>
      </c>
      <c r="BR910" s="49">
        <v>18.128949862500001</v>
      </c>
      <c r="BS910" s="49">
        <v>20.46</v>
      </c>
      <c r="BT910">
        <v>2.0624078640799999</v>
      </c>
    </row>
    <row r="911" spans="1:72" x14ac:dyDescent="0.3">
      <c r="A911" s="48">
        <v>43437</v>
      </c>
      <c r="B911" s="51">
        <v>89820</v>
      </c>
      <c r="C911" s="49">
        <v>41.418984600899996</v>
      </c>
      <c r="D911" s="49">
        <v>16.195828945399999</v>
      </c>
      <c r="E911" s="49">
        <v>24.989963504599999</v>
      </c>
      <c r="F911" s="49">
        <v>19.115460275</v>
      </c>
      <c r="G911" s="49">
        <v>20.073297667199999</v>
      </c>
      <c r="H911" s="49">
        <v>14.9152287402</v>
      </c>
      <c r="I911" s="49">
        <v>7.9340040335099999</v>
      </c>
      <c r="J911" s="49">
        <v>35.271832539800002</v>
      </c>
      <c r="K911" s="49">
        <v>20.994844936700002</v>
      </c>
      <c r="L911" s="49">
        <v>24.330240092699999</v>
      </c>
      <c r="M911" s="49">
        <v>10.372933660099999</v>
      </c>
      <c r="N911" s="49">
        <v>9.4343938249299999</v>
      </c>
      <c r="O911" s="49">
        <v>8.5186408412900008</v>
      </c>
      <c r="P911" s="49">
        <v>13.5116418529</v>
      </c>
      <c r="Q911" s="49">
        <v>13.583201412799999</v>
      </c>
      <c r="R911" s="49">
        <v>30.807726436500001</v>
      </c>
      <c r="S911" s="49">
        <v>3.585</v>
      </c>
      <c r="T911" s="49">
        <v>17.697877741900001</v>
      </c>
      <c r="U911" s="49">
        <v>12.3196082783</v>
      </c>
      <c r="V911" s="49">
        <v>8.0177408758500004</v>
      </c>
      <c r="W911" s="49">
        <v>2.0299999999999998</v>
      </c>
      <c r="X911" s="49">
        <v>32.075388098799998</v>
      </c>
      <c r="Y911" s="49">
        <v>20.744552475900001</v>
      </c>
      <c r="Z911" s="49">
        <v>22.55</v>
      </c>
      <c r="AA911" s="49">
        <v>28.0509003214</v>
      </c>
      <c r="AB911" s="49">
        <v>6.4332293546099999</v>
      </c>
      <c r="AC911" s="49">
        <v>14.9863999564</v>
      </c>
      <c r="AD911" s="49">
        <v>26.066927869499999</v>
      </c>
      <c r="AE911" s="49">
        <v>21.177737579799999</v>
      </c>
      <c r="AF911" s="49">
        <v>11.573360517899999</v>
      </c>
      <c r="AG911" s="49">
        <v>9.6702204892000001</v>
      </c>
      <c r="AH911" s="49">
        <v>23.431916915999999</v>
      </c>
      <c r="AI911" s="49">
        <v>29.215072191299999</v>
      </c>
      <c r="AJ911" s="49">
        <v>2.2677770857100001</v>
      </c>
      <c r="AK911" s="49">
        <v>32.488897937700003</v>
      </c>
      <c r="AL911" s="49">
        <v>33.230058735199997</v>
      </c>
      <c r="AM911" s="49">
        <v>7.8880295228200001</v>
      </c>
      <c r="AN911" s="49">
        <v>38.520601090699998</v>
      </c>
      <c r="AO911" s="49">
        <v>44.381168501700003</v>
      </c>
      <c r="AP911" s="49">
        <v>15.7246769612</v>
      </c>
      <c r="AQ911" s="49">
        <v>21.7898462972</v>
      </c>
      <c r="AR911" s="49">
        <v>5.0105730718999997</v>
      </c>
      <c r="AS911" s="49">
        <v>5.76860583735</v>
      </c>
      <c r="AT911" s="49">
        <v>21.170403000899999</v>
      </c>
      <c r="AU911" s="49">
        <v>12.170552367000001</v>
      </c>
      <c r="AV911" s="49">
        <v>25.424556751600001</v>
      </c>
      <c r="AW911" s="49">
        <v>19.999173739700002</v>
      </c>
      <c r="AX911" s="49">
        <v>9.3118870357100008</v>
      </c>
      <c r="AY911" s="49">
        <v>11.098076854</v>
      </c>
      <c r="AZ911" s="49">
        <v>5.4306843995399996</v>
      </c>
      <c r="BA911" s="49">
        <v>8.0310859937300005</v>
      </c>
      <c r="BB911" s="49">
        <v>8.3556845338199999</v>
      </c>
      <c r="BC911" s="49">
        <v>18.4317054799</v>
      </c>
      <c r="BD911" s="49">
        <v>17.2386529164</v>
      </c>
      <c r="BE911" s="49">
        <v>12.789500777100001</v>
      </c>
      <c r="BF911" s="49">
        <v>23.664969783</v>
      </c>
      <c r="BG911" s="49">
        <v>10.4658803572</v>
      </c>
      <c r="BH911" s="49">
        <v>5.12</v>
      </c>
      <c r="BI911" s="49">
        <v>4.7568171859600001</v>
      </c>
      <c r="BJ911" s="49">
        <v>11.0878544121</v>
      </c>
      <c r="BK911" s="49">
        <v>8.9325897110000003</v>
      </c>
      <c r="BL911" s="49">
        <v>10.5947191605</v>
      </c>
      <c r="BM911" s="49">
        <v>10.1329131929</v>
      </c>
      <c r="BN911" s="49">
        <v>1.7876219256999999</v>
      </c>
      <c r="BO911" s="49">
        <v>9.48</v>
      </c>
      <c r="BP911" s="49">
        <v>60.037700024700001</v>
      </c>
      <c r="BQ911" s="49">
        <v>1.60850270215</v>
      </c>
      <c r="BR911" s="49">
        <v>17.903310572399999</v>
      </c>
      <c r="BS911" s="49">
        <v>21.35</v>
      </c>
      <c r="BT911">
        <v>2.1084437539100001</v>
      </c>
    </row>
    <row r="912" spans="1:72" x14ac:dyDescent="0.3">
      <c r="A912" s="48">
        <v>43434</v>
      </c>
      <c r="B912" s="51">
        <v>89504</v>
      </c>
      <c r="C912" s="49">
        <v>40.416233356600003</v>
      </c>
      <c r="D912" s="49">
        <v>15.8961374306</v>
      </c>
      <c r="E912" s="49">
        <v>25.309806919300001</v>
      </c>
      <c r="F912" s="49">
        <v>18.586861304399999</v>
      </c>
      <c r="G912" s="49">
        <v>20.423783817</v>
      </c>
      <c r="H912" s="49">
        <v>15.0756075439</v>
      </c>
      <c r="I912" s="49">
        <v>7.9480964030100001</v>
      </c>
      <c r="J912" s="49">
        <v>35.695734382099999</v>
      </c>
      <c r="K912" s="49">
        <v>20.8497586099</v>
      </c>
      <c r="L912" s="49">
        <v>24.650856961399999</v>
      </c>
      <c r="M912" s="49">
        <v>10.208146252500001</v>
      </c>
      <c r="N912" s="49">
        <v>9.5038210893800006</v>
      </c>
      <c r="O912" s="49">
        <v>8.4522371821700002</v>
      </c>
      <c r="P912" s="49">
        <v>12.951096958700001</v>
      </c>
      <c r="Q912" s="49">
        <v>13.4242687159</v>
      </c>
      <c r="R912" s="49">
        <v>30.752670504699999</v>
      </c>
      <c r="S912" s="49">
        <v>3.5625</v>
      </c>
      <c r="T912" s="49">
        <v>17.756024890999999</v>
      </c>
      <c r="U912" s="49">
        <v>12.0614128953</v>
      </c>
      <c r="V912" s="49">
        <v>7.8425021453800001</v>
      </c>
      <c r="W912" s="49">
        <v>1.9359999999999999</v>
      </c>
      <c r="X912" s="49">
        <v>32.679728901399997</v>
      </c>
      <c r="Y912" s="49">
        <v>21.026690269100001</v>
      </c>
      <c r="Z912" s="49">
        <v>22.17</v>
      </c>
      <c r="AA912" s="49">
        <v>27.972472827499999</v>
      </c>
      <c r="AB912" s="49">
        <v>6.4637426954199997</v>
      </c>
      <c r="AC912" s="49">
        <v>14.9774581903</v>
      </c>
      <c r="AD912" s="49">
        <v>25.8562675248</v>
      </c>
      <c r="AE912" s="49">
        <v>21.030855415000001</v>
      </c>
      <c r="AF912" s="49">
        <v>11.6541048936</v>
      </c>
      <c r="AG912" s="49">
        <v>9.3980024861500002</v>
      </c>
      <c r="AH912" s="49">
        <v>23.137792435800002</v>
      </c>
      <c r="AI912" s="49">
        <v>29.019405425999999</v>
      </c>
      <c r="AJ912" s="49">
        <v>2.20666931993</v>
      </c>
      <c r="AK912" s="49">
        <v>32.929126906999997</v>
      </c>
      <c r="AL912" s="49">
        <v>32.967675549699997</v>
      </c>
      <c r="AM912" s="49">
        <v>7.6216581554899996</v>
      </c>
      <c r="AN912" s="49">
        <v>37.520575305199998</v>
      </c>
      <c r="AO912" s="49">
        <v>44.8279587886</v>
      </c>
      <c r="AP912" s="49">
        <v>15.6967468067</v>
      </c>
      <c r="AQ912" s="49">
        <v>21.7898462972</v>
      </c>
      <c r="AR912" s="49">
        <v>5.08783473033</v>
      </c>
      <c r="AS912" s="49">
        <v>5.55607825387</v>
      </c>
      <c r="AT912" s="49">
        <v>21.485135708400001</v>
      </c>
      <c r="AU912" s="49">
        <v>12.086937885099999</v>
      </c>
      <c r="AV912" s="49">
        <v>24.654671110900001</v>
      </c>
      <c r="AW912" s="49">
        <v>19.9694793466</v>
      </c>
      <c r="AX912" s="49">
        <v>9.2047206841300007</v>
      </c>
      <c r="AY912" s="49">
        <v>10.829128448400001</v>
      </c>
      <c r="AZ912" s="49">
        <v>5.2940634083599996</v>
      </c>
      <c r="BA912" s="49">
        <v>7.91469344309</v>
      </c>
      <c r="BB912" s="49">
        <v>7.9801481502799998</v>
      </c>
      <c r="BC912" s="49">
        <v>18.4659015939</v>
      </c>
      <c r="BD912" s="49">
        <v>18.083837661699999</v>
      </c>
      <c r="BE912" s="49">
        <v>12.8763967058</v>
      </c>
      <c r="BF912" s="49">
        <v>23.297852113400001</v>
      </c>
      <c r="BG912" s="49">
        <v>10.3769351983</v>
      </c>
      <c r="BH912" s="49">
        <v>5.18</v>
      </c>
      <c r="BI912" s="49">
        <v>4.7140400529899997</v>
      </c>
      <c r="BJ912" s="49">
        <v>11.072303424199999</v>
      </c>
      <c r="BK912" s="49">
        <v>9.0960813696099994</v>
      </c>
      <c r="BL912" s="49">
        <v>10.473809384100001</v>
      </c>
      <c r="BM912" s="49">
        <v>10.191727780300001</v>
      </c>
      <c r="BN912" s="49">
        <v>1.81540879501</v>
      </c>
      <c r="BO912" s="49">
        <v>9.3000000000000007</v>
      </c>
      <c r="BP912" s="49">
        <v>60.784608717099999</v>
      </c>
      <c r="BQ912" s="49">
        <v>1.64236591694</v>
      </c>
      <c r="BR912" s="49">
        <v>17.8955299072</v>
      </c>
      <c r="BS912" s="49">
        <v>21.6</v>
      </c>
      <c r="BT912">
        <v>2.1176509318700001</v>
      </c>
    </row>
    <row r="913" spans="1:72" x14ac:dyDescent="0.3">
      <c r="A913" s="48">
        <v>43433</v>
      </c>
      <c r="B913" s="51">
        <v>89709</v>
      </c>
      <c r="C913" s="49">
        <v>39.803866184500002</v>
      </c>
      <c r="D913" s="49">
        <v>15.7150738071</v>
      </c>
      <c r="E913" s="49">
        <v>25.541684661800002</v>
      </c>
      <c r="F913" s="49">
        <v>18.401851664599999</v>
      </c>
      <c r="G913" s="49">
        <v>20.668062042500001</v>
      </c>
      <c r="H913" s="49">
        <v>14.8261294048</v>
      </c>
      <c r="I913" s="49">
        <v>8.0749277285899996</v>
      </c>
      <c r="J913" s="49">
        <v>36.183621408199997</v>
      </c>
      <c r="K913" s="49">
        <v>21.993380244699999</v>
      </c>
      <c r="L913" s="49">
        <v>25.484460819999999</v>
      </c>
      <c r="M913" s="49">
        <v>10.190800209600001</v>
      </c>
      <c r="N913" s="49">
        <v>9.6193456569200002</v>
      </c>
      <c r="O913" s="49">
        <v>8.6372188039999997</v>
      </c>
      <c r="P913" s="49">
        <v>12.6331759739</v>
      </c>
      <c r="Q913" s="49">
        <v>13.675604143399999</v>
      </c>
      <c r="R913" s="49">
        <v>31.020085030800001</v>
      </c>
      <c r="S913" s="49">
        <v>3.6150000000000002</v>
      </c>
      <c r="T913" s="49">
        <v>18.3004936506</v>
      </c>
      <c r="U913" s="49">
        <v>12.071119488600001</v>
      </c>
      <c r="V913" s="49">
        <v>7.7105041406200003</v>
      </c>
      <c r="W913" s="49">
        <v>1.9896</v>
      </c>
      <c r="X913" s="49">
        <v>33.0196706029</v>
      </c>
      <c r="Y913" s="49">
        <v>21.145485129299999</v>
      </c>
      <c r="Z913" s="49">
        <v>22.5</v>
      </c>
      <c r="AA913" s="49">
        <v>27.972472827499999</v>
      </c>
      <c r="AB913" s="49">
        <v>6.4230582410099997</v>
      </c>
      <c r="AC913" s="49">
        <v>15.2457111729</v>
      </c>
      <c r="AD913" s="49">
        <v>26.295906505000001</v>
      </c>
      <c r="AE913" s="49">
        <v>21.551619453899999</v>
      </c>
      <c r="AF913" s="49">
        <v>11.4298149611</v>
      </c>
      <c r="AG913" s="49">
        <v>9.4952232015300009</v>
      </c>
      <c r="AH913" s="49">
        <v>23.8976140095</v>
      </c>
      <c r="AI913" s="49">
        <v>29.586164332300001</v>
      </c>
      <c r="AJ913" s="49">
        <v>2.21345907168</v>
      </c>
      <c r="AK913" s="49">
        <v>32.8058627956</v>
      </c>
      <c r="AL913" s="49">
        <v>33.569613445900004</v>
      </c>
      <c r="AM913" s="49">
        <v>7.5443245327200001</v>
      </c>
      <c r="AN913" s="49">
        <v>37.971567326100001</v>
      </c>
      <c r="AO913" s="49">
        <v>46.193151331999999</v>
      </c>
      <c r="AP913" s="49">
        <v>15.815449963200001</v>
      </c>
      <c r="AQ913" s="49">
        <v>21.739869585499999</v>
      </c>
      <c r="AR913" s="49">
        <v>5.2921145551900004</v>
      </c>
      <c r="AS913" s="49">
        <v>5.39668256625</v>
      </c>
      <c r="AT913" s="49">
        <v>21.753584194199998</v>
      </c>
      <c r="AU913" s="49">
        <v>12.040485395199999</v>
      </c>
      <c r="AV913" s="49">
        <v>24.746324163400001</v>
      </c>
      <c r="AW913" s="49">
        <v>20.184763696400001</v>
      </c>
      <c r="AX913" s="49">
        <v>9.1207254356000007</v>
      </c>
      <c r="AY913" s="49">
        <v>10.8370386956</v>
      </c>
      <c r="AZ913" s="49">
        <v>5.2940634083599996</v>
      </c>
      <c r="BA913" s="49">
        <v>7.4075544724700002</v>
      </c>
      <c r="BB913" s="49">
        <v>7.6643561913899996</v>
      </c>
      <c r="BC913" s="49">
        <v>18.585587993200001</v>
      </c>
      <c r="BD913" s="49">
        <v>18.9952350368</v>
      </c>
      <c r="BE913" s="49">
        <v>12.5051141014</v>
      </c>
      <c r="BF913" s="49">
        <v>24.050913999900001</v>
      </c>
      <c r="BG913" s="49">
        <v>10.7722470154</v>
      </c>
      <c r="BH913" s="49">
        <v>5.04</v>
      </c>
      <c r="BI913" s="49">
        <v>4.7311509061799999</v>
      </c>
      <c r="BJ913" s="49">
        <v>10.745732677099999</v>
      </c>
      <c r="BK913" s="49">
        <v>9.0440612964099998</v>
      </c>
      <c r="BL913" s="49">
        <v>10.730742659000001</v>
      </c>
      <c r="BM913" s="49">
        <v>10.183325696400001</v>
      </c>
      <c r="BN913" s="49">
        <v>1.7690973461599999</v>
      </c>
      <c r="BO913" s="49">
        <v>9.41</v>
      </c>
      <c r="BP913" s="49">
        <v>59.575795964900003</v>
      </c>
      <c r="BQ913" s="49">
        <v>1.60850270215</v>
      </c>
      <c r="BR913" s="49">
        <v>18.175633853600001</v>
      </c>
      <c r="BS913" s="49">
        <v>21.35</v>
      </c>
      <c r="BT913">
        <v>2.1176509318700001</v>
      </c>
    </row>
    <row r="914" spans="1:72" x14ac:dyDescent="0.3">
      <c r="A914" s="48">
        <v>43432</v>
      </c>
      <c r="B914" s="51">
        <v>89250</v>
      </c>
      <c r="C914" s="49">
        <v>40.033503873999997</v>
      </c>
      <c r="D914" s="49">
        <v>15.8461888448</v>
      </c>
      <c r="E914" s="49">
        <v>25.316833517599999</v>
      </c>
      <c r="F914" s="49">
        <v>18.282916896300001</v>
      </c>
      <c r="G914" s="49">
        <v>20.413163024500001</v>
      </c>
      <c r="H914" s="49">
        <v>14.8706790725</v>
      </c>
      <c r="I914" s="49">
        <v>7.9480964030100001</v>
      </c>
      <c r="J914" s="49">
        <v>36.599525102599998</v>
      </c>
      <c r="K914" s="49">
        <v>21.959242285399998</v>
      </c>
      <c r="L914" s="49">
        <v>25.667670459299998</v>
      </c>
      <c r="M914" s="49">
        <v>9.9826476946499998</v>
      </c>
      <c r="N914" s="49">
        <v>9.5269260028900007</v>
      </c>
      <c r="O914" s="49">
        <v>8.6040169744400004</v>
      </c>
      <c r="P914" s="49">
        <v>12.608076948800001</v>
      </c>
      <c r="Q914" s="49">
        <v>13.7587666011</v>
      </c>
      <c r="R914" s="49">
        <v>31.067275829500002</v>
      </c>
      <c r="S914" s="49">
        <v>3.625</v>
      </c>
      <c r="T914" s="49">
        <v>18.173627143499999</v>
      </c>
      <c r="U914" s="49">
        <v>12.1138284993</v>
      </c>
      <c r="V914" s="49">
        <v>7.3941640947099998</v>
      </c>
      <c r="W914" s="49">
        <v>1.9398</v>
      </c>
      <c r="X914" s="49">
        <v>32.861031142199998</v>
      </c>
      <c r="Y914" s="49">
        <v>21.316252741</v>
      </c>
      <c r="Z914" s="49">
        <v>22.08</v>
      </c>
      <c r="AA914" s="49">
        <v>27.7546186778</v>
      </c>
      <c r="AB914" s="49">
        <v>6.3416893321699996</v>
      </c>
      <c r="AC914" s="49">
        <v>15.2457111729</v>
      </c>
      <c r="AD914" s="49">
        <v>26.350861377600001</v>
      </c>
      <c r="AE914" s="49">
        <v>21.0086005416</v>
      </c>
      <c r="AF914" s="49">
        <v>10.281450506600001</v>
      </c>
      <c r="AG914" s="49">
        <v>9.4628162963999998</v>
      </c>
      <c r="AH914" s="49">
        <v>23.7178712716</v>
      </c>
      <c r="AI914" s="49">
        <v>29.687371279800001</v>
      </c>
      <c r="AJ914" s="49">
        <v>2.2032744440499998</v>
      </c>
      <c r="AK914" s="49">
        <v>32.929126906999997</v>
      </c>
      <c r="AL914" s="49">
        <v>33.206907277699997</v>
      </c>
      <c r="AM914" s="49">
        <v>7.4412130356899997</v>
      </c>
      <c r="AN914" s="49">
        <v>38.530405265100001</v>
      </c>
      <c r="AO914" s="49">
        <v>45.415405276999998</v>
      </c>
      <c r="AP914" s="49">
        <v>15.815449963200001</v>
      </c>
      <c r="AQ914" s="49">
        <v>21.729874243099999</v>
      </c>
      <c r="AR914" s="49">
        <v>5.2553380057799997</v>
      </c>
      <c r="AS914" s="49">
        <v>5.34355067038</v>
      </c>
      <c r="AT914" s="49">
        <v>21.522163085700001</v>
      </c>
      <c r="AU914" s="49">
        <v>11.938289917300001</v>
      </c>
      <c r="AV914" s="49">
        <v>24.746324163400001</v>
      </c>
      <c r="AW914" s="49">
        <v>19.301355502300002</v>
      </c>
      <c r="AX914" s="49">
        <v>9.0946579446799998</v>
      </c>
      <c r="AY914" s="49">
        <v>10.781666965099999</v>
      </c>
      <c r="AZ914" s="49">
        <v>5.2940634083599996</v>
      </c>
      <c r="BA914" s="49">
        <v>7.5821432984200001</v>
      </c>
      <c r="BB914" s="49">
        <v>7.4168435749699997</v>
      </c>
      <c r="BC914" s="49">
        <v>18.6454311928</v>
      </c>
      <c r="BD914" s="49">
        <v>19.8014711764</v>
      </c>
      <c r="BE914" s="49">
        <v>12.7184041082</v>
      </c>
      <c r="BF914" s="49">
        <v>23.288438839800001</v>
      </c>
      <c r="BG914" s="49">
        <v>10.831543787999999</v>
      </c>
      <c r="BH914" s="49">
        <v>4.95</v>
      </c>
      <c r="BI914" s="49">
        <v>4.64559664024</v>
      </c>
      <c r="BJ914" s="49">
        <v>11.017874966300001</v>
      </c>
      <c r="BK914" s="49">
        <v>9.1258071257100006</v>
      </c>
      <c r="BL914" s="49">
        <v>10.5569348554</v>
      </c>
      <c r="BM914" s="49">
        <v>10.2925527872</v>
      </c>
      <c r="BN914" s="49">
        <v>1.7690973461599999</v>
      </c>
      <c r="BO914" s="49">
        <v>8.91</v>
      </c>
      <c r="BP914" s="49">
        <v>60.4504653547</v>
      </c>
      <c r="BQ914" s="49">
        <v>1.57463948737</v>
      </c>
      <c r="BR914" s="49">
        <v>18.105607867</v>
      </c>
      <c r="BS914" s="49">
        <v>20.9</v>
      </c>
      <c r="BT914">
        <v>2.09002939798</v>
      </c>
    </row>
    <row r="915" spans="1:72" x14ac:dyDescent="0.3">
      <c r="A915" s="48">
        <v>43431</v>
      </c>
      <c r="B915" s="51">
        <v>87891</v>
      </c>
      <c r="C915" s="49">
        <v>38.211711537100001</v>
      </c>
      <c r="D915" s="49">
        <v>15.9398424432</v>
      </c>
      <c r="E915" s="49">
        <v>24.698492870999999</v>
      </c>
      <c r="F915" s="49">
        <v>18.514178945899999</v>
      </c>
      <c r="G915" s="49">
        <v>20.004262516499999</v>
      </c>
      <c r="H915" s="49">
        <v>14.737030069499999</v>
      </c>
      <c r="I915" s="49">
        <v>7.9086377683900002</v>
      </c>
      <c r="J915" s="49">
        <v>36.031656596799998</v>
      </c>
      <c r="K915" s="49">
        <v>22.018983714099999</v>
      </c>
      <c r="L915" s="49">
        <v>25.649349495300001</v>
      </c>
      <c r="M915" s="49">
        <v>9.9306095659199993</v>
      </c>
      <c r="N915" s="49">
        <v>9.3112801434900003</v>
      </c>
      <c r="O915" s="49">
        <v>8.5613289078600001</v>
      </c>
      <c r="P915" s="49">
        <v>12.298522305700001</v>
      </c>
      <c r="Q915" s="49">
        <v>13.7088691265</v>
      </c>
      <c r="R915" s="49">
        <v>31.059410696400001</v>
      </c>
      <c r="S915" s="49">
        <v>3.625</v>
      </c>
      <c r="T915" s="49">
        <v>17.6027278615</v>
      </c>
      <c r="U915" s="49">
        <v>12.1914812461</v>
      </c>
      <c r="V915" s="49">
        <v>7.4009915777100002</v>
      </c>
      <c r="W915" s="49">
        <v>1.9434</v>
      </c>
      <c r="X915" s="49">
        <v>31.9922912384</v>
      </c>
      <c r="Y915" s="49">
        <v>20.625757615600001</v>
      </c>
      <c r="Z915" s="49">
        <v>22.06</v>
      </c>
      <c r="AA915" s="49">
        <v>27.493193698100001</v>
      </c>
      <c r="AB915" s="49">
        <v>6.3111759913599998</v>
      </c>
      <c r="AC915" s="49">
        <v>15.469255325000001</v>
      </c>
      <c r="AD915" s="49">
        <v>26.011972997000001</v>
      </c>
      <c r="AE915" s="49">
        <v>20.5189933256</v>
      </c>
      <c r="AF915" s="49">
        <v>10.263507312</v>
      </c>
      <c r="AG915" s="49">
        <v>9.10634034003</v>
      </c>
      <c r="AH915" s="49">
        <v>23.636170027199999</v>
      </c>
      <c r="AI915" s="49">
        <v>29.3837504372</v>
      </c>
      <c r="AJ915" s="49">
        <v>2.1666097845799999</v>
      </c>
      <c r="AK915" s="49">
        <v>31.9606231745</v>
      </c>
      <c r="AL915" s="49">
        <v>32.412040568499997</v>
      </c>
      <c r="AM915" s="49">
        <v>7.3552867881599999</v>
      </c>
      <c r="AN915" s="49">
        <v>37.098995807400001</v>
      </c>
      <c r="AO915" s="49">
        <v>45.117545085700002</v>
      </c>
      <c r="AP915" s="49">
        <v>15.7945023473</v>
      </c>
      <c r="AQ915" s="49">
        <v>21.469995342299999</v>
      </c>
      <c r="AR915" s="49">
        <v>5.21578003667</v>
      </c>
      <c r="AS915" s="49">
        <v>5.2980090453499997</v>
      </c>
      <c r="AT915" s="49">
        <v>21.503649397099998</v>
      </c>
      <c r="AU915" s="49">
        <v>11.771060953499999</v>
      </c>
      <c r="AV915" s="49">
        <v>24.563018058499999</v>
      </c>
      <c r="AW915" s="49">
        <v>19.071223955899999</v>
      </c>
      <c r="AX915" s="49">
        <v>8.8050191566299993</v>
      </c>
      <c r="AY915" s="49">
        <v>10.5918210317</v>
      </c>
      <c r="AZ915" s="49">
        <v>5.2342917247100003</v>
      </c>
      <c r="BA915" s="49">
        <v>7.1498281103599997</v>
      </c>
      <c r="BB915" s="49">
        <v>7.4424483283900003</v>
      </c>
      <c r="BC915" s="49">
        <v>18.1581365674</v>
      </c>
      <c r="BD915" s="49">
        <v>19.006919618600001</v>
      </c>
      <c r="BE915" s="49">
        <v>12.070634457900001</v>
      </c>
      <c r="BF915" s="49">
        <v>22.7236424249</v>
      </c>
      <c r="BG915" s="49">
        <v>10.8018954017</v>
      </c>
      <c r="BH915" s="49">
        <v>4.95</v>
      </c>
      <c r="BI915" s="49">
        <v>4.6284857870599998</v>
      </c>
      <c r="BJ915" s="49">
        <v>11.041201448300001</v>
      </c>
      <c r="BK915" s="49">
        <v>9.1555328818199992</v>
      </c>
      <c r="BL915" s="49">
        <v>10.0657388886</v>
      </c>
      <c r="BM915" s="49">
        <v>10.2757486194</v>
      </c>
      <c r="BN915" s="49">
        <v>1.75983505639</v>
      </c>
      <c r="BO915" s="49">
        <v>9</v>
      </c>
      <c r="BP915" s="49">
        <v>58.425949688400003</v>
      </c>
      <c r="BQ915" s="49">
        <v>1.5492420762900001</v>
      </c>
      <c r="BR915" s="49">
        <v>17.8799685768</v>
      </c>
      <c r="BS915" s="49">
        <v>20.6</v>
      </c>
      <c r="BT915">
        <v>2.0808222200099999</v>
      </c>
    </row>
    <row r="916" spans="1:72" x14ac:dyDescent="0.3">
      <c r="A916" s="48">
        <v>43430</v>
      </c>
      <c r="B916" s="51">
        <v>85546</v>
      </c>
      <c r="C916" s="49">
        <v>38.364803330199997</v>
      </c>
      <c r="D916" s="49">
        <v>15.140665070400001</v>
      </c>
      <c r="E916" s="49">
        <v>23.890434071600001</v>
      </c>
      <c r="F916" s="49">
        <v>17.9062901297</v>
      </c>
      <c r="G916" s="49">
        <v>19.218323877700001</v>
      </c>
      <c r="H916" s="49">
        <v>14.3895426615</v>
      </c>
      <c r="I916" s="49">
        <v>7.4379526267899996</v>
      </c>
      <c r="J916" s="49">
        <v>35.199849208099998</v>
      </c>
      <c r="K916" s="49">
        <v>21.097258814500002</v>
      </c>
      <c r="L916" s="49">
        <v>25.2737697349</v>
      </c>
      <c r="M916" s="49">
        <v>9.6443998578999999</v>
      </c>
      <c r="N916" s="49">
        <v>8.9647064408800006</v>
      </c>
      <c r="O916" s="49">
        <v>8.4142922340999995</v>
      </c>
      <c r="P916" s="49">
        <v>12.382185722799999</v>
      </c>
      <c r="Q916" s="49">
        <v>13.3429543129</v>
      </c>
      <c r="R916" s="49">
        <v>29.911101260700001</v>
      </c>
      <c r="S916" s="49">
        <v>3.55</v>
      </c>
      <c r="T916" s="49">
        <v>16.915534281399999</v>
      </c>
      <c r="U916" s="49">
        <v>12.069178169900001</v>
      </c>
      <c r="V916" s="49">
        <v>7.2644419176000001</v>
      </c>
      <c r="W916" s="49">
        <v>1.8617999999999999</v>
      </c>
      <c r="X916" s="49">
        <v>31.365287655700001</v>
      </c>
      <c r="Y916" s="49">
        <v>20.046632671800001</v>
      </c>
      <c r="Z916" s="49">
        <v>21.8</v>
      </c>
      <c r="AA916" s="49">
        <v>27.1097703945</v>
      </c>
      <c r="AB916" s="49">
        <v>6.1535237304999999</v>
      </c>
      <c r="AC916" s="49">
        <v>15.397721196299999</v>
      </c>
      <c r="AD916" s="49">
        <v>25.325037090399999</v>
      </c>
      <c r="AE916" s="49">
        <v>20.140660476800001</v>
      </c>
      <c r="AF916" s="49">
        <v>9.8687570307700003</v>
      </c>
      <c r="AG916" s="49">
        <v>9.0609706728599999</v>
      </c>
      <c r="AH916" s="49">
        <v>22.574053848999998</v>
      </c>
      <c r="AI916" s="49">
        <v>28.0680601191</v>
      </c>
      <c r="AJ916" s="49">
        <v>2.0165562708300002</v>
      </c>
      <c r="AK916" s="49">
        <v>31.185820188400001</v>
      </c>
      <c r="AL916" s="49">
        <v>31.4088107414</v>
      </c>
      <c r="AM916" s="49">
        <v>7.2607679158799998</v>
      </c>
      <c r="AN916" s="49">
        <v>36.863695622599998</v>
      </c>
      <c r="AO916" s="49">
        <v>45.150640662500003</v>
      </c>
      <c r="AP916" s="49">
        <v>15.3406373373</v>
      </c>
      <c r="AQ916" s="49">
        <v>21.2301071262</v>
      </c>
      <c r="AR916" s="49">
        <v>4.8881906049700001</v>
      </c>
      <c r="AS916" s="49">
        <v>5.2069257952900001</v>
      </c>
      <c r="AT916" s="49">
        <v>21.244457755599999</v>
      </c>
      <c r="AU916" s="49">
        <v>11.3036471517</v>
      </c>
      <c r="AV916" s="49">
        <v>24.058926270000001</v>
      </c>
      <c r="AW916" s="49">
        <v>19.293931904000001</v>
      </c>
      <c r="AX916" s="49">
        <v>8.8339830354300002</v>
      </c>
      <c r="AY916" s="49">
        <v>10.409885345599999</v>
      </c>
      <c r="AZ916" s="49">
        <v>5.1915976649699997</v>
      </c>
      <c r="BA916" s="49">
        <v>7.2745344146099997</v>
      </c>
      <c r="BB916" s="49">
        <v>7.2802848900399999</v>
      </c>
      <c r="BC916" s="49">
        <v>17.0638609174</v>
      </c>
      <c r="BD916" s="49">
        <v>18.9991298974</v>
      </c>
      <c r="BE916" s="49">
        <v>11.7625488926</v>
      </c>
      <c r="BF916" s="49">
        <v>21.603462868800001</v>
      </c>
      <c r="BG916" s="49">
        <v>10.485645948</v>
      </c>
      <c r="BH916" s="49">
        <v>4.95</v>
      </c>
      <c r="BI916" s="49">
        <v>4.56004237431</v>
      </c>
      <c r="BJ916" s="49">
        <v>10.769059158999999</v>
      </c>
      <c r="BK916" s="49">
        <v>9.1481014427999998</v>
      </c>
      <c r="BL916" s="49">
        <v>9.9599428341999996</v>
      </c>
      <c r="BM916" s="49">
        <v>10.0656965217</v>
      </c>
      <c r="BN916" s="49">
        <v>1.77835963593</v>
      </c>
      <c r="BO916" s="49">
        <v>8.69</v>
      </c>
      <c r="BP916" s="49">
        <v>56.254017832899997</v>
      </c>
      <c r="BQ916" s="49">
        <v>1.45611823563</v>
      </c>
      <c r="BR916" s="49">
        <v>17.560961304599999</v>
      </c>
      <c r="BS916" s="49">
        <v>20.25</v>
      </c>
      <c r="BT916">
        <v>2.0624078640799999</v>
      </c>
    </row>
    <row r="917" spans="1:72" x14ac:dyDescent="0.3">
      <c r="A917" s="48">
        <v>43427</v>
      </c>
      <c r="B917" s="51">
        <v>86230</v>
      </c>
      <c r="C917" s="49">
        <v>38.540858892099997</v>
      </c>
      <c r="D917" s="49">
        <v>15.2155879491</v>
      </c>
      <c r="E917" s="49">
        <v>24.290950172199999</v>
      </c>
      <c r="F917" s="49">
        <v>17.635383157300001</v>
      </c>
      <c r="G917" s="49">
        <v>19.499774876699998</v>
      </c>
      <c r="H917" s="49">
        <v>14.4340923292</v>
      </c>
      <c r="I917" s="49">
        <v>7.4407711006900001</v>
      </c>
      <c r="J917" s="49">
        <v>35.831702897600003</v>
      </c>
      <c r="K917" s="49">
        <v>20.969241467300002</v>
      </c>
      <c r="L917" s="49">
        <v>25.5577446757</v>
      </c>
      <c r="M917" s="49">
        <v>9.4189013000799999</v>
      </c>
      <c r="N917" s="49">
        <v>9.1341424732600007</v>
      </c>
      <c r="O917" s="49">
        <v>8.3858335230499996</v>
      </c>
      <c r="P917" s="49">
        <v>12.4825818232</v>
      </c>
      <c r="Q917" s="49">
        <v>13.3946998421</v>
      </c>
      <c r="R917" s="49">
        <v>30.8549172353</v>
      </c>
      <c r="S917" s="49">
        <v>3.49</v>
      </c>
      <c r="T917" s="49">
        <v>17.285561593800001</v>
      </c>
      <c r="U917" s="49">
        <v>12.174009378099999</v>
      </c>
      <c r="V917" s="49">
        <v>7.5329895824799999</v>
      </c>
      <c r="W917" s="49">
        <v>1.9</v>
      </c>
      <c r="X917" s="49">
        <v>31.455938776100002</v>
      </c>
      <c r="Y917" s="49">
        <v>20.195126247099999</v>
      </c>
      <c r="Z917" s="49">
        <v>21.64</v>
      </c>
      <c r="AA917" s="49">
        <v>27.231768718400001</v>
      </c>
      <c r="AB917" s="49">
        <v>6.2552348665400004</v>
      </c>
      <c r="AC917" s="49">
        <v>15.3440705998</v>
      </c>
      <c r="AD917" s="49">
        <v>25.343355381199999</v>
      </c>
      <c r="AE917" s="49">
        <v>20.296444591</v>
      </c>
      <c r="AF917" s="49">
        <v>10.254535714699999</v>
      </c>
      <c r="AG917" s="49">
        <v>8.3933884272900006</v>
      </c>
      <c r="AH917" s="49">
        <v>22.590394097800001</v>
      </c>
      <c r="AI917" s="49">
        <v>27.717209367599999</v>
      </c>
      <c r="AJ917" s="49">
        <v>1.9656331326700001</v>
      </c>
      <c r="AK917" s="49">
        <v>31.256256823499999</v>
      </c>
      <c r="AL917" s="49">
        <v>32.574100771300003</v>
      </c>
      <c r="AM917" s="49">
        <v>7.4154351614299996</v>
      </c>
      <c r="AN917" s="49">
        <v>36.569570391500001</v>
      </c>
      <c r="AO917" s="49">
        <v>44.7700415292</v>
      </c>
      <c r="AP917" s="49">
        <v>15.571061111600001</v>
      </c>
      <c r="AQ917" s="49">
        <v>20.860279459699999</v>
      </c>
      <c r="AR917" s="49">
        <v>5.01737209785</v>
      </c>
      <c r="AS917" s="49">
        <v>5.3207798578699999</v>
      </c>
      <c r="AT917" s="49">
        <v>21.346283043300001</v>
      </c>
      <c r="AU917" s="49">
        <v>11.349784487100001</v>
      </c>
      <c r="AV917" s="49">
        <v>23.701479365400001</v>
      </c>
      <c r="AW917" s="49">
        <v>19.4424038694</v>
      </c>
      <c r="AX917" s="49">
        <v>9.0280410234299993</v>
      </c>
      <c r="AY917" s="49">
        <v>10.425705839999999</v>
      </c>
      <c r="AZ917" s="49">
        <v>5.3538350919999997</v>
      </c>
      <c r="BA917" s="49">
        <v>7.6902220954400002</v>
      </c>
      <c r="BB917" s="49">
        <v>7.3570991503099998</v>
      </c>
      <c r="BC917" s="49">
        <v>17.080958974400001</v>
      </c>
      <c r="BD917" s="49">
        <v>19.084816830099999</v>
      </c>
      <c r="BE917" s="49">
        <v>11.896842600599999</v>
      </c>
      <c r="BF917" s="49">
        <v>21.358717755600001</v>
      </c>
      <c r="BG917" s="49">
        <v>10.8216609925</v>
      </c>
      <c r="BH917" s="49">
        <v>4.95</v>
      </c>
      <c r="BI917" s="49">
        <v>4.7054846263999996</v>
      </c>
      <c r="BJ917" s="49">
        <v>10.9012425567</v>
      </c>
      <c r="BK917" s="49">
        <v>9.2372787111299992</v>
      </c>
      <c r="BL917" s="49">
        <v>10.2319898312</v>
      </c>
      <c r="BM917" s="49">
        <v>10.1161090251</v>
      </c>
      <c r="BN917" s="49">
        <v>1.8061465052400001</v>
      </c>
      <c r="BO917" s="49">
        <v>9.17</v>
      </c>
      <c r="BP917" s="49">
        <v>57.148342714599998</v>
      </c>
      <c r="BQ917" s="49">
        <v>1.4730498430300001</v>
      </c>
      <c r="BR917" s="49">
        <v>18.0589238759</v>
      </c>
      <c r="BS917" s="49">
        <v>21.9</v>
      </c>
      <c r="BT917">
        <v>2.0624078640799999</v>
      </c>
    </row>
    <row r="918" spans="1:72" x14ac:dyDescent="0.3">
      <c r="A918" s="48">
        <v>43426</v>
      </c>
      <c r="B918" s="51">
        <v>87477</v>
      </c>
      <c r="C918" s="49">
        <v>41.365402473300001</v>
      </c>
      <c r="D918" s="49">
        <v>15.7025866607</v>
      </c>
      <c r="E918" s="49">
        <v>24.3190565652</v>
      </c>
      <c r="F918" s="49">
        <v>18.0582623337</v>
      </c>
      <c r="G918" s="49">
        <v>19.542258046400001</v>
      </c>
      <c r="H918" s="49">
        <v>14.701390335299999</v>
      </c>
      <c r="I918" s="49">
        <v>7.4943221048300002</v>
      </c>
      <c r="J918" s="49">
        <v>35.551767718699999</v>
      </c>
      <c r="K918" s="49">
        <v>21.063120855200001</v>
      </c>
      <c r="L918" s="49">
        <v>25.493621302000001</v>
      </c>
      <c r="M918" s="49">
        <v>9.6704189222700006</v>
      </c>
      <c r="N918" s="49">
        <v>9.1187391975899992</v>
      </c>
      <c r="O918" s="49">
        <v>8.3573748119999998</v>
      </c>
      <c r="P918" s="49">
        <v>12.867433541600001</v>
      </c>
      <c r="Q918" s="49">
        <v>13.2893607291</v>
      </c>
      <c r="R918" s="49">
        <v>30.516716510999998</v>
      </c>
      <c r="S918" s="49">
        <v>3.4725000000000001</v>
      </c>
      <c r="T918" s="49">
        <v>17.248558862500001</v>
      </c>
      <c r="U918" s="49">
        <v>12.269133992900001</v>
      </c>
      <c r="V918" s="49">
        <v>7.6080918955400003</v>
      </c>
      <c r="W918" s="49">
        <v>2.0499999999999998</v>
      </c>
      <c r="X918" s="49">
        <v>31.9318571582</v>
      </c>
      <c r="Y918" s="49">
        <v>19.920413132699998</v>
      </c>
      <c r="Z918" s="49">
        <v>22.5</v>
      </c>
      <c r="AA918" s="49">
        <v>26.630491265100002</v>
      </c>
      <c r="AB918" s="49">
        <v>6.2145504121200004</v>
      </c>
      <c r="AC918" s="49">
        <v>15.692799476999999</v>
      </c>
      <c r="AD918" s="49">
        <v>25.205968199899999</v>
      </c>
      <c r="AE918" s="49">
        <v>20.207425097200002</v>
      </c>
      <c r="AF918" s="49">
        <v>10.0661321714</v>
      </c>
      <c r="AG918" s="49">
        <v>8.4582022375400001</v>
      </c>
      <c r="AH918" s="49">
        <v>22.7292862135</v>
      </c>
      <c r="AI918" s="49">
        <v>27.764439276499999</v>
      </c>
      <c r="AJ918" s="49">
        <v>1.97649673548</v>
      </c>
      <c r="AK918" s="49">
        <v>31.3443026174</v>
      </c>
      <c r="AL918" s="49">
        <v>32.242263213100003</v>
      </c>
      <c r="AM918" s="49">
        <v>7.6903991535099996</v>
      </c>
      <c r="AN918" s="49">
        <v>35.3734611187</v>
      </c>
      <c r="AO918" s="49">
        <v>44.952067201600002</v>
      </c>
      <c r="AP918" s="49">
        <v>15.885275349300001</v>
      </c>
      <c r="AQ918" s="49">
        <v>21.2001210992</v>
      </c>
      <c r="AR918" s="49">
        <v>4.9447461389300003</v>
      </c>
      <c r="AS918" s="49">
        <v>5.5788490663800001</v>
      </c>
      <c r="AT918" s="49">
        <v>21.337026199</v>
      </c>
      <c r="AU918" s="49">
        <v>11.2759647506</v>
      </c>
      <c r="AV918" s="49">
        <v>23.261544713599999</v>
      </c>
      <c r="AW918" s="49">
        <v>19.516639852099999</v>
      </c>
      <c r="AX918" s="49">
        <v>9.5754583328299994</v>
      </c>
      <c r="AY918" s="49">
        <v>10.678833751199999</v>
      </c>
      <c r="AZ918" s="49">
        <v>5.4477620234400002</v>
      </c>
      <c r="BA918" s="49">
        <v>7.7068496026700002</v>
      </c>
      <c r="BB918" s="49">
        <v>7.7326355338599999</v>
      </c>
      <c r="BC918" s="49">
        <v>17.294684687299998</v>
      </c>
      <c r="BD918" s="49">
        <v>19.6612561956</v>
      </c>
      <c r="BE918" s="49">
        <v>12.133831496999999</v>
      </c>
      <c r="BF918" s="49">
        <v>21.9894070856</v>
      </c>
      <c r="BG918" s="49">
        <v>10.7327158337</v>
      </c>
      <c r="BH918" s="49">
        <v>4.92</v>
      </c>
      <c r="BI918" s="49">
        <v>4.8851485848599996</v>
      </c>
      <c r="BJ918" s="49">
        <v>11.150058363899999</v>
      </c>
      <c r="BK918" s="49">
        <v>9.4007703697299991</v>
      </c>
      <c r="BL918" s="49">
        <v>10.5040368282</v>
      </c>
      <c r="BM918" s="49">
        <v>10.2925527872</v>
      </c>
      <c r="BN918" s="49">
        <v>1.8061465052400001</v>
      </c>
      <c r="BO918" s="49">
        <v>9.14</v>
      </c>
      <c r="BP918" s="49">
        <v>56.7650606224</v>
      </c>
      <c r="BQ918" s="49">
        <v>1.45611823563</v>
      </c>
      <c r="BR918" s="49">
        <v>18.253440505299999</v>
      </c>
      <c r="BS918" s="49">
        <v>22.08</v>
      </c>
      <c r="BT918">
        <v>2.1452724657700002</v>
      </c>
    </row>
    <row r="919" spans="1:72" x14ac:dyDescent="0.3">
      <c r="A919" s="48">
        <v>43425</v>
      </c>
      <c r="B919" s="51">
        <v>87268</v>
      </c>
      <c r="C919" s="49">
        <v>41.740477366199997</v>
      </c>
      <c r="D919" s="49">
        <v>15.6526380749</v>
      </c>
      <c r="E919" s="49">
        <v>24.3752693512</v>
      </c>
      <c r="F919" s="49">
        <v>18.025224898099999</v>
      </c>
      <c r="G919" s="49">
        <v>19.4626021033</v>
      </c>
      <c r="H919" s="49">
        <v>14.594471132900001</v>
      </c>
      <c r="I919" s="49">
        <v>7.51123294824</v>
      </c>
      <c r="J919" s="49">
        <v>34.8584133823</v>
      </c>
      <c r="K919" s="49">
        <v>21.0460518756</v>
      </c>
      <c r="L919" s="49">
        <v>25.869201062399998</v>
      </c>
      <c r="M919" s="49">
        <v>9.8178602870000002</v>
      </c>
      <c r="N919" s="49">
        <v>9.1264408354299995</v>
      </c>
      <c r="O919" s="49">
        <v>8.5186408412900008</v>
      </c>
      <c r="P919" s="49">
        <v>12.7335720743</v>
      </c>
      <c r="Q919" s="49">
        <v>13.2154385446</v>
      </c>
      <c r="R919" s="49">
        <v>30.556042176599998</v>
      </c>
      <c r="S919" s="49">
        <v>3.4775</v>
      </c>
      <c r="T919" s="49">
        <v>17.2115561313</v>
      </c>
      <c r="U919" s="49">
        <v>12.249720806199999</v>
      </c>
      <c r="V919" s="49">
        <v>7.6604359319100004</v>
      </c>
      <c r="W919" s="49">
        <v>2.0543999999999998</v>
      </c>
      <c r="X919" s="49">
        <v>31.682566577100001</v>
      </c>
      <c r="Y919" s="49">
        <v>20.135728817</v>
      </c>
      <c r="Z919" s="49">
        <v>21.15</v>
      </c>
      <c r="AA919" s="49">
        <v>26.290638791500001</v>
      </c>
      <c r="AB919" s="49">
        <v>5.8941603335900004</v>
      </c>
      <c r="AC919" s="49">
        <v>15.603381816200001</v>
      </c>
      <c r="AD919" s="49">
        <v>25.325037090399999</v>
      </c>
      <c r="AE919" s="49">
        <v>20.2652877682</v>
      </c>
      <c r="AF919" s="49">
        <v>9.7700694604600002</v>
      </c>
      <c r="AG919" s="49">
        <v>8.3415373790899991</v>
      </c>
      <c r="AH919" s="49">
        <v>22.7537965868</v>
      </c>
      <c r="AI919" s="49">
        <v>27.616002420099999</v>
      </c>
      <c r="AJ919" s="49">
        <v>1.93847412566</v>
      </c>
      <c r="AK919" s="49">
        <v>31.256256823499999</v>
      </c>
      <c r="AL919" s="49">
        <v>32.597252228899997</v>
      </c>
      <c r="AM919" s="49">
        <v>7.79351065054</v>
      </c>
      <c r="AN919" s="49">
        <v>34.245981066399999</v>
      </c>
      <c r="AO919" s="49">
        <v>45.340940229099999</v>
      </c>
      <c r="AP919" s="49">
        <v>15.703729345299999</v>
      </c>
      <c r="AQ919" s="49">
        <v>20.820298090400001</v>
      </c>
      <c r="AR919" s="49">
        <v>4.7976399412999999</v>
      </c>
      <c r="AS919" s="49">
        <v>5.6168004205699997</v>
      </c>
      <c r="AT919" s="49">
        <v>21.1796598452</v>
      </c>
      <c r="AU919" s="49">
        <v>11.257509816400001</v>
      </c>
      <c r="AV919" s="49">
        <v>23.1607263559</v>
      </c>
      <c r="AW919" s="49">
        <v>19.5240634504</v>
      </c>
      <c r="AX919" s="49">
        <v>9.77530909659</v>
      </c>
      <c r="AY919" s="49">
        <v>10.916141167799999</v>
      </c>
      <c r="AZ919" s="49">
        <v>5.3111410322500001</v>
      </c>
      <c r="BA919" s="49">
        <v>7.7899871388399999</v>
      </c>
      <c r="BB919" s="49">
        <v>7.8606593009700001</v>
      </c>
      <c r="BC919" s="49">
        <v>17.3374298299</v>
      </c>
      <c r="BD919" s="49">
        <v>19.4392491427</v>
      </c>
      <c r="BE919" s="49">
        <v>12.1180322372</v>
      </c>
      <c r="BF919" s="49">
        <v>22.102366368599998</v>
      </c>
      <c r="BG919" s="49">
        <v>10.643770674900001</v>
      </c>
      <c r="BH919" s="49">
        <v>5.08</v>
      </c>
      <c r="BI919" s="49">
        <v>4.8423714518900001</v>
      </c>
      <c r="BJ919" s="49">
        <v>11.126731882</v>
      </c>
      <c r="BK919" s="49">
        <v>9.2521415891800007</v>
      </c>
      <c r="BL919" s="49">
        <v>10.6022760215</v>
      </c>
      <c r="BM919" s="49">
        <v>10.3177590389</v>
      </c>
      <c r="BN919" s="49">
        <v>1.7876219256999999</v>
      </c>
      <c r="BO919" s="49">
        <v>8.85</v>
      </c>
      <c r="BP919" s="49">
        <v>55.929702216499997</v>
      </c>
      <c r="BQ919" s="49">
        <v>1.45611823563</v>
      </c>
      <c r="BR919" s="49">
        <v>18.090046536599999</v>
      </c>
      <c r="BS919" s="49">
        <v>21.02</v>
      </c>
      <c r="BT919">
        <v>2.1176509318700001</v>
      </c>
    </row>
    <row r="920" spans="1:72" x14ac:dyDescent="0.3">
      <c r="A920" s="48">
        <v>43424</v>
      </c>
      <c r="B920" s="51">
        <v>87900</v>
      </c>
      <c r="C920" s="49">
        <v>42.383462896899999</v>
      </c>
      <c r="D920" s="49">
        <v>16.168795786499999</v>
      </c>
      <c r="E920" s="49">
        <v>24.696150671600002</v>
      </c>
      <c r="F920" s="49">
        <v>18.4531429472</v>
      </c>
      <c r="G920" s="49">
        <v>19.6803283478</v>
      </c>
      <c r="H920" s="49">
        <v>14.665750601199999</v>
      </c>
      <c r="I920" s="49">
        <v>7.4013124660700003</v>
      </c>
      <c r="J920" s="49">
        <v>34.937637049099997</v>
      </c>
      <c r="K920" s="49">
        <v>20.909500038600001</v>
      </c>
      <c r="L920" s="49">
        <v>25.988287327999998</v>
      </c>
      <c r="M920" s="49">
        <v>9.41022827862</v>
      </c>
      <c r="N920" s="49">
        <v>9.2958768678200006</v>
      </c>
      <c r="O920" s="49">
        <v>8.6324756854900002</v>
      </c>
      <c r="P920" s="49">
        <v>13.397211009799999</v>
      </c>
      <c r="Q920" s="49">
        <v>13.1211877593</v>
      </c>
      <c r="R920" s="49">
        <v>31.161657427000002</v>
      </c>
      <c r="S920" s="49">
        <v>3.49</v>
      </c>
      <c r="T920" s="49">
        <v>17.375425369599999</v>
      </c>
      <c r="U920" s="49">
        <v>12.327373552999999</v>
      </c>
      <c r="V920" s="49">
        <v>7.6627117595799996</v>
      </c>
      <c r="W920" s="49">
        <v>2.0299999999999998</v>
      </c>
      <c r="X920" s="49">
        <v>31.7203378773</v>
      </c>
      <c r="Y920" s="49">
        <v>19.7793442362</v>
      </c>
      <c r="Z920" s="49">
        <v>20.16</v>
      </c>
      <c r="AA920" s="49">
        <v>25.924643819900002</v>
      </c>
      <c r="AB920" s="49">
        <v>5.9246736744000001</v>
      </c>
      <c r="AC920" s="49">
        <v>15.558672985799999</v>
      </c>
      <c r="AD920" s="49">
        <v>25.416628544600002</v>
      </c>
      <c r="AE920" s="49">
        <v>19.4062496528</v>
      </c>
      <c r="AF920" s="49">
        <v>9.5726943198499992</v>
      </c>
      <c r="AG920" s="49">
        <v>8.44199878497</v>
      </c>
      <c r="AH920" s="49">
        <v>22.688435591200001</v>
      </c>
      <c r="AI920" s="49">
        <v>28.270474014200001</v>
      </c>
      <c r="AJ920" s="49">
        <v>1.9357582249600001</v>
      </c>
      <c r="AK920" s="49" t="s">
        <v>104</v>
      </c>
      <c r="AL920" s="49">
        <v>32.998544159700003</v>
      </c>
      <c r="AM920" s="49">
        <v>8.1028451416300005</v>
      </c>
      <c r="AN920" s="49">
        <v>34.608735518000003</v>
      </c>
      <c r="AO920" s="49">
        <v>44.389442395899998</v>
      </c>
      <c r="AP920" s="49">
        <v>15.885275349300001</v>
      </c>
      <c r="AQ920" s="49">
        <v>20.1905915231</v>
      </c>
      <c r="AR920" s="49">
        <v>4.8257631849599996</v>
      </c>
      <c r="AS920" s="49">
        <v>5.7592826742299996</v>
      </c>
      <c r="AT920" s="49">
        <v>20.892697670699999</v>
      </c>
      <c r="AU920" s="49">
        <v>11.3036471517</v>
      </c>
      <c r="AV920" s="49" t="s">
        <v>104</v>
      </c>
      <c r="AW920" s="49">
        <v>19.746771398500002</v>
      </c>
      <c r="AX920" s="49">
        <v>9.9722634724599999</v>
      </c>
      <c r="AY920" s="49">
        <v>10.916141167799999</v>
      </c>
      <c r="AZ920" s="49">
        <v>5.3196798442000004</v>
      </c>
      <c r="BA920" s="49">
        <v>7.6985358490599998</v>
      </c>
      <c r="BB920" s="49">
        <v>7.9716132324700002</v>
      </c>
      <c r="BC920" s="49">
        <v>17.6109987424</v>
      </c>
      <c r="BD920" s="49">
        <v>19.902737551400001</v>
      </c>
      <c r="BE920" s="49">
        <v>12.236526685399999</v>
      </c>
      <c r="BF920" s="49">
        <v>21.9705805384</v>
      </c>
      <c r="BG920" s="49">
        <v>10.7030674474</v>
      </c>
      <c r="BH920" s="49">
        <v>5.16</v>
      </c>
      <c r="BI920" s="49">
        <v>4.9792582773899996</v>
      </c>
      <c r="BJ920" s="49">
        <v>11.041201448300001</v>
      </c>
      <c r="BK920" s="49">
        <v>9.4082018087599995</v>
      </c>
      <c r="BL920" s="49">
        <v>10.8063112693</v>
      </c>
      <c r="BM920" s="49">
        <v>10.3177590389</v>
      </c>
      <c r="BN920" s="49">
        <v>1.8061465052400001</v>
      </c>
      <c r="BO920" s="49">
        <v>8.76</v>
      </c>
      <c r="BP920" s="49">
        <v>56.244190086899998</v>
      </c>
      <c r="BQ920" s="49">
        <v>1.4476524319399999</v>
      </c>
      <c r="BR920" s="49">
        <v>17.942213898199999</v>
      </c>
      <c r="BS920" s="49">
        <v>20.14</v>
      </c>
      <c r="BT920">
        <v>2.20051553355</v>
      </c>
    </row>
    <row r="921" spans="1:72" x14ac:dyDescent="0.3">
      <c r="A921" s="48">
        <v>43423</v>
      </c>
      <c r="B921" s="51">
        <v>87900</v>
      </c>
      <c r="C921" s="49">
        <v>42.383462896899999</v>
      </c>
      <c r="D921" s="49">
        <v>16.168795786499999</v>
      </c>
      <c r="E921" s="49">
        <v>24.696150671600002</v>
      </c>
      <c r="F921" s="49">
        <v>18.4531429472</v>
      </c>
      <c r="G921" s="49">
        <v>19.6803283478</v>
      </c>
      <c r="H921" s="49">
        <v>14.665750601199999</v>
      </c>
      <c r="I921" s="49">
        <v>7.4013124660700003</v>
      </c>
      <c r="J921" s="49">
        <v>34.937637049099997</v>
      </c>
      <c r="K921" s="49">
        <v>20.909500038600001</v>
      </c>
      <c r="L921" s="49">
        <v>25.988287327999998</v>
      </c>
      <c r="M921" s="49">
        <v>9.41022827862</v>
      </c>
      <c r="N921" s="49">
        <v>9.2958768678200006</v>
      </c>
      <c r="O921" s="49">
        <v>8.6324756854900002</v>
      </c>
      <c r="P921" s="49">
        <v>13.397211009799999</v>
      </c>
      <c r="Q921" s="49">
        <v>13.1211877593</v>
      </c>
      <c r="R921" s="49">
        <v>31.161657427000002</v>
      </c>
      <c r="S921" s="49">
        <v>3.49</v>
      </c>
      <c r="T921" s="49">
        <v>17.375425369599999</v>
      </c>
      <c r="U921" s="49">
        <v>12.327373552999999</v>
      </c>
      <c r="V921" s="49">
        <v>7.6627117595799996</v>
      </c>
      <c r="W921" s="49">
        <v>2.0299999999999998</v>
      </c>
      <c r="X921" s="49">
        <v>31.7203378773</v>
      </c>
      <c r="Y921" s="49">
        <v>19.7793442362</v>
      </c>
      <c r="Z921" s="49">
        <v>20.16</v>
      </c>
      <c r="AA921" s="49">
        <v>25.924643819900002</v>
      </c>
      <c r="AB921" s="49">
        <v>5.9246736744000001</v>
      </c>
      <c r="AC921" s="49">
        <v>15.558672985799999</v>
      </c>
      <c r="AD921" s="49">
        <v>25.416628544600002</v>
      </c>
      <c r="AE921" s="49">
        <v>19.4062496528</v>
      </c>
      <c r="AF921" s="49">
        <v>9.5726943198499992</v>
      </c>
      <c r="AG921" s="49">
        <v>8.44199878497</v>
      </c>
      <c r="AH921" s="49">
        <v>22.688435591200001</v>
      </c>
      <c r="AI921" s="49">
        <v>28.270474014200001</v>
      </c>
      <c r="AJ921" s="49">
        <v>1.9357582249600001</v>
      </c>
      <c r="AK921" s="49">
        <v>31.758117848600001</v>
      </c>
      <c r="AL921" s="49">
        <v>32.998544159700003</v>
      </c>
      <c r="AM921" s="49">
        <v>8.1028451416300005</v>
      </c>
      <c r="AN921" s="49">
        <v>34.608735518000003</v>
      </c>
      <c r="AO921" s="49">
        <v>44.389442395899998</v>
      </c>
      <c r="AP921" s="49">
        <v>15.885275349300001</v>
      </c>
      <c r="AQ921" s="49">
        <v>20.1905915231</v>
      </c>
      <c r="AR921" s="49">
        <v>4.8257631849599996</v>
      </c>
      <c r="AS921" s="49">
        <v>5.7592826742299996</v>
      </c>
      <c r="AT921" s="49">
        <v>20.892697670699999</v>
      </c>
      <c r="AU921" s="49">
        <v>11.3036471517</v>
      </c>
      <c r="AV921" s="49">
        <v>22.766618230300001</v>
      </c>
      <c r="AW921" s="49">
        <v>19.746771398500002</v>
      </c>
      <c r="AX921" s="49">
        <v>9.9722634724599999</v>
      </c>
      <c r="AY921" s="49">
        <v>10.916141167799999</v>
      </c>
      <c r="AZ921" s="49">
        <v>5.3196798442000004</v>
      </c>
      <c r="BA921" s="49">
        <v>7.6985358490599998</v>
      </c>
      <c r="BB921" s="49">
        <v>7.9716132324700002</v>
      </c>
      <c r="BC921" s="49">
        <v>17.6109987424</v>
      </c>
      <c r="BD921" s="49">
        <v>19.902737551400001</v>
      </c>
      <c r="BE921" s="49">
        <v>12.236526685399999</v>
      </c>
      <c r="BF921" s="49">
        <v>21.9705805384</v>
      </c>
      <c r="BG921" s="49">
        <v>10.7030674474</v>
      </c>
      <c r="BH921" s="49">
        <v>5.16</v>
      </c>
      <c r="BI921" s="49">
        <v>4.9792582773899996</v>
      </c>
      <c r="BJ921" s="49">
        <v>11.041201448300001</v>
      </c>
      <c r="BK921" s="49">
        <v>9.4082018087599995</v>
      </c>
      <c r="BL921" s="49">
        <v>10.8063112693</v>
      </c>
      <c r="BM921" s="49">
        <v>10.3177590389</v>
      </c>
      <c r="BN921" s="49">
        <v>1.8061465052400001</v>
      </c>
      <c r="BO921" s="49">
        <v>8.76</v>
      </c>
      <c r="BP921" s="49">
        <v>56.244190086899998</v>
      </c>
      <c r="BQ921" s="49">
        <v>1.4476524319399999</v>
      </c>
      <c r="BR921" s="49">
        <v>17.942213898199999</v>
      </c>
      <c r="BS921" s="49">
        <v>20.14</v>
      </c>
      <c r="BT921">
        <v>2.20051553355</v>
      </c>
    </row>
    <row r="922" spans="1:72" x14ac:dyDescent="0.3">
      <c r="A922" s="48">
        <v>43420</v>
      </c>
      <c r="B922" s="51">
        <v>88515</v>
      </c>
      <c r="C922" s="49">
        <v>42.980520889600001</v>
      </c>
      <c r="D922" s="49">
        <v>16.044420434300001</v>
      </c>
      <c r="E922" s="49">
        <v>24.710203868099999</v>
      </c>
      <c r="F922" s="49">
        <v>18.4663096564</v>
      </c>
      <c r="G922" s="49">
        <v>19.765294687099999</v>
      </c>
      <c r="H922" s="49">
        <v>14.701390335299999</v>
      </c>
      <c r="I922" s="49">
        <v>7.6916152779500004</v>
      </c>
      <c r="J922" s="49">
        <v>34.137478014599999</v>
      </c>
      <c r="K922" s="49">
        <v>21.336224529199999</v>
      </c>
      <c r="L922" s="49">
        <v>25.411176964300001</v>
      </c>
      <c r="M922" s="49">
        <v>9.7311300724500001</v>
      </c>
      <c r="N922" s="49">
        <v>9.2342637651300006</v>
      </c>
      <c r="O922" s="49">
        <v>8.7984848332900008</v>
      </c>
      <c r="P922" s="49">
        <v>13.4635749034</v>
      </c>
      <c r="Q922" s="49">
        <v>13.222830762999999</v>
      </c>
      <c r="R922" s="49">
        <v>30.847052102100001</v>
      </c>
      <c r="S922" s="49">
        <v>3.5249999999999999</v>
      </c>
      <c r="T922" s="49">
        <v>17.5762973392</v>
      </c>
      <c r="U922" s="49">
        <v>12.861236187199999</v>
      </c>
      <c r="V922" s="49">
        <v>7.8311230070400004</v>
      </c>
      <c r="W922" s="49">
        <v>2.1236000000000002</v>
      </c>
      <c r="X922" s="49">
        <v>32.120713659000003</v>
      </c>
      <c r="Y922" s="49">
        <v>20.3658938588</v>
      </c>
      <c r="Z922" s="49">
        <v>20.3</v>
      </c>
      <c r="AA922" s="49">
        <v>26.1686404676</v>
      </c>
      <c r="AB922" s="49">
        <v>5.9857003560299997</v>
      </c>
      <c r="AC922" s="49">
        <v>15.826925968299999</v>
      </c>
      <c r="AD922" s="49">
        <v>25.608970598399999</v>
      </c>
      <c r="AE922" s="49">
        <v>19.450759399700001</v>
      </c>
      <c r="AF922" s="49">
        <v>9.7610978631599998</v>
      </c>
      <c r="AG922" s="49">
        <v>8.2994084024300001</v>
      </c>
      <c r="AH922" s="49">
        <v>22.892688702400001</v>
      </c>
      <c r="AI922" s="49">
        <v>28.176014196499999</v>
      </c>
      <c r="AJ922" s="49">
        <v>1.9473008029400001</v>
      </c>
      <c r="AK922" s="49">
        <v>31.520394205100001</v>
      </c>
      <c r="AL922" s="49">
        <v>33.206907277699997</v>
      </c>
      <c r="AM922" s="49">
        <v>8.2918828861900007</v>
      </c>
      <c r="AN922" s="49">
        <v>34.118526799599998</v>
      </c>
      <c r="AO922" s="49">
        <v>44.190868934999997</v>
      </c>
      <c r="AP922" s="49">
        <v>15.9201880424</v>
      </c>
      <c r="AQ922" s="49">
        <v>20.600400558899999</v>
      </c>
      <c r="AR922" s="49">
        <v>4.8365798171399996</v>
      </c>
      <c r="AS922" s="49">
        <v>5.9242621258400003</v>
      </c>
      <c r="AT922" s="49">
        <v>21.3740535763</v>
      </c>
      <c r="AU922" s="49">
        <v>11.552788762400001</v>
      </c>
      <c r="AV922" s="49">
        <v>23.710644670600001</v>
      </c>
      <c r="AW922" s="49">
        <v>19.746771398500002</v>
      </c>
      <c r="AX922" s="49">
        <v>10.0939117634</v>
      </c>
      <c r="AY922" s="49">
        <v>10.884500179</v>
      </c>
      <c r="AZ922" s="49">
        <v>5.4050679636899996</v>
      </c>
      <c r="BA922" s="49">
        <v>8.1059097762800008</v>
      </c>
      <c r="BB922" s="49">
        <v>8.3556845338199999</v>
      </c>
      <c r="BC922" s="49">
        <v>17.781979312699999</v>
      </c>
      <c r="BD922" s="49">
        <v>20.412964287099999</v>
      </c>
      <c r="BE922" s="49">
        <v>12.410318542800001</v>
      </c>
      <c r="BF922" s="49">
        <v>21.9988203592</v>
      </c>
      <c r="BG922" s="49">
        <v>10.9489262998</v>
      </c>
      <c r="BH922" s="49">
        <v>5.27</v>
      </c>
      <c r="BI922" s="49">
        <v>5.0477016901400003</v>
      </c>
      <c r="BJ922" s="49">
        <v>11.1578338579</v>
      </c>
      <c r="BK922" s="49">
        <v>9.5048105161199992</v>
      </c>
      <c r="BL922" s="49">
        <v>10.8063112693</v>
      </c>
      <c r="BM922" s="49">
        <v>10.418584045799999</v>
      </c>
      <c r="BN922" s="49">
        <v>1.7876219256999999</v>
      </c>
      <c r="BO922" s="49">
        <v>8.92</v>
      </c>
      <c r="BP922" s="49">
        <v>57.0107542712</v>
      </c>
      <c r="BQ922" s="49">
        <v>1.49844725411</v>
      </c>
      <c r="BR922" s="49">
        <v>18.0122398848</v>
      </c>
      <c r="BS922" s="49">
        <v>20.21</v>
      </c>
      <c r="BT922">
        <v>2.20051553355</v>
      </c>
    </row>
    <row r="923" spans="1:72" x14ac:dyDescent="0.3">
      <c r="A923" s="48">
        <v>43418</v>
      </c>
      <c r="B923" s="51">
        <v>85973</v>
      </c>
      <c r="C923" s="49">
        <v>42.222716514200002</v>
      </c>
      <c r="D923" s="49">
        <v>15.6091067016</v>
      </c>
      <c r="E923" s="49">
        <v>23.970068851800001</v>
      </c>
      <c r="F923" s="49">
        <v>17.900141160699999</v>
      </c>
      <c r="G923" s="49">
        <v>18.8519065393</v>
      </c>
      <c r="H923" s="49">
        <v>14.2826234591</v>
      </c>
      <c r="I923" s="49">
        <v>7.3280321446199999</v>
      </c>
      <c r="J923" s="49">
        <v>33.091725613100003</v>
      </c>
      <c r="K923" s="49">
        <v>19.6378610567</v>
      </c>
      <c r="L923" s="49">
        <v>24.577573105700001</v>
      </c>
      <c r="M923" s="49">
        <v>9.8872444586399997</v>
      </c>
      <c r="N923" s="49">
        <v>8.8953917003500003</v>
      </c>
      <c r="O923" s="49">
        <v>8.7368242926799997</v>
      </c>
      <c r="P923" s="49">
        <v>12.5676623405</v>
      </c>
      <c r="Q923" s="49">
        <v>12.9326861886</v>
      </c>
      <c r="R923" s="49">
        <v>29.816719663200001</v>
      </c>
      <c r="S923" s="49">
        <v>3.5249999999999999</v>
      </c>
      <c r="T923" s="49">
        <v>16.651229058199998</v>
      </c>
      <c r="U923" s="49">
        <v>12.929182340600001</v>
      </c>
      <c r="V923" s="49">
        <v>7.6058160678700002</v>
      </c>
      <c r="W923" s="49">
        <v>1.9956</v>
      </c>
      <c r="X923" s="49">
        <v>31.267082275300002</v>
      </c>
      <c r="Y923" s="49">
        <v>19.987235241600001</v>
      </c>
      <c r="Z923" s="49">
        <v>20.09</v>
      </c>
      <c r="AA923" s="49">
        <v>25.759074666099998</v>
      </c>
      <c r="AB923" s="49">
        <v>5.8077058679600002</v>
      </c>
      <c r="AC923" s="49">
        <v>15.737508307500001</v>
      </c>
      <c r="AD923" s="49">
        <v>25.315877944899999</v>
      </c>
      <c r="AE923" s="49">
        <v>18.422584246100001</v>
      </c>
      <c r="AF923" s="49">
        <v>9.3035464008299993</v>
      </c>
      <c r="AG923" s="49">
        <v>8.1503366388499998</v>
      </c>
      <c r="AH923" s="49">
        <v>21.3648754307</v>
      </c>
      <c r="AI923" s="49">
        <v>27.616002420099999</v>
      </c>
      <c r="AJ923" s="49">
        <v>1.9079202427699999</v>
      </c>
      <c r="AK923" s="49">
        <v>31.221038505999999</v>
      </c>
      <c r="AL923" s="49">
        <v>32.103354467800003</v>
      </c>
      <c r="AM923" s="49">
        <v>7.9224000218299997</v>
      </c>
      <c r="AN923" s="49">
        <v>33.6283180812</v>
      </c>
      <c r="AO923" s="49">
        <v>41.1212541859</v>
      </c>
      <c r="AP923" s="49">
        <v>15.703729345299999</v>
      </c>
      <c r="AQ923" s="49">
        <v>20.560419189600001</v>
      </c>
      <c r="AR923" s="49">
        <v>4.8056751537700002</v>
      </c>
      <c r="AS923" s="49">
        <v>5.6018022886100001</v>
      </c>
      <c r="AT923" s="49">
        <v>20.8741839821</v>
      </c>
      <c r="AU923" s="49">
        <v>11.165235145800001</v>
      </c>
      <c r="AV923" s="49">
        <v>23.793132417799999</v>
      </c>
      <c r="AW923" s="49">
        <v>19.665111817500001</v>
      </c>
      <c r="AX923" s="49">
        <v>9.8361332420800007</v>
      </c>
      <c r="AY923" s="49">
        <v>10.663013256699999</v>
      </c>
      <c r="AZ923" s="49">
        <v>5.3452962800500003</v>
      </c>
      <c r="BA923" s="49">
        <v>8.1724198052099997</v>
      </c>
      <c r="BB923" s="49">
        <v>7.8094497941299998</v>
      </c>
      <c r="BC923" s="49">
        <v>17.739234170100001</v>
      </c>
      <c r="BD923" s="49">
        <v>20.728447993900001</v>
      </c>
      <c r="BE923" s="49">
        <v>12.015337048799999</v>
      </c>
      <c r="BF923" s="49">
        <v>20.433551408700001</v>
      </c>
      <c r="BG923" s="49">
        <v>10.742898116699999</v>
      </c>
      <c r="BH923" s="49">
        <v>5.33</v>
      </c>
      <c r="BI923" s="49">
        <v>4.9364811444200001</v>
      </c>
      <c r="BJ923" s="49">
        <v>10.6835287253</v>
      </c>
      <c r="BK923" s="49">
        <v>9.1703957598799999</v>
      </c>
      <c r="BL923" s="49">
        <v>10.405797634800001</v>
      </c>
      <c r="BM923" s="49">
        <v>10.006881934300001</v>
      </c>
      <c r="BN923" s="49">
        <v>1.79688421547</v>
      </c>
      <c r="BO923" s="49">
        <v>8.4700000000000006</v>
      </c>
      <c r="BP923" s="49">
        <v>55.084516064500001</v>
      </c>
      <c r="BQ923" s="49">
        <v>1.42225502085</v>
      </c>
      <c r="BR923" s="49">
        <v>17.623206626000002</v>
      </c>
      <c r="BS923" s="49">
        <v>20.149999999999999</v>
      </c>
      <c r="BT923">
        <v>2.1544796437299998</v>
      </c>
    </row>
    <row r="924" spans="1:72" x14ac:dyDescent="0.3">
      <c r="A924" s="48">
        <v>43417</v>
      </c>
      <c r="B924" s="51">
        <v>84914</v>
      </c>
      <c r="C924" s="49">
        <v>43.072375965399999</v>
      </c>
      <c r="D924" s="49">
        <v>15.0742926871</v>
      </c>
      <c r="E924" s="49">
        <v>23.763955302999999</v>
      </c>
      <c r="F924" s="49">
        <v>17.577556785199999</v>
      </c>
      <c r="G924" s="49">
        <v>18.591697125100001</v>
      </c>
      <c r="H924" s="49">
        <v>14.042055253599999</v>
      </c>
      <c r="I924" s="49">
        <v>7.25757029708</v>
      </c>
      <c r="J924" s="49">
        <v>33.036269046400001</v>
      </c>
      <c r="K924" s="49">
        <v>19.757343914</v>
      </c>
      <c r="L924" s="49">
        <v>24.559252141799998</v>
      </c>
      <c r="M924" s="49">
        <v>8.5429261331300008</v>
      </c>
      <c r="N924" s="49">
        <v>8.7490605814699993</v>
      </c>
      <c r="O924" s="49">
        <v>8.5992738559300008</v>
      </c>
      <c r="P924" s="49">
        <v>12.683799154200001</v>
      </c>
      <c r="Q924" s="49">
        <v>12.6684143788</v>
      </c>
      <c r="R924" s="49">
        <v>29.3369465428</v>
      </c>
      <c r="S924" s="49">
        <v>3.4750000000000001</v>
      </c>
      <c r="T924" s="49">
        <v>16.482073715399999</v>
      </c>
      <c r="U924" s="49">
        <v>12.987421900699999</v>
      </c>
      <c r="V924" s="49">
        <v>7.4123707160499999</v>
      </c>
      <c r="W924" s="49">
        <v>2.1183999999999998</v>
      </c>
      <c r="X924" s="49">
        <v>31.199093935</v>
      </c>
      <c r="Y924" s="49">
        <v>19.623425982000001</v>
      </c>
      <c r="Z924" s="49">
        <v>19.77</v>
      </c>
      <c r="AA924" s="49">
        <v>25.663218840199999</v>
      </c>
      <c r="AB924" s="49">
        <v>5.7670214135400002</v>
      </c>
      <c r="AC924" s="49">
        <v>16.005761289999999</v>
      </c>
      <c r="AD924" s="49">
        <v>25.169331618200001</v>
      </c>
      <c r="AE924" s="49">
        <v>17.581350029500001</v>
      </c>
      <c r="AF924" s="49">
        <v>9.1510292467099994</v>
      </c>
      <c r="AG924" s="49">
        <v>7.6966399671100003</v>
      </c>
      <c r="AH924" s="49">
        <v>21.217813190600001</v>
      </c>
      <c r="AI924" s="49">
        <v>27.0627377735</v>
      </c>
      <c r="AJ924" s="49">
        <v>1.8889089378599999</v>
      </c>
      <c r="AK924" s="49">
        <v>31.493980467</v>
      </c>
      <c r="AL924" s="49">
        <v>32.026182942699997</v>
      </c>
      <c r="AM924" s="49">
        <v>7.93099264658</v>
      </c>
      <c r="AN924" s="49">
        <v>32.451817157100002</v>
      </c>
      <c r="AO924" s="49">
        <v>41.328101541000002</v>
      </c>
      <c r="AP924" s="49">
        <v>15.6269214205</v>
      </c>
      <c r="AQ924" s="49">
        <v>20.3904983698</v>
      </c>
      <c r="AR924" s="49">
        <v>4.7410844073299998</v>
      </c>
      <c r="AS924" s="49">
        <v>5.6917910803999998</v>
      </c>
      <c r="AT924" s="49">
        <v>20.522423897199999</v>
      </c>
      <c r="AU924" s="49">
        <v>10.5285399185</v>
      </c>
      <c r="AV924" s="49">
        <v>23.967273217500001</v>
      </c>
      <c r="AW924" s="49">
        <v>19.405285878099999</v>
      </c>
      <c r="AX924" s="49">
        <v>9.9375068178900001</v>
      </c>
      <c r="AY924" s="49">
        <v>11.200910067900001</v>
      </c>
      <c r="AZ924" s="49">
        <v>5.2769857844599999</v>
      </c>
      <c r="BA924" s="49">
        <v>8.6213625005099992</v>
      </c>
      <c r="BB924" s="49">
        <v>8.03135765713</v>
      </c>
      <c r="BC924" s="49">
        <v>17.508410400199999</v>
      </c>
      <c r="BD924" s="49">
        <v>21.2659387536</v>
      </c>
      <c r="BE924" s="49">
        <v>12.0390359384</v>
      </c>
      <c r="BF924" s="49">
        <v>19.528941059899999</v>
      </c>
      <c r="BG924" s="49">
        <v>10.0855701041</v>
      </c>
      <c r="BH924" s="49">
        <v>5.4</v>
      </c>
      <c r="BI924" s="49">
        <v>4.7910388923299996</v>
      </c>
      <c r="BJ924" s="49">
        <v>10.1470196408</v>
      </c>
      <c r="BK924" s="49">
        <v>8.9920412232199993</v>
      </c>
      <c r="BL924" s="49">
        <v>10.519150550199999</v>
      </c>
      <c r="BM924" s="49">
        <v>9.9480673469499994</v>
      </c>
      <c r="BN924" s="49">
        <v>1.8061465052400001</v>
      </c>
      <c r="BO924" s="49">
        <v>8.48</v>
      </c>
      <c r="BP924" s="49">
        <v>55.428487172899999</v>
      </c>
      <c r="BQ924" s="49">
        <v>1.3968576097700001</v>
      </c>
      <c r="BR924" s="49">
        <v>16.868482103800002</v>
      </c>
      <c r="BS924" s="49">
        <v>19.55</v>
      </c>
      <c r="BT924">
        <v>2.20972271152</v>
      </c>
    </row>
    <row r="925" spans="1:72" x14ac:dyDescent="0.3">
      <c r="A925" s="48">
        <v>43416</v>
      </c>
      <c r="B925" s="51">
        <v>85524</v>
      </c>
      <c r="C925" s="49">
        <v>41.985424235000004</v>
      </c>
      <c r="D925" s="49">
        <v>15.7521383566</v>
      </c>
      <c r="E925" s="49">
        <v>23.852958880900001</v>
      </c>
      <c r="F925" s="49">
        <v>18.4268095288</v>
      </c>
      <c r="G925" s="49">
        <v>18.9315624824</v>
      </c>
      <c r="H925" s="49">
        <v>14.2113439908</v>
      </c>
      <c r="I925" s="49">
        <v>7.2970289316999999</v>
      </c>
      <c r="J925" s="49">
        <v>33.416542646899998</v>
      </c>
      <c r="K925" s="49">
        <v>20.175533914799999</v>
      </c>
      <c r="L925" s="49">
        <v>24.943992384200001</v>
      </c>
      <c r="M925" s="49">
        <v>8.63832936913</v>
      </c>
      <c r="N925" s="49">
        <v>8.8106736841599993</v>
      </c>
      <c r="O925" s="49">
        <v>8.7510536482100001</v>
      </c>
      <c r="P925" s="49">
        <v>12.8082314546</v>
      </c>
      <c r="Q925" s="49">
        <v>12.605580522</v>
      </c>
      <c r="R925" s="49">
        <v>28.589758896300001</v>
      </c>
      <c r="S925" s="49">
        <v>3.4750000000000001</v>
      </c>
      <c r="T925" s="49">
        <v>16.836242714400001</v>
      </c>
      <c r="U925" s="49">
        <v>12.7234025617</v>
      </c>
      <c r="V925" s="49">
        <v>7.6262985168800004</v>
      </c>
      <c r="W925" s="49">
        <v>2.33</v>
      </c>
      <c r="X925" s="49">
        <v>30.647632952599999</v>
      </c>
      <c r="Y925" s="49">
        <v>19.653124697100001</v>
      </c>
      <c r="Z925" s="49">
        <v>19.96</v>
      </c>
      <c r="AA925" s="49">
        <v>25.793931330100001</v>
      </c>
      <c r="AB925" s="49">
        <v>5.8077058679600002</v>
      </c>
      <c r="AC925" s="49">
        <v>16.005761289999999</v>
      </c>
      <c r="AD925" s="49">
        <v>25.361673671999998</v>
      </c>
      <c r="AE925" s="49">
        <v>17.986388726400001</v>
      </c>
      <c r="AF925" s="49">
        <v>9.1779440386199997</v>
      </c>
      <c r="AG925" s="49">
        <v>7.77765722992</v>
      </c>
      <c r="AH925" s="49">
        <v>21.520107795200001</v>
      </c>
      <c r="AI925" s="49">
        <v>27.258404538699999</v>
      </c>
      <c r="AJ925" s="49">
        <v>1.87872431023</v>
      </c>
      <c r="AK925" s="49">
        <v>31.335498038000001</v>
      </c>
      <c r="AL925" s="49">
        <v>32.496929246199997</v>
      </c>
      <c r="AM925" s="49">
        <v>8.0255115188600001</v>
      </c>
      <c r="AN925" s="49">
        <v>32.481229680200002</v>
      </c>
      <c r="AO925" s="49">
        <v>42.5774595655</v>
      </c>
      <c r="AP925" s="49">
        <v>15.6269214205</v>
      </c>
      <c r="AQ925" s="49">
        <v>20.370507685100002</v>
      </c>
      <c r="AR925" s="49">
        <v>4.7451020135700004</v>
      </c>
      <c r="AS925" s="49">
        <v>5.7817798721799996</v>
      </c>
      <c r="AT925" s="49">
        <v>20.457625986899998</v>
      </c>
      <c r="AU925" s="49">
        <v>10.666951924399999</v>
      </c>
      <c r="AV925" s="49">
        <v>23.912281386</v>
      </c>
      <c r="AW925" s="49">
        <v>19.264237510899999</v>
      </c>
      <c r="AX925" s="49">
        <v>9.7521379935399999</v>
      </c>
      <c r="AY925" s="49">
        <v>10.8765899317</v>
      </c>
      <c r="AZ925" s="49">
        <v>5.3879903398</v>
      </c>
      <c r="BA925" s="49">
        <v>8.7543825583799997</v>
      </c>
      <c r="BB925" s="49">
        <v>8.2788702735499999</v>
      </c>
      <c r="BC925" s="49">
        <v>17.6024497139</v>
      </c>
      <c r="BD925" s="49">
        <v>21.5463687152</v>
      </c>
      <c r="BE925" s="49">
        <v>11.9205414902</v>
      </c>
      <c r="BF925" s="49">
        <v>19.227404277000002</v>
      </c>
      <c r="BG925" s="49">
        <v>10.4093286775</v>
      </c>
      <c r="BH925" s="49">
        <v>5.38</v>
      </c>
      <c r="BI925" s="49">
        <v>4.7482617593600001</v>
      </c>
      <c r="BJ925" s="49">
        <v>10.154795134800001</v>
      </c>
      <c r="BK925" s="49">
        <v>9.1629643208499996</v>
      </c>
      <c r="BL925" s="49">
        <v>10.7156289369</v>
      </c>
      <c r="BM925" s="49">
        <v>10.1161090251</v>
      </c>
      <c r="BN925" s="49">
        <v>1.8524579540899999</v>
      </c>
      <c r="BO925" s="49">
        <v>8.61</v>
      </c>
      <c r="BP925" s="49">
        <v>55.231932253799997</v>
      </c>
      <c r="BQ925" s="49">
        <v>1.4391866282400001</v>
      </c>
      <c r="BR925" s="49">
        <v>17.389786670700001</v>
      </c>
      <c r="BS925" s="49">
        <v>19.600000000000001</v>
      </c>
      <c r="BT925">
        <v>2.0808222200099999</v>
      </c>
    </row>
    <row r="926" spans="1:72" x14ac:dyDescent="0.3">
      <c r="A926" s="48">
        <v>43413</v>
      </c>
      <c r="B926" s="51">
        <v>85641</v>
      </c>
      <c r="C926" s="49">
        <v>41.832332442000002</v>
      </c>
      <c r="D926" s="49">
        <v>15.832982335600001</v>
      </c>
      <c r="E926" s="49">
        <v>23.787377297100001</v>
      </c>
      <c r="F926" s="49">
        <v>18.5189764932</v>
      </c>
      <c r="G926" s="49">
        <v>18.947493671099998</v>
      </c>
      <c r="H926" s="49">
        <v>14.3271731268</v>
      </c>
      <c r="I926" s="49">
        <v>7.2406594536700002</v>
      </c>
      <c r="J926" s="49">
        <v>32.877821712799999</v>
      </c>
      <c r="K926" s="49">
        <v>20.175533914799999</v>
      </c>
      <c r="L926" s="49">
        <v>24.696659371199999</v>
      </c>
      <c r="M926" s="49">
        <v>8.63832936913</v>
      </c>
      <c r="N926" s="49">
        <v>8.8953917003500003</v>
      </c>
      <c r="O926" s="49">
        <v>8.8222004258299993</v>
      </c>
      <c r="P926" s="49">
        <v>13.3723245497</v>
      </c>
      <c r="Q926" s="49">
        <v>12.7977782018</v>
      </c>
      <c r="R926" s="49">
        <v>28.935824753599999</v>
      </c>
      <c r="S926" s="49">
        <v>3.4874999999999998</v>
      </c>
      <c r="T926" s="49">
        <v>16.809812192100001</v>
      </c>
      <c r="U926" s="49">
        <v>12.8127032205</v>
      </c>
      <c r="V926" s="49">
        <v>7.8083647303600001</v>
      </c>
      <c r="W926" s="49">
        <v>2.2879999999999998</v>
      </c>
      <c r="X926" s="49">
        <v>30.511656272</v>
      </c>
      <c r="Y926" s="49">
        <v>19.757070199899999</v>
      </c>
      <c r="Z926" s="49">
        <v>20.57</v>
      </c>
      <c r="AA926" s="49">
        <v>26.142497969699999</v>
      </c>
      <c r="AB926" s="49">
        <v>5.7415936295299996</v>
      </c>
      <c r="AC926" s="49">
        <v>16.184596611700002</v>
      </c>
      <c r="AD926" s="49">
        <v>24.784647510500001</v>
      </c>
      <c r="AE926" s="49">
        <v>18.0219965239</v>
      </c>
      <c r="AF926" s="49">
        <v>9.3753191792300008</v>
      </c>
      <c r="AG926" s="49">
        <v>8.1470959483400005</v>
      </c>
      <c r="AH926" s="49">
        <v>21.324024808499999</v>
      </c>
      <c r="AI926" s="49">
        <v>26.968701688599999</v>
      </c>
      <c r="AJ926" s="49">
        <v>1.9072412675899999</v>
      </c>
      <c r="AK926" s="49">
        <v>31.5732216814</v>
      </c>
      <c r="AL926" s="49">
        <v>32.141940230400003</v>
      </c>
      <c r="AM926" s="49">
        <v>8.2317345129199992</v>
      </c>
      <c r="AN926" s="49">
        <v>30.706674119700001</v>
      </c>
      <c r="AO926" s="49">
        <v>43.677887494499998</v>
      </c>
      <c r="AP926" s="49">
        <v>15.458243657400001</v>
      </c>
      <c r="AQ926" s="49">
        <v>20.370507685100002</v>
      </c>
      <c r="AR926" s="49">
        <v>4.5244427171200003</v>
      </c>
      <c r="AS926" s="49">
        <v>5.9692565217300002</v>
      </c>
      <c r="AT926" s="49">
        <v>20.790872383</v>
      </c>
      <c r="AU926" s="49">
        <v>10.777681529200001</v>
      </c>
      <c r="AV926" s="49">
        <v>23.692314060099999</v>
      </c>
      <c r="AW926" s="49">
        <v>19.234543117899999</v>
      </c>
      <c r="AX926" s="49">
        <v>9.6913138480499992</v>
      </c>
      <c r="AY926" s="49">
        <v>10.9794231456</v>
      </c>
      <c r="AZ926" s="49">
        <v>5.3794515278499997</v>
      </c>
      <c r="BA926" s="49">
        <v>8.8125788336900008</v>
      </c>
      <c r="BB926" s="49">
        <v>8.5519876434000004</v>
      </c>
      <c r="BC926" s="49">
        <v>17.6451948564</v>
      </c>
      <c r="BD926" s="49">
        <v>21.421733176699998</v>
      </c>
      <c r="BE926" s="49">
        <v>12.228627055600001</v>
      </c>
      <c r="BF926" s="49">
        <v>18.881523849499999</v>
      </c>
      <c r="BG926" s="49">
        <v>10.1542461651</v>
      </c>
      <c r="BH926" s="49">
        <v>5.31</v>
      </c>
      <c r="BI926" s="49">
        <v>4.7225954795799998</v>
      </c>
      <c r="BJ926" s="49">
        <v>10.41916193</v>
      </c>
      <c r="BK926" s="49">
        <v>9.0960813696099994</v>
      </c>
      <c r="BL926" s="49">
        <v>10.4209113569</v>
      </c>
      <c r="BM926" s="49">
        <v>10.0572944378</v>
      </c>
      <c r="BN926" s="49">
        <v>1.89876940295</v>
      </c>
      <c r="BO926" s="49">
        <v>8.81</v>
      </c>
      <c r="BP926" s="49">
        <v>54.504679053300002</v>
      </c>
      <c r="BQ926" s="49">
        <v>1.42225502085</v>
      </c>
      <c r="BR926" s="49">
        <v>17.117463389499999</v>
      </c>
      <c r="BS926" s="49">
        <v>19.940000000000001</v>
      </c>
      <c r="BT926">
        <v>2.0808222200099999</v>
      </c>
    </row>
    <row r="927" spans="1:72" x14ac:dyDescent="0.3">
      <c r="A927" s="48">
        <v>43412</v>
      </c>
      <c r="B927" s="51">
        <v>85620</v>
      </c>
      <c r="C927" s="49">
        <v>43.646470189299997</v>
      </c>
      <c r="D927" s="49">
        <v>15.7645758919</v>
      </c>
      <c r="E927" s="49">
        <v>23.492260170400002</v>
      </c>
      <c r="F927" s="49">
        <v>18.591393393800001</v>
      </c>
      <c r="G927" s="49">
        <v>18.671353068199998</v>
      </c>
      <c r="H927" s="49">
        <v>13.997505585900001</v>
      </c>
      <c r="I927" s="49">
        <v>7.2012008190400003</v>
      </c>
      <c r="J927" s="49">
        <v>32.164808711799999</v>
      </c>
      <c r="K927" s="49">
        <v>19.185533096699999</v>
      </c>
      <c r="L927" s="49">
        <v>24.385202984500001</v>
      </c>
      <c r="M927" s="49">
        <v>8.9245390771400004</v>
      </c>
      <c r="N927" s="49">
        <v>8.70285075446</v>
      </c>
      <c r="O927" s="49">
        <v>8.8222004258299993</v>
      </c>
      <c r="P927" s="49">
        <v>13.339142603000001</v>
      </c>
      <c r="Q927" s="49">
        <v>12.8439795672</v>
      </c>
      <c r="R927" s="49">
        <v>28.4875121657</v>
      </c>
      <c r="S927" s="49">
        <v>3.45</v>
      </c>
      <c r="T927" s="49">
        <v>16.445070984200001</v>
      </c>
      <c r="U927" s="49">
        <v>12.8127032205</v>
      </c>
      <c r="V927" s="49">
        <v>7.63540182756</v>
      </c>
      <c r="W927" s="49">
        <v>2.35</v>
      </c>
      <c r="X927" s="49">
        <v>30.579644612300001</v>
      </c>
      <c r="Y927" s="49">
        <v>19.846166345099999</v>
      </c>
      <c r="Z927" s="49">
        <v>21</v>
      </c>
      <c r="AA927" s="49">
        <v>25.802645496099998</v>
      </c>
      <c r="AB927" s="49">
        <v>5.6703958342999998</v>
      </c>
      <c r="AC927" s="49">
        <v>16.434966062000001</v>
      </c>
      <c r="AD927" s="49">
        <v>24.912875546399999</v>
      </c>
      <c r="AE927" s="49">
        <v>18.422584246100001</v>
      </c>
      <c r="AF927" s="49">
        <v>9.2945748035300007</v>
      </c>
      <c r="AG927" s="49">
        <v>7.9720986606700004</v>
      </c>
      <c r="AH927" s="49">
        <v>20.792966719399999</v>
      </c>
      <c r="AI927" s="49">
        <v>26.4222167667</v>
      </c>
      <c r="AJ927" s="49">
        <v>1.8332329734799999</v>
      </c>
      <c r="AK927" s="49">
        <v>31.185820188400001</v>
      </c>
      <c r="AL927" s="49">
        <v>31.5400023342</v>
      </c>
      <c r="AM927" s="49">
        <v>8.4207722574700004</v>
      </c>
      <c r="AN927" s="49">
        <v>30.118423657600001</v>
      </c>
      <c r="AO927" s="49">
        <v>44.000569368400001</v>
      </c>
      <c r="AP927" s="49">
        <v>15.2079351168</v>
      </c>
      <c r="AQ927" s="49">
        <v>20.540428504899999</v>
      </c>
      <c r="AR927" s="49">
        <v>4.5606011732600003</v>
      </c>
      <c r="AS927" s="49">
        <v>6.0142509176200001</v>
      </c>
      <c r="AT927" s="49">
        <v>20.4113417652</v>
      </c>
      <c r="AU927" s="49">
        <v>10.786908996199999</v>
      </c>
      <c r="AV927" s="49">
        <v>23.105734524399999</v>
      </c>
      <c r="AW927" s="49">
        <v>19.301355502300002</v>
      </c>
      <c r="AX927" s="49">
        <v>10.1431503574</v>
      </c>
      <c r="AY927" s="49">
        <v>10.9715128984</v>
      </c>
      <c r="AZ927" s="49">
        <v>5.4306843995399996</v>
      </c>
      <c r="BA927" s="49">
        <v>9.1783839928299997</v>
      </c>
      <c r="BB927" s="49">
        <v>8.2788702735499999</v>
      </c>
      <c r="BC927" s="49">
        <v>18.0299011396</v>
      </c>
      <c r="BD927" s="49">
        <v>22.6875628644</v>
      </c>
      <c r="BE927" s="49">
        <v>12.2444263153</v>
      </c>
      <c r="BF927" s="49">
        <v>18.4292186751</v>
      </c>
      <c r="BG927" s="49">
        <v>10.6447894581</v>
      </c>
      <c r="BH927" s="49">
        <v>5.14</v>
      </c>
      <c r="BI927" s="49">
        <v>4.6883737732100004</v>
      </c>
      <c r="BJ927" s="49">
        <v>10.411386436100001</v>
      </c>
      <c r="BK927" s="49">
        <v>8.8805696378099999</v>
      </c>
      <c r="BL927" s="49">
        <v>10.519150550199999</v>
      </c>
      <c r="BM927" s="49">
        <v>10.023686102099999</v>
      </c>
      <c r="BN927" s="49">
        <v>1.75983505639</v>
      </c>
      <c r="BO927" s="49">
        <v>8.58</v>
      </c>
      <c r="BP927" s="49">
        <v>55.821597011000001</v>
      </c>
      <c r="BQ927" s="49">
        <v>1.2529389469400001</v>
      </c>
      <c r="BR927" s="49">
        <v>16.7284301306</v>
      </c>
      <c r="BS927" s="49">
        <v>19.77</v>
      </c>
      <c r="BT927">
        <v>2.1176509318700001</v>
      </c>
    </row>
    <row r="928" spans="1:72" x14ac:dyDescent="0.3">
      <c r="A928" s="48">
        <v>43411</v>
      </c>
      <c r="B928" s="51">
        <v>87714</v>
      </c>
      <c r="C928" s="49">
        <v>44.082781799400003</v>
      </c>
      <c r="D928" s="49">
        <v>16.355358814799999</v>
      </c>
      <c r="E928" s="49">
        <v>23.820168088999999</v>
      </c>
      <c r="F928" s="49">
        <v>19.223395435499999</v>
      </c>
      <c r="G928" s="49">
        <v>19.069632783900001</v>
      </c>
      <c r="H928" s="49">
        <v>14.567741332300001</v>
      </c>
      <c r="I928" s="49">
        <v>7.3139397751099997</v>
      </c>
      <c r="J928" s="49">
        <v>32.838209879399997</v>
      </c>
      <c r="K928" s="49">
        <v>19.646395546499999</v>
      </c>
      <c r="L928" s="49">
        <v>25.328732626600001</v>
      </c>
      <c r="M928" s="49">
        <v>9.1500376349699994</v>
      </c>
      <c r="N928" s="49">
        <v>8.9338998895300001</v>
      </c>
      <c r="O928" s="49">
        <v>8.9455215070499996</v>
      </c>
      <c r="P928" s="49">
        <v>13.6875530441</v>
      </c>
      <c r="Q928" s="49">
        <v>12.954862844000001</v>
      </c>
      <c r="R928" s="49">
        <v>29.069532016699998</v>
      </c>
      <c r="S928" s="49">
        <v>3.45</v>
      </c>
      <c r="T928" s="49">
        <v>17.0741174152</v>
      </c>
      <c r="U928" s="49">
        <v>13.006835087400001</v>
      </c>
      <c r="V928" s="49">
        <v>7.9471902181300003</v>
      </c>
      <c r="W928" s="49">
        <v>2.4359999999999999</v>
      </c>
      <c r="X928" s="49">
        <v>30.360571071399999</v>
      </c>
      <c r="Y928" s="49">
        <v>20.454990003999999</v>
      </c>
      <c r="Z928" s="49">
        <v>22.24</v>
      </c>
      <c r="AA928" s="49">
        <v>26.098927139699999</v>
      </c>
      <c r="AB928" s="49">
        <v>5.8280480951599998</v>
      </c>
      <c r="AC928" s="49">
        <v>16.434966062000001</v>
      </c>
      <c r="AD928" s="49">
        <v>25.7829943614</v>
      </c>
      <c r="AE928" s="49">
        <v>19.490818171899999</v>
      </c>
      <c r="AF928" s="49">
        <v>9.7341830712600004</v>
      </c>
      <c r="AG928" s="49">
        <v>8.2313539016600004</v>
      </c>
      <c r="AH928" s="49">
        <v>21.144282070599999</v>
      </c>
      <c r="AI928" s="49">
        <v>27.120137269299999</v>
      </c>
      <c r="AJ928" s="49">
        <v>1.8393437500600001</v>
      </c>
      <c r="AK928" s="49">
        <v>31.467566728800001</v>
      </c>
      <c r="AL928" s="49">
        <v>31.92585996</v>
      </c>
      <c r="AM928" s="49">
        <v>8.4379575069800001</v>
      </c>
      <c r="AN928" s="49">
        <v>30.863540909499999</v>
      </c>
      <c r="AO928" s="49">
        <v>44.381168501700003</v>
      </c>
      <c r="AP928" s="49">
        <v>15.600310667</v>
      </c>
      <c r="AQ928" s="49">
        <v>21.589939450399999</v>
      </c>
      <c r="AR928" s="49">
        <v>4.6635137022800004</v>
      </c>
      <c r="AS928" s="49">
        <v>6.2467219630699997</v>
      </c>
      <c r="AT928" s="49">
        <v>20.633506029300001</v>
      </c>
      <c r="AU928" s="49">
        <v>10.9806858045</v>
      </c>
      <c r="AV928" s="49">
        <v>23.7381405864</v>
      </c>
      <c r="AW928" s="49">
        <v>19.167730733399999</v>
      </c>
      <c r="AX928" s="49">
        <v>10.206870890799999</v>
      </c>
      <c r="AY928" s="49">
        <v>11.1376280901</v>
      </c>
      <c r="AZ928" s="49">
        <v>5.55022776683</v>
      </c>
      <c r="BA928" s="49">
        <v>10.151093166000001</v>
      </c>
      <c r="BB928" s="49">
        <v>8.3727543694400008</v>
      </c>
      <c r="BC928" s="49">
        <v>18.2607249096</v>
      </c>
      <c r="BD928" s="49">
        <v>22.305866527799999</v>
      </c>
      <c r="BE928" s="49">
        <v>12.465615952</v>
      </c>
      <c r="BF928" s="49">
        <v>20.123145896899999</v>
      </c>
      <c r="BG928" s="49">
        <v>11.262874007300001</v>
      </c>
      <c r="BH928" s="49">
        <v>5.24</v>
      </c>
      <c r="BI928" s="49">
        <v>4.6883737732100004</v>
      </c>
      <c r="BJ928" s="49">
        <v>10.644651255399999</v>
      </c>
      <c r="BK928" s="49">
        <v>9.1703957598799999</v>
      </c>
      <c r="BL928" s="49">
        <v>10.730742659000001</v>
      </c>
      <c r="BM928" s="49">
        <v>10.410181961899999</v>
      </c>
      <c r="BN928" s="49">
        <v>1.7690973461599999</v>
      </c>
      <c r="BO928" s="49">
        <v>8.9600000000000009</v>
      </c>
      <c r="BP928" s="49">
        <v>55.526764632400003</v>
      </c>
      <c r="BQ928" s="49">
        <v>1.3714601986799999</v>
      </c>
      <c r="BR928" s="49">
        <v>17.195270041200001</v>
      </c>
      <c r="BS928" s="49">
        <v>20.2</v>
      </c>
      <c r="BT928">
        <v>2.1913083555899999</v>
      </c>
    </row>
    <row r="929" spans="1:72" x14ac:dyDescent="0.3">
      <c r="A929" s="48">
        <v>43410</v>
      </c>
      <c r="B929" s="51">
        <v>88668</v>
      </c>
      <c r="C929" s="49">
        <v>43.8072165719</v>
      </c>
      <c r="D929" s="49">
        <v>16.908829132099999</v>
      </c>
      <c r="E929" s="49">
        <v>23.7967460948</v>
      </c>
      <c r="F929" s="49">
        <v>19.657896839199999</v>
      </c>
      <c r="G929" s="49">
        <v>19.446670914599999</v>
      </c>
      <c r="H929" s="49">
        <v>14.8261294048</v>
      </c>
      <c r="I929" s="49">
        <v>7.5704209001800002</v>
      </c>
      <c r="J929" s="49">
        <v>33.646291280600003</v>
      </c>
      <c r="K929" s="49">
        <v>20.525447997099999</v>
      </c>
      <c r="L929" s="49">
        <v>26.015768773800001</v>
      </c>
      <c r="M929" s="49">
        <v>8.9158660556899996</v>
      </c>
      <c r="N929" s="49">
        <v>8.8953917003500003</v>
      </c>
      <c r="O929" s="49">
        <v>8.8696316109200009</v>
      </c>
      <c r="P929" s="49">
        <v>14.0940318921</v>
      </c>
      <c r="Q929" s="49">
        <v>12.956710898600001</v>
      </c>
      <c r="R929" s="49">
        <v>29.2976208772</v>
      </c>
      <c r="S929" s="49">
        <v>3.4350000000000001</v>
      </c>
      <c r="T929" s="49">
        <v>17.142836773300001</v>
      </c>
      <c r="U929" s="49">
        <v>12.958302120700001</v>
      </c>
      <c r="V929" s="49">
        <v>8.2840127130599992</v>
      </c>
      <c r="W929" s="49">
        <v>2.3839999999999999</v>
      </c>
      <c r="X929" s="49">
        <v>30.7005127728</v>
      </c>
      <c r="Y929" s="49">
        <v>20.714853760800001</v>
      </c>
      <c r="Z929" s="49">
        <v>22</v>
      </c>
      <c r="AA929" s="49">
        <v>26.133783803699998</v>
      </c>
      <c r="AB929" s="49">
        <v>5.8738181063799999</v>
      </c>
      <c r="AC929" s="49">
        <v>16.8105202375</v>
      </c>
      <c r="AD929" s="49">
        <v>26.2134741962</v>
      </c>
      <c r="AE929" s="49">
        <v>19.005661930599999</v>
      </c>
      <c r="AF929" s="49">
        <v>9.6803534874599997</v>
      </c>
      <c r="AG929" s="49">
        <v>8.3318153075500003</v>
      </c>
      <c r="AH929" s="49">
        <v>21.9204438931</v>
      </c>
      <c r="AI929" s="49">
        <v>26.9950383113</v>
      </c>
      <c r="AJ929" s="49">
        <v>1.8671817322499999</v>
      </c>
      <c r="AK929" s="49">
        <v>31.3443026174</v>
      </c>
      <c r="AL929" s="49">
        <v>31.910425654899999</v>
      </c>
      <c r="AM929" s="49">
        <v>8.3434386347</v>
      </c>
      <c r="AN929" s="49">
        <v>32.255733669800001</v>
      </c>
      <c r="AO929" s="49">
        <v>43.868187061100002</v>
      </c>
      <c r="AP929" s="49">
        <v>15.552954997100001</v>
      </c>
      <c r="AQ929" s="49">
        <v>21.769855612499999</v>
      </c>
      <c r="AR929" s="49">
        <v>4.8983891438800002</v>
      </c>
      <c r="AS929" s="49">
        <v>6.2767182269999999</v>
      </c>
      <c r="AT929" s="49">
        <v>20.790872383</v>
      </c>
      <c r="AU929" s="49">
        <v>11.137552744600001</v>
      </c>
      <c r="AV929" s="49">
        <v>23.774801807300001</v>
      </c>
      <c r="AW929" s="49">
        <v>19.301355502300002</v>
      </c>
      <c r="AX929" s="49">
        <v>10.1808033999</v>
      </c>
      <c r="AY929" s="49">
        <v>11.1534485845</v>
      </c>
      <c r="AZ929" s="49">
        <v>5.68684875801</v>
      </c>
      <c r="BA929" s="49">
        <v>10.716428411900001</v>
      </c>
      <c r="BB929" s="49">
        <v>8.4751733831300005</v>
      </c>
      <c r="BC929" s="49">
        <v>18.8078627346</v>
      </c>
      <c r="BD929" s="49">
        <v>22.987467128900001</v>
      </c>
      <c r="BE929" s="49">
        <v>12.3787200233</v>
      </c>
      <c r="BF929" s="49">
        <v>21.027756245700001</v>
      </c>
      <c r="BG929" s="49">
        <v>11.380604397600001</v>
      </c>
      <c r="BH929" s="49">
        <v>5.48</v>
      </c>
      <c r="BI929" s="49">
        <v>4.7054846263999996</v>
      </c>
      <c r="BJ929" s="49">
        <v>10.800161135</v>
      </c>
      <c r="BK929" s="49">
        <v>9.1035128086300006</v>
      </c>
      <c r="BL929" s="49">
        <v>11.025460239099999</v>
      </c>
      <c r="BM929" s="49">
        <v>10.595027807899999</v>
      </c>
      <c r="BN929" s="49">
        <v>1.75983505639</v>
      </c>
      <c r="BO929" s="49">
        <v>9.1999999999999993</v>
      </c>
      <c r="BP929" s="49">
        <v>55.870735740699999</v>
      </c>
      <c r="BQ929" s="49">
        <v>1.38839180607</v>
      </c>
      <c r="BR929" s="49">
        <v>17.5843033001</v>
      </c>
      <c r="BS929" s="49">
        <v>20.51</v>
      </c>
      <c r="BT929">
        <v>2.2281370674500001</v>
      </c>
    </row>
    <row r="930" spans="1:72" x14ac:dyDescent="0.3">
      <c r="A930" s="48">
        <v>43409</v>
      </c>
      <c r="B930" s="51">
        <v>89598</v>
      </c>
      <c r="C930" s="49">
        <v>44.036854261499997</v>
      </c>
      <c r="D930" s="49">
        <v>17.512049590299998</v>
      </c>
      <c r="E930" s="49">
        <v>23.646845332000002</v>
      </c>
      <c r="F930" s="49">
        <v>20.1779818527</v>
      </c>
      <c r="G930" s="49">
        <v>19.659086763000001</v>
      </c>
      <c r="H930" s="49">
        <v>14.665750601199999</v>
      </c>
      <c r="I930" s="49">
        <v>7.68034138235</v>
      </c>
      <c r="J930" s="49">
        <v>34.390993748299998</v>
      </c>
      <c r="K930" s="49">
        <v>21.097258814500002</v>
      </c>
      <c r="L930" s="49">
        <v>26.1073735935</v>
      </c>
      <c r="M930" s="49">
        <v>9.0546343989700002</v>
      </c>
      <c r="N930" s="49">
        <v>8.8568835111799995</v>
      </c>
      <c r="O930" s="49">
        <v>8.8743747294300004</v>
      </c>
      <c r="P930" s="49">
        <v>14.0525544586</v>
      </c>
      <c r="Q930" s="49">
        <v>12.9363822979</v>
      </c>
      <c r="R930" s="49">
        <v>29.454923539599999</v>
      </c>
      <c r="S930" s="49">
        <v>3.4525000000000001</v>
      </c>
      <c r="T930" s="49">
        <v>17.444144727600001</v>
      </c>
      <c r="U930" s="49">
        <v>12.909769153899999</v>
      </c>
      <c r="V930" s="49">
        <v>8.28173688539</v>
      </c>
      <c r="W930" s="49">
        <v>2.36</v>
      </c>
      <c r="X930" s="49">
        <v>30.647632952599999</v>
      </c>
      <c r="Y930" s="49">
        <v>20.900470729999999</v>
      </c>
      <c r="Z930" s="49">
        <v>22.02</v>
      </c>
      <c r="AA930" s="49">
        <v>26.6479195971</v>
      </c>
      <c r="AB930" s="49">
        <v>5.8483903223700002</v>
      </c>
      <c r="AC930" s="49">
        <v>17.069831453999999</v>
      </c>
      <c r="AD930" s="49">
        <v>26.1951559054</v>
      </c>
      <c r="AE930" s="49">
        <v>19.1213872726</v>
      </c>
      <c r="AF930" s="49">
        <v>9.9943593929799999</v>
      </c>
      <c r="AG930" s="49">
        <v>8.5068125952199996</v>
      </c>
      <c r="AH930" s="49">
        <v>22.1246970043</v>
      </c>
      <c r="AI930" s="49">
        <v>27.021374934099999</v>
      </c>
      <c r="AJ930" s="49">
        <v>1.8800822605800001</v>
      </c>
      <c r="AK930" s="49">
        <v>30.5959133695</v>
      </c>
      <c r="AL930" s="49">
        <v>32.134223077900003</v>
      </c>
      <c r="AM930" s="49">
        <v>8.5152911297500005</v>
      </c>
      <c r="AN930" s="49">
        <v>32.098866879900001</v>
      </c>
      <c r="AO930" s="49">
        <v>43.777174224900001</v>
      </c>
      <c r="AP930" s="49">
        <v>15.559720092799999</v>
      </c>
      <c r="AQ930" s="49">
        <v>21.779850954800001</v>
      </c>
      <c r="AR930" s="49">
        <v>5.3452705761799999</v>
      </c>
      <c r="AS930" s="49">
        <v>6.2467219630699997</v>
      </c>
      <c r="AT930" s="49">
        <v>21.244457755599999</v>
      </c>
      <c r="AU930" s="49">
        <v>11.4328316906</v>
      </c>
      <c r="AV930" s="49">
        <v>24.929630268299999</v>
      </c>
      <c r="AW930" s="49">
        <v>19.323626297099999</v>
      </c>
      <c r="AX930" s="49">
        <v>10.2474203211</v>
      </c>
      <c r="AY930" s="49">
        <v>11.177179326199999</v>
      </c>
      <c r="AZ930" s="49">
        <v>5.6185382624200004</v>
      </c>
      <c r="BA930" s="49">
        <v>11.0822335711</v>
      </c>
      <c r="BB930" s="49">
        <v>8.6970812461399998</v>
      </c>
      <c r="BC930" s="49">
        <v>18.987392333399999</v>
      </c>
      <c r="BD930" s="49">
        <v>23.174420436599998</v>
      </c>
      <c r="BE930" s="49">
        <v>12.173329646399999</v>
      </c>
      <c r="BF930" s="49">
        <v>21.3381617575</v>
      </c>
      <c r="BG930" s="49">
        <v>12.0477432761</v>
      </c>
      <c r="BH930" s="49">
        <v>5.62</v>
      </c>
      <c r="BI930" s="49">
        <v>4.7910388923299996</v>
      </c>
      <c r="BJ930" s="49">
        <v>11.0256504603</v>
      </c>
      <c r="BK930" s="49">
        <v>8.9028639548899999</v>
      </c>
      <c r="BL930" s="49">
        <v>11.0330171001</v>
      </c>
      <c r="BM930" s="49">
        <v>10.6286361435</v>
      </c>
      <c r="BN930" s="49">
        <v>1.6579498689100001</v>
      </c>
      <c r="BO930" s="49">
        <v>9.2406889339999996</v>
      </c>
      <c r="BP930" s="49">
        <v>56.8043716062</v>
      </c>
      <c r="BQ930" s="49">
        <v>1.37992600237</v>
      </c>
      <c r="BR930" s="49">
        <v>17.817723255400001</v>
      </c>
      <c r="BS930" s="49">
        <v>20.399999999999999</v>
      </c>
      <c r="BT930">
        <v>2.2557586013400002</v>
      </c>
    </row>
    <row r="931" spans="1:72" x14ac:dyDescent="0.3">
      <c r="A931" s="48">
        <v>43405</v>
      </c>
      <c r="B931" s="51">
        <v>88419</v>
      </c>
      <c r="C931" s="49">
        <v>44.013890492500003</v>
      </c>
      <c r="D931" s="49">
        <v>16.9896731111</v>
      </c>
      <c r="E931" s="49">
        <v>23.393887794800001</v>
      </c>
      <c r="F931" s="49">
        <v>19.598646647799999</v>
      </c>
      <c r="G931" s="49">
        <v>19.245420275800001</v>
      </c>
      <c r="H931" s="49">
        <v>14.585561199400001</v>
      </c>
      <c r="I931" s="49">
        <v>7.73389238648</v>
      </c>
      <c r="J931" s="49">
        <v>34.367226648299997</v>
      </c>
      <c r="K931" s="49">
        <v>20.482775547999999</v>
      </c>
      <c r="L931" s="49">
        <v>26.446311426099999</v>
      </c>
      <c r="M931" s="49">
        <v>8.8291358411399994</v>
      </c>
      <c r="N931" s="49">
        <v>8.7798671328199998</v>
      </c>
      <c r="O931" s="49">
        <v>8.6324756854900002</v>
      </c>
      <c r="P931" s="49">
        <v>13.621189150499999</v>
      </c>
      <c r="Q931" s="49">
        <v>12.6979832527</v>
      </c>
      <c r="R931" s="49">
        <v>29.911101260700001</v>
      </c>
      <c r="S931" s="49">
        <v>3.45</v>
      </c>
      <c r="T931" s="49">
        <v>16.821838171700001</v>
      </c>
      <c r="U931" s="49">
        <v>12.2594273996</v>
      </c>
      <c r="V931" s="49">
        <v>7.4305773373999999</v>
      </c>
      <c r="W931" s="49">
        <v>2.3959999999999999</v>
      </c>
      <c r="X931" s="49">
        <v>30.466330711800001</v>
      </c>
      <c r="Y931" s="49">
        <v>20.158002853300001</v>
      </c>
      <c r="Z931" s="49">
        <v>22.21</v>
      </c>
      <c r="AA931" s="49">
        <v>26.3167812895</v>
      </c>
      <c r="AB931" s="49">
        <v>5.5890269254699998</v>
      </c>
      <c r="AC931" s="49">
        <v>16.548529263300001</v>
      </c>
      <c r="AD931" s="49">
        <v>25.663925470999999</v>
      </c>
      <c r="AE931" s="49">
        <v>19.695563007699999</v>
      </c>
      <c r="AF931" s="49">
        <v>10.0033309903</v>
      </c>
      <c r="AG931" s="49">
        <v>8.6105146916200006</v>
      </c>
      <c r="AH931" s="49">
        <v>21.887763395299999</v>
      </c>
      <c r="AI931" s="49">
        <v>26.4419692337</v>
      </c>
      <c r="AJ931" s="49">
        <v>1.84138067558</v>
      </c>
      <c r="AK931" s="49">
        <v>30.0236157093</v>
      </c>
      <c r="AL931" s="49">
        <v>32.257697518199997</v>
      </c>
      <c r="AM931" s="49">
        <v>8.3090681356899996</v>
      </c>
      <c r="AN931" s="49">
        <v>31.510616417800001</v>
      </c>
      <c r="AO931" s="49">
        <v>43.189727736499997</v>
      </c>
      <c r="AP931" s="49">
        <v>15.1876398297</v>
      </c>
      <c r="AQ931" s="49">
        <v>21.2600931532</v>
      </c>
      <c r="AR931" s="49">
        <v>5.2516294461799999</v>
      </c>
      <c r="AS931" s="49">
        <v>6.1042397094099998</v>
      </c>
      <c r="AT931" s="49">
        <v>21.540676774400001</v>
      </c>
      <c r="AU931" s="49">
        <v>11.6266084989</v>
      </c>
      <c r="AV931" s="49">
        <v>23.912281386</v>
      </c>
      <c r="AW931" s="49">
        <v>19.0638003577</v>
      </c>
      <c r="AX931" s="49">
        <v>10.1894925635</v>
      </c>
      <c r="AY931" s="49">
        <v>11.082256359500001</v>
      </c>
      <c r="AZ931" s="49">
        <v>5.55022776683</v>
      </c>
      <c r="BA931" s="49">
        <v>10.7330559192</v>
      </c>
      <c r="BB931" s="49">
        <v>8.6373368214799999</v>
      </c>
      <c r="BC931" s="49">
        <v>18.183783652900001</v>
      </c>
      <c r="BD931" s="49">
        <v>22.784934378799999</v>
      </c>
      <c r="BE931" s="49">
        <v>12.3629207635</v>
      </c>
      <c r="BF931" s="49">
        <v>20.415813950899999</v>
      </c>
      <c r="BG931" s="49">
        <v>11.302117470700001</v>
      </c>
      <c r="BH931" s="49">
        <v>5.55</v>
      </c>
      <c r="BI931" s="49">
        <v>4.7311509061799999</v>
      </c>
      <c r="BJ931" s="49">
        <v>11.0800789181</v>
      </c>
      <c r="BK931" s="49">
        <v>8.9474525890599992</v>
      </c>
      <c r="BL931" s="49">
        <v>10.995232795</v>
      </c>
      <c r="BM931" s="49">
        <v>10.6538423952</v>
      </c>
      <c r="BN931" s="49">
        <v>1.6301629996</v>
      </c>
      <c r="BO931" s="49">
        <v>9.1346956302700004</v>
      </c>
      <c r="BP931" s="49">
        <v>55.929702216499997</v>
      </c>
      <c r="BQ931" s="49">
        <v>1.34606278759</v>
      </c>
      <c r="BR931" s="49">
        <v>18.043362545499999</v>
      </c>
      <c r="BS931" s="49">
        <v>19.25</v>
      </c>
      <c r="BT931">
        <v>2.2465514233800001</v>
      </c>
    </row>
    <row r="932" spans="1:72" x14ac:dyDescent="0.3">
      <c r="A932" s="48">
        <v>43404</v>
      </c>
      <c r="B932" s="51">
        <v>87423</v>
      </c>
      <c r="C932" s="49">
        <v>43.409177910099999</v>
      </c>
      <c r="D932" s="49">
        <v>17.1762361394</v>
      </c>
      <c r="E932" s="49">
        <v>23.063637676700001</v>
      </c>
      <c r="F932" s="49">
        <v>19.960731150800001</v>
      </c>
      <c r="G932" s="49">
        <v>18.205127287900002</v>
      </c>
      <c r="H932" s="49">
        <v>14.558831398700001</v>
      </c>
      <c r="I932" s="49">
        <v>7.48022973532</v>
      </c>
      <c r="J932" s="49">
        <v>33.868117547600001</v>
      </c>
      <c r="K932" s="49">
        <v>20.056051057400001</v>
      </c>
      <c r="L932" s="49">
        <v>26.336385642500002</v>
      </c>
      <c r="M932" s="49">
        <v>8.8898469913200007</v>
      </c>
      <c r="N932" s="49">
        <v>8.6566409274399998</v>
      </c>
      <c r="O932" s="49">
        <v>8.5376133153199998</v>
      </c>
      <c r="P932" s="49">
        <v>13.488461363400001</v>
      </c>
      <c r="Q932" s="49">
        <v>12.5649233204</v>
      </c>
      <c r="R932" s="49">
        <v>29.572900536500001</v>
      </c>
      <c r="S932" s="49">
        <v>3.45</v>
      </c>
      <c r="T932" s="49">
        <v>15.981802911300001</v>
      </c>
      <c r="U932" s="49">
        <v>12.195363883500001</v>
      </c>
      <c r="V932" s="49">
        <v>7.3395442306599996</v>
      </c>
      <c r="W932" s="49">
        <v>2.38</v>
      </c>
      <c r="X932" s="49">
        <v>29.461614127499999</v>
      </c>
      <c r="Y932" s="49">
        <v>19.660549375900001</v>
      </c>
      <c r="Z932" s="49">
        <v>21.9</v>
      </c>
      <c r="AA932" s="49">
        <v>25.9507863179</v>
      </c>
      <c r="AB932" s="49">
        <v>5.6093691526800002</v>
      </c>
      <c r="AC932" s="49">
        <v>16.407915100699999</v>
      </c>
      <c r="AD932" s="49">
        <v>25.599811453000001</v>
      </c>
      <c r="AE932" s="49">
        <v>19.695563007699999</v>
      </c>
      <c r="AF932" s="49">
        <v>9.8418422388700009</v>
      </c>
      <c r="AG932" s="49">
        <v>8.1341331862900006</v>
      </c>
      <c r="AH932" s="49">
        <v>21.732531030800001</v>
      </c>
      <c r="AI932" s="49">
        <v>26.204939628999998</v>
      </c>
      <c r="AJ932" s="49">
        <v>1.7809518849799999</v>
      </c>
      <c r="AK932" s="49">
        <v>30.375798884799998</v>
      </c>
      <c r="AL932" s="49">
        <v>32.566383618800003</v>
      </c>
      <c r="AM932" s="49">
        <v>8.2231418881699998</v>
      </c>
      <c r="AN932" s="49">
        <v>33.824401568600003</v>
      </c>
      <c r="AO932" s="49">
        <v>43.148358265500001</v>
      </c>
      <c r="AP932" s="49">
        <v>15.0591030116</v>
      </c>
      <c r="AQ932" s="49">
        <v>20.920251513699998</v>
      </c>
      <c r="AR932" s="49">
        <v>5.2167071765699999</v>
      </c>
      <c r="AS932" s="49">
        <v>5.9542583897699997</v>
      </c>
      <c r="AT932" s="49">
        <v>21.290741977300002</v>
      </c>
      <c r="AU932" s="49">
        <v>11.7188831696</v>
      </c>
      <c r="AV932" s="49">
        <v>22.729957009300001</v>
      </c>
      <c r="AW932" s="49">
        <v>18.6703496493</v>
      </c>
      <c r="AX932" s="49">
        <v>10.0099165149</v>
      </c>
      <c r="AY932" s="49">
        <v>11.074346112300001</v>
      </c>
      <c r="AZ932" s="49">
        <v>5.4733784592800001</v>
      </c>
      <c r="BA932" s="49">
        <v>10.974154774000001</v>
      </c>
      <c r="BB932" s="49">
        <v>8.7738955064099997</v>
      </c>
      <c r="BC932" s="49">
        <v>17.8247244553</v>
      </c>
      <c r="BD932" s="49">
        <v>22.231864176799998</v>
      </c>
      <c r="BE932" s="49">
        <v>11.999537789</v>
      </c>
      <c r="BF932" s="49">
        <v>20.513369968900001</v>
      </c>
      <c r="BG932" s="49">
        <v>11.2040088121</v>
      </c>
      <c r="BH932" s="49">
        <v>5.6</v>
      </c>
      <c r="BI932" s="49">
        <v>4.6969291997999996</v>
      </c>
      <c r="BJ932" s="49">
        <v>11.3522212074</v>
      </c>
      <c r="BK932" s="49">
        <v>8.5387234425499994</v>
      </c>
      <c r="BL932" s="49">
        <v>10.8818798796</v>
      </c>
      <c r="BM932" s="49">
        <v>10.6202340596</v>
      </c>
      <c r="BN932" s="49">
        <v>1.6672121586799999</v>
      </c>
      <c r="BO932" s="49">
        <v>9.1057883656200005</v>
      </c>
      <c r="BP932" s="49">
        <v>55.625042091899999</v>
      </c>
      <c r="BQ932" s="49">
        <v>1.3375969838999999</v>
      </c>
      <c r="BR932" s="49">
        <v>18.658035094500001</v>
      </c>
      <c r="BS932" s="49">
        <v>18.399999999999999</v>
      </c>
      <c r="BT932">
        <v>2.1913083555899999</v>
      </c>
    </row>
    <row r="933" spans="1:72" x14ac:dyDescent="0.3">
      <c r="A933" s="48">
        <v>43403</v>
      </c>
      <c r="B933" s="51">
        <v>86885</v>
      </c>
      <c r="C933" s="49">
        <v>41.235274449199999</v>
      </c>
      <c r="D933" s="49">
        <v>17.412549308599999</v>
      </c>
      <c r="E933" s="49">
        <v>23.1760290076</v>
      </c>
      <c r="F933" s="49">
        <v>20.0923982429</v>
      </c>
      <c r="G933" s="49">
        <v>18.4439700657</v>
      </c>
      <c r="H933" s="49">
        <v>14.3004433262</v>
      </c>
      <c r="I933" s="49">
        <v>7.4407711006900001</v>
      </c>
      <c r="J933" s="49">
        <v>34.1454003813</v>
      </c>
      <c r="K933" s="49">
        <v>19.8853612612</v>
      </c>
      <c r="L933" s="49">
        <v>25.4294979282</v>
      </c>
      <c r="M933" s="49">
        <v>8.9332120986000003</v>
      </c>
      <c r="N933" s="49">
        <v>8.7105523923000003</v>
      </c>
      <c r="O933" s="49">
        <v>8.67990687058</v>
      </c>
      <c r="P933" s="49">
        <v>13.106868975499999</v>
      </c>
      <c r="Q933" s="49">
        <v>12.289563183</v>
      </c>
      <c r="R933" s="49">
        <v>30.052673656900001</v>
      </c>
      <c r="S933" s="49">
        <v>3.45</v>
      </c>
      <c r="T933" s="49">
        <v>16.0663347614</v>
      </c>
      <c r="U933" s="49">
        <v>12.6185713535</v>
      </c>
      <c r="V933" s="49">
        <v>7.3964399223699999</v>
      </c>
      <c r="W933" s="49">
        <v>2.3340000000000001</v>
      </c>
      <c r="X933" s="49">
        <v>29.378517267100001</v>
      </c>
      <c r="Y933" s="49">
        <v>19.8832897389</v>
      </c>
      <c r="Z933" s="49">
        <v>21.17</v>
      </c>
      <c r="AA933" s="49">
        <v>25.976928815899999</v>
      </c>
      <c r="AB933" s="49">
        <v>5.7263369591200002</v>
      </c>
      <c r="AC933" s="49">
        <v>16.2057822419</v>
      </c>
      <c r="AD933" s="49">
        <v>25.3799919629</v>
      </c>
      <c r="AE933" s="49">
        <v>20.171817299699999</v>
      </c>
      <c r="AF933" s="49">
        <v>9.6893250847600001</v>
      </c>
      <c r="AG933" s="49">
        <v>8.2670014973000008</v>
      </c>
      <c r="AH933" s="49">
        <v>21.446576675199999</v>
      </c>
      <c r="AI933" s="49">
        <v>26.0271674255</v>
      </c>
      <c r="AJ933" s="49">
        <v>1.7857047112</v>
      </c>
      <c r="AK933" s="49">
        <v>29.583386740000002</v>
      </c>
      <c r="AL933" s="49">
        <v>34.341328697599998</v>
      </c>
      <c r="AM933" s="49">
        <v>7.9739557703399999</v>
      </c>
      <c r="AN933" s="49">
        <v>34.618539692399999</v>
      </c>
      <c r="AO933" s="49">
        <v>40.393151496100003</v>
      </c>
      <c r="AP933" s="49">
        <v>15.1199888728</v>
      </c>
      <c r="AQ933" s="49">
        <v>20.300540288800001</v>
      </c>
      <c r="AR933" s="49">
        <v>5.2312323683499997</v>
      </c>
      <c r="AS933" s="49">
        <v>5.74428454227</v>
      </c>
      <c r="AT933" s="49">
        <v>21.448108331</v>
      </c>
      <c r="AU933" s="49">
        <v>11.5158788942</v>
      </c>
      <c r="AV933" s="49">
        <v>22.4458325467</v>
      </c>
      <c r="AW933" s="49">
        <v>18.469912495999999</v>
      </c>
      <c r="AX933" s="49">
        <v>9.5146341873400004</v>
      </c>
      <c r="AY933" s="49">
        <v>11.1534485845</v>
      </c>
      <c r="AZ933" s="49">
        <v>5.4392232114899999</v>
      </c>
      <c r="BA933" s="49">
        <v>10.500270817900001</v>
      </c>
      <c r="BB933" s="49">
        <v>8.84217484887</v>
      </c>
      <c r="BC933" s="49">
        <v>18.123940453300001</v>
      </c>
      <c r="BD933" s="49">
        <v>22.317551109499998</v>
      </c>
      <c r="BE933" s="49">
        <v>11.999537789</v>
      </c>
      <c r="BF933" s="49">
        <v>19.928033860900001</v>
      </c>
      <c r="BG933" s="49">
        <v>10.890061104600001</v>
      </c>
      <c r="BH933" s="49">
        <v>5.63</v>
      </c>
      <c r="BI933" s="49">
        <v>4.3376012828799997</v>
      </c>
      <c r="BJ933" s="49">
        <v>11.1889358338</v>
      </c>
      <c r="BK933" s="49">
        <v>8.2191715643700007</v>
      </c>
      <c r="BL933" s="49">
        <v>11.070801405199999</v>
      </c>
      <c r="BM933" s="49">
        <v>10.8050799056</v>
      </c>
      <c r="BN933" s="49">
        <v>1.6394252893700001</v>
      </c>
      <c r="BO933" s="49">
        <v>9.1925101595799994</v>
      </c>
      <c r="BP933" s="49">
        <v>56.755232876500003</v>
      </c>
      <c r="BQ933" s="49">
        <v>1.3714601986799999</v>
      </c>
      <c r="BR933" s="49">
        <v>18.486860460599999</v>
      </c>
      <c r="BS933" s="49">
        <v>18.41</v>
      </c>
      <c r="BT933">
        <v>2.21892988948</v>
      </c>
    </row>
    <row r="934" spans="1:72" x14ac:dyDescent="0.3">
      <c r="A934" s="48">
        <v>43402</v>
      </c>
      <c r="B934" s="51">
        <v>83796</v>
      </c>
      <c r="C934" s="49">
        <v>40.645871046099998</v>
      </c>
      <c r="D934" s="49">
        <v>16.429984026100001</v>
      </c>
      <c r="E934" s="49">
        <v>22.515729939</v>
      </c>
      <c r="F934" s="49">
        <v>19.039061506700001</v>
      </c>
      <c r="G934" s="49">
        <v>17.7539798187</v>
      </c>
      <c r="H934" s="49">
        <v>13.7480274469</v>
      </c>
      <c r="I934" s="49">
        <v>7.0743694934599999</v>
      </c>
      <c r="J934" s="49">
        <v>33.1709492799</v>
      </c>
      <c r="K934" s="49">
        <v>18.801481055099998</v>
      </c>
      <c r="L934" s="49">
        <v>24.0829070797</v>
      </c>
      <c r="M934" s="49">
        <v>8.4735419614899996</v>
      </c>
      <c r="N934" s="49">
        <v>8.3870836031899998</v>
      </c>
      <c r="O934" s="49">
        <v>8.3004573899</v>
      </c>
      <c r="P934" s="49">
        <v>12.974141188500001</v>
      </c>
      <c r="Q934" s="49">
        <v>11.9439769702</v>
      </c>
      <c r="R934" s="49">
        <v>27.700998853600002</v>
      </c>
      <c r="S934" s="49">
        <v>3.4125000000000001</v>
      </c>
      <c r="T934" s="49">
        <v>15.384796719900001</v>
      </c>
      <c r="U934" s="49">
        <v>12.269133992900001</v>
      </c>
      <c r="V934" s="49">
        <v>7.4009915777100002</v>
      </c>
      <c r="W934" s="49">
        <v>2.294</v>
      </c>
      <c r="X934" s="49">
        <v>27.044250916999999</v>
      </c>
      <c r="Y934" s="49">
        <v>19.319014152600001</v>
      </c>
      <c r="Z934" s="49">
        <v>20.21</v>
      </c>
      <c r="AA934" s="49">
        <v>25.096798050899999</v>
      </c>
      <c r="AB934" s="49">
        <v>5.7924491975499999</v>
      </c>
      <c r="AC934" s="49">
        <v>16.311242863899999</v>
      </c>
      <c r="AD934" s="49">
        <v>25.920381542800001</v>
      </c>
      <c r="AE934" s="49">
        <v>18.5605644615</v>
      </c>
      <c r="AF934" s="49">
        <v>9.3125179981299997</v>
      </c>
      <c r="AG934" s="49">
        <v>8.0304310898899995</v>
      </c>
      <c r="AH934" s="49">
        <v>20.507012363699999</v>
      </c>
      <c r="AI934" s="49">
        <v>25.348999389900001</v>
      </c>
      <c r="AJ934" s="49">
        <v>1.7218810447199999</v>
      </c>
      <c r="AK934" s="49">
        <v>28.438791419699999</v>
      </c>
      <c r="AL934" s="49">
        <v>33.006261312299998</v>
      </c>
      <c r="AM934" s="49">
        <v>7.6646212792500004</v>
      </c>
      <c r="AN934" s="49">
        <v>31.647874859000002</v>
      </c>
      <c r="AO934" s="49">
        <v>40.997145772899998</v>
      </c>
      <c r="AP934" s="49">
        <v>15.0658681073</v>
      </c>
      <c r="AQ934" s="49">
        <v>19.370973451299999</v>
      </c>
      <c r="AR934" s="49">
        <v>5.1440812176600001</v>
      </c>
      <c r="AS934" s="49">
        <v>5.6467966844999999</v>
      </c>
      <c r="AT934" s="49">
        <v>20.133636435</v>
      </c>
      <c r="AU934" s="49">
        <v>10.9530034034</v>
      </c>
      <c r="AV934" s="49">
        <v>21.7675999585</v>
      </c>
      <c r="AW934" s="49">
        <v>18.484759692600001</v>
      </c>
      <c r="AX934" s="49">
        <v>9.2510628902200001</v>
      </c>
      <c r="AY934" s="49">
        <v>11.1534485845</v>
      </c>
      <c r="AZ934" s="49">
        <v>5.2940634083599996</v>
      </c>
      <c r="BA934" s="49">
        <v>10.2924269775</v>
      </c>
      <c r="BB934" s="49">
        <v>8.56052256121</v>
      </c>
      <c r="BC934" s="49">
        <v>17.952959882999998</v>
      </c>
      <c r="BD934" s="49">
        <v>21.655424811300001</v>
      </c>
      <c r="BE934" s="49">
        <v>11.454463327199999</v>
      </c>
      <c r="BF934" s="49">
        <v>19.067767156599999</v>
      </c>
      <c r="BG934" s="49">
        <v>10.595735128799999</v>
      </c>
      <c r="BH934" s="49">
        <v>5.35</v>
      </c>
      <c r="BI934" s="49">
        <v>4.2349361637599996</v>
      </c>
      <c r="BJ934" s="49">
        <v>10.6213247735</v>
      </c>
      <c r="BK934" s="49">
        <v>7.9442083203499996</v>
      </c>
      <c r="BL934" s="49">
        <v>10.73829952</v>
      </c>
      <c r="BM934" s="49">
        <v>10.4773986331</v>
      </c>
      <c r="BN934" s="49">
        <v>1.6672121586799999</v>
      </c>
      <c r="BO934" s="49">
        <v>8.7010866604799997</v>
      </c>
      <c r="BP934" s="49">
        <v>54.9272721293</v>
      </c>
      <c r="BQ934" s="49">
        <v>1.32066537651</v>
      </c>
      <c r="BR934" s="49">
        <v>17.273076693</v>
      </c>
      <c r="BS934" s="49">
        <v>17.03</v>
      </c>
      <c r="BT934">
        <v>2.1636868216899998</v>
      </c>
    </row>
    <row r="935" spans="1:72" x14ac:dyDescent="0.3">
      <c r="A935" s="48">
        <v>43399</v>
      </c>
      <c r="B935" s="51">
        <v>85719</v>
      </c>
      <c r="C935" s="49">
        <v>42.5595184588</v>
      </c>
      <c r="D935" s="49">
        <v>17.163798604099998</v>
      </c>
      <c r="E935" s="49">
        <v>22.937197429600001</v>
      </c>
      <c r="F935" s="49">
        <v>19.7500638036</v>
      </c>
      <c r="G935" s="49">
        <v>18.0936673249</v>
      </c>
      <c r="H935" s="49">
        <v>13.534189042</v>
      </c>
      <c r="I935" s="49">
        <v>7.1532867627099996</v>
      </c>
      <c r="J935" s="49">
        <v>33.606679447200001</v>
      </c>
      <c r="K935" s="49">
        <v>19.902430240800001</v>
      </c>
      <c r="L935" s="49">
        <v>24.385202984500001</v>
      </c>
      <c r="M935" s="49">
        <v>8.6990405193099996</v>
      </c>
      <c r="N935" s="49">
        <v>8.5026081707299994</v>
      </c>
      <c r="O935" s="49">
        <v>8.5755582633900005</v>
      </c>
      <c r="P935" s="49">
        <v>13.0985734889</v>
      </c>
      <c r="Q935" s="49">
        <v>12.0677966293</v>
      </c>
      <c r="R935" s="49">
        <v>29.030206351099999</v>
      </c>
      <c r="S935" s="49">
        <v>3.4575</v>
      </c>
      <c r="T935" s="49">
        <v>15.7070743984</v>
      </c>
      <c r="U935" s="49">
        <v>12.804937945800001</v>
      </c>
      <c r="V935" s="49">
        <v>7.6627117595799996</v>
      </c>
      <c r="W935" s="49">
        <v>2.3199999999999998</v>
      </c>
      <c r="X935" s="49">
        <v>27.2406616779</v>
      </c>
      <c r="Y935" s="49">
        <v>19.326438831400001</v>
      </c>
      <c r="Z935" s="49">
        <v>20.48</v>
      </c>
      <c r="AA935" s="49">
        <v>25.793931330100001</v>
      </c>
      <c r="AB935" s="49">
        <v>6.1280959464900002</v>
      </c>
      <c r="AC935" s="49">
        <v>16.636413114900002</v>
      </c>
      <c r="AD935" s="49">
        <v>25.462424271700002</v>
      </c>
      <c r="AE935" s="49">
        <v>18.9166424368</v>
      </c>
      <c r="AF935" s="49">
        <v>9.1061712602099991</v>
      </c>
      <c r="AG935" s="49">
        <v>8.22487252064</v>
      </c>
      <c r="AH935" s="49">
        <v>21.242323563999999</v>
      </c>
      <c r="AI935" s="49">
        <v>25.381920168299999</v>
      </c>
      <c r="AJ935" s="49">
        <v>1.74157132481</v>
      </c>
      <c r="AK935" s="49">
        <v>28.5708601105</v>
      </c>
      <c r="AL935" s="49">
        <v>33.422987548099997</v>
      </c>
      <c r="AM935" s="49">
        <v>7.9911410198499997</v>
      </c>
      <c r="AN935" s="49">
        <v>33.540080511900001</v>
      </c>
      <c r="AO935" s="49">
        <v>41.286732069999999</v>
      </c>
      <c r="AP935" s="49">
        <v>15.1673445426</v>
      </c>
      <c r="AQ935" s="49">
        <v>19.6308523521</v>
      </c>
      <c r="AR935" s="49">
        <v>5.1548978498300002</v>
      </c>
      <c r="AS935" s="49">
        <v>5.7142882783399997</v>
      </c>
      <c r="AT935" s="49">
        <v>20.365057543500001</v>
      </c>
      <c r="AU935" s="49">
        <v>11.0729604752</v>
      </c>
      <c r="AV935" s="49">
        <v>22.0150632002</v>
      </c>
      <c r="AW935" s="49">
        <v>18.781703623399999</v>
      </c>
      <c r="AX935" s="49">
        <v>9.6565571934900003</v>
      </c>
      <c r="AY935" s="49">
        <v>11.3512047651</v>
      </c>
      <c r="AZ935" s="49">
        <v>5.3965291517400003</v>
      </c>
      <c r="BA935" s="49">
        <v>10.1012106443</v>
      </c>
      <c r="BB935" s="49">
        <v>8.5861273146299997</v>
      </c>
      <c r="BC935" s="49">
        <v>18.619784107200001</v>
      </c>
      <c r="BD935" s="49">
        <v>23.034205455799999</v>
      </c>
      <c r="BE935" s="49">
        <v>12.1654300165</v>
      </c>
      <c r="BF935" s="49">
        <v>19.422516312999999</v>
      </c>
      <c r="BG935" s="49">
        <v>11.419847861099999</v>
      </c>
      <c r="BH935" s="49">
        <v>5.38</v>
      </c>
      <c r="BI935" s="49">
        <v>4.3974892690300003</v>
      </c>
      <c r="BJ935" s="49">
        <v>10.6291002674</v>
      </c>
      <c r="BK935" s="49">
        <v>7.6915393934200003</v>
      </c>
      <c r="BL935" s="49">
        <v>10.768526964099999</v>
      </c>
      <c r="BM935" s="49">
        <v>10.309356955</v>
      </c>
      <c r="BN935" s="49">
        <v>1.6672121586799999</v>
      </c>
      <c r="BO935" s="49">
        <v>8.6240006214099996</v>
      </c>
      <c r="BP935" s="49">
        <v>56.509539227700003</v>
      </c>
      <c r="BQ935" s="49">
        <v>1.3968576097700001</v>
      </c>
      <c r="BR935" s="49">
        <v>17.210831371600001</v>
      </c>
      <c r="BS935" s="49">
        <v>18.21</v>
      </c>
      <c r="BT935">
        <v>2.2465514233800001</v>
      </c>
    </row>
    <row r="936" spans="1:72" x14ac:dyDescent="0.3">
      <c r="A936" s="48">
        <v>43398</v>
      </c>
      <c r="B936" s="51">
        <v>84083</v>
      </c>
      <c r="C936" s="49">
        <v>41.8017140834</v>
      </c>
      <c r="D936" s="49">
        <v>16.367796349999999</v>
      </c>
      <c r="E936" s="49">
        <v>22.515729939</v>
      </c>
      <c r="F936" s="49">
        <v>19.032478152100001</v>
      </c>
      <c r="G936" s="49">
        <v>17.7858255224</v>
      </c>
      <c r="H936" s="49">
        <v>13.364900304800001</v>
      </c>
      <c r="I936" s="49">
        <v>6.9052610593599999</v>
      </c>
      <c r="J936" s="49">
        <v>31.7686903779</v>
      </c>
      <c r="K936" s="49">
        <v>18.810015544900001</v>
      </c>
      <c r="L936" s="49">
        <v>23.817253102799999</v>
      </c>
      <c r="M936" s="49">
        <v>8.6816944764000006</v>
      </c>
      <c r="N936" s="49">
        <v>8.3331721383400001</v>
      </c>
      <c r="O936" s="49">
        <v>9.0166682846799997</v>
      </c>
      <c r="P936" s="49">
        <v>12.750163047699999</v>
      </c>
      <c r="Q936" s="49">
        <v>11.907015877899999</v>
      </c>
      <c r="R936" s="49">
        <v>28.432456233900002</v>
      </c>
      <c r="S936" s="49">
        <v>3.46</v>
      </c>
      <c r="T936" s="49">
        <v>15.5327274576</v>
      </c>
      <c r="U936" s="49">
        <v>12.653515089500001</v>
      </c>
      <c r="V936" s="49">
        <v>7.4851972014400001</v>
      </c>
      <c r="W936" s="49">
        <v>2.4003999999999999</v>
      </c>
      <c r="X936" s="49">
        <v>27.331312798300001</v>
      </c>
      <c r="Y936" s="49">
        <v>19.571453230700001</v>
      </c>
      <c r="Z936" s="49">
        <v>20.149999999999999</v>
      </c>
      <c r="AA936" s="49">
        <v>26.2732104595</v>
      </c>
      <c r="AB936" s="49">
        <v>5.7415936295299996</v>
      </c>
      <c r="AC936" s="49">
        <v>16.961583365999999</v>
      </c>
      <c r="AD936" s="49">
        <v>25.361673671999998</v>
      </c>
      <c r="AE936" s="49">
        <v>18.386976448599999</v>
      </c>
      <c r="AF936" s="49">
        <v>9.1869156359200002</v>
      </c>
      <c r="AG936" s="49">
        <v>8.3674629031900007</v>
      </c>
      <c r="AH936" s="49">
        <v>20.621394106</v>
      </c>
      <c r="AI936" s="49">
        <v>24.855187713500001</v>
      </c>
      <c r="AJ936" s="49">
        <v>1.69743793841</v>
      </c>
      <c r="AK936" s="49">
        <v>28.4211822609</v>
      </c>
      <c r="AL936" s="49">
        <v>32.412040568499997</v>
      </c>
      <c r="AM936" s="49">
        <v>7.9911410198499997</v>
      </c>
      <c r="AN936" s="49">
        <v>33.9714641841</v>
      </c>
      <c r="AO936" s="49">
        <v>41.9155480294</v>
      </c>
      <c r="AP936" s="49">
        <v>14.9035058106</v>
      </c>
      <c r="AQ936" s="49">
        <v>18.681294829999999</v>
      </c>
      <c r="AR936" s="49">
        <v>5.1987824718200004</v>
      </c>
      <c r="AS936" s="49">
        <v>5.5943032226299998</v>
      </c>
      <c r="AT936" s="49">
        <v>19.809646883199999</v>
      </c>
      <c r="AU936" s="49">
        <v>10.777681529200001</v>
      </c>
      <c r="AV936" s="49">
        <v>22.244195831300001</v>
      </c>
      <c r="AW936" s="49">
        <v>18.5589956753</v>
      </c>
      <c r="AX936" s="49">
        <v>9.5233233509899993</v>
      </c>
      <c r="AY936" s="49">
        <v>11.319563776200001</v>
      </c>
      <c r="AZ936" s="49">
        <v>5.2855245964100002</v>
      </c>
      <c r="BA936" s="49">
        <v>9.9765043400300009</v>
      </c>
      <c r="BB936" s="49">
        <v>8.4495686297100008</v>
      </c>
      <c r="BC936" s="49">
        <v>19.107078732600002</v>
      </c>
      <c r="BD936" s="49">
        <v>22.917359638499999</v>
      </c>
      <c r="BE936" s="49">
        <v>11.849444821300001</v>
      </c>
      <c r="BF936" s="49">
        <v>19.254010463699998</v>
      </c>
      <c r="BG936" s="49">
        <v>11.233441409699999</v>
      </c>
      <c r="BH936" s="49">
        <v>5.3</v>
      </c>
      <c r="BI936" s="49">
        <v>4.3889338424400002</v>
      </c>
      <c r="BJ936" s="49">
        <v>10.769059158999999</v>
      </c>
      <c r="BK936" s="49">
        <v>7.9293454422899998</v>
      </c>
      <c r="BL936" s="49">
        <v>11.161483737599999</v>
      </c>
      <c r="BM936" s="49">
        <v>10.0740986056</v>
      </c>
      <c r="BN936" s="49">
        <v>1.64868757914</v>
      </c>
      <c r="BO936" s="49">
        <v>8.3734709944199999</v>
      </c>
      <c r="BP936" s="49">
        <v>54.779855939999997</v>
      </c>
      <c r="BQ936" s="49">
        <v>1.3968576097700001</v>
      </c>
      <c r="BR936" s="49">
        <v>16.985192081499999</v>
      </c>
      <c r="BS936" s="49">
        <v>16.45</v>
      </c>
      <c r="BT936">
        <v>2.2373442454100001</v>
      </c>
    </row>
    <row r="937" spans="1:72" x14ac:dyDescent="0.3">
      <c r="A937" s="48">
        <v>43397</v>
      </c>
      <c r="B937" s="51">
        <v>83063</v>
      </c>
      <c r="C937" s="49">
        <v>41.663931469700003</v>
      </c>
      <c r="D937" s="49">
        <v>15.969795223</v>
      </c>
      <c r="E937" s="49">
        <v>22.258166472599999</v>
      </c>
      <c r="F937" s="49">
        <v>18.644060230600001</v>
      </c>
      <c r="G937" s="49">
        <v>17.2869094976</v>
      </c>
      <c r="H937" s="49">
        <v>14.1578843896</v>
      </c>
      <c r="I937" s="49">
        <v>6.9249903766700003</v>
      </c>
      <c r="J937" s="49">
        <v>30.976453710200001</v>
      </c>
      <c r="K937" s="49">
        <v>18.110187380399999</v>
      </c>
      <c r="L937" s="49">
        <v>23.130216955600002</v>
      </c>
      <c r="M937" s="49">
        <v>8.5862912403999996</v>
      </c>
      <c r="N937" s="49">
        <v>8.2407524843100006</v>
      </c>
      <c r="O937" s="49">
        <v>9.1779343139700007</v>
      </c>
      <c r="P937" s="49">
        <v>12.41834358</v>
      </c>
      <c r="Q937" s="49">
        <v>11.8515742395</v>
      </c>
      <c r="R937" s="49">
        <v>27.527965924899998</v>
      </c>
      <c r="S937" s="49">
        <v>3.4</v>
      </c>
      <c r="T937" s="49">
        <v>14.893455341099999</v>
      </c>
      <c r="U937" s="49">
        <v>12.455500585199999</v>
      </c>
      <c r="V937" s="49">
        <v>7.7059524852800001</v>
      </c>
      <c r="W937" s="49">
        <v>2.3980000000000001</v>
      </c>
      <c r="X937" s="49">
        <v>26.810068856000001</v>
      </c>
      <c r="Y937" s="49">
        <v>19.118547825899999</v>
      </c>
      <c r="Z937" s="49">
        <v>20.13</v>
      </c>
      <c r="AA937" s="49">
        <v>26.020499645800001</v>
      </c>
      <c r="AB937" s="49">
        <v>5.36017686937</v>
      </c>
      <c r="AC937" s="49">
        <v>16.697931811099998</v>
      </c>
      <c r="AD937" s="49">
        <v>25.3983102537</v>
      </c>
      <c r="AE937" s="49">
        <v>17.438918839399999</v>
      </c>
      <c r="AF937" s="49">
        <v>9.1510292467099994</v>
      </c>
      <c r="AG937" s="49">
        <v>8.3026490929399994</v>
      </c>
      <c r="AH937" s="49">
        <v>20.082165892399999</v>
      </c>
      <c r="AI937" s="49">
        <v>24.822266934999998</v>
      </c>
      <c r="AJ937" s="49">
        <v>1.65602045271</v>
      </c>
      <c r="AK937" s="49">
        <v>28.7469516982</v>
      </c>
      <c r="AL937" s="49">
        <v>31.293053453599999</v>
      </c>
      <c r="AM937" s="49">
        <v>7.93099264658</v>
      </c>
      <c r="AN937" s="49">
        <v>33.5596888607</v>
      </c>
      <c r="AO937" s="49">
        <v>42.296147162700002</v>
      </c>
      <c r="AP937" s="49">
        <v>14.815559566599999</v>
      </c>
      <c r="AQ937" s="49">
        <v>17.971625524</v>
      </c>
      <c r="AR937" s="49">
        <v>5.19198344588</v>
      </c>
      <c r="AS937" s="49">
        <v>5.6018022886100001</v>
      </c>
      <c r="AT937" s="49">
        <v>19.9022153266</v>
      </c>
      <c r="AU937" s="49">
        <v>10.5377673855</v>
      </c>
      <c r="AV937" s="49">
        <v>22.0242285054</v>
      </c>
      <c r="AW937" s="49">
        <v>18.5589956753</v>
      </c>
      <c r="AX937" s="49">
        <v>9.3553328539200002</v>
      </c>
      <c r="AY937" s="49">
        <v>11.2246408095</v>
      </c>
      <c r="AZ937" s="49">
        <v>5.3026022203099998</v>
      </c>
      <c r="BA937" s="49">
        <v>10.2259169485</v>
      </c>
      <c r="BB937" s="49">
        <v>8.2788702735499999</v>
      </c>
      <c r="BC937" s="49">
        <v>18.491548679499999</v>
      </c>
      <c r="BD937" s="49">
        <v>21.787850071000001</v>
      </c>
      <c r="BE937" s="49">
        <v>11.849444821300001</v>
      </c>
      <c r="BF937" s="49">
        <v>18.846048933799999</v>
      </c>
      <c r="BG937" s="49">
        <v>10.890061104600001</v>
      </c>
      <c r="BH937" s="49">
        <v>5</v>
      </c>
      <c r="BI937" s="49">
        <v>4.37182298925</v>
      </c>
      <c r="BJ937" s="49">
        <v>10.5746718096</v>
      </c>
      <c r="BK937" s="49">
        <v>7.8550310520200002</v>
      </c>
      <c r="BL937" s="49">
        <v>11.1765974596</v>
      </c>
      <c r="BM937" s="49">
        <v>10.174923612500001</v>
      </c>
      <c r="BN937" s="49">
        <v>1.61163842006</v>
      </c>
      <c r="BO937" s="49">
        <v>8.1229413674300002</v>
      </c>
      <c r="BP937" s="49">
        <v>51.900326375900001</v>
      </c>
      <c r="BQ937" s="49">
        <v>1.35452859129</v>
      </c>
      <c r="BR937" s="49">
        <v>17.179708710900002</v>
      </c>
      <c r="BS937" s="49">
        <v>15.94</v>
      </c>
      <c r="BT937">
        <v>2.2557586013400002</v>
      </c>
    </row>
    <row r="938" spans="1:72" x14ac:dyDescent="0.3">
      <c r="A938" s="48">
        <v>43396</v>
      </c>
      <c r="B938" s="51">
        <v>85300</v>
      </c>
      <c r="C938" s="49">
        <v>43.4397962687</v>
      </c>
      <c r="D938" s="49">
        <v>16.2931711387</v>
      </c>
      <c r="E938" s="49">
        <v>22.852903931499998</v>
      </c>
      <c r="F938" s="49">
        <v>19.197062017099999</v>
      </c>
      <c r="G938" s="49">
        <v>17.7115188804</v>
      </c>
      <c r="H938" s="49">
        <v>14.8172194713</v>
      </c>
      <c r="I938" s="49">
        <v>7.0461847544499996</v>
      </c>
      <c r="J938" s="49">
        <v>31.681544344500001</v>
      </c>
      <c r="K938" s="49">
        <v>18.963636361500001</v>
      </c>
      <c r="L938" s="49">
        <v>23.679845873400001</v>
      </c>
      <c r="M938" s="49">
        <v>8.8378088625900002</v>
      </c>
      <c r="N938" s="49">
        <v>8.4409950680399994</v>
      </c>
      <c r="O938" s="49">
        <v>9.1067875363400006</v>
      </c>
      <c r="P938" s="49">
        <v>13.0073231352</v>
      </c>
      <c r="Q938" s="49">
        <v>11.9439769702</v>
      </c>
      <c r="R938" s="49">
        <v>27.881896915399999</v>
      </c>
      <c r="S938" s="49">
        <v>3.4</v>
      </c>
      <c r="T938" s="49">
        <v>15.3266810729</v>
      </c>
      <c r="U938" s="49">
        <v>12.968008714</v>
      </c>
      <c r="V938" s="49">
        <v>8.5571120332700001</v>
      </c>
      <c r="W938" s="49">
        <v>2.2991999999999999</v>
      </c>
      <c r="X938" s="49">
        <v>27.406855398600001</v>
      </c>
      <c r="Y938" s="49">
        <v>19.564028551900002</v>
      </c>
      <c r="Z938" s="49">
        <v>20.54</v>
      </c>
      <c r="AA938" s="49">
        <v>26.4910646093</v>
      </c>
      <c r="AB938" s="49">
        <v>5.4415457782100001</v>
      </c>
      <c r="AC938" s="49">
        <v>16.495798952299999</v>
      </c>
      <c r="AD938" s="49">
        <v>25.8287900885</v>
      </c>
      <c r="AE938" s="49">
        <v>17.808349738699999</v>
      </c>
      <c r="AF938" s="49">
        <v>9.3788722870699992</v>
      </c>
      <c r="AG938" s="49">
        <v>8.2637608067899997</v>
      </c>
      <c r="AH938" s="49">
        <v>20.891008212700001</v>
      </c>
      <c r="AI938" s="49">
        <v>25.158058874999998</v>
      </c>
      <c r="AJ938" s="49">
        <v>1.7069435908599999</v>
      </c>
      <c r="AK938" s="49">
        <v>29.055111976799999</v>
      </c>
      <c r="AL938" s="49">
        <v>32.134223077900003</v>
      </c>
      <c r="AM938" s="49">
        <v>8.3348460099500006</v>
      </c>
      <c r="AN938" s="49">
        <v>34.510693774300002</v>
      </c>
      <c r="AO938" s="49">
        <v>43.768900330699999</v>
      </c>
      <c r="AP938" s="49">
        <v>14.862915236499999</v>
      </c>
      <c r="AQ938" s="49">
        <v>18.501378667899999</v>
      </c>
      <c r="AR938" s="49">
        <v>5.2247423890500002</v>
      </c>
      <c r="AS938" s="49">
        <v>5.7892789381599998</v>
      </c>
      <c r="AT938" s="49">
        <v>20.365057543500001</v>
      </c>
      <c r="AU938" s="49">
        <v>10.8053639304</v>
      </c>
      <c r="AV938" s="49">
        <v>22.134212168400001</v>
      </c>
      <c r="AW938" s="49">
        <v>18.610960863199999</v>
      </c>
      <c r="AX938" s="49">
        <v>9.7318632783800005</v>
      </c>
      <c r="AY938" s="49">
        <v>11.327474023400001</v>
      </c>
      <c r="AZ938" s="49">
        <v>5.3367574681000001</v>
      </c>
      <c r="BA938" s="49">
        <v>10.500270817900001</v>
      </c>
      <c r="BB938" s="49">
        <v>8.7056161639400003</v>
      </c>
      <c r="BC938" s="49">
        <v>18.9788433049</v>
      </c>
      <c r="BD938" s="49">
        <v>21.928065051800001</v>
      </c>
      <c r="BE938" s="49">
        <v>11.4860618468</v>
      </c>
      <c r="BF938" s="49">
        <v>19.688578180299999</v>
      </c>
      <c r="BG938" s="49">
        <v>11.341360934200001</v>
      </c>
      <c r="BH938" s="49">
        <v>5.35</v>
      </c>
      <c r="BI938" s="49">
        <v>4.3974892690300003</v>
      </c>
      <c r="BJ938" s="49">
        <v>10.5746718096</v>
      </c>
      <c r="BK938" s="49">
        <v>7.9516397593799999</v>
      </c>
      <c r="BL938" s="49">
        <v>11.184154320699999</v>
      </c>
      <c r="BM938" s="49">
        <v>10.208531948099999</v>
      </c>
      <c r="BN938" s="49">
        <v>1.6394252893700001</v>
      </c>
      <c r="BO938" s="49">
        <v>8.2482061809200005</v>
      </c>
      <c r="BP938" s="49">
        <v>53.069828144200002</v>
      </c>
      <c r="BQ938" s="49">
        <v>1.4053234134599999</v>
      </c>
      <c r="BR938" s="49">
        <v>17.210831371600001</v>
      </c>
      <c r="BS938" s="49">
        <v>16.559999999999999</v>
      </c>
      <c r="BT938">
        <v>2.33862320302</v>
      </c>
    </row>
    <row r="939" spans="1:72" x14ac:dyDescent="0.3">
      <c r="A939" s="48">
        <v>43395</v>
      </c>
      <c r="B939" s="51">
        <v>85596</v>
      </c>
      <c r="C939" s="49">
        <v>44.679839792099997</v>
      </c>
      <c r="D939" s="49">
        <v>16.498390469899999</v>
      </c>
      <c r="E939" s="49">
        <v>22.773293405499999</v>
      </c>
      <c r="F939" s="49">
        <v>19.565729874799999</v>
      </c>
      <c r="G939" s="49">
        <v>17.647827473</v>
      </c>
      <c r="H939" s="49">
        <v>14.9865082085</v>
      </c>
      <c r="I939" s="49">
        <v>6.9334457983700002</v>
      </c>
      <c r="J939" s="49">
        <v>31.570631210999998</v>
      </c>
      <c r="K939" s="49">
        <v>19.398895341900001</v>
      </c>
      <c r="L939" s="49">
        <v>23.863055512599999</v>
      </c>
      <c r="M939" s="49">
        <v>8.5602721760399998</v>
      </c>
      <c r="N939" s="49">
        <v>8.4563983437099992</v>
      </c>
      <c r="O939" s="49">
        <v>8.8459160183800005</v>
      </c>
      <c r="P939" s="49">
        <v>13.0985734889</v>
      </c>
      <c r="Q939" s="49">
        <v>11.679705160399999</v>
      </c>
      <c r="R939" s="49">
        <v>27.6380777886</v>
      </c>
      <c r="S939" s="49">
        <v>3.375</v>
      </c>
      <c r="T939" s="49">
        <v>15.284415147900001</v>
      </c>
      <c r="U939" s="49">
        <v>12.968008714</v>
      </c>
      <c r="V939" s="49">
        <v>8.4524239605199991</v>
      </c>
      <c r="W939" s="49">
        <v>2.3725999999999998</v>
      </c>
      <c r="X939" s="49">
        <v>27.421963918700001</v>
      </c>
      <c r="Y939" s="49">
        <v>19.697672769699999</v>
      </c>
      <c r="Z939" s="49">
        <v>20.62</v>
      </c>
      <c r="AA939" s="49">
        <v>26.3864946174</v>
      </c>
      <c r="AB939" s="49">
        <v>5.3652624261800002</v>
      </c>
      <c r="AC939" s="49">
        <v>16.372761560000001</v>
      </c>
      <c r="AD939" s="49">
        <v>25.920381542800001</v>
      </c>
      <c r="AE939" s="49">
        <v>17.710428295500002</v>
      </c>
      <c r="AF939" s="49">
        <v>9.3010751897600006</v>
      </c>
      <c r="AG939" s="49">
        <v>8.86004786108</v>
      </c>
      <c r="AH939" s="49">
        <v>21.029900328299998</v>
      </c>
      <c r="AI939" s="49">
        <v>25.085633162499999</v>
      </c>
      <c r="AJ939" s="49">
        <v>1.7110174419099999</v>
      </c>
      <c r="AK939" s="49">
        <v>29.195985246999999</v>
      </c>
      <c r="AL939" s="49">
        <v>31.771516909599999</v>
      </c>
      <c r="AM939" s="49">
        <v>8.5926247525200008</v>
      </c>
      <c r="AN939" s="49">
        <v>34.706777261699997</v>
      </c>
      <c r="AO939" s="49">
        <v>44.182595040800003</v>
      </c>
      <c r="AP939" s="49">
        <v>14.883210523600001</v>
      </c>
      <c r="AQ939" s="49">
        <v>18.5813414066</v>
      </c>
      <c r="AR939" s="49">
        <v>5.1641692488400004</v>
      </c>
      <c r="AS939" s="49">
        <v>5.7817798721799996</v>
      </c>
      <c r="AT939" s="49">
        <v>20.4853965199</v>
      </c>
      <c r="AU939" s="49">
        <v>10.7684540621</v>
      </c>
      <c r="AV939" s="49">
        <v>22.244195831300001</v>
      </c>
      <c r="AW939" s="49">
        <v>18.781703623399999</v>
      </c>
      <c r="AX939" s="49">
        <v>9.9606779209400003</v>
      </c>
      <c r="AY939" s="49">
        <v>11.192999820600001</v>
      </c>
      <c r="AZ939" s="49">
        <v>5.2769857844599999</v>
      </c>
      <c r="BA939" s="49">
        <v>10.683173397499999</v>
      </c>
      <c r="BB939" s="49">
        <v>8.91898910914</v>
      </c>
      <c r="BC939" s="49">
        <v>18.585587993200001</v>
      </c>
      <c r="BD939" s="49">
        <v>21.896906167099999</v>
      </c>
      <c r="BE939" s="49">
        <v>11.4623629571</v>
      </c>
      <c r="BF939" s="49">
        <v>19.378172668400001</v>
      </c>
      <c r="BG939" s="49">
        <v>11.1353327511</v>
      </c>
      <c r="BH939" s="49">
        <v>4.84</v>
      </c>
      <c r="BI939" s="49">
        <v>4.37182298925</v>
      </c>
      <c r="BJ939" s="49">
        <v>10.2247745806</v>
      </c>
      <c r="BK939" s="49">
        <v>7.9665026374299996</v>
      </c>
      <c r="BL939" s="49">
        <v>10.73829952</v>
      </c>
      <c r="BM939" s="49">
        <v>10.426986129699999</v>
      </c>
      <c r="BN939" s="49">
        <v>1.6023761302899999</v>
      </c>
      <c r="BO939" s="49">
        <v>8.2289346711500002</v>
      </c>
      <c r="BP939" s="49">
        <v>54.052602739500003</v>
      </c>
      <c r="BQ939" s="49">
        <v>1.3037337691099999</v>
      </c>
      <c r="BR939" s="49">
        <v>16.9618500859</v>
      </c>
      <c r="BS939" s="49">
        <v>16.600000000000001</v>
      </c>
      <c r="BT939">
        <v>2.2557586013400002</v>
      </c>
    </row>
    <row r="940" spans="1:72" x14ac:dyDescent="0.3">
      <c r="A940" s="48">
        <v>43392</v>
      </c>
      <c r="B940" s="51">
        <v>84219</v>
      </c>
      <c r="C940" s="49">
        <v>43.271395296400001</v>
      </c>
      <c r="D940" s="49">
        <v>16.1190456456</v>
      </c>
      <c r="E940" s="49">
        <v>22.445485357300001</v>
      </c>
      <c r="F940" s="49">
        <v>19.052228215900001</v>
      </c>
      <c r="G940" s="49">
        <v>17.435522781500001</v>
      </c>
      <c r="H940" s="49">
        <v>15.0221479426</v>
      </c>
      <c r="I940" s="49">
        <v>6.7784297337800004</v>
      </c>
      <c r="J940" s="49">
        <v>31.356727310699998</v>
      </c>
      <c r="K940" s="49">
        <v>18.588118809800001</v>
      </c>
      <c r="L940" s="49">
        <v>23.3775499686</v>
      </c>
      <c r="M940" s="49">
        <v>8.3781387254799995</v>
      </c>
      <c r="N940" s="49">
        <v>8.3254705005100007</v>
      </c>
      <c r="O940" s="49">
        <v>8.8222004258299993</v>
      </c>
      <c r="P940" s="49">
        <v>12.534480393700001</v>
      </c>
      <c r="Q940" s="49">
        <v>11.6057829758</v>
      </c>
      <c r="R940" s="49">
        <v>27.181900067600001</v>
      </c>
      <c r="S940" s="49">
        <v>3.3624999999999998</v>
      </c>
      <c r="T940" s="49">
        <v>15.1047849664</v>
      </c>
      <c r="U940" s="49">
        <v>12.8709427806</v>
      </c>
      <c r="V940" s="49">
        <v>8.5343537565799998</v>
      </c>
      <c r="W940" s="49">
        <v>2.4552</v>
      </c>
      <c r="X940" s="49">
        <v>27.195336117699998</v>
      </c>
      <c r="Y940" s="49">
        <v>19.623425982000001</v>
      </c>
      <c r="Z940" s="49">
        <v>20.37</v>
      </c>
      <c r="AA940" s="49">
        <v>26.229639629600001</v>
      </c>
      <c r="AB940" s="49">
        <v>5.3652624261800002</v>
      </c>
      <c r="AC940" s="49">
        <v>16.390338330399999</v>
      </c>
      <c r="AD940" s="49">
        <v>25.563174871299999</v>
      </c>
      <c r="AE940" s="49">
        <v>17.781643890600002</v>
      </c>
      <c r="AF940" s="49">
        <v>9.3356516774599996</v>
      </c>
      <c r="AG940" s="49">
        <v>8.4257953324100008</v>
      </c>
      <c r="AH940" s="49">
        <v>20.580543483700001</v>
      </c>
      <c r="AI940" s="49">
        <v>25.019791605599998</v>
      </c>
      <c r="AJ940" s="49">
        <v>1.70083281428</v>
      </c>
      <c r="AK940" s="49">
        <v>29.3192493584</v>
      </c>
      <c r="AL940" s="49">
        <v>30.922630132799998</v>
      </c>
      <c r="AM940" s="49">
        <v>8.4207722574700004</v>
      </c>
      <c r="AN940" s="49">
        <v>33.1871302347</v>
      </c>
      <c r="AO940" s="49">
        <v>44.968614989999999</v>
      </c>
      <c r="AP940" s="49">
        <v>14.883210523600001</v>
      </c>
      <c r="AQ940" s="49">
        <v>18.751262226400002</v>
      </c>
      <c r="AR940" s="49">
        <v>5.2228881092400004</v>
      </c>
      <c r="AS940" s="49">
        <v>5.52681162879</v>
      </c>
      <c r="AT940" s="49">
        <v>20.087352213300001</v>
      </c>
      <c r="AU940" s="49">
        <v>10.6208145891</v>
      </c>
      <c r="AV940" s="49">
        <v>22.1892039998</v>
      </c>
      <c r="AW940" s="49">
        <v>18.781703623399999</v>
      </c>
      <c r="AX940" s="49">
        <v>9.6044222116399993</v>
      </c>
      <c r="AY940" s="49">
        <v>11.1534485845</v>
      </c>
      <c r="AZ940" s="49">
        <v>5.1574424171700004</v>
      </c>
      <c r="BA940" s="49">
        <v>10.5085845715</v>
      </c>
      <c r="BB940" s="49">
        <v>8.2788702735499999</v>
      </c>
      <c r="BC940" s="49">
        <v>18.517195765</v>
      </c>
      <c r="BD940" s="49">
        <v>21.974803378699999</v>
      </c>
      <c r="BE940" s="49">
        <v>12.2444263153</v>
      </c>
      <c r="BF940" s="49">
        <v>18.9702111386</v>
      </c>
      <c r="BG940" s="49">
        <v>10.625167726400001</v>
      </c>
      <c r="BH940" s="49">
        <v>4.54</v>
      </c>
      <c r="BI940" s="49">
        <v>4.3974892690300003</v>
      </c>
      <c r="BJ940" s="49">
        <v>9.7737959299000003</v>
      </c>
      <c r="BK940" s="49">
        <v>7.8030109788299997</v>
      </c>
      <c r="BL940" s="49">
        <v>10.677844631799999</v>
      </c>
      <c r="BM940" s="49">
        <v>10.1077069412</v>
      </c>
      <c r="BN940" s="49">
        <v>1.59311384052</v>
      </c>
      <c r="BO940" s="49">
        <v>8.1614843869599998</v>
      </c>
      <c r="BP940" s="49">
        <v>52.332747197800003</v>
      </c>
      <c r="BQ940" s="49">
        <v>1.1852125173800001</v>
      </c>
      <c r="BR940" s="49">
        <v>15.436839711199999</v>
      </c>
      <c r="BS940" s="49">
        <v>16.21</v>
      </c>
      <c r="BT940">
        <v>2.2557586013400002</v>
      </c>
    </row>
    <row r="941" spans="1:72" x14ac:dyDescent="0.3">
      <c r="A941" s="48">
        <v>43391</v>
      </c>
      <c r="B941" s="51">
        <v>83847</v>
      </c>
      <c r="C941" s="49">
        <v>43.248431527400001</v>
      </c>
      <c r="D941" s="49">
        <v>15.9822327582</v>
      </c>
      <c r="E941" s="49">
        <v>22.4689002179</v>
      </c>
      <c r="F941" s="49">
        <v>18.861310932399999</v>
      </c>
      <c r="G941" s="49">
        <v>17.377138991399999</v>
      </c>
      <c r="H941" s="49">
        <v>14.8350393384</v>
      </c>
      <c r="I941" s="49">
        <v>6.8404361596200003</v>
      </c>
      <c r="J941" s="49">
        <v>31.095289210299999</v>
      </c>
      <c r="K941" s="49">
        <v>17.623721461100001</v>
      </c>
      <c r="L941" s="49">
        <v>22.8645629787</v>
      </c>
      <c r="M941" s="49">
        <v>8.2914085109299993</v>
      </c>
      <c r="N941" s="49">
        <v>8.3408737761800005</v>
      </c>
      <c r="O941" s="49">
        <v>8.7320811741700002</v>
      </c>
      <c r="P941" s="49">
        <v>12.8497088881</v>
      </c>
      <c r="Q941" s="49">
        <v>11.456090552099999</v>
      </c>
      <c r="R941" s="49">
        <v>27.441449460600001</v>
      </c>
      <c r="S941" s="49">
        <v>3.335</v>
      </c>
      <c r="T941" s="49">
        <v>15.0783687632</v>
      </c>
      <c r="U941" s="49">
        <v>12.8709427806</v>
      </c>
      <c r="V941" s="49">
        <v>8.1588421912999998</v>
      </c>
      <c r="W941" s="49">
        <v>2.258</v>
      </c>
      <c r="X941" s="49">
        <v>27.520169299100001</v>
      </c>
      <c r="Y941" s="49">
        <v>19.6011519457</v>
      </c>
      <c r="Z941" s="49">
        <v>20.21</v>
      </c>
      <c r="AA941" s="49">
        <v>25.959500483900001</v>
      </c>
      <c r="AB941" s="49">
        <v>5.2686368469399998</v>
      </c>
      <c r="AC941" s="49">
        <v>16.3024544787</v>
      </c>
      <c r="AD941" s="49">
        <v>24.9495121281</v>
      </c>
      <c r="AE941" s="49">
        <v>17.616957827</v>
      </c>
      <c r="AF941" s="49">
        <v>8.8429367278100006</v>
      </c>
      <c r="AG941" s="49">
        <v>8.1730214724400003</v>
      </c>
      <c r="AH941" s="49">
        <v>19.420385812100001</v>
      </c>
      <c r="AI941" s="49">
        <v>24.789346156600001</v>
      </c>
      <c r="AJ941" s="49">
        <v>1.68317945972</v>
      </c>
      <c r="AK941" s="49">
        <v>28.967066182899998</v>
      </c>
      <c r="AL941" s="49">
        <v>30.984367353</v>
      </c>
      <c r="AM941" s="49">
        <v>8.4293648822300007</v>
      </c>
      <c r="AN941" s="49">
        <v>33.569493035000001</v>
      </c>
      <c r="AO941" s="49">
        <v>44.265333982800001</v>
      </c>
      <c r="AP941" s="49">
        <v>14.9508614805</v>
      </c>
      <c r="AQ941" s="49">
        <v>18.821229622699999</v>
      </c>
      <c r="AR941" s="49">
        <v>4.97194224269</v>
      </c>
      <c r="AS941" s="49">
        <v>5.6317985525400003</v>
      </c>
      <c r="AT941" s="49">
        <v>20.179920656699998</v>
      </c>
      <c r="AU941" s="49">
        <v>10.574677253799999</v>
      </c>
      <c r="AV941" s="49">
        <v>21.804261179499999</v>
      </c>
      <c r="AW941" s="49">
        <v>18.781703623399999</v>
      </c>
      <c r="AX941" s="49">
        <v>9.5580800055499999</v>
      </c>
      <c r="AY941" s="49">
        <v>11.2167305623</v>
      </c>
      <c r="AZ941" s="49">
        <v>5.1489036052200001</v>
      </c>
      <c r="BA941" s="49">
        <v>10.525212078699999</v>
      </c>
      <c r="BB941" s="49">
        <v>8.2447306023200007</v>
      </c>
      <c r="BC941" s="49">
        <v>18.448803536900002</v>
      </c>
      <c r="BD941" s="49">
        <v>21.480156085299999</v>
      </c>
      <c r="BE941" s="49">
        <v>10.6645003391</v>
      </c>
      <c r="BF941" s="49">
        <v>19.413647584100001</v>
      </c>
      <c r="BG941" s="49">
        <v>10.468193872600001</v>
      </c>
      <c r="BH941" s="49">
        <v>4.5</v>
      </c>
      <c r="BI941" s="49">
        <v>4.4146001222200004</v>
      </c>
      <c r="BJ941" s="49">
        <v>9.8204488937699992</v>
      </c>
      <c r="BK941" s="49">
        <v>7.9293454422899998</v>
      </c>
      <c r="BL941" s="49">
        <v>10.655174048699999</v>
      </c>
      <c r="BM941" s="49">
        <v>10.410181961899999</v>
      </c>
      <c r="BN941" s="49">
        <v>1.5745892609800001</v>
      </c>
      <c r="BO941" s="49">
        <v>7.9976765539299999</v>
      </c>
      <c r="BP941" s="49">
        <v>51.644804981100002</v>
      </c>
      <c r="BQ941" s="49">
        <v>1.15981510629</v>
      </c>
      <c r="BR941" s="49">
        <v>15.0011224613</v>
      </c>
      <c r="BS941" s="49">
        <v>16.18</v>
      </c>
      <c r="BT941">
        <v>2.1268581098400001</v>
      </c>
    </row>
    <row r="942" spans="1:72" x14ac:dyDescent="0.3">
      <c r="A942" s="48">
        <v>43390</v>
      </c>
      <c r="B942" s="51">
        <v>85763</v>
      </c>
      <c r="C942" s="49">
        <v>45.008987147100001</v>
      </c>
      <c r="D942" s="49">
        <v>16.448640329</v>
      </c>
      <c r="E942" s="49">
        <v>23.157297119100001</v>
      </c>
      <c r="F942" s="49">
        <v>19.4867296195</v>
      </c>
      <c r="G942" s="49">
        <v>17.870747398900001</v>
      </c>
      <c r="H942" s="49">
        <v>15.191436679800001</v>
      </c>
      <c r="I942" s="49">
        <v>7.1307389714999996</v>
      </c>
      <c r="J942" s="49">
        <v>31.4597180775</v>
      </c>
      <c r="K942" s="49">
        <v>18.093118400800002</v>
      </c>
      <c r="L942" s="49">
        <v>23.405031414500002</v>
      </c>
      <c r="M942" s="49">
        <v>8.1526401676500004</v>
      </c>
      <c r="N942" s="49">
        <v>8.6027294625900002</v>
      </c>
      <c r="O942" s="49">
        <v>8.8459160183800005</v>
      </c>
      <c r="P942" s="49">
        <v>13.3557335763</v>
      </c>
      <c r="Q942" s="49">
        <v>11.541101064299999</v>
      </c>
      <c r="R942" s="49">
        <v>27.685268587300001</v>
      </c>
      <c r="S942" s="49">
        <v>3.375</v>
      </c>
      <c r="T942" s="49">
        <v>15.5591436607</v>
      </c>
      <c r="U942" s="49">
        <v>12.6360432215</v>
      </c>
      <c r="V942" s="49">
        <v>8.04505080787</v>
      </c>
      <c r="W942" s="49">
        <v>2.2719999999999998</v>
      </c>
      <c r="X942" s="49">
        <v>27.497506519000002</v>
      </c>
      <c r="Y942" s="49">
        <v>20.046632671800001</v>
      </c>
      <c r="Z942" s="49">
        <v>20.49</v>
      </c>
      <c r="AA942" s="49">
        <v>26.142497969699999</v>
      </c>
      <c r="AB942" s="49">
        <v>5.3906902101899998</v>
      </c>
      <c r="AC942" s="49">
        <v>16.1266867754</v>
      </c>
      <c r="AD942" s="49">
        <v>25.7188803435</v>
      </c>
      <c r="AE942" s="49">
        <v>18.088761144300001</v>
      </c>
      <c r="AF942" s="49">
        <v>8.9207338251300001</v>
      </c>
      <c r="AG942" s="49">
        <v>8.0207090183500007</v>
      </c>
      <c r="AH942" s="49">
        <v>20.0985061413</v>
      </c>
      <c r="AI942" s="49">
        <v>24.532564084899999</v>
      </c>
      <c r="AJ942" s="49">
        <v>1.6994748639299999</v>
      </c>
      <c r="AK942" s="49">
        <v>28.174654038100002</v>
      </c>
      <c r="AL942" s="49">
        <v>31.763799757099999</v>
      </c>
      <c r="AM942" s="49">
        <v>8.6785510000499997</v>
      </c>
      <c r="AN942" s="49">
        <v>33.059675967899999</v>
      </c>
      <c r="AO942" s="49">
        <v>42.734663555399997</v>
      </c>
      <c r="AP942" s="49">
        <v>14.8967407149</v>
      </c>
      <c r="AQ942" s="49">
        <v>18.851215649699999</v>
      </c>
      <c r="AR942" s="49">
        <v>4.9988292998199997</v>
      </c>
      <c r="AS942" s="49">
        <v>5.8642695979799999</v>
      </c>
      <c r="AT942" s="49">
        <v>20.2076911897</v>
      </c>
      <c r="AU942" s="49">
        <v>10.897638601000001</v>
      </c>
      <c r="AV942" s="49">
        <v>22.079220336900001</v>
      </c>
      <c r="AW942" s="49">
        <v>19.1603071352</v>
      </c>
      <c r="AX942" s="49">
        <v>9.8766826723999994</v>
      </c>
      <c r="AY942" s="49">
        <v>11.098076854</v>
      </c>
      <c r="AZ942" s="49">
        <v>5.2513693486099999</v>
      </c>
      <c r="BA942" s="49">
        <v>10.558467093200001</v>
      </c>
      <c r="BB942" s="49">
        <v>8.4324987940899998</v>
      </c>
      <c r="BC942" s="49">
        <v>18.4659015939</v>
      </c>
      <c r="BD942" s="49">
        <v>20.841398950599999</v>
      </c>
      <c r="BE942" s="49">
        <v>10.6013033001</v>
      </c>
      <c r="BF942" s="49">
        <v>19.342697752799999</v>
      </c>
      <c r="BG942" s="49">
        <v>10.595735128799999</v>
      </c>
      <c r="BH942" s="49">
        <v>4.71</v>
      </c>
      <c r="BI942" s="49">
        <v>4.5429315211199999</v>
      </c>
      <c r="BJ942" s="49">
        <v>9.9915097612799997</v>
      </c>
      <c r="BK942" s="49">
        <v>8.0259541496499995</v>
      </c>
      <c r="BL942" s="49">
        <v>10.723185797999999</v>
      </c>
      <c r="BM942" s="49">
        <v>10.8638944929</v>
      </c>
      <c r="BN942" s="49">
        <v>1.56532697121</v>
      </c>
      <c r="BO942" s="49">
        <v>7.9109547599700001</v>
      </c>
      <c r="BP942" s="49">
        <v>52.6767183061</v>
      </c>
      <c r="BQ942" s="49">
        <v>1.1767467136800001</v>
      </c>
      <c r="BR942" s="49">
        <v>15.3279103988</v>
      </c>
      <c r="BS942" s="49">
        <v>16.25</v>
      </c>
      <c r="BT942">
        <v>2.1176509318700001</v>
      </c>
    </row>
    <row r="943" spans="1:72" x14ac:dyDescent="0.3">
      <c r="A943" s="48">
        <v>43389</v>
      </c>
      <c r="B943" s="51">
        <v>85717</v>
      </c>
      <c r="C943" s="49">
        <v>44.166982285499998</v>
      </c>
      <c r="D943" s="49">
        <v>16.6227658221</v>
      </c>
      <c r="E943" s="49">
        <v>23.400811669199999</v>
      </c>
      <c r="F943" s="49">
        <v>19.618396711599999</v>
      </c>
      <c r="G943" s="49">
        <v>17.8495169298</v>
      </c>
      <c r="H943" s="49">
        <v>15.5121942872</v>
      </c>
      <c r="I943" s="49">
        <v>7.0461847544499996</v>
      </c>
      <c r="J943" s="49">
        <v>31.190357610500001</v>
      </c>
      <c r="K943" s="49">
        <v>18.792946565299999</v>
      </c>
      <c r="L943" s="49">
        <v>23.1393774376</v>
      </c>
      <c r="M943" s="49">
        <v>8.1179480818300007</v>
      </c>
      <c r="N943" s="49">
        <v>8.6797458409499999</v>
      </c>
      <c r="O943" s="49">
        <v>8.8933472034599994</v>
      </c>
      <c r="P943" s="49">
        <v>13.4386884433</v>
      </c>
      <c r="Q943" s="49">
        <v>11.1160485031</v>
      </c>
      <c r="R943" s="49">
        <v>27.999873912200002</v>
      </c>
      <c r="S943" s="49">
        <v>3.3925000000000001</v>
      </c>
      <c r="T943" s="49">
        <v>15.553860420099999</v>
      </c>
      <c r="U943" s="49">
        <v>13.008776406100001</v>
      </c>
      <c r="V943" s="49">
        <v>7.8925703540900001</v>
      </c>
      <c r="W943" s="49">
        <v>2.3395999999999999</v>
      </c>
      <c r="X943" s="49">
        <v>27.497506519000002</v>
      </c>
      <c r="Y943" s="49">
        <v>20.195126247099999</v>
      </c>
      <c r="Z943" s="49">
        <v>20.38</v>
      </c>
      <c r="AA943" s="49">
        <v>26.029213811799998</v>
      </c>
      <c r="AB943" s="49">
        <v>5.4364602214</v>
      </c>
      <c r="AC943" s="49">
        <v>16.1266867754</v>
      </c>
      <c r="AD943" s="49">
        <v>25.260923072400001</v>
      </c>
      <c r="AE943" s="49">
        <v>17.692624396799999</v>
      </c>
      <c r="AF943" s="49">
        <v>8.8775132155099996</v>
      </c>
      <c r="AG943" s="49">
        <v>7.9008034693900004</v>
      </c>
      <c r="AH943" s="49">
        <v>21.242323563999999</v>
      </c>
      <c r="AI943" s="49">
        <v>24.2099404563</v>
      </c>
      <c r="AJ943" s="49">
        <v>1.74157132481</v>
      </c>
      <c r="AK943" s="49">
        <v>27.7344250688</v>
      </c>
      <c r="AL943" s="49">
        <v>31.663476774399999</v>
      </c>
      <c r="AM943" s="49">
        <v>8.7043288743100007</v>
      </c>
      <c r="AN943" s="49">
        <v>31.108645268699998</v>
      </c>
      <c r="AO943" s="49">
        <v>42.8339502858</v>
      </c>
      <c r="AP943" s="49">
        <v>14.883210523600001</v>
      </c>
      <c r="AQ943" s="49">
        <v>18.8812016768</v>
      </c>
      <c r="AR943" s="49">
        <v>4.9200224082400004</v>
      </c>
      <c r="AS943" s="49">
        <v>5.8042770701300004</v>
      </c>
      <c r="AT943" s="49">
        <v>19.8281605719</v>
      </c>
      <c r="AU943" s="49">
        <v>10.749999128000001</v>
      </c>
      <c r="AV943" s="49">
        <v>21.996732589699999</v>
      </c>
      <c r="AW943" s="49">
        <v>18.855939606100002</v>
      </c>
      <c r="AX943" s="49">
        <v>9.7463452177800001</v>
      </c>
      <c r="AY943" s="49">
        <v>11.2562817984</v>
      </c>
      <c r="AZ943" s="49">
        <v>5.0122826140400001</v>
      </c>
      <c r="BA943" s="49">
        <v>10.4171332817</v>
      </c>
      <c r="BB943" s="49">
        <v>8.4581035475200004</v>
      </c>
      <c r="BC943" s="49">
        <v>18.5428428506</v>
      </c>
      <c r="BD943" s="49">
        <v>21.149092936199999</v>
      </c>
      <c r="BE943" s="49">
        <v>10.617102559899999</v>
      </c>
      <c r="BF943" s="49">
        <v>18.766230373599999</v>
      </c>
      <c r="BG943" s="49">
        <v>10.360274348200001</v>
      </c>
      <c r="BH943" s="49">
        <v>4.79</v>
      </c>
      <c r="BI943" s="49">
        <v>4.5087098147500004</v>
      </c>
      <c r="BJ943" s="49">
        <v>10.139244146899999</v>
      </c>
      <c r="BK943" s="49">
        <v>8.0259541496499995</v>
      </c>
      <c r="BL943" s="49">
        <v>10.360456468700001</v>
      </c>
      <c r="BM943" s="49">
        <v>11.099152842300001</v>
      </c>
      <c r="BN943" s="49">
        <v>1.5838515507499999</v>
      </c>
      <c r="BO943" s="49">
        <v>7.9205905148599998</v>
      </c>
      <c r="BP943" s="49">
        <v>52.3917136735</v>
      </c>
      <c r="BQ943" s="49">
        <v>1.15981510629</v>
      </c>
      <c r="BR943" s="49">
        <v>14.9777804658</v>
      </c>
      <c r="BS943" s="49">
        <v>15.9</v>
      </c>
      <c r="BT943">
        <v>2.09923657594</v>
      </c>
    </row>
    <row r="944" spans="1:72" x14ac:dyDescent="0.3">
      <c r="A944" s="48">
        <v>43388</v>
      </c>
      <c r="B944" s="51">
        <v>83359</v>
      </c>
      <c r="C944" s="49">
        <v>44.144018516599999</v>
      </c>
      <c r="D944" s="49">
        <v>16.025764131500001</v>
      </c>
      <c r="E944" s="49">
        <v>22.501681022700001</v>
      </c>
      <c r="F944" s="49">
        <v>18.927144478399999</v>
      </c>
      <c r="G944" s="49">
        <v>17.037451485199998</v>
      </c>
      <c r="H944" s="49">
        <v>15.0845174774</v>
      </c>
      <c r="I944" s="49">
        <v>6.7953405771900002</v>
      </c>
      <c r="J944" s="49">
        <v>29.883167108599999</v>
      </c>
      <c r="K944" s="49">
        <v>17.879756155500001</v>
      </c>
      <c r="L944" s="49">
        <v>21.9851567103</v>
      </c>
      <c r="M944" s="49">
        <v>7.9965257814599999</v>
      </c>
      <c r="N944" s="49">
        <v>8.3331721383400001</v>
      </c>
      <c r="O944" s="49">
        <v>8.67990687058</v>
      </c>
      <c r="P944" s="49">
        <v>12.8828908348</v>
      </c>
      <c r="Q944" s="49">
        <v>10.8480805841</v>
      </c>
      <c r="R944" s="49">
        <v>27.095383603199998</v>
      </c>
      <c r="S944" s="49">
        <v>3.3325</v>
      </c>
      <c r="T944" s="49">
        <v>14.9251547849</v>
      </c>
      <c r="U944" s="49">
        <v>13.1019597023</v>
      </c>
      <c r="V944" s="49">
        <v>7.63540182756</v>
      </c>
      <c r="W944" s="49">
        <v>2.3306</v>
      </c>
      <c r="X944" s="49">
        <v>27.482397998900002</v>
      </c>
      <c r="Y944" s="49">
        <v>20.046632671800001</v>
      </c>
      <c r="Z944" s="49">
        <v>20.149999999999999</v>
      </c>
      <c r="AA944" s="49">
        <v>26.5520637712</v>
      </c>
      <c r="AB944" s="49">
        <v>5.23812350612</v>
      </c>
      <c r="AC944" s="49">
        <v>15.994860998</v>
      </c>
      <c r="AD944" s="49">
        <v>25.151013327400001</v>
      </c>
      <c r="AE944" s="49">
        <v>17.238624978299999</v>
      </c>
      <c r="AF944" s="49">
        <v>8.5317483385599999</v>
      </c>
      <c r="AG944" s="49">
        <v>7.9234883029800001</v>
      </c>
      <c r="AH944" s="49">
        <v>20.6704148526</v>
      </c>
      <c r="AI944" s="49">
        <v>23.6568713787</v>
      </c>
      <c r="AJ944" s="49">
        <v>1.73817644893</v>
      </c>
      <c r="AK944" s="49">
        <v>27.391046472700001</v>
      </c>
      <c r="AL944" s="49">
        <v>30.660246947299999</v>
      </c>
      <c r="AM944" s="49">
        <v>8.0255115188600001</v>
      </c>
      <c r="AN944" s="49">
        <v>30.079206960099999</v>
      </c>
      <c r="AO944" s="49">
        <v>42.693294084400002</v>
      </c>
      <c r="AP944" s="49">
        <v>14.8223246623</v>
      </c>
      <c r="AQ944" s="49">
        <v>18.201518397800001</v>
      </c>
      <c r="AR944" s="49">
        <v>4.6356995052499999</v>
      </c>
      <c r="AS944" s="49">
        <v>5.6692938824499999</v>
      </c>
      <c r="AT944" s="49">
        <v>18.828421383399998</v>
      </c>
      <c r="AU944" s="49">
        <v>10.214806038300001</v>
      </c>
      <c r="AV944" s="49">
        <v>21.685112211300002</v>
      </c>
      <c r="AW944" s="49">
        <v>18.6703496493</v>
      </c>
      <c r="AX944" s="49">
        <v>9.74924160566</v>
      </c>
      <c r="AY944" s="49">
        <v>11.0110641345</v>
      </c>
      <c r="AZ944" s="49">
        <v>4.8073511272699996</v>
      </c>
      <c r="BA944" s="49">
        <v>10.2259169485</v>
      </c>
      <c r="BB944" s="49">
        <v>8.2532655201300003</v>
      </c>
      <c r="BC944" s="49">
        <v>17.7734302842</v>
      </c>
      <c r="BD944" s="49">
        <v>20.876452695800001</v>
      </c>
      <c r="BE944" s="49">
        <v>10.4828088519</v>
      </c>
      <c r="BF944" s="49">
        <v>18.908130036199999</v>
      </c>
      <c r="BG944" s="49">
        <v>10.4976264702</v>
      </c>
      <c r="BH944" s="49">
        <v>4.74</v>
      </c>
      <c r="BI944" s="49">
        <v>4.3632675626599999</v>
      </c>
      <c r="BJ944" s="49">
        <v>9.7271429660400006</v>
      </c>
      <c r="BK944" s="49">
        <v>7.5800678079999999</v>
      </c>
      <c r="BL944" s="49">
        <v>10.2017623871</v>
      </c>
      <c r="BM944" s="49">
        <v>10.6790486469</v>
      </c>
      <c r="BN944" s="49">
        <v>1.59311384052</v>
      </c>
      <c r="BO944" s="49">
        <v>7.6796966427499997</v>
      </c>
      <c r="BP944" s="49">
        <v>48.912691606300001</v>
      </c>
      <c r="BQ944" s="49">
        <v>1.1090202841200001</v>
      </c>
      <c r="BR944" s="49">
        <v>14.6120892025</v>
      </c>
      <c r="BS944" s="49">
        <v>14.09</v>
      </c>
      <c r="BT944">
        <v>2.1084437539100001</v>
      </c>
    </row>
    <row r="945" spans="1:72" x14ac:dyDescent="0.3">
      <c r="A945" s="48">
        <v>43384</v>
      </c>
      <c r="B945" s="51">
        <v>82921</v>
      </c>
      <c r="C945" s="49">
        <v>43.233122348099997</v>
      </c>
      <c r="D945" s="49">
        <v>15.727263286199999</v>
      </c>
      <c r="E945" s="49">
        <v>22.244117556300001</v>
      </c>
      <c r="F945" s="49">
        <v>18.4992264294</v>
      </c>
      <c r="G945" s="49">
        <v>16.947221991300001</v>
      </c>
      <c r="H945" s="49">
        <v>15.137977078600001</v>
      </c>
      <c r="I945" s="49">
        <v>6.7136048340399999</v>
      </c>
      <c r="J945" s="49">
        <v>29.4712040414</v>
      </c>
      <c r="K945" s="49">
        <v>16.830013908600002</v>
      </c>
      <c r="L945" s="49">
        <v>22.076761529900001</v>
      </c>
      <c r="M945" s="49">
        <v>7.9271416098199996</v>
      </c>
      <c r="N945" s="49">
        <v>8.2792606734900005</v>
      </c>
      <c r="O945" s="49">
        <v>8.7415674111899992</v>
      </c>
      <c r="P945" s="49">
        <v>13.057096055400001</v>
      </c>
      <c r="Q945" s="49">
        <v>10.868409184800001</v>
      </c>
      <c r="R945" s="49">
        <v>27.095383603199998</v>
      </c>
      <c r="S945" s="49">
        <v>3.32</v>
      </c>
      <c r="T945" s="49">
        <v>14.7719408066</v>
      </c>
      <c r="U945" s="49">
        <v>13.1000183836</v>
      </c>
      <c r="V945" s="49">
        <v>7.7901581090100001</v>
      </c>
      <c r="W945" s="49">
        <v>2.3199999999999998</v>
      </c>
      <c r="X945" s="49">
        <v>27.8298939604</v>
      </c>
      <c r="Y945" s="49">
        <v>20.158002853300001</v>
      </c>
      <c r="Z945" s="49">
        <v>20.440000000000001</v>
      </c>
      <c r="AA945" s="49">
        <v>26.9442012407</v>
      </c>
      <c r="AB945" s="49">
        <v>5.1618401540900001</v>
      </c>
      <c r="AC945" s="49">
        <v>15.5290765843</v>
      </c>
      <c r="AD945" s="49">
        <v>24.894557255599999</v>
      </c>
      <c r="AE945" s="49">
        <v>17.9018202072</v>
      </c>
      <c r="AF945" s="49">
        <v>8.5490365824100003</v>
      </c>
      <c r="AG945" s="49">
        <v>8.1341331862900006</v>
      </c>
      <c r="AH945" s="49">
        <v>19.600128550000001</v>
      </c>
      <c r="AI945" s="49">
        <v>23.334247750100001</v>
      </c>
      <c r="AJ945" s="49">
        <v>1.7130543674400001</v>
      </c>
      <c r="AK945" s="49">
        <v>27.214954884899999</v>
      </c>
      <c r="AL945" s="49">
        <v>30.351560846600002</v>
      </c>
      <c r="AM945" s="49">
        <v>7.8536590238099997</v>
      </c>
      <c r="AN945" s="49">
        <v>30.4125488886</v>
      </c>
      <c r="AO945" s="49">
        <v>43.289014466899999</v>
      </c>
      <c r="AP945" s="49">
        <v>14.3420028682</v>
      </c>
      <c r="AQ945" s="49">
        <v>18.4414066139</v>
      </c>
      <c r="AR945" s="49">
        <v>4.6573327696</v>
      </c>
      <c r="AS945" s="49">
        <v>5.5793050906600001</v>
      </c>
      <c r="AT945" s="49">
        <v>19.1153835579</v>
      </c>
      <c r="AU945" s="49">
        <v>10.4454927149</v>
      </c>
      <c r="AV945" s="49">
        <v>21.483475495899999</v>
      </c>
      <c r="AW945" s="49">
        <v>18.388252915100001</v>
      </c>
      <c r="AX945" s="49">
        <v>9.7028993995700006</v>
      </c>
      <c r="AY945" s="49">
        <v>10.7658464706</v>
      </c>
      <c r="AZ945" s="49">
        <v>4.7561182555699997</v>
      </c>
      <c r="BA945" s="49">
        <v>10.333995745499999</v>
      </c>
      <c r="BB945" s="49">
        <v>7.9460084790499996</v>
      </c>
      <c r="BC945" s="49">
        <v>18.4659015939</v>
      </c>
      <c r="BD945" s="49">
        <v>20.993298513100001</v>
      </c>
      <c r="BE945" s="49">
        <v>10.798794047099999</v>
      </c>
      <c r="BF945" s="49">
        <v>20.0965397101</v>
      </c>
      <c r="BG945" s="49">
        <v>10.9391154339</v>
      </c>
      <c r="BH945" s="49">
        <v>4.75</v>
      </c>
      <c r="BI945" s="49">
        <v>4.46593268178</v>
      </c>
      <c r="BJ945" s="49">
        <v>9.7971224118299993</v>
      </c>
      <c r="BK945" s="49">
        <v>7.5131848567599997</v>
      </c>
      <c r="BL945" s="49">
        <v>10.0959663327</v>
      </c>
      <c r="BM945" s="49">
        <v>10.2757486194</v>
      </c>
      <c r="BN945" s="49">
        <v>1.5560646814400001</v>
      </c>
      <c r="BO945" s="49">
        <v>7.8338687209</v>
      </c>
      <c r="BP945" s="49">
        <v>49.138729763199997</v>
      </c>
      <c r="BQ945" s="49">
        <v>1.1090202841200001</v>
      </c>
      <c r="BR945" s="49">
        <v>14.627650532800001</v>
      </c>
      <c r="BS945" s="49">
        <v>13.54</v>
      </c>
      <c r="BT945">
        <v>2.0624078640799999</v>
      </c>
    </row>
    <row r="946" spans="1:72" x14ac:dyDescent="0.3">
      <c r="A946" s="48">
        <v>43383</v>
      </c>
      <c r="B946" s="51">
        <v>83679</v>
      </c>
      <c r="C946" s="49">
        <v>42.7815015587</v>
      </c>
      <c r="D946" s="49">
        <v>16.199889624600001</v>
      </c>
      <c r="E946" s="49">
        <v>22.5110469669</v>
      </c>
      <c r="F946" s="49">
        <v>18.848144223199998</v>
      </c>
      <c r="G946" s="49">
        <v>17.0480667197</v>
      </c>
      <c r="H946" s="49">
        <v>15.325085682899999</v>
      </c>
      <c r="I946" s="49">
        <v>6.9898152764099999</v>
      </c>
      <c r="J946" s="49">
        <v>29.590039541500001</v>
      </c>
      <c r="K946" s="49">
        <v>17.674928399999999</v>
      </c>
      <c r="L946" s="49">
        <v>22.1317244217</v>
      </c>
      <c r="M946" s="49">
        <v>7.7363351378100003</v>
      </c>
      <c r="N946" s="49">
        <v>8.3254705005100007</v>
      </c>
      <c r="O946" s="49">
        <v>8.7273380556600006</v>
      </c>
      <c r="P946" s="49">
        <v>12.899481808199999</v>
      </c>
      <c r="Q946" s="49">
        <v>10.9719002432</v>
      </c>
      <c r="R946" s="49">
        <v>27.527965924899998</v>
      </c>
      <c r="S946" s="49">
        <v>3.36</v>
      </c>
      <c r="T946" s="49">
        <v>14.687408956500001</v>
      </c>
      <c r="U946" s="49">
        <v>13.9328440929</v>
      </c>
      <c r="V946" s="49">
        <v>7.8857428710799997</v>
      </c>
      <c r="W946" s="49">
        <v>2.2999999999999998</v>
      </c>
      <c r="X946" s="49">
        <v>27.950762120899999</v>
      </c>
      <c r="Y946" s="49">
        <v>20.195126247099999</v>
      </c>
      <c r="Z946" s="49">
        <v>20.54</v>
      </c>
      <c r="AA946" s="49">
        <v>26.665347929100001</v>
      </c>
      <c r="AB946" s="49">
        <v>5.0245301204399997</v>
      </c>
      <c r="AC946" s="49">
        <v>15.766362983700001</v>
      </c>
      <c r="AD946" s="49">
        <v>25.050262727700002</v>
      </c>
      <c r="AE946" s="49">
        <v>18.4581920436</v>
      </c>
      <c r="AF946" s="49">
        <v>8.5836130701099993</v>
      </c>
      <c r="AG946" s="49">
        <v>8.1341331862900006</v>
      </c>
      <c r="AH946" s="49">
        <v>20.057655519099999</v>
      </c>
      <c r="AI946" s="49">
        <v>23.781970336699999</v>
      </c>
      <c r="AJ946" s="49">
        <v>1.70830154121</v>
      </c>
      <c r="AK946" s="49">
        <v>27.681597592399999</v>
      </c>
      <c r="AL946" s="49">
        <v>30.667964099799999</v>
      </c>
      <c r="AM946" s="49">
        <v>8.0169188941100007</v>
      </c>
      <c r="AN946" s="49">
        <v>30.520394806700001</v>
      </c>
      <c r="AO946" s="49">
        <v>44.306703453799997</v>
      </c>
      <c r="AP946" s="49">
        <v>14.3420028682</v>
      </c>
      <c r="AQ946" s="49">
        <v>18.951169073100001</v>
      </c>
      <c r="AR946" s="49">
        <v>4.4394548928599997</v>
      </c>
      <c r="AS946" s="49">
        <v>5.6467966844999999</v>
      </c>
      <c r="AT946" s="49">
        <v>19.346804666299999</v>
      </c>
      <c r="AU946" s="49">
        <v>10.5008575173</v>
      </c>
      <c r="AV946" s="49">
        <v>21.043540844100001</v>
      </c>
      <c r="AW946" s="49">
        <v>18.061614591200001</v>
      </c>
      <c r="AX946" s="49">
        <v>9.6739355207699997</v>
      </c>
      <c r="AY946" s="49">
        <v>10.813307953900001</v>
      </c>
      <c r="AZ946" s="49">
        <v>4.8585839989600004</v>
      </c>
      <c r="BA946" s="49">
        <v>10.309054484700001</v>
      </c>
      <c r="BB946" s="49">
        <v>7.9118688078200003</v>
      </c>
      <c r="BC946" s="49">
        <v>18.559940907600001</v>
      </c>
      <c r="BD946" s="49">
        <v>21.180251820900001</v>
      </c>
      <c r="BE946" s="49">
        <v>10.743496638</v>
      </c>
      <c r="BF946" s="49">
        <v>20.619794715800001</v>
      </c>
      <c r="BG946" s="49">
        <v>11.1255218853</v>
      </c>
      <c r="BH946" s="49">
        <v>4.8099999999999996</v>
      </c>
      <c r="BI946" s="49">
        <v>4.46593268178</v>
      </c>
      <c r="BJ946" s="49">
        <v>10.030387231200001</v>
      </c>
      <c r="BK946" s="49">
        <v>7.4388704664800001</v>
      </c>
      <c r="BL946" s="49">
        <v>10.012840861400001</v>
      </c>
      <c r="BM946" s="49">
        <v>10.729461150400001</v>
      </c>
      <c r="BN946" s="49">
        <v>1.56532697121</v>
      </c>
      <c r="BO946" s="49">
        <v>7.7278754171699999</v>
      </c>
      <c r="BP946" s="49">
        <v>49.964260423200002</v>
      </c>
      <c r="BQ946" s="49">
        <v>1.1344176952</v>
      </c>
      <c r="BR946" s="49">
        <v>15.1333937693</v>
      </c>
      <c r="BS946" s="49">
        <v>13.3</v>
      </c>
      <c r="BT946">
        <v>2.0439935081499998</v>
      </c>
    </row>
    <row r="947" spans="1:72" x14ac:dyDescent="0.3">
      <c r="A947" s="48">
        <v>43382</v>
      </c>
      <c r="B947" s="51">
        <v>86087</v>
      </c>
      <c r="C947" s="49">
        <v>44.136363926900003</v>
      </c>
      <c r="D947" s="49">
        <v>16.678734730599999</v>
      </c>
      <c r="E947" s="49">
        <v>23.3165181711</v>
      </c>
      <c r="F947" s="49">
        <v>19.572313229399999</v>
      </c>
      <c r="G947" s="49">
        <v>17.621289386499999</v>
      </c>
      <c r="H947" s="49">
        <v>15.5745638219</v>
      </c>
      <c r="I947" s="49">
        <v>7.0743694934599999</v>
      </c>
      <c r="J947" s="49">
        <v>30.8972300434</v>
      </c>
      <c r="K947" s="49">
        <v>19.467171260400001</v>
      </c>
      <c r="L947" s="49">
        <v>22.681353339400001</v>
      </c>
      <c r="M947" s="49">
        <v>7.7189890949100004</v>
      </c>
      <c r="N947" s="49">
        <v>8.5334147220700007</v>
      </c>
      <c r="O947" s="49">
        <v>8.67990687058</v>
      </c>
      <c r="P947" s="49">
        <v>13.2976651695</v>
      </c>
      <c r="Q947" s="49">
        <v>11.221387616099999</v>
      </c>
      <c r="R947" s="49">
        <v>28.180771973999999</v>
      </c>
      <c r="S947" s="49">
        <v>3.4325000000000001</v>
      </c>
      <c r="T947" s="49">
        <v>15.3425307948</v>
      </c>
      <c r="U947" s="49">
        <v>14.225983212099999</v>
      </c>
      <c r="V947" s="49">
        <v>7.9676726671500004</v>
      </c>
      <c r="W947" s="49">
        <v>2.39</v>
      </c>
      <c r="X947" s="49">
        <v>28.0338589813</v>
      </c>
      <c r="Y947" s="49">
        <v>20.440140646500002</v>
      </c>
      <c r="Z947" s="49">
        <v>21.65</v>
      </c>
      <c r="AA947" s="49">
        <v>26.9267729088</v>
      </c>
      <c r="AB947" s="49">
        <v>5.2940646309500003</v>
      </c>
      <c r="AC947" s="49">
        <v>15.6872675173</v>
      </c>
      <c r="AD947" s="49">
        <v>26.1035644512</v>
      </c>
      <c r="AE947" s="49">
        <v>19.4374064756</v>
      </c>
      <c r="AF947" s="49">
        <v>8.6700542893399994</v>
      </c>
      <c r="AG947" s="49">
        <v>8.31237116448</v>
      </c>
      <c r="AH947" s="49">
        <v>21.887763395299999</v>
      </c>
      <c r="AI947" s="49">
        <v>24.183603833500001</v>
      </c>
      <c r="AJ947" s="49">
        <v>1.7537928779600001</v>
      </c>
      <c r="AK947" s="49">
        <v>27.7784479657</v>
      </c>
      <c r="AL947" s="49">
        <v>32.180525993000003</v>
      </c>
      <c r="AM947" s="49">
        <v>8.5066985049999992</v>
      </c>
      <c r="AN947" s="49">
        <v>32.030237659299999</v>
      </c>
      <c r="AO947" s="49">
        <v>44.976888884200001</v>
      </c>
      <c r="AP947" s="49">
        <v>14.646432174299999</v>
      </c>
      <c r="AQ947" s="49">
        <v>18.6912901723</v>
      </c>
      <c r="AR947" s="49">
        <v>4.6418804379200003</v>
      </c>
      <c r="AS947" s="49">
        <v>5.8792677299499996</v>
      </c>
      <c r="AT947" s="49">
        <v>20.004040614299999</v>
      </c>
      <c r="AU947" s="49">
        <v>10.611587122</v>
      </c>
      <c r="AV947" s="49">
        <v>20.8877306549</v>
      </c>
      <c r="AW947" s="49">
        <v>18.3065933341</v>
      </c>
      <c r="AX947" s="49">
        <v>10.0272948422</v>
      </c>
      <c r="AY947" s="49">
        <v>11.074346112300001</v>
      </c>
      <c r="AZ947" s="49">
        <v>4.9610497423500002</v>
      </c>
      <c r="BA947" s="49">
        <v>10.2508582094</v>
      </c>
      <c r="BB947" s="49">
        <v>8.5434527255999999</v>
      </c>
      <c r="BC947" s="49">
        <v>19.278059302900001</v>
      </c>
      <c r="BD947" s="49">
        <v>21.515209830500002</v>
      </c>
      <c r="BE947" s="49">
        <v>10.8224929368</v>
      </c>
      <c r="BF947" s="49">
        <v>21.506667606800001</v>
      </c>
      <c r="BG947" s="49">
        <v>11.63568691</v>
      </c>
      <c r="BH947" s="49">
        <v>5.08</v>
      </c>
      <c r="BI947" s="49">
        <v>4.7054846263999996</v>
      </c>
      <c r="BJ947" s="49">
        <v>10.4969168698</v>
      </c>
      <c r="BK947" s="49">
        <v>7.6469507592500001</v>
      </c>
      <c r="BL947" s="49">
        <v>10.239546692199999</v>
      </c>
      <c r="BM947" s="49">
        <v>11.5780716251</v>
      </c>
      <c r="BN947" s="49">
        <v>1.5745892609800001</v>
      </c>
      <c r="BO947" s="49">
        <v>8.0265838185800007</v>
      </c>
      <c r="BP947" s="49">
        <v>51.448250062100001</v>
      </c>
      <c r="BQ947" s="49">
        <v>1.1344176952</v>
      </c>
      <c r="BR947" s="49">
        <v>15.8180923049</v>
      </c>
      <c r="BS947" s="49">
        <v>14.83</v>
      </c>
      <c r="BT947">
        <v>2.1084437539100001</v>
      </c>
    </row>
    <row r="948" spans="1:72" x14ac:dyDescent="0.3">
      <c r="A948" s="48">
        <v>43381</v>
      </c>
      <c r="B948" s="51">
        <v>86083</v>
      </c>
      <c r="C948" s="49">
        <v>43.669433958200003</v>
      </c>
      <c r="D948" s="49">
        <v>16.541921843099999</v>
      </c>
      <c r="E948" s="49">
        <v>23.4382754461</v>
      </c>
      <c r="F948" s="49">
        <v>19.216812080899999</v>
      </c>
      <c r="G948" s="49">
        <v>17.557597979099999</v>
      </c>
      <c r="H948" s="49">
        <v>16.0378803658</v>
      </c>
      <c r="I948" s="49">
        <v>6.9616305373899996</v>
      </c>
      <c r="J948" s="49">
        <v>31.0556773769</v>
      </c>
      <c r="K948" s="49">
        <v>18.775877585700002</v>
      </c>
      <c r="L948" s="49">
        <v>23.194340329399999</v>
      </c>
      <c r="M948" s="49">
        <v>7.7016430519999997</v>
      </c>
      <c r="N948" s="49">
        <v>8.6027294625900002</v>
      </c>
      <c r="O948" s="49">
        <v>9.0356407587199996</v>
      </c>
      <c r="P948" s="49">
        <v>12.9492547284</v>
      </c>
      <c r="Q948" s="49">
        <v>11.1178965577</v>
      </c>
      <c r="R948" s="49">
        <v>28.314479237</v>
      </c>
      <c r="S948" s="49">
        <v>3.3675000000000002</v>
      </c>
      <c r="T948" s="49">
        <v>15.321397832300001</v>
      </c>
      <c r="U948" s="49">
        <v>14.414291123</v>
      </c>
      <c r="V948" s="49">
        <v>8.1406355699499997</v>
      </c>
      <c r="W948" s="49">
        <v>2.1539999999999999</v>
      </c>
      <c r="X948" s="49">
        <v>29.031021305599999</v>
      </c>
      <c r="Y948" s="49">
        <v>19.935262490300001</v>
      </c>
      <c r="Z948" s="49">
        <v>22.47</v>
      </c>
      <c r="AA948" s="49">
        <v>26.351637953400001</v>
      </c>
      <c r="AB948" s="49">
        <v>5.1821823812999996</v>
      </c>
      <c r="AC948" s="49">
        <v>15.9157655315</v>
      </c>
      <c r="AD948" s="49">
        <v>25.755516925199998</v>
      </c>
      <c r="AE948" s="49">
        <v>18.881034639300001</v>
      </c>
      <c r="AF948" s="49">
        <v>8.7824278743500006</v>
      </c>
      <c r="AG948" s="49">
        <v>8.3869070462599993</v>
      </c>
      <c r="AH948" s="49">
        <v>21.855082897599999</v>
      </c>
      <c r="AI948" s="49">
        <v>24.065089031199999</v>
      </c>
      <c r="AJ948" s="49">
        <v>1.7612616048900001</v>
      </c>
      <c r="AK948" s="49">
        <v>28.139435720600002</v>
      </c>
      <c r="AL948" s="49">
        <v>32.172808840499997</v>
      </c>
      <c r="AM948" s="49">
        <v>8.3348460099500006</v>
      </c>
      <c r="AN948" s="49">
        <v>32.196908623600002</v>
      </c>
      <c r="AO948" s="49">
        <v>45.812552198699997</v>
      </c>
      <c r="AP948" s="49">
        <v>14.6126066959</v>
      </c>
      <c r="AQ948" s="49">
        <v>19.1910572892</v>
      </c>
      <c r="AR948" s="49">
        <v>4.5905786967299997</v>
      </c>
      <c r="AS948" s="49">
        <v>5.81927520209</v>
      </c>
      <c r="AT948" s="49">
        <v>19.596739463399999</v>
      </c>
      <c r="AU948" s="49">
        <v>10.334763110200001</v>
      </c>
      <c r="AV948" s="49">
        <v>21.895914231999999</v>
      </c>
      <c r="AW948" s="49">
        <v>18.625808059699999</v>
      </c>
      <c r="AX948" s="49">
        <v>10.0215020664</v>
      </c>
      <c r="AY948" s="49">
        <v>11.0031538873</v>
      </c>
      <c r="AZ948" s="49">
        <v>4.6109584524400002</v>
      </c>
      <c r="BA948" s="49">
        <v>10.6416046294</v>
      </c>
      <c r="BB948" s="49">
        <v>8.5349178077900003</v>
      </c>
      <c r="BC948" s="49">
        <v>19.243863188900001</v>
      </c>
      <c r="BD948" s="49">
        <v>21.5541584363</v>
      </c>
      <c r="BE948" s="49">
        <v>10.6645003391</v>
      </c>
      <c r="BF948" s="49">
        <v>22.6418649073</v>
      </c>
      <c r="BG948" s="49">
        <v>11.9692563492</v>
      </c>
      <c r="BH948" s="49">
        <v>4.96</v>
      </c>
      <c r="BI948" s="49">
        <v>4.5087098147500004</v>
      </c>
      <c r="BJ948" s="49">
        <v>10.411386436100001</v>
      </c>
      <c r="BK948" s="49">
        <v>7.6766765153599996</v>
      </c>
      <c r="BL948" s="49">
        <v>10.3906839128</v>
      </c>
      <c r="BM948" s="49">
        <v>12.073794575599999</v>
      </c>
      <c r="BN948" s="49">
        <v>1.61163842006</v>
      </c>
      <c r="BO948" s="49">
        <v>7.9976765539299999</v>
      </c>
      <c r="BP948" s="49">
        <v>50.141159850400001</v>
      </c>
      <c r="BQ948" s="49">
        <v>1.0497596582499999</v>
      </c>
      <c r="BR948" s="49">
        <v>15.304568403199999</v>
      </c>
      <c r="BS948" s="49">
        <v>14.72</v>
      </c>
      <c r="BT948">
        <v>2.1176509318700001</v>
      </c>
    </row>
    <row r="949" spans="1:72" x14ac:dyDescent="0.3">
      <c r="A949" s="48">
        <v>43378</v>
      </c>
      <c r="B949" s="51">
        <v>82321</v>
      </c>
      <c r="C949" s="49">
        <v>44.0062359028</v>
      </c>
      <c r="D949" s="49">
        <v>14.900167194</v>
      </c>
      <c r="E949" s="49">
        <v>22.122360281199999</v>
      </c>
      <c r="F949" s="49">
        <v>17.551223366799999</v>
      </c>
      <c r="G949" s="49">
        <v>16.4429983492</v>
      </c>
      <c r="H949" s="49">
        <v>15.726032692</v>
      </c>
      <c r="I949" s="49">
        <v>6.8347992118100001</v>
      </c>
      <c r="J949" s="49">
        <v>28.314538506400002</v>
      </c>
      <c r="K949" s="49">
        <v>16.0021683969</v>
      </c>
      <c r="L949" s="49">
        <v>22.122563939700001</v>
      </c>
      <c r="M949" s="49">
        <v>7.5021635585300004</v>
      </c>
      <c r="N949" s="49">
        <v>8.1098246410999995</v>
      </c>
      <c r="O949" s="49">
        <v>9.0593563512599999</v>
      </c>
      <c r="P949" s="49">
        <v>13.106868975499999</v>
      </c>
      <c r="Q949" s="49">
        <v>10.873953348700001</v>
      </c>
      <c r="R949" s="49">
        <v>26.662801281499998</v>
      </c>
      <c r="S949" s="49">
        <v>3.3250000000000002</v>
      </c>
      <c r="T949" s="49">
        <v>14.5553279407</v>
      </c>
      <c r="U949" s="49">
        <v>14.123093322600001</v>
      </c>
      <c r="V949" s="49">
        <v>7.9312594244500003</v>
      </c>
      <c r="W949" s="49">
        <v>2.1419999999999999</v>
      </c>
      <c r="X949" s="49">
        <v>28.275595302399999</v>
      </c>
      <c r="Y949" s="49">
        <v>19.118547825899999</v>
      </c>
      <c r="Z949" s="49">
        <v>22.49</v>
      </c>
      <c r="AA949" s="49">
        <v>26.229639629600001</v>
      </c>
      <c r="AB949" s="49">
        <v>4.39900663378</v>
      </c>
      <c r="AC949" s="49">
        <v>16.1091100051</v>
      </c>
      <c r="AD949" s="49">
        <v>24.1251890401</v>
      </c>
      <c r="AE949" s="49">
        <v>17.692624396799999</v>
      </c>
      <c r="AF949" s="49">
        <v>8.0476775108399998</v>
      </c>
      <c r="AG949" s="49">
        <v>8.1568180198799993</v>
      </c>
      <c r="AH949" s="49">
        <v>18.472651376200002</v>
      </c>
      <c r="AI949" s="49">
        <v>23.762217869600001</v>
      </c>
      <c r="AJ949" s="49">
        <v>1.62275066912</v>
      </c>
      <c r="AK949" s="49">
        <v>27.945734974000001</v>
      </c>
      <c r="AL949" s="49">
        <v>30.351061638000001</v>
      </c>
      <c r="AM949" s="49">
        <v>8.0598820178700006</v>
      </c>
      <c r="AN949" s="49">
        <v>29.853710949700002</v>
      </c>
      <c r="AO949" s="49">
        <v>45.506418113199999</v>
      </c>
      <c r="AP949" s="49">
        <v>14.457009494899999</v>
      </c>
      <c r="AQ949" s="49">
        <v>19.1710666046</v>
      </c>
      <c r="AR949" s="49">
        <v>4.3884621983000001</v>
      </c>
      <c r="AS949" s="49">
        <v>5.7817798721799996</v>
      </c>
      <c r="AT949" s="49">
        <v>18.3285517891</v>
      </c>
      <c r="AU949" s="49">
        <v>9.67961294871</v>
      </c>
      <c r="AV949" s="49">
        <v>22.207534610300002</v>
      </c>
      <c r="AW949" s="49">
        <v>18.952446383600002</v>
      </c>
      <c r="AX949" s="49">
        <v>10.1315648059</v>
      </c>
      <c r="AY949" s="49">
        <v>10.924051415099999</v>
      </c>
      <c r="AZ949" s="49">
        <v>4.41456577761</v>
      </c>
      <c r="BA949" s="49">
        <v>10.2259169485</v>
      </c>
      <c r="BB949" s="49">
        <v>7.6984958626199997</v>
      </c>
      <c r="BC949" s="49">
        <v>18.5342938221</v>
      </c>
      <c r="BD949" s="49">
        <v>21.448997200699999</v>
      </c>
      <c r="BE949" s="49">
        <v>10.2695188451</v>
      </c>
      <c r="BF949" s="49">
        <v>22.792633298799998</v>
      </c>
      <c r="BG949" s="49">
        <v>11.63568691</v>
      </c>
      <c r="BH949" s="49">
        <v>4.67</v>
      </c>
      <c r="BI949" s="49">
        <v>4.2434915903499997</v>
      </c>
      <c r="BJ949" s="49">
        <v>9.3228172792000006</v>
      </c>
      <c r="BK949" s="49">
        <v>7.2530844908000001</v>
      </c>
      <c r="BL949" s="49">
        <v>9.8239193357100003</v>
      </c>
      <c r="BM949" s="49">
        <v>11.157967429699999</v>
      </c>
      <c r="BN949" s="49">
        <v>1.5745892609800001</v>
      </c>
      <c r="BO949" s="49">
        <v>7.4002597511100001</v>
      </c>
      <c r="BP949" s="49">
        <v>47.173180572699998</v>
      </c>
      <c r="BQ949" s="49">
        <v>1.01589644347</v>
      </c>
      <c r="BR949" s="49">
        <v>14.6665538587</v>
      </c>
      <c r="BS949" s="49">
        <v>12.4</v>
      </c>
      <c r="BT949">
        <v>2.09002939798</v>
      </c>
    </row>
    <row r="950" spans="1:72" x14ac:dyDescent="0.3">
      <c r="A950" s="48">
        <v>43377</v>
      </c>
      <c r="B950" s="51">
        <v>82952</v>
      </c>
      <c r="C950" s="49">
        <v>45.008987147100001</v>
      </c>
      <c r="D950" s="49">
        <v>14.9374797997</v>
      </c>
      <c r="E950" s="49">
        <v>22.197287835099999</v>
      </c>
      <c r="F950" s="49">
        <v>17.617056912799999</v>
      </c>
      <c r="G950" s="49">
        <v>16.692456361600001</v>
      </c>
      <c r="H950" s="49">
        <v>15.922051229799999</v>
      </c>
      <c r="I950" s="49">
        <v>6.89680563765</v>
      </c>
      <c r="J950" s="49">
        <v>27.823351772399999</v>
      </c>
      <c r="K950" s="49">
        <v>15.788806151599999</v>
      </c>
      <c r="L950" s="49">
        <v>21.9393543005</v>
      </c>
      <c r="M950" s="49">
        <v>7.6669509661799999</v>
      </c>
      <c r="N950" s="49">
        <v>8.2099459329699993</v>
      </c>
      <c r="O950" s="49">
        <v>9.0640994697699995</v>
      </c>
      <c r="P950" s="49">
        <v>13.44698393</v>
      </c>
      <c r="Q950" s="49">
        <v>10.903522222499999</v>
      </c>
      <c r="R950" s="49">
        <v>26.930215807700002</v>
      </c>
      <c r="S950" s="49">
        <v>3.35</v>
      </c>
      <c r="T950" s="49">
        <v>14.993836913100001</v>
      </c>
      <c r="U950" s="49">
        <v>14.396819255</v>
      </c>
      <c r="V950" s="49">
        <v>7.5898852741900003</v>
      </c>
      <c r="W950" s="49">
        <v>2.2400000000000002</v>
      </c>
      <c r="X950" s="49">
        <v>28.464451803199999</v>
      </c>
      <c r="Y950" s="49">
        <v>19.073999753300001</v>
      </c>
      <c r="Z950" s="49">
        <v>21.83</v>
      </c>
      <c r="AA950" s="49">
        <v>26.238353795599998</v>
      </c>
      <c r="AB950" s="49">
        <v>4.0938732256600003</v>
      </c>
      <c r="AC950" s="49">
        <v>16.548529263300001</v>
      </c>
      <c r="AD950" s="49">
        <v>23.7221866416</v>
      </c>
      <c r="AE950" s="49">
        <v>17.746036093099999</v>
      </c>
      <c r="AF950" s="49">
        <v>8.1254746081599993</v>
      </c>
      <c r="AG950" s="49">
        <v>8.2151504490999994</v>
      </c>
      <c r="AH950" s="49">
        <v>18.194867145</v>
      </c>
      <c r="AI950" s="49">
        <v>24.065089031199999</v>
      </c>
      <c r="AJ950" s="49">
        <v>1.6329352967499999</v>
      </c>
      <c r="AK950" s="49">
        <v>28.130631141199999</v>
      </c>
      <c r="AL950" s="49">
        <v>30.7122923033</v>
      </c>
      <c r="AM950" s="49">
        <v>8.2575123871800002</v>
      </c>
      <c r="AN950" s="49">
        <v>28.922314384700002</v>
      </c>
      <c r="AO950" s="49">
        <v>45.920112823300002</v>
      </c>
      <c r="AP950" s="49">
        <v>14.5111302605</v>
      </c>
      <c r="AQ950" s="49">
        <v>19.860745225900001</v>
      </c>
      <c r="AR950" s="49">
        <v>4.3112005398799997</v>
      </c>
      <c r="AS950" s="49">
        <v>5.9017649278900004</v>
      </c>
      <c r="AT950" s="49">
        <v>18.291524411800001</v>
      </c>
      <c r="AU950" s="49">
        <v>9.8549348229099998</v>
      </c>
      <c r="AV950" s="49">
        <v>22.684130483099999</v>
      </c>
      <c r="AW950" s="49">
        <v>18.930175588800001</v>
      </c>
      <c r="AX950" s="49">
        <v>10.447271084900001</v>
      </c>
      <c r="AY950" s="49">
        <v>10.931961662300001</v>
      </c>
      <c r="AZ950" s="49">
        <v>4.4231045895600003</v>
      </c>
      <c r="BA950" s="49">
        <v>10.2259169485</v>
      </c>
      <c r="BB950" s="49">
        <v>7.74970536947</v>
      </c>
      <c r="BC950" s="49">
        <v>18.7052743924</v>
      </c>
      <c r="BD950" s="49">
        <v>22.255233340299998</v>
      </c>
      <c r="BE950" s="49">
        <v>9.9930317992699997</v>
      </c>
      <c r="BF950" s="49">
        <v>22.881320587899999</v>
      </c>
      <c r="BG950" s="49">
        <v>12.018310678500001</v>
      </c>
      <c r="BH950" s="49">
        <v>4.7300000000000004</v>
      </c>
      <c r="BI950" s="49">
        <v>4.2862687233200001</v>
      </c>
      <c r="BJ950" s="49">
        <v>9.3616947490900007</v>
      </c>
      <c r="BK950" s="49">
        <v>7.5800678079999999</v>
      </c>
      <c r="BL950" s="49">
        <v>9.3705076740600006</v>
      </c>
      <c r="BM950" s="49">
        <v>11.2671945205</v>
      </c>
      <c r="BN950" s="49">
        <v>1.5838515507499999</v>
      </c>
      <c r="BO950" s="49">
        <v>7.4002597511100001</v>
      </c>
      <c r="BP950" s="49">
        <v>45.011076463099997</v>
      </c>
      <c r="BQ950" s="49">
        <v>1.02436224716</v>
      </c>
      <c r="BR950" s="49">
        <v>14.4875985596</v>
      </c>
      <c r="BS950" s="49">
        <v>12.15</v>
      </c>
      <c r="BT950">
        <v>2.1084437539100001</v>
      </c>
    </row>
    <row r="951" spans="1:72" x14ac:dyDescent="0.3">
      <c r="A951" s="48">
        <v>43376</v>
      </c>
      <c r="B951" s="51">
        <v>83273</v>
      </c>
      <c r="C951" s="49">
        <v>45.889264957000002</v>
      </c>
      <c r="D951" s="49">
        <v>14.7944481447</v>
      </c>
      <c r="E951" s="49">
        <v>22.1738729745</v>
      </c>
      <c r="F951" s="49">
        <v>17.432722984000002</v>
      </c>
      <c r="G951" s="49">
        <v>16.612842102399998</v>
      </c>
      <c r="H951" s="49">
        <v>16.153709501800002</v>
      </c>
      <c r="I951" s="49">
        <v>6.8404361596200003</v>
      </c>
      <c r="J951" s="49">
        <v>27.157872971500002</v>
      </c>
      <c r="K951" s="49">
        <v>15.046305538</v>
      </c>
      <c r="L951" s="49">
        <v>22.488983218200001</v>
      </c>
      <c r="M951" s="49">
        <v>8.0485639101899995</v>
      </c>
      <c r="N951" s="49">
        <v>8.2715590356500002</v>
      </c>
      <c r="O951" s="49">
        <v>9.2158792620399996</v>
      </c>
      <c r="P951" s="49">
        <v>13.6792575574</v>
      </c>
      <c r="Q951" s="49">
        <v>10.9275469325</v>
      </c>
      <c r="R951" s="49">
        <v>26.820103944</v>
      </c>
      <c r="S951" s="49">
        <v>3.35</v>
      </c>
      <c r="T951" s="49">
        <v>15.120634688299999</v>
      </c>
      <c r="U951" s="49">
        <v>14.3657581563</v>
      </c>
      <c r="V951" s="49">
        <v>7.5625753421699997</v>
      </c>
      <c r="W951" s="49">
        <v>2.2315999999999998</v>
      </c>
      <c r="X951" s="49">
        <v>28.706188124200001</v>
      </c>
      <c r="Y951" s="49">
        <v>19.066575074500001</v>
      </c>
      <c r="Z951" s="49">
        <v>22.4</v>
      </c>
      <c r="AA951" s="49">
        <v>26.360352119400002</v>
      </c>
      <c r="AB951" s="49">
        <v>4.0125043168300003</v>
      </c>
      <c r="AC951" s="49">
        <v>16.9527949808</v>
      </c>
      <c r="AD951" s="49">
        <v>23.4565714244</v>
      </c>
      <c r="AE951" s="49">
        <v>17.835055586900001</v>
      </c>
      <c r="AF951" s="49">
        <v>8.0822539985400006</v>
      </c>
      <c r="AG951" s="49">
        <v>8.3804256652400007</v>
      </c>
      <c r="AH951" s="49">
        <v>17.3533443269</v>
      </c>
      <c r="AI951" s="49">
        <v>23.986079162999999</v>
      </c>
      <c r="AJ951" s="49">
        <v>1.58608600965</v>
      </c>
      <c r="AK951" s="49">
        <v>27.523115163500002</v>
      </c>
      <c r="AL951" s="49">
        <v>30.420233467500001</v>
      </c>
      <c r="AM951" s="49">
        <v>8.2575123871800002</v>
      </c>
      <c r="AN951" s="49">
        <v>29.687039985399998</v>
      </c>
      <c r="AO951" s="49">
        <v>46.631667724700002</v>
      </c>
      <c r="AP951" s="49">
        <v>14.1999358586</v>
      </c>
      <c r="AQ951" s="49">
        <v>20.340521658099998</v>
      </c>
      <c r="AR951" s="49">
        <v>4.3062557937400001</v>
      </c>
      <c r="AS951" s="49">
        <v>5.9767555877099996</v>
      </c>
      <c r="AT951" s="49">
        <v>18.282267567400002</v>
      </c>
      <c r="AU951" s="49">
        <v>9.6427030804600005</v>
      </c>
      <c r="AV951" s="49">
        <v>22.784948840799998</v>
      </c>
      <c r="AW951" s="49">
        <v>18.3065933341</v>
      </c>
      <c r="AX951" s="49">
        <v>10.6268471334</v>
      </c>
      <c r="AY951" s="49">
        <v>10.813307953900001</v>
      </c>
      <c r="AZ951" s="49">
        <v>4.4657986493099999</v>
      </c>
      <c r="BA951" s="49">
        <v>10.209289441299999</v>
      </c>
      <c r="BB951" s="49">
        <v>7.57900701332</v>
      </c>
      <c r="BC951" s="49">
        <v>19.166921932200001</v>
      </c>
      <c r="BD951" s="49">
        <v>21.188041542000001</v>
      </c>
      <c r="BE951" s="49">
        <v>10.435411072599999</v>
      </c>
      <c r="BF951" s="49">
        <v>22.703946009700001</v>
      </c>
      <c r="BG951" s="49">
        <v>11.674930373400001</v>
      </c>
      <c r="BH951" s="49">
        <v>4.78</v>
      </c>
      <c r="BI951" s="49">
        <v>4.3033795765100002</v>
      </c>
      <c r="BJ951" s="49">
        <v>9.2528378333999992</v>
      </c>
      <c r="BK951" s="49">
        <v>7.5800678079999999</v>
      </c>
      <c r="BL951" s="49">
        <v>9.5216448946100005</v>
      </c>
      <c r="BM951" s="49">
        <v>11.3932257791</v>
      </c>
      <c r="BN951" s="49">
        <v>1.59311384052</v>
      </c>
      <c r="BO951" s="49">
        <v>7.2749949376099998</v>
      </c>
      <c r="BP951" s="49">
        <v>46.190405977399998</v>
      </c>
      <c r="BQ951" s="49">
        <v>1.0074306397699999</v>
      </c>
      <c r="BR951" s="49">
        <v>14.596527872099999</v>
      </c>
      <c r="BS951" s="49">
        <v>12.25</v>
      </c>
      <c r="BT951">
        <v>2.0347863301900002</v>
      </c>
    </row>
    <row r="952" spans="1:72" x14ac:dyDescent="0.3">
      <c r="A952" s="48">
        <v>43375</v>
      </c>
      <c r="B952" s="51">
        <v>81612</v>
      </c>
      <c r="C952" s="49">
        <v>46.846088663300002</v>
      </c>
      <c r="D952" s="49">
        <v>14.1912276865</v>
      </c>
      <c r="E952" s="49">
        <v>21.213863690499998</v>
      </c>
      <c r="F952" s="49">
        <v>16.991638225700001</v>
      </c>
      <c r="G952" s="49">
        <v>15.922851855299999</v>
      </c>
      <c r="H952" s="49">
        <v>16.260628704199998</v>
      </c>
      <c r="I952" s="49">
        <v>6.7361526252499999</v>
      </c>
      <c r="J952" s="49">
        <v>24.899998468300002</v>
      </c>
      <c r="K952" s="49">
        <v>14.124580638299999</v>
      </c>
      <c r="L952" s="49">
        <v>20.977503694399999</v>
      </c>
      <c r="M952" s="49">
        <v>8.0745829745600002</v>
      </c>
      <c r="N952" s="49">
        <v>8.0097033492400005</v>
      </c>
      <c r="O952" s="49">
        <v>9.3629159358000003</v>
      </c>
      <c r="P952" s="49">
        <v>13.9447131316</v>
      </c>
      <c r="Q952" s="49">
        <v>10.958963860900001</v>
      </c>
      <c r="R952" s="49">
        <v>25.994264966199999</v>
      </c>
      <c r="S952" s="49">
        <v>3.2749999999999999</v>
      </c>
      <c r="T952" s="49">
        <v>14.423246924900001</v>
      </c>
      <c r="U952" s="49">
        <v>14.076501674499999</v>
      </c>
      <c r="V952" s="49">
        <v>7.4191981990600002</v>
      </c>
      <c r="W952" s="49">
        <v>2.2534000000000001</v>
      </c>
      <c r="X952" s="49">
        <v>28.154727141799999</v>
      </c>
      <c r="Y952" s="49">
        <v>18.487450130599999</v>
      </c>
      <c r="Z952" s="49">
        <v>22.2</v>
      </c>
      <c r="AA952" s="49">
        <v>24.9838101747</v>
      </c>
      <c r="AB952" s="49">
        <v>3.8243387151500001</v>
      </c>
      <c r="AC952" s="49">
        <v>17.488886475800001</v>
      </c>
      <c r="AD952" s="49">
        <v>23.0260915896</v>
      </c>
      <c r="AE952" s="49">
        <v>17.425565915300002</v>
      </c>
      <c r="AF952" s="49">
        <v>7.9439480477600002</v>
      </c>
      <c r="AG952" s="49">
        <v>8.2637608067899997</v>
      </c>
      <c r="AH952" s="49">
        <v>15.972593295199999</v>
      </c>
      <c r="AI952" s="49">
        <v>23.716128779799998</v>
      </c>
      <c r="AJ952" s="49">
        <v>1.5283731197399999</v>
      </c>
      <c r="AK952" s="49">
        <v>27.294196099400001</v>
      </c>
      <c r="AL952" s="49">
        <v>28.952253530099998</v>
      </c>
      <c r="AM952" s="49">
        <v>8.3176607604400008</v>
      </c>
      <c r="AN952" s="49">
        <v>29.0203561284</v>
      </c>
      <c r="AO952" s="49">
        <v>46.9957190696</v>
      </c>
      <c r="AP952" s="49">
        <v>13.800795212800001</v>
      </c>
      <c r="AQ952" s="49">
        <v>19.860745225900001</v>
      </c>
      <c r="AR952" s="49">
        <v>4.0299681032299999</v>
      </c>
      <c r="AS952" s="49">
        <v>5.9767555877099996</v>
      </c>
      <c r="AT952" s="49">
        <v>17.8657095722</v>
      </c>
      <c r="AU952" s="49">
        <v>9.2551494638299996</v>
      </c>
      <c r="AV952" s="49">
        <v>23.5548344814</v>
      </c>
      <c r="AW952" s="49">
        <v>17.734976267299999</v>
      </c>
      <c r="AX952" s="49">
        <v>10.925175085099999</v>
      </c>
      <c r="AY952" s="49">
        <v>10.409885345599999</v>
      </c>
      <c r="AZ952" s="49">
        <v>4.5084927090500004</v>
      </c>
      <c r="BA952" s="49">
        <v>10.6416046294</v>
      </c>
      <c r="BB952" s="49">
        <v>7.2546801366200002</v>
      </c>
      <c r="BC952" s="49">
        <v>18.662529249799999</v>
      </c>
      <c r="BD952" s="49">
        <v>22.395448321100002</v>
      </c>
      <c r="BE952" s="49">
        <v>9.8745373510600007</v>
      </c>
      <c r="BF952" s="49">
        <v>22.526571431499999</v>
      </c>
      <c r="BG952" s="49">
        <v>11.459091324499999</v>
      </c>
      <c r="BH952" s="49">
        <v>4.4400000000000004</v>
      </c>
      <c r="BI952" s="49">
        <v>4.2434915903499997</v>
      </c>
      <c r="BJ952" s="49">
        <v>8.5608188693899994</v>
      </c>
      <c r="BK952" s="49">
        <v>7.0598670760799997</v>
      </c>
      <c r="BL952" s="49">
        <v>9.7559075864599993</v>
      </c>
      <c r="BM952" s="49">
        <v>10.8975028285</v>
      </c>
      <c r="BN952" s="49">
        <v>1.52827781213</v>
      </c>
      <c r="BO952" s="49">
        <v>7.1400943692299998</v>
      </c>
      <c r="BP952" s="49">
        <v>45.1093539226</v>
      </c>
      <c r="BQ952" s="49">
        <v>0.97356742498799997</v>
      </c>
      <c r="BR952" s="49">
        <v>13.4527700911</v>
      </c>
      <c r="BS952" s="49">
        <v>11.49</v>
      </c>
      <c r="BT952">
        <v>1.92430019461</v>
      </c>
    </row>
    <row r="953" spans="1:72" x14ac:dyDescent="0.3">
      <c r="A953" s="48">
        <v>43374</v>
      </c>
      <c r="B953" s="51">
        <v>78623</v>
      </c>
      <c r="C953" s="49">
        <v>46.233721491300003</v>
      </c>
      <c r="D953" s="49">
        <v>13.0594119814</v>
      </c>
      <c r="E953" s="49">
        <v>20.427124374800002</v>
      </c>
      <c r="F953" s="49">
        <v>15.9185514257</v>
      </c>
      <c r="G953" s="49">
        <v>15.0370239008</v>
      </c>
      <c r="H953" s="49">
        <v>16.421007507900001</v>
      </c>
      <c r="I953" s="49">
        <v>6.4683976045799998</v>
      </c>
      <c r="J953" s="49">
        <v>22.348996398000001</v>
      </c>
      <c r="K953" s="49">
        <v>12.6737173703</v>
      </c>
      <c r="L953" s="49">
        <v>20.024813570300001</v>
      </c>
      <c r="M953" s="49">
        <v>8.0572369316499994</v>
      </c>
      <c r="N953" s="49">
        <v>7.6939361979700003</v>
      </c>
      <c r="O953" s="49">
        <v>9.2443379730899995</v>
      </c>
      <c r="P953" s="49">
        <v>13.836871804599999</v>
      </c>
      <c r="Q953" s="49">
        <v>10.5320632451</v>
      </c>
      <c r="R953" s="49">
        <v>24.4133732088</v>
      </c>
      <c r="S953" s="49">
        <v>3.2374999999999998</v>
      </c>
      <c r="T953" s="49">
        <v>13.4842830755</v>
      </c>
      <c r="U953" s="49">
        <v>13.841602115400001</v>
      </c>
      <c r="V953" s="49">
        <v>7.2257528472399999</v>
      </c>
      <c r="W953" s="49">
        <v>2.2309999999999999</v>
      </c>
      <c r="X953" s="49">
        <v>27.497506519000002</v>
      </c>
      <c r="Y953" s="49">
        <v>17.722708217600001</v>
      </c>
      <c r="Z953" s="49">
        <v>21.87</v>
      </c>
      <c r="AA953" s="49">
        <v>24.4472683559</v>
      </c>
      <c r="AB953" s="49">
        <v>3.5649753182500001</v>
      </c>
      <c r="AC953" s="49">
        <v>17.269176846699999</v>
      </c>
      <c r="AD953" s="49">
        <v>21.3682862683</v>
      </c>
      <c r="AE953" s="49">
        <v>16.602135597499998</v>
      </c>
      <c r="AF953" s="49">
        <v>7.3647918788800002</v>
      </c>
      <c r="AG953" s="49">
        <v>8.1665400914100008</v>
      </c>
      <c r="AH953" s="49">
        <v>14.526481268</v>
      </c>
      <c r="AI953" s="49">
        <v>23.255237881799999</v>
      </c>
      <c r="AJ953" s="49">
        <v>1.43060069449</v>
      </c>
      <c r="AK953" s="49">
        <v>26.413738160699999</v>
      </c>
      <c r="AL953" s="49">
        <v>26.9462704743</v>
      </c>
      <c r="AM953" s="49">
        <v>7.9997336446</v>
      </c>
      <c r="AN953" s="49">
        <v>27.079129603599998</v>
      </c>
      <c r="AO953" s="49">
        <v>46.9957190696</v>
      </c>
      <c r="AP953" s="49">
        <v>13.347533801399999</v>
      </c>
      <c r="AQ953" s="49">
        <v>19.221043316300001</v>
      </c>
      <c r="AR953" s="49">
        <v>3.78983886886</v>
      </c>
      <c r="AS953" s="49">
        <v>5.8492714660200003</v>
      </c>
      <c r="AT953" s="49">
        <v>17.0140798931</v>
      </c>
      <c r="AU953" s="49">
        <v>8.8675958472000005</v>
      </c>
      <c r="AV953" s="49">
        <v>23.096569219199999</v>
      </c>
      <c r="AW953" s="49">
        <v>17.5716571054</v>
      </c>
      <c r="AX953" s="49">
        <v>10.9077967579</v>
      </c>
      <c r="AY953" s="49">
        <v>9.9985524899700007</v>
      </c>
      <c r="AZ953" s="49">
        <v>4.44018221346</v>
      </c>
      <c r="BA953" s="49">
        <v>10.1012106443</v>
      </c>
      <c r="BB953" s="49">
        <v>6.84500408185</v>
      </c>
      <c r="BC953" s="49">
        <v>17.9957050256</v>
      </c>
      <c r="BD953" s="49">
        <v>23.139366691399999</v>
      </c>
      <c r="BE953" s="49">
        <v>9.5111543765400004</v>
      </c>
      <c r="BF953" s="49">
        <v>21.675173456100001</v>
      </c>
      <c r="BG953" s="49">
        <v>11.086278421799999</v>
      </c>
      <c r="BH953" s="49">
        <v>4.28</v>
      </c>
      <c r="BI953" s="49">
        <v>4.1493818978199997</v>
      </c>
      <c r="BJ953" s="49">
        <v>8.1875951584600006</v>
      </c>
      <c r="BK953" s="49">
        <v>6.59168641735</v>
      </c>
      <c r="BL953" s="49">
        <v>8.7961862359699996</v>
      </c>
      <c r="BM953" s="49">
        <v>10.166521528600001</v>
      </c>
      <c r="BN953" s="49">
        <v>1.4727040735000001</v>
      </c>
      <c r="BO953" s="49">
        <v>6.8510217226999996</v>
      </c>
      <c r="BP953" s="49">
        <v>42.102063661099997</v>
      </c>
      <c r="BQ953" s="49">
        <v>0.96510162129300003</v>
      </c>
      <c r="BR953" s="49">
        <v>12.8458782073</v>
      </c>
      <c r="BS953" s="49">
        <v>10.61</v>
      </c>
      <c r="BT953">
        <v>1.8966786607199999</v>
      </c>
    </row>
    <row r="954" spans="1:72" x14ac:dyDescent="0.3">
      <c r="A954" s="48">
        <v>43371</v>
      </c>
      <c r="B954" s="51">
        <v>79342</v>
      </c>
      <c r="C954" s="49">
        <v>45.789755291500001</v>
      </c>
      <c r="D954" s="49">
        <v>13.115380889900001</v>
      </c>
      <c r="E954" s="49">
        <v>20.658931494600001</v>
      </c>
      <c r="F954" s="49">
        <v>15.951468198700001</v>
      </c>
      <c r="G954" s="49">
        <v>15.2067539766</v>
      </c>
      <c r="H954" s="49">
        <v>16.340818106099999</v>
      </c>
      <c r="I954" s="49">
        <v>6.5952289301600002</v>
      </c>
      <c r="J954" s="49">
        <v>23.331369866100001</v>
      </c>
      <c r="K954" s="49">
        <v>13.236993697899999</v>
      </c>
      <c r="L954" s="49">
        <v>20.840096464999998</v>
      </c>
      <c r="M954" s="49">
        <v>8.1352941247399997</v>
      </c>
      <c r="N954" s="49">
        <v>7.7786542141600004</v>
      </c>
      <c r="O954" s="49">
        <v>9.3676590543099998</v>
      </c>
      <c r="P954" s="49">
        <v>14.2599416259</v>
      </c>
      <c r="Q954" s="49">
        <v>10.6189218119</v>
      </c>
      <c r="R954" s="49">
        <v>24.381912676300001</v>
      </c>
      <c r="S954" s="49">
        <v>3.3125</v>
      </c>
      <c r="T954" s="49">
        <v>13.595156193999999</v>
      </c>
      <c r="U954" s="49">
        <v>14.0609711251</v>
      </c>
      <c r="V954" s="49">
        <v>7.3759574733599997</v>
      </c>
      <c r="W954" s="49">
        <v>2.2200000000000002</v>
      </c>
      <c r="X954" s="49">
        <v>27.421963918700001</v>
      </c>
      <c r="Y954" s="49">
        <v>17.893475829300002</v>
      </c>
      <c r="Z954" s="49">
        <v>21.97</v>
      </c>
      <c r="AA954" s="49">
        <v>24.680923664000002</v>
      </c>
      <c r="AB954" s="49">
        <v>3.6412586702800001</v>
      </c>
      <c r="AC954" s="49">
        <v>17.4800980907</v>
      </c>
      <c r="AD954" s="49">
        <v>21.606424049200001</v>
      </c>
      <c r="AE954" s="49">
        <v>16.615488521500001</v>
      </c>
      <c r="AF954" s="49">
        <v>7.3129271473399999</v>
      </c>
      <c r="AG954" s="49">
        <v>8.1341331862900006</v>
      </c>
      <c r="AH954" s="49">
        <v>15.212771721599999</v>
      </c>
      <c r="AI954" s="49">
        <v>23.360584372800002</v>
      </c>
      <c r="AJ954" s="49">
        <v>1.4536858504500001</v>
      </c>
      <c r="AK954" s="49">
        <v>27.109299932300001</v>
      </c>
      <c r="AL954" s="49">
        <v>27.445844798500001</v>
      </c>
      <c r="AM954" s="49">
        <v>8.0255115188600001</v>
      </c>
      <c r="AN954" s="49">
        <v>27.157562998500001</v>
      </c>
      <c r="AO954" s="49">
        <v>48.352637718799997</v>
      </c>
      <c r="AP954" s="49">
        <v>13.5301913851</v>
      </c>
      <c r="AQ954" s="49">
        <v>19.820763856500001</v>
      </c>
      <c r="AR954" s="49">
        <v>3.7855122159799999</v>
      </c>
      <c r="AS954" s="49">
        <v>5.9842546536999999</v>
      </c>
      <c r="AT954" s="49">
        <v>17.319555756300002</v>
      </c>
      <c r="AU954" s="49">
        <v>8.8768233142599993</v>
      </c>
      <c r="AV954" s="49">
        <v>23.829793638799998</v>
      </c>
      <c r="AW954" s="49">
        <v>17.720129070799999</v>
      </c>
      <c r="AX954" s="49">
        <v>10.7369098729</v>
      </c>
      <c r="AY954" s="49">
        <v>10.1172061983</v>
      </c>
      <c r="AZ954" s="49">
        <v>4.5255703329500001</v>
      </c>
      <c r="BA954" s="49">
        <v>10.184348180400001</v>
      </c>
      <c r="BB954" s="49">
        <v>7.1010516160800004</v>
      </c>
      <c r="BC954" s="49">
        <v>18.2094307385</v>
      </c>
      <c r="BD954" s="49">
        <v>23.7547546626</v>
      </c>
      <c r="BE954" s="49">
        <v>9.6770466040399992</v>
      </c>
      <c r="BF954" s="49">
        <v>22.162953546200001</v>
      </c>
      <c r="BG954" s="49">
        <v>11.184387080400001</v>
      </c>
      <c r="BH954" s="49">
        <v>5.0599999999999996</v>
      </c>
      <c r="BI954" s="49">
        <v>4.2862687233200001</v>
      </c>
      <c r="BJ954" s="49">
        <v>8.3508805319900006</v>
      </c>
      <c r="BK954" s="49">
        <v>6.7105894417899998</v>
      </c>
      <c r="BL954" s="49">
        <v>12.453706973299999</v>
      </c>
      <c r="BM954" s="49">
        <v>10.3261611228</v>
      </c>
      <c r="BN954" s="49">
        <v>1.50975323259</v>
      </c>
      <c r="BO954" s="49">
        <v>6.8992004971299998</v>
      </c>
      <c r="BP954" s="49">
        <v>42.563967720900003</v>
      </c>
      <c r="BQ954" s="49">
        <v>0.956635817597</v>
      </c>
      <c r="BR954" s="49">
        <v>13.0715174974</v>
      </c>
      <c r="BS954" s="49">
        <v>11.05</v>
      </c>
      <c r="BT954">
        <v>1.91509301665</v>
      </c>
    </row>
    <row r="955" spans="1:72" x14ac:dyDescent="0.3">
      <c r="A955" s="48">
        <v>43370</v>
      </c>
      <c r="B955" s="51">
        <v>80000</v>
      </c>
      <c r="C955" s="49">
        <v>45.529499243399997</v>
      </c>
      <c r="D955" s="49">
        <v>13.3454752915</v>
      </c>
      <c r="E955" s="49">
        <v>20.836823947999999</v>
      </c>
      <c r="F955" s="49">
        <v>16.1292187729</v>
      </c>
      <c r="G955" s="49">
        <v>15.4984775443</v>
      </c>
      <c r="H955" s="49">
        <v>16.465557175600001</v>
      </c>
      <c r="I955" s="49">
        <v>6.5867735084600003</v>
      </c>
      <c r="J955" s="49">
        <v>23.996848666999998</v>
      </c>
      <c r="K955" s="49">
        <v>13.4503559432</v>
      </c>
      <c r="L955" s="49">
        <v>21.0623499288</v>
      </c>
      <c r="M955" s="49">
        <v>8.2914085109299993</v>
      </c>
      <c r="N955" s="49">
        <v>7.7401460249799996</v>
      </c>
      <c r="O955" s="49">
        <v>9.4388058319399999</v>
      </c>
      <c r="P955" s="49">
        <v>14.2433506525</v>
      </c>
      <c r="Q955" s="49">
        <v>10.7926389456</v>
      </c>
      <c r="R955" s="49">
        <v>24.657192335600001</v>
      </c>
      <c r="S955" s="49">
        <v>3.3624999999999998</v>
      </c>
      <c r="T955" s="49">
        <v>13.8538601371</v>
      </c>
      <c r="U955" s="49">
        <v>14.404584529699999</v>
      </c>
      <c r="V955" s="49">
        <v>7.3782333010299999</v>
      </c>
      <c r="W955" s="49">
        <v>2.16</v>
      </c>
      <c r="X955" s="49">
        <v>28.592874223700001</v>
      </c>
      <c r="Y955" s="49">
        <v>18.242435731299999</v>
      </c>
      <c r="Z955" s="49">
        <v>22.14</v>
      </c>
      <c r="AA955" s="49">
        <v>25.0876569783</v>
      </c>
      <c r="AB955" s="49">
        <v>3.6463442270800002</v>
      </c>
      <c r="AC955" s="49">
        <v>17.550405172000001</v>
      </c>
      <c r="AD955" s="49">
        <v>22.2567233742</v>
      </c>
      <c r="AE955" s="49">
        <v>17.113997686899999</v>
      </c>
      <c r="AF955" s="49">
        <v>7.0017387580900001</v>
      </c>
      <c r="AG955" s="49">
        <v>8.1535773293599991</v>
      </c>
      <c r="AH955" s="49">
        <v>15.4088547083</v>
      </c>
      <c r="AI955" s="49">
        <v>23.301326971600002</v>
      </c>
      <c r="AJ955" s="49">
        <v>1.4401063469399999</v>
      </c>
      <c r="AK955" s="49">
        <v>27.214954884899999</v>
      </c>
      <c r="AL955" s="49">
        <v>27.830132740300002</v>
      </c>
      <c r="AM955" s="49">
        <v>7.9481778960899998</v>
      </c>
      <c r="AN955" s="49">
        <v>27.647771716899999</v>
      </c>
      <c r="AO955" s="49">
        <v>49.883308146300003</v>
      </c>
      <c r="AP955" s="49">
        <v>13.4084196626</v>
      </c>
      <c r="AQ955" s="49">
        <v>19.880735910599999</v>
      </c>
      <c r="AR955" s="49">
        <v>3.8374320504399999</v>
      </c>
      <c r="AS955" s="49">
        <v>5.9992527856600004</v>
      </c>
      <c r="AT955" s="49">
        <v>17.273271534599999</v>
      </c>
      <c r="AU955" s="49">
        <v>9.0613726555199996</v>
      </c>
      <c r="AV955" s="49">
        <v>23.618991618199999</v>
      </c>
      <c r="AW955" s="49">
        <v>17.660740284599999</v>
      </c>
      <c r="AX955" s="49">
        <v>10.6905676668</v>
      </c>
      <c r="AY955" s="49">
        <v>10.2358599067</v>
      </c>
      <c r="AZ955" s="49">
        <v>4.60241964049</v>
      </c>
      <c r="BA955" s="49">
        <v>10.4286184923</v>
      </c>
      <c r="BB955" s="49">
        <v>7.1949357119600004</v>
      </c>
      <c r="BC955" s="49">
        <v>18.927549133799999</v>
      </c>
      <c r="BD955" s="49">
        <v>23.0497848981</v>
      </c>
      <c r="BE955" s="49">
        <v>9.8508384614200004</v>
      </c>
      <c r="BF955" s="49">
        <v>21.9589727812</v>
      </c>
      <c r="BG955" s="49">
        <v>11.488523922100001</v>
      </c>
      <c r="BH955" s="49">
        <v>5.57</v>
      </c>
      <c r="BI955" s="49">
        <v>4.2606024435399998</v>
      </c>
      <c r="BJ955" s="49">
        <v>8.6696757850800008</v>
      </c>
      <c r="BK955" s="49">
        <v>6.7626095149800003</v>
      </c>
      <c r="BL955" s="49">
        <v>12.453706973299999</v>
      </c>
      <c r="BM955" s="49">
        <v>10.4858007171</v>
      </c>
      <c r="BN955" s="49">
        <v>1.50049094282</v>
      </c>
      <c r="BO955" s="49">
        <v>6.7932071933999998</v>
      </c>
      <c r="BP955" s="49">
        <v>42.387068293699997</v>
      </c>
      <c r="BQ955" s="49">
        <v>0.97356742498799997</v>
      </c>
      <c r="BR955" s="49">
        <v>13.351621443799999</v>
      </c>
      <c r="BS955" s="49">
        <v>11.6</v>
      </c>
      <c r="BT955">
        <v>1.9427145505400001</v>
      </c>
    </row>
    <row r="956" spans="1:72" x14ac:dyDescent="0.3">
      <c r="A956" s="48">
        <v>43369</v>
      </c>
      <c r="B956" s="51">
        <v>78656</v>
      </c>
      <c r="C956" s="49">
        <v>45.935192494900001</v>
      </c>
      <c r="D956" s="49">
        <v>12.555691805</v>
      </c>
      <c r="E956" s="49">
        <v>20.279739686100001</v>
      </c>
      <c r="F956" s="49">
        <v>15.378716348399999</v>
      </c>
      <c r="G956" s="49">
        <v>15.1537133279</v>
      </c>
      <c r="H956" s="49">
        <v>16.661575713400001</v>
      </c>
      <c r="I956" s="49">
        <v>6.3697510180199997</v>
      </c>
      <c r="J956" s="49">
        <v>23.331369866100001</v>
      </c>
      <c r="K956" s="49">
        <v>12.929752064700001</v>
      </c>
      <c r="L956" s="49">
        <v>20.669600125199999</v>
      </c>
      <c r="M956" s="49">
        <v>8.2480434036600005</v>
      </c>
      <c r="N956" s="49">
        <v>7.5167985277499998</v>
      </c>
      <c r="O956" s="49">
        <v>9.3344572247500004</v>
      </c>
      <c r="P956" s="49">
        <v>14.1935777324</v>
      </c>
      <c r="Q956" s="49">
        <v>10.690995941900001</v>
      </c>
      <c r="R956" s="49">
        <v>23.965060620900001</v>
      </c>
      <c r="S956" s="49">
        <v>3.3250000000000002</v>
      </c>
      <c r="T956" s="49">
        <v>13.5476391432</v>
      </c>
      <c r="U956" s="49">
        <v>14.0827348964</v>
      </c>
      <c r="V956" s="49">
        <v>7.5056796504600003</v>
      </c>
      <c r="W956" s="49">
        <v>2.12</v>
      </c>
      <c r="X956" s="49">
        <v>27.950762120899999</v>
      </c>
      <c r="Y956" s="49">
        <v>18.0716681197</v>
      </c>
      <c r="Z956" s="49">
        <v>22.21</v>
      </c>
      <c r="AA956" s="49">
        <v>24.403998854400001</v>
      </c>
      <c r="AB956" s="49">
        <v>3.6412586702800001</v>
      </c>
      <c r="AC956" s="49">
        <v>17.7085961049</v>
      </c>
      <c r="AD956" s="49">
        <v>21.8170843939</v>
      </c>
      <c r="AE956" s="49">
        <v>17.096193788200001</v>
      </c>
      <c r="AF956" s="49">
        <v>6.8115680757700003</v>
      </c>
      <c r="AG956" s="49">
        <v>8.1827435439799991</v>
      </c>
      <c r="AH956" s="49">
        <v>14.9431576148</v>
      </c>
      <c r="AI956" s="49">
        <v>23.5186041093</v>
      </c>
      <c r="AJ956" s="49">
        <v>1.4197370916800001</v>
      </c>
      <c r="AK956" s="49">
        <v>27.294196099400001</v>
      </c>
      <c r="AL956" s="49">
        <v>27.422787522</v>
      </c>
      <c r="AM956" s="49">
        <v>7.9911410198499997</v>
      </c>
      <c r="AN956" s="49">
        <v>27.304625614100001</v>
      </c>
      <c r="AO956" s="49">
        <v>49.767473627400001</v>
      </c>
      <c r="AP956" s="49">
        <v>13.394889471200001</v>
      </c>
      <c r="AQ956" s="49">
        <v>19.540894271100001</v>
      </c>
      <c r="AR956" s="49">
        <v>3.7750046304399998</v>
      </c>
      <c r="AS956" s="49">
        <v>6.03674811557</v>
      </c>
      <c r="AT956" s="49">
        <v>16.796923433300002</v>
      </c>
      <c r="AU956" s="49">
        <v>8.8399134460099997</v>
      </c>
      <c r="AV956" s="49">
        <v>23.399024292299998</v>
      </c>
      <c r="AW956" s="49">
        <v>17.675587481099999</v>
      </c>
      <c r="AX956" s="49">
        <v>10.977310066999999</v>
      </c>
      <c r="AY956" s="49">
        <v>10.0143729844</v>
      </c>
      <c r="AZ956" s="49">
        <v>4.4572598373599996</v>
      </c>
      <c r="BA956" s="49">
        <v>10.4203418109</v>
      </c>
      <c r="BB956" s="49">
        <v>7.1778658763500003</v>
      </c>
      <c r="BC956" s="49">
        <v>18.7565685635</v>
      </c>
      <c r="BD956" s="49">
        <v>22.699247446099999</v>
      </c>
      <c r="BE956" s="49">
        <v>9.4637565972599997</v>
      </c>
      <c r="BF956" s="49">
        <v>21.896891678900001</v>
      </c>
      <c r="BG956" s="49">
        <v>11.037224092500001</v>
      </c>
      <c r="BH956" s="49">
        <v>5.5</v>
      </c>
      <c r="BI956" s="49">
        <v>4.1921590307900001</v>
      </c>
      <c r="BJ956" s="49">
        <v>8.2497991102799997</v>
      </c>
      <c r="BK956" s="49">
        <v>6.67343224665</v>
      </c>
      <c r="BL956" s="49">
        <v>12.317683474800001</v>
      </c>
      <c r="BM956" s="49">
        <v>10.0909027734</v>
      </c>
      <c r="BN956" s="49">
        <v>1.48196636327</v>
      </c>
      <c r="BO956" s="49">
        <v>6.70648539944</v>
      </c>
      <c r="BP956" s="49">
        <v>40.254447421999998</v>
      </c>
      <c r="BQ956" s="49">
        <v>0.96510162129300003</v>
      </c>
      <c r="BR956" s="49">
        <v>12.9236848591</v>
      </c>
      <c r="BS956" s="49">
        <v>10.9</v>
      </c>
      <c r="BT956">
        <v>1.92430019461</v>
      </c>
    </row>
    <row r="957" spans="1:72" x14ac:dyDescent="0.3">
      <c r="A957" s="48">
        <v>43368</v>
      </c>
      <c r="B957" s="51">
        <v>78630</v>
      </c>
      <c r="C957" s="49">
        <v>47.611547628399997</v>
      </c>
      <c r="D957" s="49">
        <v>12.4872853613</v>
      </c>
      <c r="E957" s="49">
        <v>20.059714809500001</v>
      </c>
      <c r="F957" s="49">
        <v>15.319466157000001</v>
      </c>
      <c r="G957" s="49">
        <v>15.116584873900001</v>
      </c>
      <c r="H957" s="49">
        <v>16.394277707299999</v>
      </c>
      <c r="I957" s="49">
        <v>6.3359293312</v>
      </c>
      <c r="J957" s="49">
        <v>23.410593532899998</v>
      </c>
      <c r="K957" s="49">
        <v>12.9980279832</v>
      </c>
      <c r="L957" s="49">
        <v>20.532594379799999</v>
      </c>
      <c r="M957" s="49">
        <v>8.0832559960099992</v>
      </c>
      <c r="N957" s="49">
        <v>7.4474837872200004</v>
      </c>
      <c r="O957" s="49">
        <v>9.2538242101100003</v>
      </c>
      <c r="P957" s="49">
        <v>14.4839197666</v>
      </c>
      <c r="Q957" s="49">
        <v>10.7944870003</v>
      </c>
      <c r="R957" s="49">
        <v>24.145958682700002</v>
      </c>
      <c r="S957" s="49">
        <v>3.3025000000000002</v>
      </c>
      <c r="T957" s="49">
        <v>13.3470115955</v>
      </c>
      <c r="U957" s="49">
        <v>14.2260804785</v>
      </c>
      <c r="V957" s="49">
        <v>7.4874730291100002</v>
      </c>
      <c r="W957" s="49">
        <v>2.0863999999999998</v>
      </c>
      <c r="X957" s="49">
        <v>26.893165716399999</v>
      </c>
      <c r="Y957" s="49">
        <v>17.9528732594</v>
      </c>
      <c r="Z957" s="49">
        <v>21.11</v>
      </c>
      <c r="AA957" s="49">
        <v>24.559769059800001</v>
      </c>
      <c r="AB957" s="49">
        <v>3.6361731134699999</v>
      </c>
      <c r="AC957" s="49">
        <v>17.488886475800001</v>
      </c>
      <c r="AD957" s="49">
        <v>22.174291065399999</v>
      </c>
      <c r="AE957" s="49">
        <v>16.335077116000001</v>
      </c>
      <c r="AF957" s="49">
        <v>7.2351300500300004</v>
      </c>
      <c r="AG957" s="49">
        <v>7.8910813978599998</v>
      </c>
      <c r="AH957" s="49">
        <v>14.9513277393</v>
      </c>
      <c r="AI957" s="49">
        <v>23.426425929699999</v>
      </c>
      <c r="AJ957" s="49">
        <v>1.45979662703</v>
      </c>
      <c r="AK957" s="49">
        <v>27.364632734499999</v>
      </c>
      <c r="AL957" s="49">
        <v>27.345929933699999</v>
      </c>
      <c r="AM957" s="49">
        <v>7.9825483951000002</v>
      </c>
      <c r="AN957" s="49">
        <v>26.873241941900002</v>
      </c>
      <c r="AO957" s="49">
        <v>50.479028528800001</v>
      </c>
      <c r="AP957" s="49">
        <v>13.1242856435</v>
      </c>
      <c r="AQ957" s="49">
        <v>19.231038658599999</v>
      </c>
      <c r="AR957" s="49">
        <v>3.8056002471700001</v>
      </c>
      <c r="AS957" s="49">
        <v>6.05924531352</v>
      </c>
      <c r="AT957" s="49">
        <v>16.806112122199998</v>
      </c>
      <c r="AU957" s="49">
        <v>8.7199563742000006</v>
      </c>
      <c r="AV957" s="49">
        <v>23.1332304401</v>
      </c>
      <c r="AW957" s="49">
        <v>17.616198695000001</v>
      </c>
      <c r="AX957" s="49">
        <v>11.098958358000001</v>
      </c>
      <c r="AY957" s="49">
        <v>9.9985524899700007</v>
      </c>
      <c r="AZ957" s="49">
        <v>4.3804105298199998</v>
      </c>
      <c r="BA957" s="49">
        <v>10.3789584042</v>
      </c>
      <c r="BB957" s="49">
        <v>7.1693309585399998</v>
      </c>
      <c r="BC957" s="49">
        <v>18.936098162299999</v>
      </c>
      <c r="BD957" s="49">
        <v>23.3847429078</v>
      </c>
      <c r="BE957" s="49">
        <v>9.5585521558300002</v>
      </c>
      <c r="BF957" s="49">
        <v>20.9390689566</v>
      </c>
      <c r="BG957" s="49">
        <v>10.6447894581</v>
      </c>
      <c r="BH957" s="49">
        <v>5.54</v>
      </c>
      <c r="BI957" s="49">
        <v>4.1836036042</v>
      </c>
      <c r="BJ957" s="49">
        <v>8.0165342909500001</v>
      </c>
      <c r="BK957" s="49">
        <v>6.5768235393000003</v>
      </c>
      <c r="BL957" s="49">
        <v>12.4914912784</v>
      </c>
      <c r="BM957" s="49">
        <v>9.91445901132</v>
      </c>
      <c r="BN957" s="49">
        <v>1.50975323259</v>
      </c>
      <c r="BO957" s="49">
        <v>6.8702932324699999</v>
      </c>
      <c r="BP957" s="49">
        <v>40.470657832999997</v>
      </c>
      <c r="BQ957" s="49">
        <v>0.982033228684</v>
      </c>
      <c r="BR957" s="49">
        <v>12.7991942162</v>
      </c>
      <c r="BS957" s="49">
        <v>10.75</v>
      </c>
      <c r="BT957">
        <v>1.9058858386799999</v>
      </c>
    </row>
    <row r="958" spans="1:72" x14ac:dyDescent="0.3">
      <c r="A958" s="48">
        <v>43367</v>
      </c>
      <c r="B958" s="51">
        <v>77984</v>
      </c>
      <c r="C958" s="49">
        <v>46.080629698199999</v>
      </c>
      <c r="D958" s="49">
        <v>12.437535220399999</v>
      </c>
      <c r="E958" s="49">
        <v>20.012901006</v>
      </c>
      <c r="F958" s="49">
        <v>15.2404659018</v>
      </c>
      <c r="G958" s="49">
        <v>15.105976744099999</v>
      </c>
      <c r="H958" s="49">
        <v>16.385367773700001</v>
      </c>
      <c r="I958" s="49">
        <v>6.42048354825</v>
      </c>
      <c r="J958" s="49">
        <v>23.553196133099998</v>
      </c>
      <c r="K958" s="49">
        <v>13.134579820200001</v>
      </c>
      <c r="L958" s="49">
        <v>20.815739586999999</v>
      </c>
      <c r="M958" s="49">
        <v>7.9358146312800004</v>
      </c>
      <c r="N958" s="49">
        <v>7.3858706845400004</v>
      </c>
      <c r="O958" s="49">
        <v>9.1494756029200008</v>
      </c>
      <c r="P958" s="49">
        <v>13.7373259642</v>
      </c>
      <c r="Q958" s="49">
        <v>11.056910755400001</v>
      </c>
      <c r="R958" s="49">
        <v>24.2405880319</v>
      </c>
      <c r="S958" s="49">
        <v>3.29</v>
      </c>
      <c r="T958" s="49">
        <v>13.1991807709</v>
      </c>
      <c r="U958" s="49">
        <v>14.4004197001</v>
      </c>
      <c r="V958" s="49">
        <v>7.4760938907699996</v>
      </c>
      <c r="W958" s="49">
        <v>2.14</v>
      </c>
      <c r="X958" s="49">
        <v>26.802514596000002</v>
      </c>
      <c r="Y958" s="49">
        <v>17.611338036100001</v>
      </c>
      <c r="Z958" s="49">
        <v>21.28</v>
      </c>
      <c r="AA958" s="49">
        <v>24.4905378574</v>
      </c>
      <c r="AB958" s="49">
        <v>3.6514297838799998</v>
      </c>
      <c r="AC958" s="49">
        <v>17.453732935200001</v>
      </c>
      <c r="AD958" s="49">
        <v>21.981949011499999</v>
      </c>
      <c r="AE958" s="49">
        <v>16.468606356700001</v>
      </c>
      <c r="AF958" s="49">
        <v>7.21784180618</v>
      </c>
      <c r="AG958" s="49">
        <v>7.8392303496600002</v>
      </c>
      <c r="AH958" s="49">
        <v>14.959497863699999</v>
      </c>
      <c r="AI958" s="49">
        <v>23.505435797899999</v>
      </c>
      <c r="AJ958" s="49">
        <v>1.45979662703</v>
      </c>
      <c r="AK958" s="49">
        <v>27.470287687100001</v>
      </c>
      <c r="AL958" s="49">
        <v>27.322872657200001</v>
      </c>
      <c r="AM958" s="49">
        <v>7.5529171574699996</v>
      </c>
      <c r="AN958" s="49">
        <v>27.059521254900002</v>
      </c>
      <c r="AO958" s="49">
        <v>48.509841708700002</v>
      </c>
      <c r="AP958" s="49">
        <v>13.252822461699999</v>
      </c>
      <c r="AQ958" s="49">
        <v>19.001145784799998</v>
      </c>
      <c r="AR958" s="49">
        <v>3.7515170862799998</v>
      </c>
      <c r="AS958" s="49">
        <v>5.8117761361099998</v>
      </c>
      <c r="AT958" s="49">
        <v>16.980697212599999</v>
      </c>
      <c r="AU958" s="49">
        <v>8.7660937095100007</v>
      </c>
      <c r="AV958" s="49">
        <v>23.179056966400001</v>
      </c>
      <c r="AW958" s="49">
        <v>17.593927900200001</v>
      </c>
      <c r="AX958" s="49">
        <v>10.322726405999999</v>
      </c>
      <c r="AY958" s="49">
        <v>10.1013857039</v>
      </c>
      <c r="AZ958" s="49">
        <v>4.3974881537200003</v>
      </c>
      <c r="BA958" s="49">
        <v>10.470001899</v>
      </c>
      <c r="BB958" s="49">
        <v>7.0754468626599998</v>
      </c>
      <c r="BC958" s="49">
        <v>19.158372903699998</v>
      </c>
      <c r="BD958" s="49">
        <v>22.707037167300001</v>
      </c>
      <c r="BE958" s="49">
        <v>9.5585521558300002</v>
      </c>
      <c r="BF958" s="49">
        <v>20.415813950899999</v>
      </c>
      <c r="BG958" s="49">
        <v>10.232733092</v>
      </c>
      <c r="BH958" s="49">
        <v>5.5</v>
      </c>
      <c r="BI958" s="49">
        <v>4.1921590307900001</v>
      </c>
      <c r="BJ958" s="49">
        <v>8.2264726283500007</v>
      </c>
      <c r="BK958" s="49">
        <v>6.56939210027</v>
      </c>
      <c r="BL958" s="49">
        <v>12.4688206953</v>
      </c>
      <c r="BM958" s="49">
        <v>10.166521528600001</v>
      </c>
      <c r="BN958" s="49">
        <v>1.5190155223599999</v>
      </c>
      <c r="BO958" s="49">
        <v>6.8702932324699999</v>
      </c>
      <c r="BP958" s="49">
        <v>41.5517098877</v>
      </c>
      <c r="BQ958" s="49">
        <v>0.956635817597</v>
      </c>
      <c r="BR958" s="49">
        <v>13.0715174974</v>
      </c>
      <c r="BS958" s="49">
        <v>10.68</v>
      </c>
      <c r="BT958">
        <v>1.91509301665</v>
      </c>
    </row>
    <row r="959" spans="1:72" x14ac:dyDescent="0.3">
      <c r="A959" s="48">
        <v>43364</v>
      </c>
      <c r="B959" s="51">
        <v>79444</v>
      </c>
      <c r="C959" s="49">
        <v>46.700651460000003</v>
      </c>
      <c r="D959" s="49">
        <v>12.5245979669</v>
      </c>
      <c r="E959" s="49">
        <v>20.523171464400001</v>
      </c>
      <c r="F959" s="49">
        <v>15.319466157000001</v>
      </c>
      <c r="G959" s="49">
        <v>15.519693803799999</v>
      </c>
      <c r="H959" s="49">
        <v>16.7952247164</v>
      </c>
      <c r="I959" s="49">
        <v>6.4610337411799996</v>
      </c>
      <c r="J959" s="49">
        <v>24.2265973007</v>
      </c>
      <c r="K959" s="49">
        <v>13.5271663515</v>
      </c>
      <c r="L959" s="49">
        <v>21.5373031795</v>
      </c>
      <c r="M959" s="49">
        <v>8.0659099531000003</v>
      </c>
      <c r="N959" s="49">
        <v>7.6015165439399999</v>
      </c>
      <c r="O959" s="49">
        <v>9.2067278332200004</v>
      </c>
      <c r="P959" s="49">
        <v>14.1023273788</v>
      </c>
      <c r="Q959" s="49">
        <v>11.1252887762</v>
      </c>
      <c r="R959" s="49">
        <v>24.475933546699999</v>
      </c>
      <c r="S959" s="49">
        <v>3.3075000000000001</v>
      </c>
      <c r="T959" s="49">
        <v>13.6532325894</v>
      </c>
      <c r="U959" s="49">
        <v>15.051286127199999</v>
      </c>
      <c r="V959" s="49">
        <v>7.5238862718100004</v>
      </c>
      <c r="W959" s="49">
        <v>1.98</v>
      </c>
      <c r="X959" s="49">
        <v>27.202890377700001</v>
      </c>
      <c r="Y959" s="49">
        <v>17.744982253900002</v>
      </c>
      <c r="Z959" s="49">
        <v>21.93</v>
      </c>
      <c r="AA959" s="49">
        <v>25.061695277399998</v>
      </c>
      <c r="AB959" s="49">
        <v>3.7633120335300001</v>
      </c>
      <c r="AC959" s="49">
        <v>17.550405172000001</v>
      </c>
      <c r="AD959" s="49">
        <v>22.5223385914</v>
      </c>
      <c r="AE959" s="49">
        <v>16.379586862899998</v>
      </c>
      <c r="AF959" s="49">
        <v>7.2869947815699998</v>
      </c>
      <c r="AG959" s="49">
        <v>7.9980241847700002</v>
      </c>
      <c r="AH959" s="49">
        <v>15.368004086099999</v>
      </c>
      <c r="AI959" s="49">
        <v>23.702960468499999</v>
      </c>
      <c r="AJ959" s="49">
        <v>1.5073248893</v>
      </c>
      <c r="AK959" s="49">
        <v>27.857689180200001</v>
      </c>
      <c r="AL959" s="49">
        <v>28.206734923199999</v>
      </c>
      <c r="AM959" s="49">
        <v>7.8192885248000001</v>
      </c>
      <c r="AN959" s="49">
        <v>28.3340639227</v>
      </c>
      <c r="AO959" s="49">
        <v>49.601995743400003</v>
      </c>
      <c r="AP959" s="49">
        <v>13.4760706195</v>
      </c>
      <c r="AQ959" s="49">
        <v>19.081066482099999</v>
      </c>
      <c r="AR959" s="49">
        <v>3.8321782576699999</v>
      </c>
      <c r="AS959" s="49">
        <v>5.9467593237900003</v>
      </c>
      <c r="AT959" s="49">
        <v>17.3758108382</v>
      </c>
      <c r="AU959" s="49">
        <v>9.1167374578900002</v>
      </c>
      <c r="AV959" s="49">
        <v>23.023246777200001</v>
      </c>
      <c r="AW959" s="49">
        <v>17.638469489799999</v>
      </c>
      <c r="AX959" s="49">
        <v>10.537059109199999</v>
      </c>
      <c r="AY959" s="49">
        <v>10.196308670500001</v>
      </c>
      <c r="AZ959" s="49">
        <v>4.4914150851499999</v>
      </c>
      <c r="BA959" s="49">
        <v>10.6520888885</v>
      </c>
      <c r="BB959" s="49">
        <v>7.2376103010000001</v>
      </c>
      <c r="BC959" s="49">
        <v>19.893589356100001</v>
      </c>
      <c r="BD959" s="49">
        <v>23.139366691399999</v>
      </c>
      <c r="BE959" s="49">
        <v>9.6375484546399992</v>
      </c>
      <c r="BF959" s="49">
        <v>21.0454937035</v>
      </c>
      <c r="BG959" s="49">
        <v>10.664411189799999</v>
      </c>
      <c r="BH959" s="49">
        <v>5.5</v>
      </c>
      <c r="BI959" s="49">
        <v>4.1836036042</v>
      </c>
      <c r="BJ959" s="49">
        <v>8.2575746042600002</v>
      </c>
      <c r="BK959" s="49">
        <v>6.8889439784500004</v>
      </c>
      <c r="BL959" s="49">
        <v>12.6955265261</v>
      </c>
      <c r="BM959" s="49">
        <v>10.3261611228</v>
      </c>
      <c r="BN959" s="49">
        <v>1.54680239167</v>
      </c>
      <c r="BO959" s="49">
        <v>7.0244653106200001</v>
      </c>
      <c r="BP959" s="49">
        <v>42.387068293699997</v>
      </c>
      <c r="BQ959" s="49">
        <v>0.94817001390199995</v>
      </c>
      <c r="BR959" s="49">
        <v>12.900342863500001</v>
      </c>
      <c r="BS959" s="49">
        <v>11.41</v>
      </c>
      <c r="BT959">
        <v>1.9519217285099999</v>
      </c>
    </row>
    <row r="960" spans="1:72" x14ac:dyDescent="0.3">
      <c r="A960" s="48">
        <v>43363</v>
      </c>
      <c r="B960" s="51">
        <v>78116</v>
      </c>
      <c r="C960" s="49">
        <v>45.407025808999997</v>
      </c>
      <c r="D960" s="49">
        <v>12.3566912415</v>
      </c>
      <c r="E960" s="49">
        <v>20.181430698700002</v>
      </c>
      <c r="F960" s="49">
        <v>15.1351322282</v>
      </c>
      <c r="G960" s="49">
        <v>15.2757068199</v>
      </c>
      <c r="H960" s="49">
        <v>16.706125381100001</v>
      </c>
      <c r="I960" s="49">
        <v>6.3407634161299997</v>
      </c>
      <c r="J960" s="49">
        <v>23.3709816995</v>
      </c>
      <c r="K960" s="49">
        <v>13.1260453304</v>
      </c>
      <c r="L960" s="49">
        <v>20.733536139800002</v>
      </c>
      <c r="M960" s="49">
        <v>8.0312178672800005</v>
      </c>
      <c r="N960" s="49">
        <v>7.5167985277499998</v>
      </c>
      <c r="O960" s="49">
        <v>9.0363205314199995</v>
      </c>
      <c r="P960" s="49">
        <v>13.936417644900001</v>
      </c>
      <c r="Q960" s="49">
        <v>11.0809354654</v>
      </c>
      <c r="R960" s="49">
        <v>23.3384302248</v>
      </c>
      <c r="S960" s="49">
        <v>3.2749999999999999</v>
      </c>
      <c r="T960" s="49">
        <v>13.3786896293</v>
      </c>
      <c r="U960" s="49">
        <v>14.9215002623</v>
      </c>
      <c r="V960" s="49">
        <v>7.5375412378200002</v>
      </c>
      <c r="W960" s="49">
        <v>1.946</v>
      </c>
      <c r="X960" s="49">
        <v>27.6561459797</v>
      </c>
      <c r="Y960" s="49">
        <v>17.277227491600001</v>
      </c>
      <c r="Z960" s="49">
        <v>21.6</v>
      </c>
      <c r="AA960" s="49">
        <v>24.4905378574</v>
      </c>
      <c r="AB960" s="49">
        <v>3.6463442270800002</v>
      </c>
      <c r="AC960" s="49">
        <v>17.6295006384</v>
      </c>
      <c r="AD960" s="49">
        <v>21.7804478123</v>
      </c>
      <c r="AE960" s="49">
        <v>16.855841154899998</v>
      </c>
      <c r="AF960" s="49">
        <v>7.3734360008099999</v>
      </c>
      <c r="AG960" s="49">
        <v>8.0207090183500007</v>
      </c>
      <c r="AH960" s="49">
        <v>14.8287758725</v>
      </c>
      <c r="AI960" s="49">
        <v>23.577861510399998</v>
      </c>
      <c r="AJ960" s="49">
        <v>1.4808448574699999</v>
      </c>
      <c r="AK960" s="49">
        <v>26.968426662100001</v>
      </c>
      <c r="AL960" s="49">
        <v>27.207586274699999</v>
      </c>
      <c r="AM960" s="49">
        <v>7.58728765648</v>
      </c>
      <c r="AN960" s="49">
        <v>27.4320798808</v>
      </c>
      <c r="AO960" s="49">
        <v>49.544078484000003</v>
      </c>
      <c r="AP960" s="49">
        <v>13.2595875574</v>
      </c>
      <c r="AQ960" s="49">
        <v>19.081066482099999</v>
      </c>
      <c r="AR960" s="49">
        <v>3.66189356251</v>
      </c>
      <c r="AS960" s="49">
        <v>5.8642695979799999</v>
      </c>
      <c r="AT960" s="49">
        <v>16.980697212599999</v>
      </c>
      <c r="AU960" s="49">
        <v>8.9137331825199997</v>
      </c>
      <c r="AV960" s="49">
        <v>23.2340487978</v>
      </c>
      <c r="AW960" s="49">
        <v>17.705281874200001</v>
      </c>
      <c r="AX960" s="49">
        <v>10.1344611938</v>
      </c>
      <c r="AY960" s="49">
        <v>9.8957192760700003</v>
      </c>
      <c r="AZ960" s="49">
        <v>4.3547940939699998</v>
      </c>
      <c r="BA960" s="49">
        <v>10.494831942999999</v>
      </c>
      <c r="BB960" s="49">
        <v>6.8706088352699997</v>
      </c>
      <c r="BC960" s="49">
        <v>19.876491299000001</v>
      </c>
      <c r="BD960" s="49">
        <v>23.5288527491</v>
      </c>
      <c r="BE960" s="49">
        <v>9.0924739928600005</v>
      </c>
      <c r="BF960" s="49">
        <v>20.2384393727</v>
      </c>
      <c r="BG960" s="49">
        <v>10.6153568605</v>
      </c>
      <c r="BH960" s="49">
        <v>5.4</v>
      </c>
      <c r="BI960" s="49">
        <v>4.0296059255100003</v>
      </c>
      <c r="BJ960" s="49">
        <v>8.2264726283500007</v>
      </c>
      <c r="BK960" s="49">
        <v>6.6585693686000003</v>
      </c>
      <c r="BL960" s="49">
        <v>12.431036390199999</v>
      </c>
      <c r="BM960" s="49">
        <v>10.191727780300001</v>
      </c>
      <c r="BN960" s="49">
        <v>1.4912286530500001</v>
      </c>
      <c r="BO960" s="49">
        <v>7.0244653106200001</v>
      </c>
      <c r="BP960" s="49">
        <v>40.490313324900001</v>
      </c>
      <c r="BQ960" s="49">
        <v>0.94817001390199995</v>
      </c>
      <c r="BR960" s="49">
        <v>12.8847815332</v>
      </c>
      <c r="BS960" s="49">
        <v>11.09</v>
      </c>
      <c r="BT960">
        <v>1.93350737258</v>
      </c>
    </row>
    <row r="961" spans="1:72" x14ac:dyDescent="0.3">
      <c r="A961" s="48">
        <v>43362</v>
      </c>
      <c r="B961" s="51">
        <v>78168</v>
      </c>
      <c r="C961" s="49">
        <v>44.840586174800002</v>
      </c>
      <c r="D961" s="49">
        <v>12.425097685200001</v>
      </c>
      <c r="E961" s="49">
        <v>20.312509348500001</v>
      </c>
      <c r="F961" s="49">
        <v>15.2404659018</v>
      </c>
      <c r="G961" s="49">
        <v>15.3075312091</v>
      </c>
      <c r="H961" s="49">
        <v>16.7417651152</v>
      </c>
      <c r="I961" s="49">
        <v>6.24846293411</v>
      </c>
      <c r="J961" s="49">
        <v>23.3076027661</v>
      </c>
      <c r="K961" s="49">
        <v>12.989493493399999</v>
      </c>
      <c r="L961" s="49">
        <v>20.806605870599999</v>
      </c>
      <c r="M961" s="49">
        <v>8.3000815323899992</v>
      </c>
      <c r="N961" s="49">
        <v>7.62462145745</v>
      </c>
      <c r="O961" s="49">
        <v>8.9889851698100003</v>
      </c>
      <c r="P961" s="49">
        <v>13.919826671499999</v>
      </c>
      <c r="Q961" s="49">
        <v>10.8942819494</v>
      </c>
      <c r="R961" s="49">
        <v>23.377654477299998</v>
      </c>
      <c r="S961" s="49">
        <v>3.2749999999999999</v>
      </c>
      <c r="T961" s="49">
        <v>13.415647335499999</v>
      </c>
      <c r="U961" s="49">
        <v>14.9156889549</v>
      </c>
      <c r="V961" s="49">
        <v>7.5557478591600002</v>
      </c>
      <c r="W961" s="49">
        <v>1.98</v>
      </c>
      <c r="X961" s="49">
        <v>27.497506519000002</v>
      </c>
      <c r="Y961" s="49">
        <v>17.032213092199999</v>
      </c>
      <c r="Z961" s="49">
        <v>21.76</v>
      </c>
      <c r="AA961" s="49">
        <v>23.919380437400001</v>
      </c>
      <c r="AB961" s="49">
        <v>3.6361731134699999</v>
      </c>
      <c r="AC961" s="49">
        <v>17.796479956599999</v>
      </c>
      <c r="AD961" s="49">
        <v>21.899516702700002</v>
      </c>
      <c r="AE961" s="49">
        <v>17.358801294900001</v>
      </c>
      <c r="AF961" s="49">
        <v>7.5636066831199997</v>
      </c>
      <c r="AG961" s="49">
        <v>7.93645106503</v>
      </c>
      <c r="AH961" s="49">
        <v>14.8042654992</v>
      </c>
      <c r="AI961" s="49">
        <v>23.663455534400001</v>
      </c>
      <c r="AJ961" s="49">
        <v>1.44893302422</v>
      </c>
      <c r="AK961" s="49">
        <v>26.589829748500001</v>
      </c>
      <c r="AL961" s="49">
        <v>27.107671409799998</v>
      </c>
      <c r="AM961" s="49">
        <v>7.6818065287600001</v>
      </c>
      <c r="AN961" s="49">
        <v>26.9614795112</v>
      </c>
      <c r="AO961" s="49">
        <v>49.742651944800002</v>
      </c>
      <c r="AP961" s="49">
        <v>13.1242856435</v>
      </c>
      <c r="AQ961" s="49">
        <v>19.550600578800001</v>
      </c>
      <c r="AR961" s="49">
        <v>3.6779639874600001</v>
      </c>
      <c r="AS961" s="49">
        <v>5.8792677299499996</v>
      </c>
      <c r="AT961" s="49">
        <v>17.0358293464</v>
      </c>
      <c r="AU961" s="49">
        <v>8.90450571545</v>
      </c>
      <c r="AV961" s="49">
        <v>23.710644670600001</v>
      </c>
      <c r="AW961" s="49">
        <v>17.549386310599999</v>
      </c>
      <c r="AX961" s="49">
        <v>9.9490923694099997</v>
      </c>
      <c r="AY961" s="49">
        <v>10.0064627372</v>
      </c>
      <c r="AZ961" s="49">
        <v>4.3974881537200003</v>
      </c>
      <c r="BA961" s="49">
        <v>11.099029681099999</v>
      </c>
      <c r="BB961" s="49">
        <v>7.1266563695</v>
      </c>
      <c r="BC961" s="49">
        <v>19.329353474000001</v>
      </c>
      <c r="BD961" s="49">
        <v>23.680752311700001</v>
      </c>
      <c r="BE961" s="49">
        <v>9.3847602984500007</v>
      </c>
      <c r="BF961" s="49">
        <v>19.9901149632</v>
      </c>
      <c r="BG961" s="49">
        <v>10.595735128799999</v>
      </c>
      <c r="BH961" s="49">
        <v>5.35</v>
      </c>
      <c r="BI961" s="49">
        <v>4.1408264712299996</v>
      </c>
      <c r="BJ961" s="49">
        <v>8.2186971343700002</v>
      </c>
      <c r="BK961" s="49">
        <v>6.7403151979000002</v>
      </c>
      <c r="BL961" s="49">
        <v>12.204330559400001</v>
      </c>
      <c r="BM961" s="49">
        <v>10.6286361435</v>
      </c>
      <c r="BN961" s="49">
        <v>1.5190155223599999</v>
      </c>
      <c r="BO961" s="49">
        <v>7.1786373887700003</v>
      </c>
      <c r="BP961" s="49">
        <v>40.6966959899</v>
      </c>
      <c r="BQ961" s="49">
        <v>0.97356742498799997</v>
      </c>
      <c r="BR961" s="49">
        <v>13.172666144700001</v>
      </c>
      <c r="BS961" s="49">
        <v>10.5</v>
      </c>
      <c r="BT961">
        <v>1.8782643047900001</v>
      </c>
    </row>
    <row r="962" spans="1:72" x14ac:dyDescent="0.3">
      <c r="A962" s="48">
        <v>43361</v>
      </c>
      <c r="B962" s="51">
        <v>78313</v>
      </c>
      <c r="C962" s="49">
        <v>43.891417058099996</v>
      </c>
      <c r="D962" s="49">
        <v>12.593004410700001</v>
      </c>
      <c r="E962" s="49">
        <v>20.172067938000001</v>
      </c>
      <c r="F962" s="49">
        <v>15.326049511600001</v>
      </c>
      <c r="G962" s="49">
        <v>15.2385783658</v>
      </c>
      <c r="H962" s="49">
        <v>16.7417651152</v>
      </c>
      <c r="I962" s="49">
        <v>6.2093051538599999</v>
      </c>
      <c r="J962" s="49">
        <v>23.545273766400001</v>
      </c>
      <c r="K962" s="49">
        <v>13.6295802292</v>
      </c>
      <c r="L962" s="49">
        <v>21.007547630600001</v>
      </c>
      <c r="M962" s="49">
        <v>8.4735419614899996</v>
      </c>
      <c r="N962" s="49">
        <v>7.6323230952800003</v>
      </c>
      <c r="O962" s="49">
        <v>9.0647217483899993</v>
      </c>
      <c r="P962" s="49">
        <v>13.8285763179</v>
      </c>
      <c r="Q962" s="49">
        <v>11.093871847699999</v>
      </c>
      <c r="R962" s="49">
        <v>24.2405880319</v>
      </c>
      <c r="S962" s="49">
        <v>3.26</v>
      </c>
      <c r="T962" s="49">
        <v>13.415647335499999</v>
      </c>
      <c r="U962" s="49">
        <v>15.0532232297</v>
      </c>
      <c r="V962" s="49">
        <v>7.5216104441400002</v>
      </c>
      <c r="W962" s="49">
        <v>1.9598</v>
      </c>
      <c r="X962" s="49">
        <v>27.837448220500001</v>
      </c>
      <c r="Y962" s="49">
        <v>17.284652170299999</v>
      </c>
      <c r="Z962" s="49">
        <v>22.04</v>
      </c>
      <c r="AA962" s="49">
        <v>24.291498150399999</v>
      </c>
      <c r="AB962" s="49">
        <v>3.7073709087000002</v>
      </c>
      <c r="AC962" s="49">
        <v>18.148015363100001</v>
      </c>
      <c r="AD962" s="49">
        <v>22.494861155100001</v>
      </c>
      <c r="AE962" s="49">
        <v>17.430016890000001</v>
      </c>
      <c r="AF962" s="49">
        <v>7.8315744627599999</v>
      </c>
      <c r="AG962" s="49">
        <v>7.9623765891299998</v>
      </c>
      <c r="AH962" s="49">
        <v>15.5068962017</v>
      </c>
      <c r="AI962" s="49">
        <v>23.9334059175</v>
      </c>
      <c r="AJ962" s="49">
        <v>1.4468960986999999</v>
      </c>
      <c r="AK962" s="49">
        <v>26.677875542300001</v>
      </c>
      <c r="AL962" s="49">
        <v>27.407416004400002</v>
      </c>
      <c r="AM962" s="49">
        <v>7.6732139039999998</v>
      </c>
      <c r="AN962" s="49">
        <v>26.373229049100001</v>
      </c>
      <c r="AO962" s="49">
        <v>50.652780307100002</v>
      </c>
      <c r="AP962" s="49">
        <v>13.0769299737</v>
      </c>
      <c r="AQ962" s="49">
        <v>19.620531188899999</v>
      </c>
      <c r="AR962" s="49">
        <v>3.8454672629200002</v>
      </c>
      <c r="AS962" s="49">
        <v>5.9167630598600001</v>
      </c>
      <c r="AT962" s="49">
        <v>17.072584102299999</v>
      </c>
      <c r="AU962" s="49">
        <v>9.0706001225800001</v>
      </c>
      <c r="AV962" s="49">
        <v>23.618991618199999</v>
      </c>
      <c r="AW962" s="49">
        <v>17.608775096700001</v>
      </c>
      <c r="AX962" s="49">
        <v>9.7521379935399999</v>
      </c>
      <c r="AY962" s="49">
        <v>10.307052131700001</v>
      </c>
      <c r="AZ962" s="49">
        <v>4.4743374612600002</v>
      </c>
      <c r="BA962" s="49">
        <v>11.4714803415</v>
      </c>
      <c r="BB962" s="49">
        <v>6.8279342462299999</v>
      </c>
      <c r="BC962" s="49">
        <v>19.944883527199998</v>
      </c>
      <c r="BD962" s="49">
        <v>22.893990474999999</v>
      </c>
      <c r="BE962" s="49">
        <v>9.0845743629799998</v>
      </c>
      <c r="BF962" s="49">
        <v>19.795002927199999</v>
      </c>
      <c r="BG962" s="49">
        <v>10.164057031</v>
      </c>
      <c r="BH962" s="49">
        <v>5.89</v>
      </c>
      <c r="BI962" s="49">
        <v>4.2263807371600004</v>
      </c>
      <c r="BJ962" s="49">
        <v>8.2186971343700002</v>
      </c>
      <c r="BK962" s="49">
        <v>6.7626095149800003</v>
      </c>
      <c r="BL962" s="49">
        <v>12.2421148645</v>
      </c>
      <c r="BM962" s="49">
        <v>10.401779877999999</v>
      </c>
      <c r="BN962" s="49">
        <v>1.52827781213</v>
      </c>
      <c r="BO962" s="49">
        <v>7.4388027706399997</v>
      </c>
      <c r="BP962" s="49">
        <v>41.669642839200002</v>
      </c>
      <c r="BQ962" s="49">
        <v>0.94817001390199995</v>
      </c>
      <c r="BR962" s="49">
        <v>12.783632885899999</v>
      </c>
      <c r="BS962" s="49">
        <v>10.31</v>
      </c>
      <c r="BT962">
        <v>1.9519217285099999</v>
      </c>
    </row>
    <row r="963" spans="1:72" x14ac:dyDescent="0.3">
      <c r="A963" s="48">
        <v>43360</v>
      </c>
      <c r="B963" s="51">
        <v>76788</v>
      </c>
      <c r="C963" s="49">
        <v>42.130861438399997</v>
      </c>
      <c r="D963" s="49">
        <v>12.064409163800001</v>
      </c>
      <c r="E963" s="49">
        <v>20.190793459399998</v>
      </c>
      <c r="F963" s="49">
        <v>14.7927977889</v>
      </c>
      <c r="G963" s="49">
        <v>15.116584873900001</v>
      </c>
      <c r="H963" s="49">
        <v>16.358637973099999</v>
      </c>
      <c r="I963" s="49">
        <v>6.1869292794300002</v>
      </c>
      <c r="J963" s="49">
        <v>22.5391331983</v>
      </c>
      <c r="K963" s="49">
        <v>13.0663039017</v>
      </c>
      <c r="L963" s="49">
        <v>20.386454917999998</v>
      </c>
      <c r="M963" s="49">
        <v>8.0745829745600002</v>
      </c>
      <c r="N963" s="49">
        <v>7.5322018034199996</v>
      </c>
      <c r="O963" s="49">
        <v>9.1357247907999994</v>
      </c>
      <c r="P963" s="49">
        <v>12.965845701799999</v>
      </c>
      <c r="Q963" s="49">
        <v>10.781550618000001</v>
      </c>
      <c r="R963" s="49">
        <v>23.628689693199998</v>
      </c>
      <c r="S963" s="49">
        <v>3.26</v>
      </c>
      <c r="T963" s="49">
        <v>13.183341753900001</v>
      </c>
      <c r="U963" s="49">
        <v>15.006732770599999</v>
      </c>
      <c r="V963" s="49">
        <v>7.5830577911799999</v>
      </c>
      <c r="W963" s="49">
        <v>1.8997999999999999</v>
      </c>
      <c r="X963" s="49">
        <v>27.282200101600001</v>
      </c>
      <c r="Y963" s="49">
        <v>17.269802812799998</v>
      </c>
      <c r="Z963" s="49">
        <v>21.85</v>
      </c>
      <c r="AA963" s="49">
        <v>24.3001520507</v>
      </c>
      <c r="AB963" s="49">
        <v>3.53954753424</v>
      </c>
      <c r="AC963" s="49">
        <v>18.095285052099999</v>
      </c>
      <c r="AD963" s="49">
        <v>22.128495338299999</v>
      </c>
      <c r="AE963" s="49">
        <v>17.496781510400002</v>
      </c>
      <c r="AF963" s="49">
        <v>7.6068272927400002</v>
      </c>
      <c r="AG963" s="49">
        <v>7.8424710401700004</v>
      </c>
      <c r="AH963" s="49">
        <v>14.8696264948</v>
      </c>
      <c r="AI963" s="49">
        <v>23.9531583845</v>
      </c>
      <c r="AJ963" s="49">
        <v>1.42652684344</v>
      </c>
      <c r="AK963" s="49">
        <v>26.765921336200002</v>
      </c>
      <c r="AL963" s="49">
        <v>26.746440744600001</v>
      </c>
      <c r="AM963" s="49">
        <v>7.4240277861799999</v>
      </c>
      <c r="AN963" s="49">
        <v>25.1477072532</v>
      </c>
      <c r="AO963" s="49">
        <v>50.884449344799997</v>
      </c>
      <c r="AP963" s="49">
        <v>13.158111121999999</v>
      </c>
      <c r="AQ963" s="49">
        <v>19.210937615199999</v>
      </c>
      <c r="AR963" s="49">
        <v>3.6742554278599999</v>
      </c>
      <c r="AS963" s="49">
        <v>5.6317985525400003</v>
      </c>
      <c r="AT963" s="49">
        <v>16.953131145699999</v>
      </c>
      <c r="AU963" s="49">
        <v>8.8675958472000005</v>
      </c>
      <c r="AV963" s="49">
        <v>23.289040629300001</v>
      </c>
      <c r="AW963" s="49">
        <v>17.801788651700001</v>
      </c>
      <c r="AX963" s="49">
        <v>9.3842967327199993</v>
      </c>
      <c r="AY963" s="49">
        <v>10.2200394122</v>
      </c>
      <c r="AZ963" s="49">
        <v>4.4572598373599996</v>
      </c>
      <c r="BA963" s="49">
        <v>11.744610825800001</v>
      </c>
      <c r="BB963" s="49">
        <v>6.4950724517299996</v>
      </c>
      <c r="BC963" s="49">
        <v>19.543079186899998</v>
      </c>
      <c r="BD963" s="49">
        <v>22.971887686599999</v>
      </c>
      <c r="BE963" s="49">
        <v>8.8554850964299998</v>
      </c>
      <c r="BF963" s="49">
        <v>19.112110801099998</v>
      </c>
      <c r="BG963" s="49">
        <v>9.6931354696999996</v>
      </c>
      <c r="BH963" s="49">
        <v>5.39</v>
      </c>
      <c r="BI963" s="49">
        <v>4.1836036042</v>
      </c>
      <c r="BJ963" s="49">
        <v>8.1253912066399998</v>
      </c>
      <c r="BK963" s="49">
        <v>6.5025091490199998</v>
      </c>
      <c r="BL963" s="49">
        <v>12.219444281399999</v>
      </c>
      <c r="BM963" s="49">
        <v>10.233738199799999</v>
      </c>
      <c r="BN963" s="49">
        <v>1.5560646814400001</v>
      </c>
      <c r="BO963" s="49">
        <v>7.2268161631899996</v>
      </c>
      <c r="BP963" s="49">
        <v>41.168427795600003</v>
      </c>
      <c r="BQ963" s="49">
        <v>0.93123840651099998</v>
      </c>
      <c r="BR963" s="49">
        <v>12.814755546600001</v>
      </c>
      <c r="BS963" s="49">
        <v>10.01</v>
      </c>
      <c r="BT963">
        <v>1.9519217285099999</v>
      </c>
    </row>
    <row r="964" spans="1:72" x14ac:dyDescent="0.3">
      <c r="A964" s="48">
        <v>43357</v>
      </c>
      <c r="B964" s="51">
        <v>75429</v>
      </c>
      <c r="C964" s="49">
        <v>42.253334872799996</v>
      </c>
      <c r="D964" s="49">
        <v>11.6850643396</v>
      </c>
      <c r="E964" s="49">
        <v>19.722655424199999</v>
      </c>
      <c r="F964" s="49">
        <v>14.4833801226</v>
      </c>
      <c r="G964" s="49">
        <v>14.6975637493</v>
      </c>
      <c r="H964" s="49">
        <v>16.242808837199998</v>
      </c>
      <c r="I964" s="49">
        <v>6.04987704856</v>
      </c>
      <c r="J964" s="49">
        <v>21.794430730599998</v>
      </c>
      <c r="K964" s="49">
        <v>12.554234513000001</v>
      </c>
      <c r="L964" s="49">
        <v>19.317810103799999</v>
      </c>
      <c r="M964" s="49">
        <v>7.9184685883699997</v>
      </c>
      <c r="N964" s="49">
        <v>7.4166772358799999</v>
      </c>
      <c r="O964" s="49">
        <v>9.0883894291900003</v>
      </c>
      <c r="P964" s="49">
        <v>12.6589126941</v>
      </c>
      <c r="Q964" s="49">
        <v>10.4396605144</v>
      </c>
      <c r="R964" s="49">
        <v>22.655928231699999</v>
      </c>
      <c r="S964" s="49">
        <v>3.2625000000000002</v>
      </c>
      <c r="T964" s="49">
        <v>12.824324037</v>
      </c>
      <c r="U964" s="49">
        <v>14.907940545100001</v>
      </c>
      <c r="V964" s="49">
        <v>7.6080918955400003</v>
      </c>
      <c r="W964" s="49">
        <v>1.998</v>
      </c>
      <c r="X964" s="49">
        <v>27.159078943699999</v>
      </c>
      <c r="Y964" s="49">
        <v>17.3366249217</v>
      </c>
      <c r="Z964" s="49">
        <v>20.49</v>
      </c>
      <c r="AA964" s="49">
        <v>24.0145733407</v>
      </c>
      <c r="AB964" s="49">
        <v>3.4581786254</v>
      </c>
      <c r="AC964" s="49">
        <v>18.367724992199999</v>
      </c>
      <c r="AD964" s="49">
        <v>21.615583194700001</v>
      </c>
      <c r="AE964" s="49">
        <v>17.016076243699999</v>
      </c>
      <c r="AF964" s="49">
        <v>7.5203860735100001</v>
      </c>
      <c r="AG964" s="49">
        <v>7.7128434196700004</v>
      </c>
      <c r="AH964" s="49">
        <v>14.305887907900001</v>
      </c>
      <c r="AI964" s="49">
        <v>23.808306959399999</v>
      </c>
      <c r="AJ964" s="49">
        <v>1.38171448186</v>
      </c>
      <c r="AK964" s="49">
        <v>26.413738160699999</v>
      </c>
      <c r="AL964" s="49">
        <v>26.254552179200001</v>
      </c>
      <c r="AM964" s="49">
        <v>7.3037310396499997</v>
      </c>
      <c r="AN964" s="49">
        <v>23.530018482500001</v>
      </c>
      <c r="AO964" s="49">
        <v>50.884449344799997</v>
      </c>
      <c r="AP964" s="49">
        <v>13.090460165</v>
      </c>
      <c r="AQ964" s="49">
        <v>19.131016917899998</v>
      </c>
      <c r="AR964" s="49">
        <v>3.5849409507200001</v>
      </c>
      <c r="AS964" s="49">
        <v>5.4968153648599998</v>
      </c>
      <c r="AT964" s="49">
        <v>16.4753193194</v>
      </c>
      <c r="AU964" s="49">
        <v>8.5999993023899997</v>
      </c>
      <c r="AV964" s="49">
        <v>23.004916166699999</v>
      </c>
      <c r="AW964" s="49">
        <v>17.8760246344</v>
      </c>
      <c r="AX964" s="49">
        <v>9.3611256296800001</v>
      </c>
      <c r="AY964" s="49">
        <v>10.1251164455</v>
      </c>
      <c r="AZ964" s="49">
        <v>4.3633329059200001</v>
      </c>
      <c r="BA964" s="49">
        <v>11.2317730631</v>
      </c>
      <c r="BB964" s="49">
        <v>5.9744424654500001</v>
      </c>
      <c r="BC964" s="49">
        <v>19.355000559600001</v>
      </c>
      <c r="BD964" s="49">
        <v>24.533726778199998</v>
      </c>
      <c r="BE964" s="49">
        <v>8.9344813952400006</v>
      </c>
      <c r="BF964" s="49">
        <v>18.6686743556</v>
      </c>
      <c r="BG964" s="49">
        <v>9.6538920062599995</v>
      </c>
      <c r="BH964" s="49">
        <v>4.96</v>
      </c>
      <c r="BI964" s="49">
        <v>4.1921590307900001</v>
      </c>
      <c r="BJ964" s="49">
        <v>8.0165342909500001</v>
      </c>
      <c r="BK964" s="49">
        <v>6.4653519538899999</v>
      </c>
      <c r="BL964" s="49">
        <v>11.690464009499999</v>
      </c>
      <c r="BM964" s="49">
        <v>10.208531948099999</v>
      </c>
      <c r="BN964" s="49">
        <v>1.5375401018999999</v>
      </c>
      <c r="BO964" s="49">
        <v>7.1400943692299998</v>
      </c>
      <c r="BP964" s="49">
        <v>39.104601145499998</v>
      </c>
      <c r="BQ964" s="49">
        <v>0.91430679912000001</v>
      </c>
      <c r="BR964" s="49">
        <v>12.332354305599999</v>
      </c>
      <c r="BS964" s="49">
        <v>9.33</v>
      </c>
      <c r="BT964">
        <v>1.9519217285099999</v>
      </c>
    </row>
    <row r="965" spans="1:72" x14ac:dyDescent="0.3">
      <c r="A965" s="48">
        <v>43356</v>
      </c>
      <c r="B965" s="51">
        <v>74686</v>
      </c>
      <c r="C965" s="49">
        <v>41.166383142400001</v>
      </c>
      <c r="D965" s="49">
        <v>11.6353141987</v>
      </c>
      <c r="E965" s="49">
        <v>19.380914658399998</v>
      </c>
      <c r="F965" s="49">
        <v>14.384629803599999</v>
      </c>
      <c r="G965" s="49">
        <v>14.633914970899999</v>
      </c>
      <c r="H965" s="49">
        <v>16.3319081725</v>
      </c>
      <c r="I965" s="49">
        <v>5.9296067235100001</v>
      </c>
      <c r="J965" s="49">
        <v>21.620138663700001</v>
      </c>
      <c r="K965" s="49">
        <v>13.006562473000001</v>
      </c>
      <c r="L965" s="49">
        <v>19.135135776599999</v>
      </c>
      <c r="M965" s="49">
        <v>7.8924495239999999</v>
      </c>
      <c r="N965" s="49">
        <v>7.2472412034899998</v>
      </c>
      <c r="O965" s="49">
        <v>8.8706467657899992</v>
      </c>
      <c r="P965" s="49">
        <v>12.675503667499999</v>
      </c>
      <c r="Q965" s="49">
        <v>10.511734644300001</v>
      </c>
      <c r="R965" s="49">
        <v>21.887132883100001</v>
      </c>
      <c r="S965" s="49">
        <v>3.3</v>
      </c>
      <c r="T965" s="49">
        <v>12.6923322293</v>
      </c>
      <c r="U965" s="49">
        <v>14.324872704100001</v>
      </c>
      <c r="V965" s="49">
        <v>7.5443687208199997</v>
      </c>
      <c r="W965" s="49">
        <v>1.976</v>
      </c>
      <c r="X965" s="49">
        <v>26.862139680599999</v>
      </c>
      <c r="Y965" s="49">
        <v>17.499967854600001</v>
      </c>
      <c r="Z965" s="49">
        <v>20.61</v>
      </c>
      <c r="AA965" s="49">
        <v>23.105913808899999</v>
      </c>
      <c r="AB965" s="49">
        <v>3.4632641822000001</v>
      </c>
      <c r="AC965" s="49">
        <v>18.499550769700001</v>
      </c>
      <c r="AD965" s="49">
        <v>21.8903575573</v>
      </c>
      <c r="AE965" s="49">
        <v>16.931507724599999</v>
      </c>
      <c r="AF965" s="49">
        <v>7.5030978296599997</v>
      </c>
      <c r="AG965" s="49">
        <v>7.9105255409300002</v>
      </c>
      <c r="AH965" s="49">
        <v>14.738904503600001</v>
      </c>
      <c r="AI965" s="49">
        <v>23.992663318599998</v>
      </c>
      <c r="AJ965" s="49">
        <v>1.3613452265999999</v>
      </c>
      <c r="AK965" s="49">
        <v>26.5017839546</v>
      </c>
      <c r="AL965" s="49">
        <v>25.9471218258</v>
      </c>
      <c r="AM965" s="49">
        <v>7.1146932950900004</v>
      </c>
      <c r="AN965" s="49">
        <v>24.000618852100001</v>
      </c>
      <c r="AO965" s="49">
        <v>50.338372327400002</v>
      </c>
      <c r="AP965" s="49">
        <v>13.083695069299999</v>
      </c>
      <c r="AQ965" s="49">
        <v>19.160987179399999</v>
      </c>
      <c r="AR965" s="49">
        <v>3.5673252926000001</v>
      </c>
      <c r="AS965" s="49">
        <v>5.5493088267399999</v>
      </c>
      <c r="AT965" s="49">
        <v>16.502885386300001</v>
      </c>
      <c r="AU965" s="49">
        <v>8.6369091706399992</v>
      </c>
      <c r="AV965" s="49">
        <v>22.454997852000002</v>
      </c>
      <c r="AW965" s="49">
        <v>18.024496599799999</v>
      </c>
      <c r="AX965" s="49">
        <v>8.94983855065</v>
      </c>
      <c r="AY965" s="49">
        <v>10.1330266928</v>
      </c>
      <c r="AZ965" s="49">
        <v>4.3718717178700004</v>
      </c>
      <c r="BA965" s="49">
        <v>11.311431028099999</v>
      </c>
      <c r="BB965" s="49">
        <v>6.0683265613400001</v>
      </c>
      <c r="BC965" s="49">
        <v>19.534530158399999</v>
      </c>
      <c r="BD965" s="49">
        <v>25.822925629299998</v>
      </c>
      <c r="BE965" s="49">
        <v>8.6263958298900008</v>
      </c>
      <c r="BF965" s="49">
        <v>18.172025536700001</v>
      </c>
      <c r="BG965" s="49">
        <v>9.5361616159399993</v>
      </c>
      <c r="BH965" s="49">
        <v>5.0999999999999996</v>
      </c>
      <c r="BI965" s="49">
        <v>4.2862687233200001</v>
      </c>
      <c r="BJ965" s="49">
        <v>7.8532489174200002</v>
      </c>
      <c r="BK965" s="49">
        <v>6.3464489294500002</v>
      </c>
      <c r="BL965" s="49">
        <v>11.5695542331</v>
      </c>
      <c r="BM965" s="49">
        <v>10.200129864199999</v>
      </c>
      <c r="BN965" s="49">
        <v>1.52827781213</v>
      </c>
      <c r="BO965" s="49">
        <v>7.2364519180800002</v>
      </c>
      <c r="BP965" s="49">
        <v>39.114428891499998</v>
      </c>
      <c r="BQ965" s="49">
        <v>0.93123840651099998</v>
      </c>
      <c r="BR965" s="49">
        <v>12.1689603369</v>
      </c>
      <c r="BS965" s="49">
        <v>9.31</v>
      </c>
      <c r="BT965">
        <v>1.9427145505400001</v>
      </c>
    </row>
    <row r="966" spans="1:72" x14ac:dyDescent="0.3">
      <c r="A966" s="48">
        <v>43355</v>
      </c>
      <c r="B966" s="51">
        <v>75124</v>
      </c>
      <c r="C966" s="49">
        <v>40.913781683899998</v>
      </c>
      <c r="D966" s="49">
        <v>11.784564621299999</v>
      </c>
      <c r="E966" s="49">
        <v>19.488586406500001</v>
      </c>
      <c r="F966" s="49">
        <v>14.5887137963</v>
      </c>
      <c r="G966" s="49">
        <v>14.6922596844</v>
      </c>
      <c r="H966" s="49">
        <v>16.438827374999999</v>
      </c>
      <c r="I966" s="49">
        <v>5.9296067235100001</v>
      </c>
      <c r="J966" s="49">
        <v>21.913266230800001</v>
      </c>
      <c r="K966" s="49">
        <v>13.236993697899999</v>
      </c>
      <c r="L966" s="49">
        <v>19.865833085399998</v>
      </c>
      <c r="M966" s="49">
        <v>8.0225448458299997</v>
      </c>
      <c r="N966" s="49">
        <v>7.2010313764799996</v>
      </c>
      <c r="O966" s="49">
        <v>8.89904798275</v>
      </c>
      <c r="P966" s="49">
        <v>12.683799154200001</v>
      </c>
      <c r="Q966" s="49">
        <v>10.552391845800001</v>
      </c>
      <c r="R966" s="49">
        <v>22.357823912899999</v>
      </c>
      <c r="S966" s="49">
        <v>3.2749999999999999</v>
      </c>
      <c r="T966" s="49">
        <v>12.7134509185</v>
      </c>
      <c r="U966" s="49">
        <v>14.2764451425</v>
      </c>
      <c r="V966" s="49">
        <v>7.7082283129500002</v>
      </c>
      <c r="W966" s="49">
        <v>1.9947999999999999</v>
      </c>
      <c r="X966" s="49">
        <v>27.325654627900001</v>
      </c>
      <c r="Y966" s="49">
        <v>17.685584823799999</v>
      </c>
      <c r="Z966" s="49">
        <v>20.85</v>
      </c>
      <c r="AA966" s="49">
        <v>23.201106712200001</v>
      </c>
      <c r="AB966" s="49">
        <v>3.58023198865</v>
      </c>
      <c r="AC966" s="49">
        <v>18.7456255542</v>
      </c>
      <c r="AD966" s="49">
        <v>22.384951410100001</v>
      </c>
      <c r="AE966" s="49">
        <v>17.105095737599999</v>
      </c>
      <c r="AF966" s="49">
        <v>7.6932685119800004</v>
      </c>
      <c r="AG966" s="49">
        <v>8.0045055657899997</v>
      </c>
      <c r="AH966" s="49">
        <v>14.9513277393</v>
      </c>
      <c r="AI966" s="49">
        <v>23.900485139000001</v>
      </c>
      <c r="AJ966" s="49">
        <v>1.3952939853699999</v>
      </c>
      <c r="AK966" s="49">
        <v>27.074081614699999</v>
      </c>
      <c r="AL966" s="49">
        <v>25.693491784199999</v>
      </c>
      <c r="AM966" s="49">
        <v>7.1404711693499996</v>
      </c>
      <c r="AN966" s="49">
        <v>24.186898165100001</v>
      </c>
      <c r="AO966" s="49">
        <v>49.701282473799999</v>
      </c>
      <c r="AP966" s="49">
        <v>13.225762078900001</v>
      </c>
      <c r="AQ966" s="49">
        <v>19.370779009900001</v>
      </c>
      <c r="AR966" s="49">
        <v>3.6900168061800001</v>
      </c>
      <c r="AS966" s="49">
        <v>5.6392976185199997</v>
      </c>
      <c r="AT966" s="49">
        <v>16.622338342900001</v>
      </c>
      <c r="AU966" s="49">
        <v>8.6645915718200008</v>
      </c>
      <c r="AV966" s="49">
        <v>21.996732589699999</v>
      </c>
      <c r="AW966" s="49">
        <v>17.438032336500001</v>
      </c>
      <c r="AX966" s="49">
        <v>9.0425229628300006</v>
      </c>
      <c r="AY966" s="49">
        <v>10.2437701539</v>
      </c>
      <c r="AZ966" s="49">
        <v>4.6109584524400002</v>
      </c>
      <c r="BA966" s="49">
        <v>11.5504049231</v>
      </c>
      <c r="BB966" s="49">
        <v>6.2304899996799996</v>
      </c>
      <c r="BC966" s="49">
        <v>19.773902956800001</v>
      </c>
      <c r="BD966" s="49">
        <v>25.6087082976</v>
      </c>
      <c r="BE966" s="49">
        <v>9.0134776940499997</v>
      </c>
      <c r="BF966" s="49">
        <v>18.3494001149</v>
      </c>
      <c r="BG966" s="49">
        <v>9.4576746890599992</v>
      </c>
      <c r="BH966" s="49">
        <v>4.5199999999999996</v>
      </c>
      <c r="BI966" s="49">
        <v>4.55148694772</v>
      </c>
      <c r="BJ966" s="49">
        <v>8.0243097849300007</v>
      </c>
      <c r="BK966" s="49">
        <v>6.4950777100000003</v>
      </c>
      <c r="BL966" s="49">
        <v>12.0305227557</v>
      </c>
      <c r="BM966" s="49">
        <v>10.4858007171</v>
      </c>
      <c r="BN966" s="49">
        <v>1.52827781213</v>
      </c>
      <c r="BO966" s="49">
        <v>7.3328094669199997</v>
      </c>
      <c r="BP966" s="49">
        <v>39.124256637400002</v>
      </c>
      <c r="BQ966" s="49">
        <v>0.93123840651099998</v>
      </c>
      <c r="BR966" s="49">
        <v>12.456844948400001</v>
      </c>
      <c r="BS966" s="49">
        <v>9.6199999999999992</v>
      </c>
      <c r="BT966">
        <v>1.9427145505400001</v>
      </c>
    </row>
    <row r="967" spans="1:72" x14ac:dyDescent="0.3">
      <c r="A967" s="48">
        <v>43354</v>
      </c>
      <c r="B967" s="51">
        <v>74656</v>
      </c>
      <c r="C967" s="49">
        <v>40.255486973899998</v>
      </c>
      <c r="D967" s="49">
        <v>11.5047200789</v>
      </c>
      <c r="E967" s="49">
        <v>19.4324098423</v>
      </c>
      <c r="F967" s="49">
        <v>14.2068792294</v>
      </c>
      <c r="G967" s="49">
        <v>14.686955619500001</v>
      </c>
      <c r="H967" s="49">
        <v>16.207169102999998</v>
      </c>
      <c r="I967" s="49">
        <v>5.89044894326</v>
      </c>
      <c r="J967" s="49">
        <v>21.813847035199998</v>
      </c>
      <c r="K967" s="49">
        <v>12.6395794111</v>
      </c>
      <c r="L967" s="49">
        <v>19.948036532700002</v>
      </c>
      <c r="M967" s="49">
        <v>8.1786592320199993</v>
      </c>
      <c r="N967" s="49">
        <v>7.1548215494600003</v>
      </c>
      <c r="O967" s="49">
        <v>9.0410540675799993</v>
      </c>
      <c r="P967" s="49">
        <v>12.609139773900001</v>
      </c>
      <c r="Q967" s="49">
        <v>10.6725153957</v>
      </c>
      <c r="R967" s="49">
        <v>22.357823912899999</v>
      </c>
      <c r="S967" s="49">
        <v>3.25</v>
      </c>
      <c r="T967" s="49">
        <v>12.67121354</v>
      </c>
      <c r="U967" s="49">
        <v>14.2260804785</v>
      </c>
      <c r="V967" s="49">
        <v>7.6149193785399998</v>
      </c>
      <c r="W967" s="49">
        <v>1.9419999999999999</v>
      </c>
      <c r="X967" s="49">
        <v>27.3691091542</v>
      </c>
      <c r="Y967" s="49">
        <v>17.7895303265</v>
      </c>
      <c r="Z967" s="49">
        <v>21.63</v>
      </c>
      <c r="AA967" s="49">
        <v>23.434762020400001</v>
      </c>
      <c r="AB967" s="49">
        <v>3.5700608750499998</v>
      </c>
      <c r="AC967" s="49">
        <v>18.895028102000001</v>
      </c>
      <c r="AD967" s="49">
        <v>21.926994139000001</v>
      </c>
      <c r="AE967" s="49">
        <v>17.0472330666</v>
      </c>
      <c r="AF967" s="49">
        <v>7.7624214873700002</v>
      </c>
      <c r="AG967" s="49">
        <v>8.1017262811700004</v>
      </c>
      <c r="AH967" s="49">
        <v>14.5509916413</v>
      </c>
      <c r="AI967" s="49">
        <v>24.045336564100001</v>
      </c>
      <c r="AJ967" s="49">
        <v>1.39665193572</v>
      </c>
      <c r="AK967" s="49">
        <v>26.633852645400001</v>
      </c>
      <c r="AL967" s="49">
        <v>25.424490225</v>
      </c>
      <c r="AM967" s="49">
        <v>7.0201744228100003</v>
      </c>
      <c r="AN967" s="49">
        <v>24.471219221799998</v>
      </c>
      <c r="AO967" s="49">
        <v>49.146931562200002</v>
      </c>
      <c r="AP967" s="49">
        <v>13.131050739200001</v>
      </c>
      <c r="AQ967" s="49">
        <v>20.0301247626</v>
      </c>
      <c r="AR967" s="49">
        <v>3.6807454071699999</v>
      </c>
      <c r="AS967" s="49">
        <v>5.5193125628099997</v>
      </c>
      <c r="AT967" s="49">
        <v>16.7142252326</v>
      </c>
      <c r="AU967" s="49">
        <v>8.3508576916900008</v>
      </c>
      <c r="AV967" s="49">
        <v>22.1892039998</v>
      </c>
      <c r="AW967" s="49">
        <v>17.2227479867</v>
      </c>
      <c r="AX967" s="49">
        <v>8.97880242946</v>
      </c>
      <c r="AY967" s="49">
        <v>10.401975098299999</v>
      </c>
      <c r="AZ967" s="49">
        <v>4.6963465719300004</v>
      </c>
      <c r="BA967" s="49">
        <v>11.4309179756</v>
      </c>
      <c r="BB967" s="49">
        <v>6.31583917776</v>
      </c>
      <c r="BC967" s="49">
        <v>20.321040781899999</v>
      </c>
      <c r="BD967" s="49">
        <v>25.706079811999999</v>
      </c>
      <c r="BE967" s="49">
        <v>9.1319721422600004</v>
      </c>
      <c r="BF967" s="49">
        <v>18.446956132899999</v>
      </c>
      <c r="BG967" s="49">
        <v>9.3203225670199998</v>
      </c>
      <c r="BH967" s="49">
        <v>4.5199999999999996</v>
      </c>
      <c r="BI967" s="49">
        <v>4.9364811444200001</v>
      </c>
      <c r="BJ967" s="49">
        <v>8.0243097849300007</v>
      </c>
      <c r="BK967" s="49">
        <v>6.5470977831899999</v>
      </c>
      <c r="BL967" s="49">
        <v>12.0758639219</v>
      </c>
      <c r="BM967" s="49">
        <v>10.2673465354</v>
      </c>
      <c r="BN967" s="49">
        <v>1.5560646814400001</v>
      </c>
      <c r="BO967" s="49">
        <v>7.1786373887700003</v>
      </c>
      <c r="BP967" s="49">
        <v>37.9940658529</v>
      </c>
      <c r="BQ967" s="49">
        <v>0.91430679912000001</v>
      </c>
      <c r="BR967" s="49">
        <v>12.394599627</v>
      </c>
      <c r="BS967" s="49">
        <v>9.61</v>
      </c>
      <c r="BT967">
        <v>1.9611289064699999</v>
      </c>
    </row>
    <row r="968" spans="1:72" x14ac:dyDescent="0.3">
      <c r="A968" s="48">
        <v>43353</v>
      </c>
      <c r="B968" s="51">
        <v>76436</v>
      </c>
      <c r="C968" s="49">
        <v>40.737726121900003</v>
      </c>
      <c r="D968" s="49">
        <v>11.9773464172</v>
      </c>
      <c r="E968" s="49">
        <v>20.1252541345</v>
      </c>
      <c r="F968" s="49">
        <v>14.615047214700001</v>
      </c>
      <c r="G968" s="49">
        <v>15.143105198200001</v>
      </c>
      <c r="H968" s="49">
        <v>16.296268438399999</v>
      </c>
      <c r="I968" s="49">
        <v>6.1198016561499999</v>
      </c>
      <c r="J968" s="49">
        <v>22.848464689699998</v>
      </c>
      <c r="K968" s="49">
        <v>13.561304310800001</v>
      </c>
      <c r="L968" s="49">
        <v>19.847565652699998</v>
      </c>
      <c r="M968" s="49">
        <v>8.1699862105599994</v>
      </c>
      <c r="N968" s="49">
        <v>7.4628870628900001</v>
      </c>
      <c r="O968" s="49">
        <v>9.2540631948299996</v>
      </c>
      <c r="P968" s="49">
        <v>12.932663755</v>
      </c>
      <c r="Q968" s="49">
        <v>10.7926389456</v>
      </c>
      <c r="R968" s="49">
        <v>22.7422215872</v>
      </c>
      <c r="S968" s="49">
        <v>3.3250000000000002</v>
      </c>
      <c r="T968" s="49">
        <v>13.1463840478</v>
      </c>
      <c r="U968" s="49">
        <v>14.6580543275</v>
      </c>
      <c r="V968" s="49">
        <v>7.7992614196799996</v>
      </c>
      <c r="W968" s="49">
        <v>1.8996</v>
      </c>
      <c r="X968" s="49">
        <v>27.897805891000001</v>
      </c>
      <c r="Y968" s="49">
        <v>18.249860410099998</v>
      </c>
      <c r="Z968" s="49">
        <v>21.65</v>
      </c>
      <c r="AA968" s="49">
        <v>23.7636102319</v>
      </c>
      <c r="AB968" s="49">
        <v>3.6819431246900001</v>
      </c>
      <c r="AC968" s="49">
        <v>18.851086176199999</v>
      </c>
      <c r="AD968" s="49">
        <v>22.2109276471</v>
      </c>
      <c r="AE968" s="49">
        <v>17.274232775800002</v>
      </c>
      <c r="AF968" s="49">
        <v>7.85750682853</v>
      </c>
      <c r="AG968" s="49">
        <v>8.4031104988200003</v>
      </c>
      <c r="AH968" s="49">
        <v>15.3598339616</v>
      </c>
      <c r="AI968" s="49">
        <v>24.315286947200001</v>
      </c>
      <c r="AJ968" s="49">
        <v>1.42584786826</v>
      </c>
      <c r="AK968" s="49">
        <v>26.853967130099999</v>
      </c>
      <c r="AL968" s="49">
        <v>26.538925256100001</v>
      </c>
      <c r="AM968" s="49">
        <v>7.3381015386600001</v>
      </c>
      <c r="AN968" s="49">
        <v>25.579090925300001</v>
      </c>
      <c r="AO968" s="49">
        <v>49.4778873303</v>
      </c>
      <c r="AP968" s="49">
        <v>13.415184758300001</v>
      </c>
      <c r="AQ968" s="49">
        <v>19.910243716699998</v>
      </c>
      <c r="AR968" s="49">
        <v>3.76604227806</v>
      </c>
      <c r="AS968" s="49">
        <v>5.8117761361099998</v>
      </c>
      <c r="AT968" s="49">
        <v>16.999074590599999</v>
      </c>
      <c r="AU968" s="49">
        <v>8.71072890714</v>
      </c>
      <c r="AV968" s="49">
        <v>22.5374855992</v>
      </c>
      <c r="AW968" s="49">
        <v>17.304407567599998</v>
      </c>
      <c r="AX968" s="49">
        <v>9.1062434961999994</v>
      </c>
      <c r="AY968" s="49">
        <v>10.4810775706</v>
      </c>
      <c r="AZ968" s="49">
        <v>4.8415063750599998</v>
      </c>
      <c r="BA968" s="49">
        <v>11.5504049231</v>
      </c>
      <c r="BB968" s="49">
        <v>6.7169803147299998</v>
      </c>
      <c r="BC968" s="49">
        <v>20.722845122100001</v>
      </c>
      <c r="BD968" s="49">
        <v>25.367226941799998</v>
      </c>
      <c r="BE968" s="49">
        <v>9.41635881797</v>
      </c>
      <c r="BF968" s="49">
        <v>18.757361644700001</v>
      </c>
      <c r="BG968" s="49">
        <v>9.5754050793799994</v>
      </c>
      <c r="BH968" s="49">
        <v>4.7</v>
      </c>
      <c r="BI968" s="49">
        <v>5.0391462635400002</v>
      </c>
      <c r="BJ968" s="49">
        <v>8.3353295440400004</v>
      </c>
      <c r="BK968" s="49">
        <v>6.8294924662299996</v>
      </c>
      <c r="BL968" s="49">
        <v>12.083420782899999</v>
      </c>
      <c r="BM968" s="49">
        <v>10.586625723899999</v>
      </c>
      <c r="BN968" s="49">
        <v>1.56532697121</v>
      </c>
      <c r="BO968" s="49">
        <v>7.3906239962200004</v>
      </c>
      <c r="BP968" s="49">
        <v>39.448572253899997</v>
      </c>
      <c r="BQ968" s="49">
        <v>0.956635817597</v>
      </c>
      <c r="BR968" s="49">
        <v>12.526870935</v>
      </c>
      <c r="BS968" s="49">
        <v>10.119999999999999</v>
      </c>
      <c r="BT968">
        <v>2.0163719742600001</v>
      </c>
    </row>
    <row r="969" spans="1:72" x14ac:dyDescent="0.3">
      <c r="A969" s="48">
        <v>43349</v>
      </c>
      <c r="B969" s="51">
        <v>76416</v>
      </c>
      <c r="C969" s="49">
        <v>40.936745452899999</v>
      </c>
      <c r="D969" s="49">
        <v>11.8094396918</v>
      </c>
      <c r="E969" s="49">
        <v>19.942680300700001</v>
      </c>
      <c r="F969" s="49">
        <v>14.4307132858</v>
      </c>
      <c r="G969" s="49">
        <v>15.0847604846</v>
      </c>
      <c r="H969" s="49">
        <v>16.322998239</v>
      </c>
      <c r="I969" s="49">
        <v>6.10861371893</v>
      </c>
      <c r="J969" s="49">
        <v>23.164378477300001</v>
      </c>
      <c r="K969" s="49">
        <v>13.6978561477</v>
      </c>
      <c r="L969" s="49">
        <v>19.984571398100002</v>
      </c>
      <c r="M969" s="49">
        <v>8.0312178672800005</v>
      </c>
      <c r="N969" s="49">
        <v>7.4705887007299996</v>
      </c>
      <c r="O969" s="49">
        <v>9.2256619778599998</v>
      </c>
      <c r="P969" s="49">
        <v>13.1566418957</v>
      </c>
      <c r="Q969" s="49">
        <v>10.909066386299999</v>
      </c>
      <c r="R969" s="49">
        <v>22.608859128700001</v>
      </c>
      <c r="S969" s="49">
        <v>3.3250000000000002</v>
      </c>
      <c r="T969" s="49">
        <v>13.135824703200001</v>
      </c>
      <c r="U969" s="49">
        <v>14.3829857779</v>
      </c>
      <c r="V969" s="49">
        <v>7.8333988347099996</v>
      </c>
      <c r="W969" s="49">
        <v>1.96</v>
      </c>
      <c r="X969" s="49">
        <v>27.6588059963</v>
      </c>
      <c r="Y969" s="49">
        <v>18.346381234100001</v>
      </c>
      <c r="Z969" s="49">
        <v>21.52</v>
      </c>
      <c r="AA969" s="49">
        <v>24.075150642800001</v>
      </c>
      <c r="AB969" s="49">
        <v>3.6870286815000002</v>
      </c>
      <c r="AC969" s="49">
        <v>19.026853879499999</v>
      </c>
      <c r="AD969" s="49">
        <v>22.439906282599999</v>
      </c>
      <c r="AE969" s="49">
        <v>17.438918839399999</v>
      </c>
      <c r="AF969" s="49">
        <v>8.0995422423899992</v>
      </c>
      <c r="AG969" s="49">
        <v>8.2929270214000006</v>
      </c>
      <c r="AH969" s="49">
        <v>15.384344335</v>
      </c>
      <c r="AI969" s="49">
        <v>24.335039414299999</v>
      </c>
      <c r="AJ969" s="49">
        <v>1.4047996378300001</v>
      </c>
      <c r="AK969" s="49">
        <v>26.589829748500001</v>
      </c>
      <c r="AL969" s="49">
        <v>26.3698385617</v>
      </c>
      <c r="AM969" s="49">
        <v>7.17484166836</v>
      </c>
      <c r="AN969" s="49">
        <v>25.1477072532</v>
      </c>
      <c r="AO969" s="49">
        <v>51.016831652</v>
      </c>
      <c r="AP969" s="49">
        <v>13.3610639927</v>
      </c>
      <c r="AQ969" s="49">
        <v>19.690461799099999</v>
      </c>
      <c r="AR969" s="49">
        <v>3.8692638537100001</v>
      </c>
      <c r="AS969" s="49">
        <v>5.8267742680700003</v>
      </c>
      <c r="AT969" s="49">
        <v>17.0542067244</v>
      </c>
      <c r="AU969" s="49">
        <v>8.5815443682599994</v>
      </c>
      <c r="AV969" s="49">
        <v>22.482493767699999</v>
      </c>
      <c r="AW969" s="49">
        <v>17.245018781500001</v>
      </c>
      <c r="AX969" s="49">
        <v>8.7905372172299998</v>
      </c>
      <c r="AY969" s="49">
        <v>10.401975098299999</v>
      </c>
      <c r="AZ969" s="49">
        <v>4.8671228109099998</v>
      </c>
      <c r="BA969" s="49">
        <v>11.2477046561</v>
      </c>
      <c r="BB969" s="49">
        <v>6.7767247393799996</v>
      </c>
      <c r="BC969" s="49">
        <v>21.7914736866</v>
      </c>
      <c r="BD969" s="49">
        <v>25.986509773600002</v>
      </c>
      <c r="BE969" s="49">
        <v>9.4084591880899993</v>
      </c>
      <c r="BF969" s="49">
        <v>19.067767156599999</v>
      </c>
      <c r="BG969" s="49">
        <v>9.5165398842200002</v>
      </c>
      <c r="BH969" s="49">
        <v>4.7699999999999996</v>
      </c>
      <c r="BI969" s="49">
        <v>4.8167051721099998</v>
      </c>
      <c r="BJ969" s="49">
        <v>8.3197785560799993</v>
      </c>
      <c r="BK969" s="49">
        <v>6.96325836873</v>
      </c>
      <c r="BL969" s="49">
        <v>11.6073385382</v>
      </c>
      <c r="BM969" s="49">
        <v>10.6958528148</v>
      </c>
      <c r="BN969" s="49">
        <v>1.61163842006</v>
      </c>
      <c r="BO969" s="49">
        <v>7.3713524864500002</v>
      </c>
      <c r="BP969" s="49">
        <v>40.352724881500002</v>
      </c>
      <c r="BQ969" s="49">
        <v>0.956635817597</v>
      </c>
      <c r="BR969" s="49">
        <v>12.2701089842</v>
      </c>
      <c r="BS969" s="49">
        <v>10.039999999999999</v>
      </c>
      <c r="BT969">
        <v>2.0255791522300002</v>
      </c>
    </row>
    <row r="970" spans="1:72" x14ac:dyDescent="0.3">
      <c r="A970" s="48">
        <v>43348</v>
      </c>
      <c r="B970" s="51">
        <v>75092</v>
      </c>
      <c r="C970" s="49">
        <v>39.918685029300001</v>
      </c>
      <c r="D970" s="49">
        <v>11.598001592999999</v>
      </c>
      <c r="E970" s="49">
        <v>19.451135363700001</v>
      </c>
      <c r="F970" s="49">
        <v>14.305629548400001</v>
      </c>
      <c r="G970" s="49">
        <v>14.6657393601</v>
      </c>
      <c r="H970" s="49">
        <v>16.162619435300002</v>
      </c>
      <c r="I970" s="49">
        <v>6.1030197503199997</v>
      </c>
      <c r="J970" s="49">
        <v>22.658916417099999</v>
      </c>
      <c r="K970" s="49">
        <v>13.0748383915</v>
      </c>
      <c r="L970" s="49">
        <v>19.5370192964</v>
      </c>
      <c r="M970" s="49">
        <v>8.1092750603799999</v>
      </c>
      <c r="N970" s="49">
        <v>7.2087330143099999</v>
      </c>
      <c r="O970" s="49">
        <v>8.7901766510500003</v>
      </c>
      <c r="P970" s="49">
        <v>12.9243682683</v>
      </c>
      <c r="Q970" s="49">
        <v>10.7076284334</v>
      </c>
      <c r="R970" s="49">
        <v>21.9185122851</v>
      </c>
      <c r="S970" s="49">
        <v>3.3475000000000001</v>
      </c>
      <c r="T970" s="49">
        <v>12.7662476416</v>
      </c>
      <c r="U970" s="49">
        <v>14.1001688185</v>
      </c>
      <c r="V970" s="49">
        <v>7.7742273153300001</v>
      </c>
      <c r="W970" s="49">
        <v>1.9206000000000001</v>
      </c>
      <c r="X970" s="49">
        <v>26.550715575400002</v>
      </c>
      <c r="Y970" s="49">
        <v>18.331531876500001</v>
      </c>
      <c r="Z970" s="49">
        <v>21.25</v>
      </c>
      <c r="AA970" s="49">
        <v>23.884764836199999</v>
      </c>
      <c r="AB970" s="49">
        <v>3.6819431246900001</v>
      </c>
      <c r="AC970" s="49">
        <v>18.9829119537</v>
      </c>
      <c r="AD970" s="49">
        <v>21.9361532844</v>
      </c>
      <c r="AE970" s="49">
        <v>17.496781510400002</v>
      </c>
      <c r="AF970" s="49">
        <v>7.7883538531400003</v>
      </c>
      <c r="AG970" s="49">
        <v>8.5230160477899997</v>
      </c>
      <c r="AH970" s="49">
        <v>14.452950147999999</v>
      </c>
      <c r="AI970" s="49">
        <v>23.926821761799999</v>
      </c>
      <c r="AJ970" s="49">
        <v>1.38850423362</v>
      </c>
      <c r="AK970" s="49">
        <v>26.968426662100001</v>
      </c>
      <c r="AL970" s="49">
        <v>25.708863301899999</v>
      </c>
      <c r="AM970" s="49">
        <v>7.1318785446000001</v>
      </c>
      <c r="AN970" s="49">
        <v>24.3633733038</v>
      </c>
      <c r="AO970" s="49">
        <v>50.222537808600002</v>
      </c>
      <c r="AP970" s="49">
        <v>13.394889471200001</v>
      </c>
      <c r="AQ970" s="49">
        <v>19.610541101799999</v>
      </c>
      <c r="AR970" s="49">
        <v>3.7651151381600001</v>
      </c>
      <c r="AS970" s="49">
        <v>5.6842920144100004</v>
      </c>
      <c r="AT970" s="49">
        <v>17.090961480200001</v>
      </c>
      <c r="AU970" s="49">
        <v>8.3139478234399995</v>
      </c>
      <c r="AV970" s="49">
        <v>21.840922400499998</v>
      </c>
      <c r="AW970" s="49">
        <v>17.282136772800001</v>
      </c>
      <c r="AX970" s="49">
        <v>8.6920600292899994</v>
      </c>
      <c r="AY970" s="49">
        <v>10.3861546039</v>
      </c>
      <c r="AZ970" s="49">
        <v>4.8158899392099999</v>
      </c>
      <c r="BA970" s="49">
        <v>11.717686649599999</v>
      </c>
      <c r="BB970" s="49">
        <v>6.7255152325400003</v>
      </c>
      <c r="BC970" s="49">
        <v>21.492257688500001</v>
      </c>
      <c r="BD970" s="49">
        <v>25.589233994699999</v>
      </c>
      <c r="BE970" s="49">
        <v>9.2109684410699995</v>
      </c>
      <c r="BF970" s="49">
        <v>19.0766358855</v>
      </c>
      <c r="BG970" s="49">
        <v>9.6146485428199995</v>
      </c>
      <c r="BH970" s="49">
        <v>4.95</v>
      </c>
      <c r="BI970" s="49">
        <v>4.7739280391400003</v>
      </c>
      <c r="BJ970" s="49">
        <v>8.20314614642</v>
      </c>
      <c r="BK970" s="49">
        <v>6.8815125394200001</v>
      </c>
      <c r="BL970" s="49">
        <v>11.554440510999999</v>
      </c>
      <c r="BM970" s="49">
        <v>10.5026048849</v>
      </c>
      <c r="BN970" s="49">
        <v>1.5375401018999999</v>
      </c>
      <c r="BO970" s="49">
        <v>6.8028429482800004</v>
      </c>
      <c r="BP970" s="49">
        <v>39.310983810499998</v>
      </c>
      <c r="BQ970" s="49">
        <v>0.956635817597</v>
      </c>
      <c r="BR970" s="49">
        <v>12.340134970799999</v>
      </c>
      <c r="BS970" s="49">
        <v>10.02</v>
      </c>
      <c r="BT970">
        <v>2.0071647963000001</v>
      </c>
    </row>
    <row r="971" spans="1:72" x14ac:dyDescent="0.3">
      <c r="A971" s="48">
        <v>43347</v>
      </c>
      <c r="B971" s="51">
        <v>74711</v>
      </c>
      <c r="C971" s="49">
        <v>39.803866184500002</v>
      </c>
      <c r="D971" s="49">
        <v>11.598001592999999</v>
      </c>
      <c r="E971" s="49">
        <v>19.338782235299998</v>
      </c>
      <c r="F971" s="49">
        <v>14.1673791018</v>
      </c>
      <c r="G971" s="49">
        <v>14.575570257300001</v>
      </c>
      <c r="H971" s="49">
        <v>16.0467902993</v>
      </c>
      <c r="I971" s="49">
        <v>5.8484941787000002</v>
      </c>
      <c r="J971" s="49">
        <v>22.6194271936</v>
      </c>
      <c r="K971" s="49">
        <v>12.7505277786</v>
      </c>
      <c r="L971" s="49">
        <v>19.0986009111</v>
      </c>
      <c r="M971" s="49">
        <v>8.0659099531000003</v>
      </c>
      <c r="N971" s="49">
        <v>7.2087330143099999</v>
      </c>
      <c r="O971" s="49">
        <v>8.8280449403399999</v>
      </c>
      <c r="P971" s="49">
        <v>12.9492547284</v>
      </c>
      <c r="Q971" s="49">
        <v>10.661427068</v>
      </c>
      <c r="R971" s="49">
        <v>21.479200657300002</v>
      </c>
      <c r="S971" s="49">
        <v>3.3374999999999999</v>
      </c>
      <c r="T971" s="49">
        <v>12.6923322293</v>
      </c>
      <c r="U971" s="49">
        <v>14.555387896999999</v>
      </c>
      <c r="V971" s="49">
        <v>7.9471902181300003</v>
      </c>
      <c r="W971" s="49">
        <v>1.82</v>
      </c>
      <c r="X971" s="49">
        <v>26.579685259600002</v>
      </c>
      <c r="Y971" s="49">
        <v>17.967722616900001</v>
      </c>
      <c r="Z971" s="49">
        <v>21.03</v>
      </c>
      <c r="AA971" s="49">
        <v>24.057842842199999</v>
      </c>
      <c r="AB971" s="49">
        <v>3.5904031022599998</v>
      </c>
      <c r="AC971" s="49">
        <v>19.070795805300001</v>
      </c>
      <c r="AD971" s="49">
        <v>22.073540465699999</v>
      </c>
      <c r="AE971" s="49">
        <v>17.830604612199998</v>
      </c>
      <c r="AF971" s="49">
        <v>7.85750682853</v>
      </c>
      <c r="AG971" s="49">
        <v>8.4549615470199999</v>
      </c>
      <c r="AH971" s="49">
        <v>14.216016539</v>
      </c>
      <c r="AI971" s="49">
        <v>23.966326695900001</v>
      </c>
      <c r="AJ971" s="49">
        <v>1.38443038256</v>
      </c>
      <c r="AK971" s="49">
        <v>26.6954847011</v>
      </c>
      <c r="AL971" s="49">
        <v>25.708863301899999</v>
      </c>
      <c r="AM971" s="49">
        <v>7.2092121673699996</v>
      </c>
      <c r="AN971" s="49">
        <v>23.8241437135</v>
      </c>
      <c r="AO971" s="49">
        <v>49.626817426000002</v>
      </c>
      <c r="AP971" s="49">
        <v>13.3137083229</v>
      </c>
      <c r="AQ971" s="49">
        <v>19.810342845099999</v>
      </c>
      <c r="AR971" s="49">
        <v>3.6467502774599998</v>
      </c>
      <c r="AS971" s="49">
        <v>5.7367854762899997</v>
      </c>
      <c r="AT971" s="49">
        <v>16.9347537678</v>
      </c>
      <c r="AU971" s="49">
        <v>8.3047203563800007</v>
      </c>
      <c r="AV971" s="49">
        <v>21.190185728100001</v>
      </c>
      <c r="AW971" s="49">
        <v>16.925804055899999</v>
      </c>
      <c r="AX971" s="49">
        <v>8.6920600292899994</v>
      </c>
      <c r="AY971" s="49">
        <v>10.3386931206</v>
      </c>
      <c r="AZ971" s="49">
        <v>4.8927392467599997</v>
      </c>
      <c r="BA971" s="49">
        <v>11.821242004</v>
      </c>
      <c r="BB971" s="49">
        <v>6.8364691640400004</v>
      </c>
      <c r="BC971" s="49">
        <v>21.287081004099999</v>
      </c>
      <c r="BD971" s="49">
        <v>26.060512124599999</v>
      </c>
      <c r="BE971" s="49">
        <v>9.2109684410699995</v>
      </c>
      <c r="BF971" s="49">
        <v>19.218535547999998</v>
      </c>
      <c r="BG971" s="49">
        <v>9.7029463355600001</v>
      </c>
      <c r="BH971" s="49">
        <v>5.08</v>
      </c>
      <c r="BI971" s="49">
        <v>4.8252605987099999</v>
      </c>
      <c r="BJ971" s="49">
        <v>8.2731255922199995</v>
      </c>
      <c r="BK971" s="49">
        <v>7.0301413199700002</v>
      </c>
      <c r="BL971" s="49">
        <v>11.5846679551</v>
      </c>
      <c r="BM971" s="49">
        <v>10.6286361435</v>
      </c>
      <c r="BN971" s="49">
        <v>1.5560646814400001</v>
      </c>
      <c r="BO971" s="49">
        <v>6.8606574775900002</v>
      </c>
      <c r="BP971" s="49">
        <v>38.632869339800003</v>
      </c>
      <c r="BQ971" s="49">
        <v>0.956635817597</v>
      </c>
      <c r="BR971" s="49">
        <v>12.2545476538</v>
      </c>
      <c r="BS971" s="49">
        <v>10.119999999999999</v>
      </c>
      <c r="BT971">
        <v>2.0255791522300002</v>
      </c>
    </row>
    <row r="972" spans="1:72" x14ac:dyDescent="0.3">
      <c r="A972" s="48">
        <v>43346</v>
      </c>
      <c r="B972" s="51">
        <v>76192</v>
      </c>
      <c r="C972" s="49">
        <v>41.373057062999997</v>
      </c>
      <c r="D972" s="49">
        <v>11.8156584594</v>
      </c>
      <c r="E972" s="49">
        <v>19.507311927899998</v>
      </c>
      <c r="F972" s="49">
        <v>14.318796257600001</v>
      </c>
      <c r="G972" s="49">
        <v>14.910270111999999</v>
      </c>
      <c r="H972" s="49">
        <v>16.599206178599999</v>
      </c>
      <c r="I972" s="49">
        <v>5.9631705351499997</v>
      </c>
      <c r="J972" s="49">
        <v>23.211765545399999</v>
      </c>
      <c r="K972" s="49">
        <v>13.1004418609</v>
      </c>
      <c r="L972" s="49">
        <v>19.911501667300001</v>
      </c>
      <c r="M972" s="49">
        <v>8.2306973607499998</v>
      </c>
      <c r="N972" s="49">
        <v>7.29345103051</v>
      </c>
      <c r="O972" s="49">
        <v>8.89904798275</v>
      </c>
      <c r="P972" s="49">
        <v>13.148346409</v>
      </c>
      <c r="Q972" s="49">
        <v>10.5283671358</v>
      </c>
      <c r="R972" s="49">
        <v>21.965581388099999</v>
      </c>
      <c r="S972" s="49">
        <v>3.375</v>
      </c>
      <c r="T972" s="49">
        <v>13.0950393264</v>
      </c>
      <c r="U972" s="49">
        <v>14.770406270300001</v>
      </c>
      <c r="V972" s="49">
        <v>7.9699484948199997</v>
      </c>
      <c r="W972" s="49">
        <v>1.92</v>
      </c>
      <c r="X972" s="49">
        <v>26.659351891099998</v>
      </c>
      <c r="Y972" s="49">
        <v>17.863777114200001</v>
      </c>
      <c r="Z972" s="49">
        <v>20.399999999999999</v>
      </c>
      <c r="AA972" s="49">
        <v>24.274190349800001</v>
      </c>
      <c r="AB972" s="49">
        <v>3.7480553631200002</v>
      </c>
      <c r="AC972" s="49">
        <v>19.281717049200001</v>
      </c>
      <c r="AD972" s="49">
        <v>21.8903575573</v>
      </c>
      <c r="AE972" s="49">
        <v>18.9166424368</v>
      </c>
      <c r="AF972" s="49">
        <v>7.9871686573799998</v>
      </c>
      <c r="AG972" s="49">
        <v>8.44199878497</v>
      </c>
      <c r="AH972" s="49">
        <v>14.2977177834</v>
      </c>
      <c r="AI972" s="49">
        <v>24.387712659799998</v>
      </c>
      <c r="AJ972" s="49">
        <v>1.37831960599</v>
      </c>
      <c r="AK972" s="49">
        <v>27.285391520000001</v>
      </c>
      <c r="AL972" s="49">
        <v>26.269923696799999</v>
      </c>
      <c r="AM972" s="49">
        <v>7.6044729059799998</v>
      </c>
      <c r="AN972" s="49">
        <v>25.412419961099999</v>
      </c>
      <c r="AO972" s="49">
        <v>49.312409446300002</v>
      </c>
      <c r="AP972" s="49">
        <v>13.5031310023</v>
      </c>
      <c r="AQ972" s="49">
        <v>19.370779009900001</v>
      </c>
      <c r="AR972" s="49">
        <v>3.9082037295599998</v>
      </c>
      <c r="AS972" s="49">
        <v>5.84177240004</v>
      </c>
      <c r="AT972" s="49">
        <v>17.0542067244</v>
      </c>
      <c r="AU972" s="49">
        <v>8.4154499611299993</v>
      </c>
      <c r="AV972" s="49">
        <v>21.520136716900002</v>
      </c>
      <c r="AW972" s="49">
        <v>17.074276021300001</v>
      </c>
      <c r="AX972" s="49">
        <v>9.0743832295099995</v>
      </c>
      <c r="AY972" s="49">
        <v>10.544359548399999</v>
      </c>
      <c r="AZ972" s="49">
        <v>4.7817346914199996</v>
      </c>
      <c r="BA972" s="49">
        <v>11.8451393935</v>
      </c>
      <c r="BB972" s="49">
        <v>6.84500408185</v>
      </c>
      <c r="BC972" s="49">
        <v>21.6119440877</v>
      </c>
      <c r="BD972" s="49">
        <v>24.8297361821</v>
      </c>
      <c r="BE972" s="49">
        <v>9.7165447534399991</v>
      </c>
      <c r="BF972" s="49">
        <v>20.2384393727</v>
      </c>
      <c r="BG972" s="49">
        <v>10.105191835799999</v>
      </c>
      <c r="BH972" s="49">
        <v>5.51</v>
      </c>
      <c r="BI972" s="49">
        <v>4.7995943189299997</v>
      </c>
      <c r="BJ972" s="49">
        <v>8.3197785560799993</v>
      </c>
      <c r="BK972" s="49">
        <v>7.0301413199700002</v>
      </c>
      <c r="BL972" s="49">
        <v>11.8491580911</v>
      </c>
      <c r="BM972" s="49">
        <v>10.922709080300001</v>
      </c>
      <c r="BN972" s="49">
        <v>1.52827781213</v>
      </c>
      <c r="BO972" s="49">
        <v>7.0341010655099998</v>
      </c>
      <c r="BP972" s="49">
        <v>40.588590784399997</v>
      </c>
      <c r="BQ972" s="49">
        <v>0.982033228684</v>
      </c>
      <c r="BR972" s="49">
        <v>12.4879676091</v>
      </c>
      <c r="BS972" s="49">
        <v>10.86</v>
      </c>
      <c r="BT972">
        <v>2.0716150420499999</v>
      </c>
    </row>
    <row r="973" spans="1:72" x14ac:dyDescent="0.3">
      <c r="A973" s="48">
        <v>43343</v>
      </c>
      <c r="B973" s="51">
        <v>76677</v>
      </c>
      <c r="C973" s="49">
        <v>41.043909708000001</v>
      </c>
      <c r="D973" s="49">
        <v>11.9773464172</v>
      </c>
      <c r="E973" s="49">
        <v>19.781172678600001</v>
      </c>
      <c r="F973" s="49">
        <v>14.5360469594</v>
      </c>
      <c r="G973" s="49">
        <v>15.0427822886</v>
      </c>
      <c r="H973" s="49">
        <v>16.7952247164</v>
      </c>
      <c r="I973" s="49">
        <v>6.0862378445000003</v>
      </c>
      <c r="J973" s="49">
        <v>23.772512518399999</v>
      </c>
      <c r="K973" s="49">
        <v>13.5015628821</v>
      </c>
      <c r="L973" s="49">
        <v>19.664891325500001</v>
      </c>
      <c r="M973" s="49">
        <v>8.1526401676500004</v>
      </c>
      <c r="N973" s="49">
        <v>7.3743182277799999</v>
      </c>
      <c r="O973" s="49">
        <v>9.0599882122299995</v>
      </c>
      <c r="P973" s="49">
        <v>13.3059606562</v>
      </c>
      <c r="Q973" s="49">
        <v>10.5339112997</v>
      </c>
      <c r="R973" s="49">
        <v>22.185237202</v>
      </c>
      <c r="S973" s="49">
        <v>3.2324999999999999</v>
      </c>
      <c r="T973" s="49">
        <v>13.248043412099999</v>
      </c>
      <c r="U973" s="49">
        <v>14.9156889549</v>
      </c>
      <c r="V973" s="49">
        <v>7.9198802861099997</v>
      </c>
      <c r="W973" s="49">
        <v>1.8906000000000001</v>
      </c>
      <c r="X973" s="49">
        <v>26.507261049</v>
      </c>
      <c r="Y973" s="49">
        <v>18.1756136224</v>
      </c>
      <c r="Z973" s="49">
        <v>20.13</v>
      </c>
      <c r="AA973" s="49">
        <v>23.7116868301</v>
      </c>
      <c r="AB973" s="49">
        <v>3.7938253743399999</v>
      </c>
      <c r="AC973" s="49">
        <v>18.763202324600002</v>
      </c>
      <c r="AD973" s="49">
        <v>22.348314828399999</v>
      </c>
      <c r="AE973" s="49">
        <v>18.324662802900001</v>
      </c>
      <c r="AF973" s="49">
        <v>8.0908981204600003</v>
      </c>
      <c r="AG973" s="49">
        <v>8.6331995252099993</v>
      </c>
      <c r="AH973" s="49">
        <v>14.787925250300001</v>
      </c>
      <c r="AI973" s="49">
        <v>24.295534480200001</v>
      </c>
      <c r="AJ973" s="49">
        <v>1.38443038256</v>
      </c>
      <c r="AK973" s="49">
        <v>26.589829748500001</v>
      </c>
      <c r="AL973" s="49">
        <v>26.592725567900001</v>
      </c>
      <c r="AM973" s="49">
        <v>7.5443245327200001</v>
      </c>
      <c r="AN973" s="49">
        <v>25.902628679500001</v>
      </c>
      <c r="AO973" s="49">
        <v>48.9897275724</v>
      </c>
      <c r="AP973" s="49">
        <v>13.597842342</v>
      </c>
      <c r="AQ973" s="49">
        <v>19.580570840299998</v>
      </c>
      <c r="AR973" s="49">
        <v>4.0253324037200002</v>
      </c>
      <c r="AS973" s="49">
        <v>5.8942658619100001</v>
      </c>
      <c r="AT973" s="49">
        <v>17.118527547100001</v>
      </c>
      <c r="AU973" s="49">
        <v>8.4431323623200001</v>
      </c>
      <c r="AV973" s="49">
        <v>21.052706149399999</v>
      </c>
      <c r="AW973" s="49">
        <v>16.406152176999999</v>
      </c>
      <c r="AX973" s="49">
        <v>8.9990771446199993</v>
      </c>
      <c r="AY973" s="49">
        <v>10.6076415261</v>
      </c>
      <c r="AZ973" s="49">
        <v>4.8842004348100003</v>
      </c>
      <c r="BA973" s="49">
        <v>12.028352713</v>
      </c>
      <c r="BB973" s="49">
        <v>6.8876786708799997</v>
      </c>
      <c r="BC973" s="49">
        <v>21.971003285399998</v>
      </c>
      <c r="BD973" s="49">
        <v>25.706079811999999</v>
      </c>
      <c r="BE973" s="49">
        <v>9.5585521558300002</v>
      </c>
      <c r="BF973" s="49">
        <v>19.9901149632</v>
      </c>
      <c r="BG973" s="49">
        <v>10.026704908899999</v>
      </c>
      <c r="BH973" s="49">
        <v>5.7</v>
      </c>
      <c r="BI973" s="49">
        <v>4.9792582773899996</v>
      </c>
      <c r="BJ973" s="49">
        <v>8.4986149175700003</v>
      </c>
      <c r="BK973" s="49">
        <v>7.1787701005200004</v>
      </c>
      <c r="BL973" s="49">
        <v>11.9096129793</v>
      </c>
      <c r="BM973" s="49">
        <v>10.922709080300001</v>
      </c>
      <c r="BN973" s="49">
        <v>1.5375401018999999</v>
      </c>
      <c r="BO973" s="49">
        <v>6.84138596782</v>
      </c>
      <c r="BP973" s="49">
        <v>41.817059028499997</v>
      </c>
      <c r="BQ973" s="49">
        <v>1.0074306397699999</v>
      </c>
      <c r="BR973" s="49">
        <v>12.4879676091</v>
      </c>
      <c r="BS973" s="49">
        <v>11.21</v>
      </c>
      <c r="BT973">
        <v>2.0071647963000001</v>
      </c>
    </row>
    <row r="974" spans="1:72" x14ac:dyDescent="0.3">
      <c r="A974" s="48">
        <v>43342</v>
      </c>
      <c r="B974" s="51">
        <v>76404</v>
      </c>
      <c r="C974" s="49">
        <v>41.771095724799999</v>
      </c>
      <c r="D974" s="49">
        <v>11.6912831072</v>
      </c>
      <c r="E974" s="49">
        <v>19.514428689300001</v>
      </c>
      <c r="F974" s="49">
        <v>14.2727127754</v>
      </c>
      <c r="G974" s="49">
        <v>14.8413637801</v>
      </c>
      <c r="H974" s="49">
        <v>16.9288737195</v>
      </c>
      <c r="I974" s="49">
        <v>6.0610649857699999</v>
      </c>
      <c r="J974" s="49">
        <v>23.638249158699999</v>
      </c>
      <c r="K974" s="49">
        <v>13.518631861699999</v>
      </c>
      <c r="L974" s="49">
        <v>19.573554161899999</v>
      </c>
      <c r="M974" s="49">
        <v>8.0312178672800005</v>
      </c>
      <c r="N974" s="49">
        <v>7.2512847641300002</v>
      </c>
      <c r="O974" s="49">
        <v>8.9179821274000002</v>
      </c>
      <c r="P974" s="49">
        <v>13.206414815900001</v>
      </c>
      <c r="Q974" s="49">
        <v>10.4285721867</v>
      </c>
      <c r="R974" s="49">
        <v>22.153857800000001</v>
      </c>
      <c r="S974" s="49">
        <v>3.2374999999999998</v>
      </c>
      <c r="T974" s="49">
        <v>13.1266953442</v>
      </c>
      <c r="U974" s="49">
        <v>15.2256253488</v>
      </c>
      <c r="V974" s="49">
        <v>8.0086375651800008</v>
      </c>
      <c r="W974" s="49">
        <v>1.8704000000000001</v>
      </c>
      <c r="X974" s="49">
        <v>26.3986247333</v>
      </c>
      <c r="Y974" s="49">
        <v>18.012270689499999</v>
      </c>
      <c r="Z974" s="49">
        <v>19.739999999999998</v>
      </c>
      <c r="AA974" s="49">
        <v>23.936688237999999</v>
      </c>
      <c r="AB974" s="49">
        <v>3.7429698063200001</v>
      </c>
      <c r="AC974" s="49">
        <v>18.956546798200002</v>
      </c>
      <c r="AD974" s="49">
        <v>22.265882519600002</v>
      </c>
      <c r="AE974" s="49">
        <v>18.427035220800001</v>
      </c>
      <c r="AF974" s="49">
        <v>7.8661509504499998</v>
      </c>
      <c r="AG974" s="49">
        <v>8.5878298580399992</v>
      </c>
      <c r="AH974" s="49">
        <v>15.0493692326</v>
      </c>
      <c r="AI974" s="49">
        <v>23.9334059175</v>
      </c>
      <c r="AJ974" s="49">
        <v>1.3654190776499999</v>
      </c>
      <c r="AK974" s="49">
        <v>25.991118350099999</v>
      </c>
      <c r="AL974" s="49">
        <v>26.323724008700001</v>
      </c>
      <c r="AM974" s="49">
        <v>7.4412130356899997</v>
      </c>
      <c r="AN974" s="49">
        <v>25.049665509499999</v>
      </c>
      <c r="AO974" s="49">
        <v>49.237944398499998</v>
      </c>
      <c r="AP974" s="49">
        <v>13.347533801399999</v>
      </c>
      <c r="AQ974" s="49">
        <v>19.580570840299998</v>
      </c>
      <c r="AR974" s="49">
        <v>3.9434350457999998</v>
      </c>
      <c r="AS974" s="49">
        <v>5.9167630598600001</v>
      </c>
      <c r="AT974" s="49">
        <v>17.3941882162</v>
      </c>
      <c r="AU974" s="49">
        <v>8.4892696976300002</v>
      </c>
      <c r="AV974" s="49">
        <v>21.052706149399999</v>
      </c>
      <c r="AW974" s="49">
        <v>16.2576802116</v>
      </c>
      <c r="AX974" s="49">
        <v>9.1525857022900006</v>
      </c>
      <c r="AY974" s="49">
        <v>10.4731673234</v>
      </c>
      <c r="AZ974" s="49">
        <v>4.9610497423500002</v>
      </c>
      <c r="BA974" s="49">
        <v>12.139873864</v>
      </c>
      <c r="BB974" s="49">
        <v>6.8962135886900002</v>
      </c>
      <c r="BC974" s="49">
        <v>21.8427678577</v>
      </c>
      <c r="BD974" s="49">
        <v>26.076091566900001</v>
      </c>
      <c r="BE974" s="49">
        <v>9.4795558570199994</v>
      </c>
      <c r="BF974" s="49">
        <v>19.245141734800001</v>
      </c>
      <c r="BG974" s="49">
        <v>9.9776505796499997</v>
      </c>
      <c r="BH974" s="49">
        <v>6</v>
      </c>
      <c r="BI974" s="49">
        <v>5.11614510288</v>
      </c>
      <c r="BJ974" s="49">
        <v>8.4130844838099996</v>
      </c>
      <c r="BK974" s="49">
        <v>6.9483954906700003</v>
      </c>
      <c r="BL974" s="49">
        <v>12.060750199799999</v>
      </c>
      <c r="BM974" s="49">
        <v>10.788275737699999</v>
      </c>
      <c r="BN974" s="49">
        <v>1.5375401018999999</v>
      </c>
      <c r="BO974" s="49">
        <v>6.9184720068900001</v>
      </c>
      <c r="BP974" s="49">
        <v>40.8637676711</v>
      </c>
      <c r="BQ974" s="49">
        <v>0.99896483607499997</v>
      </c>
      <c r="BR974" s="49">
        <v>12.7058262341</v>
      </c>
      <c r="BS974" s="49">
        <v>10.88</v>
      </c>
      <c r="BT974">
        <v>2.0347863301900002</v>
      </c>
    </row>
    <row r="975" spans="1:72" x14ac:dyDescent="0.3">
      <c r="A975" s="48">
        <v>43341</v>
      </c>
      <c r="B975" s="51">
        <v>78388</v>
      </c>
      <c r="C975" s="49">
        <v>42.268644052100001</v>
      </c>
      <c r="D975" s="49">
        <v>12.0022214877</v>
      </c>
      <c r="E975" s="49">
        <v>20.314660657099999</v>
      </c>
      <c r="F975" s="49">
        <v>14.5952971509</v>
      </c>
      <c r="G975" s="49">
        <v>15.503924663199999</v>
      </c>
      <c r="H975" s="49">
        <v>17.151622057899999</v>
      </c>
      <c r="I975" s="49">
        <v>6.2232900753799996</v>
      </c>
      <c r="J975" s="49">
        <v>24.554399142800001</v>
      </c>
      <c r="K975" s="49">
        <v>14.4659602308</v>
      </c>
      <c r="L975" s="49">
        <v>20.5965303943</v>
      </c>
      <c r="M975" s="49">
        <v>8.2393703822000006</v>
      </c>
      <c r="N975" s="49">
        <v>7.5896267891800004</v>
      </c>
      <c r="O975" s="49">
        <v>8.8753803019500008</v>
      </c>
      <c r="P975" s="49">
        <v>13.5216433102</v>
      </c>
      <c r="Q975" s="49">
        <v>10.7168687065</v>
      </c>
      <c r="R975" s="49">
        <v>23.103084710000001</v>
      </c>
      <c r="S975" s="49">
        <v>3.2374999999999998</v>
      </c>
      <c r="T975" s="49">
        <v>13.6490196364</v>
      </c>
      <c r="U975" s="49">
        <v>15.3186062669</v>
      </c>
      <c r="V975" s="49">
        <v>8.3818733028000008</v>
      </c>
      <c r="W975" s="49">
        <v>1.8328</v>
      </c>
      <c r="X975" s="49">
        <v>26.4275944175</v>
      </c>
      <c r="Y975" s="49">
        <v>18.531998203200001</v>
      </c>
      <c r="Z975" s="49">
        <v>20.23</v>
      </c>
      <c r="AA975" s="49">
        <v>24.646308062799999</v>
      </c>
      <c r="AB975" s="49">
        <v>3.83959538556</v>
      </c>
      <c r="AC975" s="49">
        <v>19.026853879499999</v>
      </c>
      <c r="AD975" s="49">
        <v>22.989455007899998</v>
      </c>
      <c r="AE975" s="49">
        <v>19.308328209599999</v>
      </c>
      <c r="AF975" s="49">
        <v>8.0217451450699997</v>
      </c>
      <c r="AG975" s="49">
        <v>8.7498643836600003</v>
      </c>
      <c r="AH975" s="49">
        <v>16.062464664099998</v>
      </c>
      <c r="AI975" s="49">
        <v>24.1506830551</v>
      </c>
      <c r="AJ975" s="49">
        <v>1.3912201343199999</v>
      </c>
      <c r="AK975" s="49">
        <v>26.026336667700001</v>
      </c>
      <c r="AL975" s="49">
        <v>27.284443863</v>
      </c>
      <c r="AM975" s="49">
        <v>7.3896572871700004</v>
      </c>
      <c r="AN975" s="49">
        <v>25.4320283098</v>
      </c>
      <c r="AO975" s="49">
        <v>49.643365214399999</v>
      </c>
      <c r="AP975" s="49">
        <v>13.536956480700001</v>
      </c>
      <c r="AQ975" s="49">
        <v>19.880273455200001</v>
      </c>
      <c r="AR975" s="49">
        <v>4.0828150775900003</v>
      </c>
      <c r="AS975" s="49">
        <v>6.13423597334</v>
      </c>
      <c r="AT975" s="49">
        <v>17.596339373500001</v>
      </c>
      <c r="AU975" s="49">
        <v>8.7476387753899996</v>
      </c>
      <c r="AV975" s="49">
        <v>21.538467327399999</v>
      </c>
      <c r="AW975" s="49">
        <v>16.302221801200002</v>
      </c>
      <c r="AX975" s="49">
        <v>9.3118870357100008</v>
      </c>
      <c r="AY975" s="49">
        <v>10.7183849873</v>
      </c>
      <c r="AZ975" s="49">
        <v>5.1232871693800002</v>
      </c>
      <c r="BA975" s="49">
        <v>12.195634439499999</v>
      </c>
      <c r="BB975" s="49">
        <v>7.1095865338899999</v>
      </c>
      <c r="BC975" s="49">
        <v>21.808571743600002</v>
      </c>
      <c r="BD975" s="49">
        <v>24.323404307000001</v>
      </c>
      <c r="BE975" s="49">
        <v>9.8824369809399997</v>
      </c>
      <c r="BF975" s="49">
        <v>20.389207764199998</v>
      </c>
      <c r="BG975" s="49">
        <v>10.3798960799</v>
      </c>
      <c r="BH975" s="49">
        <v>6.05</v>
      </c>
      <c r="BI975" s="49">
        <v>5.2786982081599998</v>
      </c>
      <c r="BJ975" s="49">
        <v>8.4752884356300004</v>
      </c>
      <c r="BK975" s="49">
        <v>7.2456530517699997</v>
      </c>
      <c r="BL975" s="49">
        <v>12.6275147769</v>
      </c>
      <c r="BM975" s="49">
        <v>11.0907507584</v>
      </c>
      <c r="BN975" s="49">
        <v>1.5560646814400001</v>
      </c>
      <c r="BO975" s="49">
        <v>7.1690016338899998</v>
      </c>
      <c r="BP975" s="49">
        <v>42.701556164199999</v>
      </c>
      <c r="BQ975" s="49">
        <v>1.02436224716</v>
      </c>
      <c r="BR975" s="49">
        <v>12.8069748814</v>
      </c>
      <c r="BS975" s="49">
        <v>11.22</v>
      </c>
      <c r="BT975">
        <v>2.0532006861199998</v>
      </c>
    </row>
    <row r="976" spans="1:72" x14ac:dyDescent="0.3">
      <c r="A976" s="48">
        <v>43340</v>
      </c>
      <c r="B976" s="51">
        <v>77473</v>
      </c>
      <c r="C976" s="49">
        <v>42.597791407099997</v>
      </c>
      <c r="D976" s="49">
        <v>11.411438564699999</v>
      </c>
      <c r="E976" s="49">
        <v>19.9824006003</v>
      </c>
      <c r="F976" s="49">
        <v>13.983045172900001</v>
      </c>
      <c r="G976" s="49">
        <v>15.3184076159</v>
      </c>
      <c r="H976" s="49">
        <v>17.017973054799999</v>
      </c>
      <c r="I976" s="49">
        <v>6.06945593868</v>
      </c>
      <c r="J976" s="49">
        <v>24.009447859200002</v>
      </c>
      <c r="K976" s="49">
        <v>13.288200636799999</v>
      </c>
      <c r="L976" s="49">
        <v>20.934477899699999</v>
      </c>
      <c r="M976" s="49">
        <v>8.2393703822000006</v>
      </c>
      <c r="N976" s="49">
        <v>7.38200781926</v>
      </c>
      <c r="O976" s="49">
        <v>8.7523083617600008</v>
      </c>
      <c r="P976" s="49">
        <v>13.44698393</v>
      </c>
      <c r="Q976" s="49">
        <v>10.825903928700001</v>
      </c>
      <c r="R976" s="49">
        <v>22.8755840456</v>
      </c>
      <c r="S976" s="49">
        <v>3.1749999999999998</v>
      </c>
      <c r="T976" s="49">
        <v>13.5751555951</v>
      </c>
      <c r="U976" s="49">
        <v>14.936997082</v>
      </c>
      <c r="V976" s="49">
        <v>8.1451872252800008</v>
      </c>
      <c r="W976" s="49">
        <v>1.7108000000000001</v>
      </c>
      <c r="X976" s="49">
        <v>26.224806628</v>
      </c>
      <c r="Y976" s="49">
        <v>18.502299488199998</v>
      </c>
      <c r="Z976" s="49">
        <v>19.829999999999998</v>
      </c>
      <c r="AA976" s="49">
        <v>24.637654162499999</v>
      </c>
      <c r="AB976" s="49">
        <v>3.8039964879400001</v>
      </c>
      <c r="AC976" s="49">
        <v>19.255351893699999</v>
      </c>
      <c r="AD976" s="49">
        <v>22.897863553699999</v>
      </c>
      <c r="AE976" s="49">
        <v>19.0012109559</v>
      </c>
      <c r="AF976" s="49">
        <v>8.0044569012300002</v>
      </c>
      <c r="AG976" s="49">
        <v>8.9378244333799994</v>
      </c>
      <c r="AH976" s="49">
        <v>14.861456370300001</v>
      </c>
      <c r="AI976" s="49">
        <v>24.163851366500001</v>
      </c>
      <c r="AJ976" s="49">
        <v>1.3715298542300001</v>
      </c>
      <c r="AK976" s="49">
        <v>25.8942679769</v>
      </c>
      <c r="AL976" s="49">
        <v>26.446696150000001</v>
      </c>
      <c r="AM976" s="49">
        <v>7.2951384148900003</v>
      </c>
      <c r="AN976" s="49">
        <v>25.5888950997</v>
      </c>
      <c r="AO976" s="49">
        <v>49.568900166600002</v>
      </c>
      <c r="AP976" s="49">
        <v>13.4490102367</v>
      </c>
      <c r="AQ976" s="49">
        <v>20.010144588300001</v>
      </c>
      <c r="AR976" s="49">
        <v>3.9972091600600002</v>
      </c>
      <c r="AS976" s="49">
        <v>6.13423597334</v>
      </c>
      <c r="AT976" s="49">
        <v>17.3941882162</v>
      </c>
      <c r="AU976" s="49">
        <v>8.7015014400700004</v>
      </c>
      <c r="AV976" s="49">
        <v>21.0893673703</v>
      </c>
      <c r="AW976" s="49">
        <v>16.057243058299999</v>
      </c>
      <c r="AX976" s="49">
        <v>9.3350581387599991</v>
      </c>
      <c r="AY976" s="49">
        <v>10.663013256699999</v>
      </c>
      <c r="AZ976" s="49">
        <v>5.0720542976800003</v>
      </c>
      <c r="BA976" s="49">
        <v>12.147839660500001</v>
      </c>
      <c r="BB976" s="49">
        <v>6.9900976845800002</v>
      </c>
      <c r="BC976" s="49">
        <v>21.817120772100001</v>
      </c>
      <c r="BD976" s="49">
        <v>24.537621638699999</v>
      </c>
      <c r="BE976" s="49">
        <v>10.0246303188</v>
      </c>
      <c r="BF976" s="49">
        <v>20.4246826798</v>
      </c>
      <c r="BG976" s="49">
        <v>10.6055459947</v>
      </c>
      <c r="BH976" s="49">
        <v>6</v>
      </c>
      <c r="BI976" s="49">
        <v>5.2359210751900003</v>
      </c>
      <c r="BJ976" s="49">
        <v>8.4519619536999997</v>
      </c>
      <c r="BK976" s="49">
        <v>7.1193185882999996</v>
      </c>
      <c r="BL976" s="49">
        <v>12.2647854476</v>
      </c>
      <c r="BM976" s="49">
        <v>11.0067299193</v>
      </c>
      <c r="BN976" s="49">
        <v>1.56532697121</v>
      </c>
      <c r="BO976" s="49">
        <v>7.0533725752700001</v>
      </c>
      <c r="BP976" s="49">
        <v>41.492743412000003</v>
      </c>
      <c r="BQ976" s="49">
        <v>1.0074306397699999</v>
      </c>
      <c r="BR976" s="49">
        <v>12.775852220699999</v>
      </c>
      <c r="BS976" s="49">
        <v>10.56</v>
      </c>
      <c r="BT976">
        <v>2.0255791522300002</v>
      </c>
    </row>
    <row r="977" spans="1:72" x14ac:dyDescent="0.3">
      <c r="A977" s="48">
        <v>43339</v>
      </c>
      <c r="B977" s="51">
        <v>77929</v>
      </c>
      <c r="C977" s="49">
        <v>42.613100586400002</v>
      </c>
      <c r="D977" s="49">
        <v>11.6353141987</v>
      </c>
      <c r="E977" s="49">
        <v>20.122792173600001</v>
      </c>
      <c r="F977" s="49">
        <v>14.1212956196</v>
      </c>
      <c r="G977" s="49">
        <v>15.4138163831</v>
      </c>
      <c r="H977" s="49">
        <v>17.044702855400001</v>
      </c>
      <c r="I977" s="49">
        <v>6.0834408601999996</v>
      </c>
      <c r="J977" s="49">
        <v>24.127915529500001</v>
      </c>
      <c r="K977" s="49">
        <v>13.322338596</v>
      </c>
      <c r="L977" s="49">
        <v>20.806605870599999</v>
      </c>
      <c r="M977" s="49">
        <v>8.3261005967500008</v>
      </c>
      <c r="N977" s="49">
        <v>7.5050412829199997</v>
      </c>
      <c r="O977" s="49">
        <v>8.5203650898699994</v>
      </c>
      <c r="P977" s="49">
        <v>13.364029063</v>
      </c>
      <c r="Q977" s="49">
        <v>10.681755668799999</v>
      </c>
      <c r="R977" s="49">
        <v>23.252136869400001</v>
      </c>
      <c r="S977" s="49">
        <v>3.1749999999999998</v>
      </c>
      <c r="T977" s="49">
        <v>13.4538075272</v>
      </c>
      <c r="U977" s="49">
        <v>15.5626811771</v>
      </c>
      <c r="V977" s="49">
        <v>8.4069074071499994</v>
      </c>
      <c r="W977" s="49">
        <v>1.708</v>
      </c>
      <c r="X977" s="49">
        <v>26.391382312200001</v>
      </c>
      <c r="Y977" s="49">
        <v>18.5765462759</v>
      </c>
      <c r="Z977" s="49">
        <v>19.940000000000001</v>
      </c>
      <c r="AA977" s="49">
        <v>25.0270796762</v>
      </c>
      <c r="AB977" s="49">
        <v>3.8548520559599999</v>
      </c>
      <c r="AC977" s="49">
        <v>19.070795805300001</v>
      </c>
      <c r="AD977" s="49">
        <v>22.989455007899998</v>
      </c>
      <c r="AE977" s="49">
        <v>19.3528379565</v>
      </c>
      <c r="AF977" s="49">
        <v>8.2637805589299997</v>
      </c>
      <c r="AG977" s="49">
        <v>8.9345837428700001</v>
      </c>
      <c r="AH977" s="49">
        <v>14.8777966192</v>
      </c>
      <c r="AI977" s="49">
        <v>24.0914256539</v>
      </c>
      <c r="AJ977" s="49">
        <v>1.37085087906</v>
      </c>
      <c r="AK977" s="49">
        <v>26.0703595646</v>
      </c>
      <c r="AL977" s="49">
        <v>26.7233834681</v>
      </c>
      <c r="AM977" s="49">
        <v>7.4755835347000001</v>
      </c>
      <c r="AN977" s="49">
        <v>26.4124457466</v>
      </c>
      <c r="AO977" s="49">
        <v>49.072466514399999</v>
      </c>
      <c r="AP977" s="49">
        <v>13.4828357152</v>
      </c>
      <c r="AQ977" s="49">
        <v>19.930223891000001</v>
      </c>
      <c r="AR977" s="49">
        <v>4.0614908598600001</v>
      </c>
      <c r="AS977" s="49">
        <v>6.2242247651199998</v>
      </c>
      <c r="AT977" s="49">
        <v>17.559584617599999</v>
      </c>
      <c r="AU977" s="49">
        <v>8.7199563742000006</v>
      </c>
      <c r="AV977" s="49">
        <v>20.741085771000002</v>
      </c>
      <c r="AW977" s="49">
        <v>16.146326237499999</v>
      </c>
      <c r="AX977" s="49">
        <v>9.3292653629900002</v>
      </c>
      <c r="AY977" s="49">
        <v>10.7500259762</v>
      </c>
      <c r="AZ977" s="49">
        <v>5.2855245964100002</v>
      </c>
      <c r="BA977" s="49">
        <v>12.147839660500001</v>
      </c>
      <c r="BB977" s="49">
        <v>7.0583770270399997</v>
      </c>
      <c r="BC977" s="49">
        <v>22.492494024799999</v>
      </c>
      <c r="BD977" s="49">
        <v>25.238696542700001</v>
      </c>
      <c r="BE977" s="49">
        <v>9.9140355004699998</v>
      </c>
      <c r="BF977" s="49">
        <v>20.797169294</v>
      </c>
      <c r="BG977" s="49">
        <v>10.625167726400001</v>
      </c>
      <c r="BH977" s="49">
        <v>6.1</v>
      </c>
      <c r="BI977" s="49">
        <v>5.1503668092600003</v>
      </c>
      <c r="BJ977" s="49">
        <v>8.4752884356300004</v>
      </c>
      <c r="BK977" s="49">
        <v>7.1416129053799997</v>
      </c>
      <c r="BL977" s="49">
        <v>12.3554677799</v>
      </c>
      <c r="BM977" s="49">
        <v>11.040338255</v>
      </c>
      <c r="BN977" s="49">
        <v>1.5560646814400001</v>
      </c>
      <c r="BO977" s="49">
        <v>7.1304586143500002</v>
      </c>
      <c r="BP977" s="49">
        <v>42.799833623700003</v>
      </c>
      <c r="BQ977" s="49">
        <v>1.0328280508600001</v>
      </c>
      <c r="BR977" s="49">
        <v>12.915904193899999</v>
      </c>
      <c r="BS977" s="49">
        <v>10.77</v>
      </c>
      <c r="BT977">
        <v>2.0439935081499998</v>
      </c>
    </row>
    <row r="978" spans="1:72" x14ac:dyDescent="0.3">
      <c r="A978" s="48">
        <v>43336</v>
      </c>
      <c r="B978" s="51">
        <v>76262</v>
      </c>
      <c r="C978" s="49">
        <v>41.449602959499998</v>
      </c>
      <c r="D978" s="49">
        <v>11.380344726700001</v>
      </c>
      <c r="E978" s="49">
        <v>19.4769909364</v>
      </c>
      <c r="F978" s="49">
        <v>13.8842948539</v>
      </c>
      <c r="G978" s="49">
        <v>15.010979366200001</v>
      </c>
      <c r="H978" s="49">
        <v>16.9912432542</v>
      </c>
      <c r="I978" s="49">
        <v>5.9072308490800003</v>
      </c>
      <c r="J978" s="49">
        <v>23.409211662699999</v>
      </c>
      <c r="K978" s="49">
        <v>12.503027574100001</v>
      </c>
      <c r="L978" s="49">
        <v>20.011972547199999</v>
      </c>
      <c r="M978" s="49">
        <v>8.2306973607499998</v>
      </c>
      <c r="N978" s="49">
        <v>7.2974223130000002</v>
      </c>
      <c r="O978" s="49">
        <v>8.3688919327200004</v>
      </c>
      <c r="P978" s="49">
        <v>13.181528355799999</v>
      </c>
      <c r="Q978" s="49">
        <v>10.5819607196</v>
      </c>
      <c r="R978" s="49">
        <v>22.546100324800001</v>
      </c>
      <c r="S978" s="49">
        <v>3.16</v>
      </c>
      <c r="T978" s="49">
        <v>13.0053472763</v>
      </c>
      <c r="U978" s="49">
        <v>15.729271988800001</v>
      </c>
      <c r="V978" s="49">
        <v>8.1998070893299992</v>
      </c>
      <c r="W978" s="49">
        <v>1.7198</v>
      </c>
      <c r="X978" s="49">
        <v>26.847654838499999</v>
      </c>
      <c r="Y978" s="49">
        <v>17.9528732594</v>
      </c>
      <c r="Z978" s="49">
        <v>19.399999999999999</v>
      </c>
      <c r="AA978" s="49">
        <v>24.975156274300002</v>
      </c>
      <c r="AB978" s="49">
        <v>3.75822647672</v>
      </c>
      <c r="AC978" s="49">
        <v>18.789567480100001</v>
      </c>
      <c r="AD978" s="49">
        <v>22.7055214998</v>
      </c>
      <c r="AE978" s="49">
        <v>18.863230740500001</v>
      </c>
      <c r="AF978" s="49">
        <v>7.9439480477600002</v>
      </c>
      <c r="AG978" s="49">
        <v>8.6915319544299994</v>
      </c>
      <c r="AH978" s="49">
        <v>13.946402432199999</v>
      </c>
      <c r="AI978" s="49">
        <v>23.702960468499999</v>
      </c>
      <c r="AJ978" s="49">
        <v>1.3172118401999999</v>
      </c>
      <c r="AK978" s="49">
        <v>25.084246673300001</v>
      </c>
      <c r="AL978" s="49">
        <v>26.047036690599999</v>
      </c>
      <c r="AM978" s="49">
        <v>7.4068425366800001</v>
      </c>
      <c r="AN978" s="49">
        <v>25.677132668999999</v>
      </c>
      <c r="AO978" s="49">
        <v>49.378600599899997</v>
      </c>
      <c r="AP978" s="49">
        <v>13.2595875574</v>
      </c>
      <c r="AQ978" s="49">
        <v>19.580570840299998</v>
      </c>
      <c r="AR978" s="49">
        <v>4.0794155646199997</v>
      </c>
      <c r="AS978" s="49">
        <v>5.9242621258400003</v>
      </c>
      <c r="AT978" s="49">
        <v>16.989885901600001</v>
      </c>
      <c r="AU978" s="49">
        <v>8.4708147635100008</v>
      </c>
      <c r="AV978" s="49">
        <v>20.869400044500001</v>
      </c>
      <c r="AW978" s="49">
        <v>16.124055442700001</v>
      </c>
      <c r="AX978" s="49">
        <v>8.9672168779400003</v>
      </c>
      <c r="AY978" s="49">
        <v>10.7262952345</v>
      </c>
      <c r="AZ978" s="49">
        <v>5.3794515278499997</v>
      </c>
      <c r="BA978" s="49">
        <v>11.924797358499999</v>
      </c>
      <c r="BB978" s="49">
        <v>6.9644929311499997</v>
      </c>
      <c r="BC978" s="49">
        <v>22.124885798699999</v>
      </c>
      <c r="BD978" s="49">
        <v>24.677836619499999</v>
      </c>
      <c r="BE978" s="49">
        <v>9.6533477144000006</v>
      </c>
      <c r="BF978" s="49">
        <v>20.220701914900001</v>
      </c>
      <c r="BG978" s="49">
        <v>10.213111360299999</v>
      </c>
      <c r="BH978" s="49">
        <v>6.14</v>
      </c>
      <c r="BI978" s="49">
        <v>5.1760330890399997</v>
      </c>
      <c r="BJ978" s="49">
        <v>8.3197785560799993</v>
      </c>
      <c r="BK978" s="49">
        <v>6.9781212467799998</v>
      </c>
      <c r="BL978" s="49">
        <v>12.015409033699999</v>
      </c>
      <c r="BM978" s="49">
        <v>10.8134819895</v>
      </c>
      <c r="BN978" s="49">
        <v>1.56532697121</v>
      </c>
      <c r="BO978" s="49">
        <v>6.94737927155</v>
      </c>
      <c r="BP978" s="49">
        <v>41.453432428200003</v>
      </c>
      <c r="BQ978" s="49">
        <v>1.01589644347</v>
      </c>
      <c r="BR978" s="49">
        <v>12.5190902698</v>
      </c>
      <c r="BS978" s="49">
        <v>10.39</v>
      </c>
      <c r="BT978">
        <v>2.0255791522300002</v>
      </c>
    </row>
    <row r="979" spans="1:72" x14ac:dyDescent="0.3">
      <c r="A979" s="48">
        <v>43335</v>
      </c>
      <c r="B979" s="51">
        <v>75633</v>
      </c>
      <c r="C979" s="49">
        <v>40.837235787399997</v>
      </c>
      <c r="D979" s="49">
        <v>11.1626878603</v>
      </c>
      <c r="E979" s="49">
        <v>19.331919643999999</v>
      </c>
      <c r="F979" s="49">
        <v>13.8052945987</v>
      </c>
      <c r="G979" s="49">
        <v>14.8784671896</v>
      </c>
      <c r="H979" s="49">
        <v>16.875414118199998</v>
      </c>
      <c r="I979" s="49">
        <v>5.91002783338</v>
      </c>
      <c r="J979" s="49">
        <v>23.093297875099999</v>
      </c>
      <c r="K979" s="49">
        <v>12.7675967583</v>
      </c>
      <c r="L979" s="49">
        <v>19.6192227437</v>
      </c>
      <c r="M979" s="49">
        <v>7.9965257814599999</v>
      </c>
      <c r="N979" s="49">
        <v>7.2666639470899996</v>
      </c>
      <c r="O979" s="49">
        <v>8.4635626559400006</v>
      </c>
      <c r="P979" s="49">
        <v>13.106868975499999</v>
      </c>
      <c r="Q979" s="49">
        <v>10.441508569</v>
      </c>
      <c r="R979" s="49">
        <v>22.553945175300001</v>
      </c>
      <c r="S979" s="49">
        <v>3.1875</v>
      </c>
      <c r="T979" s="49">
        <v>12.8998272172</v>
      </c>
      <c r="U979" s="49">
        <v>15.458077644199999</v>
      </c>
      <c r="V979" s="49">
        <v>8.3295292664300007</v>
      </c>
      <c r="W979" s="49">
        <v>1.7190000000000001</v>
      </c>
      <c r="X979" s="49">
        <v>26.362412628000001</v>
      </c>
      <c r="Y979" s="49">
        <v>17.945448580600001</v>
      </c>
      <c r="Z979" s="49">
        <v>19.399999999999999</v>
      </c>
      <c r="AA979" s="49">
        <v>24.585730760699999</v>
      </c>
      <c r="AB979" s="49">
        <v>3.77856870393</v>
      </c>
      <c r="AC979" s="49">
        <v>18.279841140599999</v>
      </c>
      <c r="AD979" s="49">
        <v>22.348314828399999</v>
      </c>
      <c r="AE979" s="49">
        <v>19.174798968899999</v>
      </c>
      <c r="AF979" s="49">
        <v>7.8834391943000002</v>
      </c>
      <c r="AG979" s="49">
        <v>8.7822712887800005</v>
      </c>
      <c r="AH979" s="49">
        <v>14.126145169999999</v>
      </c>
      <c r="AI979" s="49">
        <v>23.406673462600001</v>
      </c>
      <c r="AJ979" s="49">
        <v>1.34437084722</v>
      </c>
      <c r="AK979" s="49">
        <v>24.432707798700001</v>
      </c>
      <c r="AL979" s="49">
        <v>26.054722449500002</v>
      </c>
      <c r="AM979" s="49">
        <v>7.2263974168700003</v>
      </c>
      <c r="AN979" s="49">
        <v>26.128124689900002</v>
      </c>
      <c r="AO979" s="49">
        <v>48.071325315899998</v>
      </c>
      <c r="AP979" s="49">
        <v>13.462540428100001</v>
      </c>
      <c r="AQ979" s="49">
        <v>19.5106402302</v>
      </c>
      <c r="AR979" s="49">
        <v>4.1032121554099996</v>
      </c>
      <c r="AS979" s="49">
        <v>5.7592826742299996</v>
      </c>
      <c r="AT979" s="49">
        <v>16.824489500199999</v>
      </c>
      <c r="AU979" s="49">
        <v>8.3785400928799998</v>
      </c>
      <c r="AV979" s="49">
        <v>20.621936802800001</v>
      </c>
      <c r="AW979" s="49">
        <v>16.0795138531</v>
      </c>
      <c r="AX979" s="49">
        <v>8.7152311323300005</v>
      </c>
      <c r="AY979" s="49">
        <v>10.9715128984</v>
      </c>
      <c r="AZ979" s="49">
        <v>5.4221455875900002</v>
      </c>
      <c r="BA979" s="49">
        <v>11.8610709865</v>
      </c>
      <c r="BB979" s="49">
        <v>6.84500408185</v>
      </c>
      <c r="BC979" s="49">
        <v>22.005199399399999</v>
      </c>
      <c r="BD979" s="49">
        <v>24.728469807</v>
      </c>
      <c r="BE979" s="49">
        <v>9.7165447534399991</v>
      </c>
      <c r="BF979" s="49">
        <v>19.963508776499999</v>
      </c>
      <c r="BG979" s="49">
        <v>9.9776505796499997</v>
      </c>
      <c r="BH979" s="49">
        <v>6.05</v>
      </c>
      <c r="BI979" s="49">
        <v>5.21025479541</v>
      </c>
      <c r="BJ979" s="49">
        <v>8.3819825079000001</v>
      </c>
      <c r="BK979" s="49">
        <v>7.0524356370500003</v>
      </c>
      <c r="BL979" s="49">
        <v>12.0531933388</v>
      </c>
      <c r="BM979" s="49">
        <v>10.8806986607</v>
      </c>
      <c r="BN979" s="49">
        <v>1.61163842006</v>
      </c>
      <c r="BO979" s="49">
        <v>6.8702932324699999</v>
      </c>
      <c r="BP979" s="49">
        <v>39.723749140599999</v>
      </c>
      <c r="BQ979" s="49">
        <v>1.0074306397699999</v>
      </c>
      <c r="BR979" s="49">
        <v>12.4023802922</v>
      </c>
      <c r="BS979" s="49">
        <v>10.63</v>
      </c>
      <c r="BT979">
        <v>2.0624078640799999</v>
      </c>
    </row>
    <row r="980" spans="1:72" x14ac:dyDescent="0.3">
      <c r="A980" s="48">
        <v>43334</v>
      </c>
      <c r="B980" s="51">
        <v>76902</v>
      </c>
      <c r="C980" s="49">
        <v>40.7989628391</v>
      </c>
      <c r="D980" s="49">
        <v>11.411438564699999</v>
      </c>
      <c r="E980" s="49">
        <v>20.1134327354</v>
      </c>
      <c r="F980" s="49">
        <v>13.996211882100001</v>
      </c>
      <c r="G980" s="49">
        <v>15.2601022582</v>
      </c>
      <c r="H980" s="49">
        <v>16.8397743841</v>
      </c>
      <c r="I980" s="49">
        <v>6.2736357928400004</v>
      </c>
      <c r="J980" s="49">
        <v>23.6935340715</v>
      </c>
      <c r="K980" s="49">
        <v>13.1943212489</v>
      </c>
      <c r="L980" s="49">
        <v>20.587396678000001</v>
      </c>
      <c r="M980" s="49">
        <v>8.1873322534700002</v>
      </c>
      <c r="N980" s="49">
        <v>7.4665933255199999</v>
      </c>
      <c r="O980" s="49">
        <v>8.4588291197800007</v>
      </c>
      <c r="P980" s="49">
        <v>13.4552794167</v>
      </c>
      <c r="Q980" s="49">
        <v>10.644794576500001</v>
      </c>
      <c r="R980" s="49">
        <v>23.079550158499998</v>
      </c>
      <c r="S980" s="49">
        <v>3.1575000000000002</v>
      </c>
      <c r="T980" s="49">
        <v>13.242767409100001</v>
      </c>
      <c r="U980" s="49">
        <v>15.1868832995</v>
      </c>
      <c r="V980" s="49">
        <v>8.4205623731599992</v>
      </c>
      <c r="W980" s="49">
        <v>1.718</v>
      </c>
      <c r="X980" s="49">
        <v>26.145139996499999</v>
      </c>
      <c r="Y980" s="49">
        <v>18.6879164574</v>
      </c>
      <c r="Z980" s="49">
        <v>19.829999999999998</v>
      </c>
      <c r="AA980" s="49">
        <v>24.585730760699999</v>
      </c>
      <c r="AB980" s="49">
        <v>3.9718198624099998</v>
      </c>
      <c r="AC980" s="49">
        <v>17.5328284016</v>
      </c>
      <c r="AD980" s="49">
        <v>23.4748897152</v>
      </c>
      <c r="AE980" s="49">
        <v>19.1525440954</v>
      </c>
      <c r="AF980" s="49">
        <v>8.1859834616199993</v>
      </c>
      <c r="AG980" s="49">
        <v>8.9864347910699998</v>
      </c>
      <c r="AH980" s="49">
        <v>14.5755020147</v>
      </c>
      <c r="AI980" s="49">
        <v>23.722712935499999</v>
      </c>
      <c r="AJ980" s="49">
        <v>1.3898621839700001</v>
      </c>
      <c r="AK980" s="49">
        <v>24.652822283300001</v>
      </c>
      <c r="AL980" s="49">
        <v>27.0000707861</v>
      </c>
      <c r="AM980" s="49">
        <v>7.5659143548000003</v>
      </c>
      <c r="AN980" s="49">
        <v>27.167367172900001</v>
      </c>
      <c r="AO980" s="49">
        <v>47.169470847900001</v>
      </c>
      <c r="AP980" s="49">
        <v>13.6519631075</v>
      </c>
      <c r="AQ980" s="49">
        <v>19.880273455200001</v>
      </c>
      <c r="AR980" s="49">
        <v>4.1486420105599997</v>
      </c>
      <c r="AS980" s="49">
        <v>5.8492714660200003</v>
      </c>
      <c r="AT980" s="49">
        <v>17.192037058899999</v>
      </c>
      <c r="AU980" s="49">
        <v>8.6369091706399992</v>
      </c>
      <c r="AV980" s="49">
        <v>20.851069433999999</v>
      </c>
      <c r="AW980" s="49">
        <v>16.265103809799999</v>
      </c>
      <c r="AX980" s="49">
        <v>8.7673661141799997</v>
      </c>
      <c r="AY980" s="49">
        <v>11.034794876199999</v>
      </c>
      <c r="AZ980" s="49">
        <v>5.5160725190299997</v>
      </c>
      <c r="BA980" s="49">
        <v>11.765481428499999</v>
      </c>
      <c r="BB980" s="49">
        <v>6.9474230955399996</v>
      </c>
      <c r="BC980" s="49">
        <v>22.620729452599999</v>
      </c>
      <c r="BD980" s="49">
        <v>24.374037494500001</v>
      </c>
      <c r="BE980" s="49">
        <v>9.7007454936799995</v>
      </c>
      <c r="BF980" s="49">
        <v>20.3980764931</v>
      </c>
      <c r="BG980" s="49">
        <v>10.1836787627</v>
      </c>
      <c r="BH980" s="49">
        <v>6.15</v>
      </c>
      <c r="BI980" s="49">
        <v>5.4498067400299997</v>
      </c>
      <c r="BJ980" s="49">
        <v>8.5530433754100006</v>
      </c>
      <c r="BK980" s="49">
        <v>7.2976731249600002</v>
      </c>
      <c r="BL980" s="49">
        <v>12.8542206077</v>
      </c>
      <c r="BM980" s="49">
        <v>11.0487403389</v>
      </c>
      <c r="BN980" s="49">
        <v>1.6301629996</v>
      </c>
      <c r="BO980" s="49">
        <v>7.08227983993</v>
      </c>
      <c r="BP980" s="49">
        <v>41.561537633699999</v>
      </c>
      <c r="BQ980" s="49">
        <v>1.0412938545499999</v>
      </c>
      <c r="BR980" s="49">
        <v>12.550212930600001</v>
      </c>
      <c r="BS980" s="49">
        <v>11.25</v>
      </c>
      <c r="BT980">
        <v>2.09923657594</v>
      </c>
    </row>
    <row r="981" spans="1:72" x14ac:dyDescent="0.3">
      <c r="A981" s="48">
        <v>43333</v>
      </c>
      <c r="B981" s="51">
        <v>75180</v>
      </c>
      <c r="C981" s="49">
        <v>39.597192263899998</v>
      </c>
      <c r="D981" s="49">
        <v>11.0196562053</v>
      </c>
      <c r="E981" s="49">
        <v>19.645460824400001</v>
      </c>
      <c r="F981" s="49">
        <v>13.5946272515</v>
      </c>
      <c r="G981" s="49">
        <v>14.894368650800001</v>
      </c>
      <c r="H981" s="49">
        <v>16.911053852399998</v>
      </c>
      <c r="I981" s="49">
        <v>6.2093051538599999</v>
      </c>
      <c r="J981" s="49">
        <v>22.8649463046</v>
      </c>
      <c r="K981" s="49">
        <v>12.6139759417</v>
      </c>
      <c r="L981" s="49">
        <v>19.6374901764</v>
      </c>
      <c r="M981" s="49">
        <v>7.7623542021800001</v>
      </c>
      <c r="N981" s="49">
        <v>7.3051119044800004</v>
      </c>
      <c r="O981" s="49">
        <v>8.2836882818199999</v>
      </c>
      <c r="P981" s="49">
        <v>13.115164462199999</v>
      </c>
      <c r="Q981" s="49">
        <v>10.589352938099999</v>
      </c>
      <c r="R981" s="49">
        <v>22.6245488297</v>
      </c>
      <c r="S981" s="49">
        <v>3.1749999999999998</v>
      </c>
      <c r="T981" s="49">
        <v>12.820687173</v>
      </c>
      <c r="U981" s="49">
        <v>14.685173762</v>
      </c>
      <c r="V981" s="49">
        <v>8.01091339285</v>
      </c>
      <c r="W981" s="49">
        <v>1.6519999999999999</v>
      </c>
      <c r="X981" s="49">
        <v>26.2103217859</v>
      </c>
      <c r="Y981" s="49">
        <v>18.836410032700002</v>
      </c>
      <c r="Z981" s="49">
        <v>19.62</v>
      </c>
      <c r="AA981" s="49">
        <v>24.075150642800001</v>
      </c>
      <c r="AB981" s="49">
        <v>3.8955365103799999</v>
      </c>
      <c r="AC981" s="49">
        <v>17.198869765400001</v>
      </c>
      <c r="AD981" s="49">
        <v>22.751317226899999</v>
      </c>
      <c r="AE981" s="49">
        <v>18.542760562800002</v>
      </c>
      <c r="AF981" s="49">
        <v>8.1168304862300005</v>
      </c>
      <c r="AG981" s="49">
        <v>8.7628271457100002</v>
      </c>
      <c r="AH981" s="49">
        <v>14.2977177834</v>
      </c>
      <c r="AI981" s="49">
        <v>23.281574504600002</v>
      </c>
      <c r="AJ981" s="49">
        <v>1.3769616556399999</v>
      </c>
      <c r="AK981" s="49">
        <v>24.362271163599999</v>
      </c>
      <c r="AL981" s="49">
        <v>26.200751867299999</v>
      </c>
      <c r="AM981" s="49">
        <v>7.29370156319</v>
      </c>
      <c r="AN981" s="49">
        <v>25.686936843400002</v>
      </c>
      <c r="AO981" s="49">
        <v>45.837373881300003</v>
      </c>
      <c r="AP981" s="49">
        <v>13.3610639927</v>
      </c>
      <c r="AQ981" s="49">
        <v>19.6505014504</v>
      </c>
      <c r="AR981" s="49">
        <v>4.0930136165000004</v>
      </c>
      <c r="AS981" s="49">
        <v>5.7517836082500002</v>
      </c>
      <c r="AT981" s="49">
        <v>16.824489500199999</v>
      </c>
      <c r="AU981" s="49">
        <v>8.4523598293800006</v>
      </c>
      <c r="AV981" s="49">
        <v>20.860234739199999</v>
      </c>
      <c r="AW981" s="49">
        <v>16.116631844400001</v>
      </c>
      <c r="AX981" s="49">
        <v>8.6601997626100005</v>
      </c>
      <c r="AY981" s="49">
        <v>10.931961662300001</v>
      </c>
      <c r="AZ981" s="49">
        <v>5.4989948951300001</v>
      </c>
      <c r="BA981" s="49">
        <v>11.4787127546</v>
      </c>
      <c r="BB981" s="49">
        <v>6.8279342462299999</v>
      </c>
      <c r="BC981" s="49">
        <v>22.330062482999999</v>
      </c>
      <c r="BD981" s="49">
        <v>23.719700917400001</v>
      </c>
      <c r="BE981" s="49">
        <v>9.4479573374899992</v>
      </c>
      <c r="BF981" s="49">
        <v>19.7772654694</v>
      </c>
      <c r="BG981" s="49">
        <v>9.5557833476600003</v>
      </c>
      <c r="BH981" s="49">
        <v>6.2</v>
      </c>
      <c r="BI981" s="49">
        <v>5.6123598453000003</v>
      </c>
      <c r="BJ981" s="49">
        <v>8.4130844838099996</v>
      </c>
      <c r="BK981" s="49">
        <v>7.2828102469099996</v>
      </c>
      <c r="BL981" s="49">
        <v>12.476377556299999</v>
      </c>
      <c r="BM981" s="49">
        <v>10.964719499799999</v>
      </c>
      <c r="BN981" s="49">
        <v>1.6394252893700001</v>
      </c>
      <c r="BO981" s="49">
        <v>6.9859222910799996</v>
      </c>
      <c r="BP981" s="49">
        <v>41.070150336099999</v>
      </c>
      <c r="BQ981" s="49">
        <v>0.982033228684</v>
      </c>
      <c r="BR981" s="49">
        <v>12.200082997599999</v>
      </c>
      <c r="BS981" s="49">
        <v>11.14</v>
      </c>
      <c r="BT981">
        <v>2.0808222200099999</v>
      </c>
    </row>
    <row r="982" spans="1:72" x14ac:dyDescent="0.3">
      <c r="A982" s="48">
        <v>43332</v>
      </c>
      <c r="B982" s="51">
        <v>76327</v>
      </c>
      <c r="C982" s="49">
        <v>39.375209164099999</v>
      </c>
      <c r="D982" s="49">
        <v>11.417657332299999</v>
      </c>
      <c r="E982" s="49">
        <v>19.902845375399998</v>
      </c>
      <c r="F982" s="49">
        <v>13.8250446625</v>
      </c>
      <c r="G982" s="49">
        <v>15.265402745299999</v>
      </c>
      <c r="H982" s="49">
        <v>17.062522722499999</v>
      </c>
      <c r="I982" s="49">
        <v>6.3183875416999999</v>
      </c>
      <c r="J982" s="49">
        <v>23.8117835746</v>
      </c>
      <c r="K982" s="49">
        <v>13.5015628821</v>
      </c>
      <c r="L982" s="49">
        <v>20.5965303943</v>
      </c>
      <c r="M982" s="49">
        <v>7.6062398159900004</v>
      </c>
      <c r="N982" s="49">
        <v>7.474282917</v>
      </c>
      <c r="O982" s="49">
        <v>8.2552870648500001</v>
      </c>
      <c r="P982" s="49">
        <v>13.328953976999999</v>
      </c>
      <c r="Q982" s="49">
        <v>10.8480805841</v>
      </c>
      <c r="R982" s="49">
        <v>23.259981719900001</v>
      </c>
      <c r="S982" s="49">
        <v>3.1875</v>
      </c>
      <c r="T982" s="49">
        <v>13.263871420899999</v>
      </c>
      <c r="U982" s="49">
        <v>14.760720758</v>
      </c>
      <c r="V982" s="49">
        <v>8.2157378830100001</v>
      </c>
      <c r="W982" s="49">
        <v>1.69</v>
      </c>
      <c r="X982" s="49">
        <v>26.347927785900001</v>
      </c>
      <c r="Y982" s="49">
        <v>18.955204893000001</v>
      </c>
      <c r="Z982" s="49">
        <v>20.09</v>
      </c>
      <c r="AA982" s="49">
        <v>24.4905378574</v>
      </c>
      <c r="AB982" s="49">
        <v>4.1294721232700002</v>
      </c>
      <c r="AC982" s="49">
        <v>17.102197528600001</v>
      </c>
      <c r="AD982" s="49">
        <v>23.053569025800002</v>
      </c>
      <c r="AE982" s="49">
        <v>19.139191171299998</v>
      </c>
      <c r="AF982" s="49">
        <v>8.2292040712399999</v>
      </c>
      <c r="AG982" s="49">
        <v>8.9410651238900005</v>
      </c>
      <c r="AH982" s="49">
        <v>15.1065601038</v>
      </c>
      <c r="AI982" s="49">
        <v>23.435823666800001</v>
      </c>
      <c r="AJ982" s="49">
        <v>1.44893302422</v>
      </c>
      <c r="AK982" s="49">
        <v>24.9521779825</v>
      </c>
      <c r="AL982" s="49">
        <v>26.838669850599999</v>
      </c>
      <c r="AM982" s="49">
        <v>7.5579080962200003</v>
      </c>
      <c r="AN982" s="49">
        <v>27.706596763099999</v>
      </c>
      <c r="AO982" s="49">
        <v>45.605704843600002</v>
      </c>
      <c r="AP982" s="49">
        <v>13.631667820400001</v>
      </c>
      <c r="AQ982" s="49">
        <v>19.530620404499999</v>
      </c>
      <c r="AR982" s="49">
        <v>4.2762782702699997</v>
      </c>
      <c r="AS982" s="49">
        <v>5.7294898733400004</v>
      </c>
      <c r="AT982" s="49">
        <v>17.256357881700001</v>
      </c>
      <c r="AU982" s="49">
        <v>8.6830465059499993</v>
      </c>
      <c r="AV982" s="49">
        <v>21.0802020651</v>
      </c>
      <c r="AW982" s="49">
        <v>16.220562220200001</v>
      </c>
      <c r="AX982" s="49">
        <v>8.8195010960300007</v>
      </c>
      <c r="AY982" s="49">
        <v>10.916141167799999</v>
      </c>
      <c r="AZ982" s="49">
        <v>5.5160725190299997</v>
      </c>
      <c r="BA982" s="49">
        <v>11.5185417371</v>
      </c>
      <c r="BB982" s="49">
        <v>7.1437262051200001</v>
      </c>
      <c r="BC982" s="49">
        <v>23.125122135000002</v>
      </c>
      <c r="BD982" s="49">
        <v>23.867705619399999</v>
      </c>
      <c r="BE982" s="49">
        <v>9.7086451235600002</v>
      </c>
      <c r="BF982" s="49">
        <v>20.043327336699999</v>
      </c>
      <c r="BG982" s="49">
        <v>9.7430191857599997</v>
      </c>
      <c r="BH982" s="49">
        <v>6.53</v>
      </c>
      <c r="BI982" s="49">
        <v>5.1503668092600003</v>
      </c>
      <c r="BJ982" s="49">
        <v>8.6696757850800008</v>
      </c>
      <c r="BK982" s="49">
        <v>7.4165761494</v>
      </c>
      <c r="BL982" s="49">
        <v>13.073369577499999</v>
      </c>
      <c r="BM982" s="49">
        <v>11.0319361711</v>
      </c>
      <c r="BN982" s="49">
        <v>1.6394252893700001</v>
      </c>
      <c r="BO982" s="49">
        <v>7.2557234278399996</v>
      </c>
      <c r="BP982" s="49">
        <v>43.409153872799997</v>
      </c>
      <c r="BQ982" s="49">
        <v>1.01589644347</v>
      </c>
      <c r="BR982" s="49">
        <v>12.589116256400001</v>
      </c>
      <c r="BS982" s="49">
        <v>12.36</v>
      </c>
      <c r="BT982">
        <v>2.1728939996599999</v>
      </c>
    </row>
    <row r="983" spans="1:72" x14ac:dyDescent="0.3">
      <c r="A983" s="48">
        <v>43329</v>
      </c>
      <c r="B983" s="51">
        <v>76028</v>
      </c>
      <c r="C983" s="49">
        <v>38.885315426399998</v>
      </c>
      <c r="D983" s="49">
        <v>11.4798450084</v>
      </c>
      <c r="E983" s="49">
        <v>19.7628281796</v>
      </c>
      <c r="F983" s="49">
        <v>13.7921278895</v>
      </c>
      <c r="G983" s="49">
        <v>15.169993978100001</v>
      </c>
      <c r="H983" s="49">
        <v>17.089252523100001</v>
      </c>
      <c r="I983" s="49">
        <v>6.3071996044800001</v>
      </c>
      <c r="J983" s="49">
        <v>24.461266991199999</v>
      </c>
      <c r="K983" s="49">
        <v>13.8088045153</v>
      </c>
      <c r="L983" s="49">
        <v>20.4047223508</v>
      </c>
      <c r="M983" s="49">
        <v>7.7103160734499996</v>
      </c>
      <c r="N983" s="49">
        <v>7.4905848509400004</v>
      </c>
      <c r="O983" s="49">
        <v>8.2836882818199999</v>
      </c>
      <c r="P983" s="49">
        <v>12.8684842529</v>
      </c>
      <c r="Q983" s="49">
        <v>10.8406883656</v>
      </c>
      <c r="R983" s="49">
        <v>22.765756138699999</v>
      </c>
      <c r="S983" s="49">
        <v>3.2225000000000001</v>
      </c>
      <c r="T983" s="49">
        <v>13.248043412099999</v>
      </c>
      <c r="U983" s="49">
        <v>14.669676942300001</v>
      </c>
      <c r="V983" s="49">
        <v>8.2111862276699998</v>
      </c>
      <c r="W983" s="49">
        <v>1.5640000000000001</v>
      </c>
      <c r="X983" s="49">
        <v>26.376897470100001</v>
      </c>
      <c r="Y983" s="49">
        <v>19.229918007399998</v>
      </c>
      <c r="Z983" s="49">
        <v>20.13</v>
      </c>
      <c r="AA983" s="49">
        <v>24.594384660999999</v>
      </c>
      <c r="AB983" s="49">
        <v>4.1701565776900003</v>
      </c>
      <c r="AC983" s="49">
        <v>16.900064669900001</v>
      </c>
      <c r="AD983" s="49">
        <v>23.0260915896</v>
      </c>
      <c r="AE983" s="49">
        <v>19.0679755763</v>
      </c>
      <c r="AF983" s="49">
        <v>8.3329335343200004</v>
      </c>
      <c r="AG983" s="49">
        <v>8.9118989092799996</v>
      </c>
      <c r="AH983" s="49">
        <v>15.3598339616</v>
      </c>
      <c r="AI983" s="49">
        <v>23.247584119300001</v>
      </c>
      <c r="AJ983" s="49">
        <v>1.41905811651</v>
      </c>
      <c r="AK983" s="49">
        <v>24.696845180299999</v>
      </c>
      <c r="AL983" s="49">
        <v>26.715697709200001</v>
      </c>
      <c r="AM983" s="49">
        <v>7.2136389774299996</v>
      </c>
      <c r="AN983" s="49">
        <v>26.82422107</v>
      </c>
      <c r="AO983" s="49">
        <v>46.664763301500003</v>
      </c>
      <c r="AP983" s="49">
        <v>13.800795212800001</v>
      </c>
      <c r="AQ983" s="49">
        <v>19.400749271399999</v>
      </c>
      <c r="AR983" s="49">
        <v>4.1304082591700002</v>
      </c>
      <c r="AS983" s="49">
        <v>5.50655252418</v>
      </c>
      <c r="AT983" s="49">
        <v>17.146093614000002</v>
      </c>
      <c r="AU983" s="49">
        <v>8.7015014400700004</v>
      </c>
      <c r="AV983" s="49">
        <v>20.603606192299999</v>
      </c>
      <c r="AW983" s="49">
        <v>16.220562220200001</v>
      </c>
      <c r="AX983" s="49">
        <v>8.7384022353800006</v>
      </c>
      <c r="AY983" s="49">
        <v>10.8449489428</v>
      </c>
      <c r="AZ983" s="49">
        <v>5.3282186561499998</v>
      </c>
      <c r="BA983" s="49">
        <v>11.6858234636</v>
      </c>
      <c r="BB983" s="49">
        <v>6.7767247393799996</v>
      </c>
      <c r="BC983" s="49">
        <v>22.9455925362</v>
      </c>
      <c r="BD983" s="49">
        <v>22.983572268300001</v>
      </c>
      <c r="BE983" s="49">
        <v>9.4517147373599997</v>
      </c>
      <c r="BF983" s="49">
        <v>20.7173507338</v>
      </c>
      <c r="BG983" s="49">
        <v>9.9079906261600001</v>
      </c>
      <c r="BH983" s="49">
        <v>6.35</v>
      </c>
      <c r="BI983" s="49">
        <v>5.21025479541</v>
      </c>
      <c r="BJ983" s="49">
        <v>8.8251856646300002</v>
      </c>
      <c r="BK983" s="49">
        <v>7.6618136373099999</v>
      </c>
      <c r="BL983" s="49">
        <v>13.375644018599999</v>
      </c>
      <c r="BM983" s="49">
        <v>11.040338255</v>
      </c>
      <c r="BN983" s="49">
        <v>1.64868757914</v>
      </c>
      <c r="BO983" s="49">
        <v>7.2460876729599999</v>
      </c>
      <c r="BP983" s="49">
        <v>43.448464856599998</v>
      </c>
      <c r="BQ983" s="49">
        <v>0.97356742498799997</v>
      </c>
      <c r="BR983" s="49">
        <v>12.900342863500001</v>
      </c>
      <c r="BS983" s="49">
        <v>12.16</v>
      </c>
      <c r="BT983">
        <v>2.2281370674500001</v>
      </c>
    </row>
    <row r="984" spans="1:72" x14ac:dyDescent="0.3">
      <c r="A984" s="48">
        <v>43328</v>
      </c>
      <c r="B984" s="51">
        <v>76818</v>
      </c>
      <c r="C984" s="49">
        <v>38.0586197441</v>
      </c>
      <c r="D984" s="49">
        <v>11.784564621299999</v>
      </c>
      <c r="E984" s="49">
        <v>20.282418590100001</v>
      </c>
      <c r="F984" s="49">
        <v>14.015961945999999</v>
      </c>
      <c r="G984" s="49">
        <v>15.647037813900001</v>
      </c>
      <c r="H984" s="49">
        <v>16.937783653</v>
      </c>
      <c r="I984" s="49">
        <v>6.4945975528200002</v>
      </c>
      <c r="J984" s="49">
        <v>25.353328551299999</v>
      </c>
      <c r="K984" s="49">
        <v>14.047770229999999</v>
      </c>
      <c r="L984" s="49">
        <v>20.6604664089</v>
      </c>
      <c r="M984" s="49">
        <v>7.7016430519999997</v>
      </c>
      <c r="N984" s="49">
        <v>7.5884517886899996</v>
      </c>
      <c r="O984" s="49">
        <v>8.3783590050400001</v>
      </c>
      <c r="P984" s="49">
        <v>12.761589495500001</v>
      </c>
      <c r="Q984" s="49">
        <v>10.9404833148</v>
      </c>
      <c r="R984" s="49">
        <v>23.409033879300001</v>
      </c>
      <c r="S984" s="49">
        <v>3.22</v>
      </c>
      <c r="T984" s="49">
        <v>13.6120876157</v>
      </c>
      <c r="U984" s="49">
        <v>14.609626766</v>
      </c>
      <c r="V984" s="49">
        <v>8.4569756158599994</v>
      </c>
      <c r="W984" s="49">
        <v>1.569</v>
      </c>
      <c r="X984" s="49">
        <v>26.731776101600001</v>
      </c>
      <c r="Y984" s="49">
        <v>19.311589473800002</v>
      </c>
      <c r="Z984" s="49">
        <v>20.28</v>
      </c>
      <c r="AA984" s="49">
        <v>24.507845658000001</v>
      </c>
      <c r="AB984" s="49">
        <v>4.1955843616999999</v>
      </c>
      <c r="AC984" s="49">
        <v>16.9352182105</v>
      </c>
      <c r="AD984" s="49">
        <v>23.4565714244</v>
      </c>
      <c r="AE984" s="49">
        <v>19.521974994800001</v>
      </c>
      <c r="AF984" s="49">
        <v>8.5576807043399992</v>
      </c>
      <c r="AG984" s="49">
        <v>8.9572685764600006</v>
      </c>
      <c r="AH984" s="49">
        <v>15.474215703900001</v>
      </c>
      <c r="AI984" s="49">
        <v>23.310330635100001</v>
      </c>
      <c r="AJ984" s="49">
        <v>1.4197370916800001</v>
      </c>
      <c r="AK984" s="49">
        <v>24.564776489500002</v>
      </c>
      <c r="AL984" s="49">
        <v>27.207586274699999</v>
      </c>
      <c r="AM984" s="49">
        <v>7.1896202017000004</v>
      </c>
      <c r="AN984" s="49">
        <v>27.834051029899999</v>
      </c>
      <c r="AO984" s="49">
        <v>47.119827482700003</v>
      </c>
      <c r="AP984" s="49">
        <v>14.091694327500001</v>
      </c>
      <c r="AQ984" s="49">
        <v>18.9811656105</v>
      </c>
      <c r="AR984" s="49">
        <v>4.2123056171000002</v>
      </c>
      <c r="AS984" s="49">
        <v>5.4768275442899998</v>
      </c>
      <c r="AT984" s="49">
        <v>17.4217542831</v>
      </c>
      <c r="AU984" s="49">
        <v>8.9321881166400008</v>
      </c>
      <c r="AV984" s="49">
        <v>20.621936802800001</v>
      </c>
      <c r="AW984" s="49">
        <v>16.1760206306</v>
      </c>
      <c r="AX984" s="49">
        <v>8.4371778958100005</v>
      </c>
      <c r="AY984" s="49">
        <v>10.9873333929</v>
      </c>
      <c r="AZ984" s="49">
        <v>5.8747026208899999</v>
      </c>
      <c r="BA984" s="49">
        <v>11.932763155</v>
      </c>
      <c r="BB984" s="49">
        <v>6.8279342462299999</v>
      </c>
      <c r="BC984" s="49">
        <v>23.638063846000001</v>
      </c>
      <c r="BD984" s="49">
        <v>22.200705292199999</v>
      </c>
      <c r="BE984" s="49">
        <v>9.6948708841299993</v>
      </c>
      <c r="BF984" s="49">
        <v>20.7262194628</v>
      </c>
      <c r="BG984" s="49">
        <v>9.8497654119</v>
      </c>
      <c r="BH984" s="49">
        <v>6.56</v>
      </c>
      <c r="BI984" s="49">
        <v>5.21025479541</v>
      </c>
      <c r="BJ984" s="49">
        <v>8.9729200502000008</v>
      </c>
      <c r="BK984" s="49">
        <v>7.8030109788299997</v>
      </c>
      <c r="BL984" s="49">
        <v>13.496553795100001</v>
      </c>
      <c r="BM984" s="49">
        <v>11.2587924366</v>
      </c>
      <c r="BN984" s="49">
        <v>1.6209007098299999</v>
      </c>
      <c r="BO984" s="49">
        <v>7.2268161631899996</v>
      </c>
      <c r="BP984" s="49">
        <v>43.743297235199996</v>
      </c>
      <c r="BQ984" s="49">
        <v>0.94817001390199995</v>
      </c>
      <c r="BR984" s="49">
        <v>13.0715174974</v>
      </c>
      <c r="BS984" s="49">
        <v>12.55</v>
      </c>
      <c r="BT984">
        <v>2.2373442454100001</v>
      </c>
    </row>
    <row r="985" spans="1:72" x14ac:dyDescent="0.3">
      <c r="A985" s="48">
        <v>43327</v>
      </c>
      <c r="B985" s="51">
        <v>77077</v>
      </c>
      <c r="C985" s="49">
        <v>38.586786429999997</v>
      </c>
      <c r="D985" s="49">
        <v>11.8467522974</v>
      </c>
      <c r="E985" s="49">
        <v>20.3100074615</v>
      </c>
      <c r="F985" s="49">
        <v>14.075212137399999</v>
      </c>
      <c r="G985" s="49">
        <v>15.647037813900001</v>
      </c>
      <c r="H985" s="49">
        <v>17.303090928</v>
      </c>
      <c r="I985" s="49">
        <v>6.48620659991</v>
      </c>
      <c r="J985" s="49">
        <v>25.2750775373</v>
      </c>
      <c r="K985" s="49">
        <v>13.0150969628</v>
      </c>
      <c r="L985" s="49">
        <v>20.806605870599999</v>
      </c>
      <c r="M985" s="49">
        <v>7.9531606741900003</v>
      </c>
      <c r="N985" s="49">
        <v>7.6637340485000003</v>
      </c>
      <c r="O985" s="49">
        <v>8.3452242519100004</v>
      </c>
      <c r="P985" s="49">
        <v>12.761589495500001</v>
      </c>
      <c r="Q985" s="49">
        <v>10.966356079400001</v>
      </c>
      <c r="R985" s="49">
        <v>23.518861786199999</v>
      </c>
      <c r="S985" s="49">
        <v>3.1375000000000002</v>
      </c>
      <c r="T985" s="49">
        <v>13.8442317456</v>
      </c>
      <c r="U985" s="49">
        <v>14.561199204399999</v>
      </c>
      <c r="V985" s="49">
        <v>8.5024921692300008</v>
      </c>
      <c r="W985" s="49">
        <v>1.59</v>
      </c>
      <c r="X985" s="49">
        <v>27.1011395753</v>
      </c>
      <c r="Y985" s="49">
        <v>18.895807462800001</v>
      </c>
      <c r="Z985" s="49">
        <v>19.91</v>
      </c>
      <c r="AA985" s="49">
        <v>24.724193165599999</v>
      </c>
      <c r="AB985" s="49">
        <v>4.0175898736300004</v>
      </c>
      <c r="AC985" s="49">
        <v>16.961583365999999</v>
      </c>
      <c r="AD985" s="49">
        <v>23.758823223299999</v>
      </c>
      <c r="AE985" s="49">
        <v>18.8943875633</v>
      </c>
      <c r="AF985" s="49">
        <v>8.77378375242</v>
      </c>
      <c r="AG985" s="49">
        <v>9.0739334349099998</v>
      </c>
      <c r="AH985" s="49">
        <v>14.4447800235</v>
      </c>
      <c r="AI985" s="49">
        <v>23.310330635100001</v>
      </c>
      <c r="AJ985" s="49">
        <v>1.3715298542300001</v>
      </c>
      <c r="AK985" s="49">
        <v>24.476730695600001</v>
      </c>
      <c r="AL985" s="49">
        <v>27.3689872102</v>
      </c>
      <c r="AM985" s="49">
        <v>7.2376577531599997</v>
      </c>
      <c r="AN985" s="49">
        <v>28.245826353399998</v>
      </c>
      <c r="AO985" s="49">
        <v>46.780597820399997</v>
      </c>
      <c r="AP985" s="49">
        <v>13.902271648099999</v>
      </c>
      <c r="AQ985" s="49">
        <v>18.281859509099998</v>
      </c>
      <c r="AR985" s="49">
        <v>4.2855496692799999</v>
      </c>
      <c r="AS985" s="49">
        <v>5.5808649738999998</v>
      </c>
      <c r="AT985" s="49">
        <v>17.384999527200002</v>
      </c>
      <c r="AU985" s="49">
        <v>8.9783254519500009</v>
      </c>
      <c r="AV985" s="49">
        <v>20.218663372000002</v>
      </c>
      <c r="AW985" s="49">
        <v>16.183444228799999</v>
      </c>
      <c r="AX985" s="49">
        <v>8.3213223805900007</v>
      </c>
      <c r="AY985" s="49">
        <v>10.8924104262</v>
      </c>
      <c r="AZ985" s="49">
        <v>5.7210040058000002</v>
      </c>
      <c r="BA985" s="49">
        <v>11.7973446145</v>
      </c>
      <c r="BB985" s="49">
        <v>6.76818982158</v>
      </c>
      <c r="BC985" s="49">
        <v>23.108024078</v>
      </c>
      <c r="BD985" s="49">
        <v>22.2708127826</v>
      </c>
      <c r="BE985" s="49">
        <v>9.7184021241400007</v>
      </c>
      <c r="BF985" s="49">
        <v>20.885856583100001</v>
      </c>
      <c r="BG985" s="49">
        <v>9.8012444000199999</v>
      </c>
      <c r="BH985" s="49">
        <v>6.7</v>
      </c>
      <c r="BI985" s="49">
        <v>5.3556970474999996</v>
      </c>
      <c r="BJ985" s="49">
        <v>9.1206544357800006</v>
      </c>
      <c r="BK985" s="49">
        <v>7.6395193202199998</v>
      </c>
      <c r="BL985" s="49">
        <v>13.5947929884</v>
      </c>
      <c r="BM985" s="49">
        <v>11.4268341147</v>
      </c>
      <c r="BN985" s="49">
        <v>1.6394252893700001</v>
      </c>
      <c r="BO985" s="49">
        <v>7.32317371203</v>
      </c>
      <c r="BP985" s="49">
        <v>44.853832527800002</v>
      </c>
      <c r="BQ985" s="49">
        <v>0.956635817597</v>
      </c>
      <c r="BR985" s="49">
        <v>13.3204987831</v>
      </c>
      <c r="BS985" s="49">
        <v>12.62</v>
      </c>
      <c r="BT985">
        <v>2.2649657793100002</v>
      </c>
    </row>
    <row r="986" spans="1:72" x14ac:dyDescent="0.3">
      <c r="A986" s="48">
        <v>43326</v>
      </c>
      <c r="B986" s="51">
        <v>78602</v>
      </c>
      <c r="C986" s="49">
        <v>40.385614998000001</v>
      </c>
      <c r="D986" s="49">
        <v>12.425097685200001</v>
      </c>
      <c r="E986" s="49">
        <v>20.447951818300002</v>
      </c>
      <c r="F986" s="49">
        <v>14.654547342300001</v>
      </c>
      <c r="G986" s="49">
        <v>15.8378553482</v>
      </c>
      <c r="H986" s="49">
        <v>17.2941809945</v>
      </c>
      <c r="I986" s="49">
        <v>6.5253643801600001</v>
      </c>
      <c r="J986" s="49">
        <v>25.8228346356</v>
      </c>
      <c r="K986" s="49">
        <v>12.870010636</v>
      </c>
      <c r="L986" s="49">
        <v>21.555570612299999</v>
      </c>
      <c r="M986" s="49">
        <v>7.7363351378100003</v>
      </c>
      <c r="N986" s="49">
        <v>7.6787905004599999</v>
      </c>
      <c r="O986" s="49">
        <v>8.3168230349499996</v>
      </c>
      <c r="P986" s="49">
        <v>13.4029580398</v>
      </c>
      <c r="Q986" s="49">
        <v>10.999621062399999</v>
      </c>
      <c r="R986" s="49">
        <v>23.777741852599998</v>
      </c>
      <c r="S986" s="49">
        <v>3.19</v>
      </c>
      <c r="T986" s="49">
        <v>13.9339237958</v>
      </c>
      <c r="U986" s="49">
        <v>14.644494610300001</v>
      </c>
      <c r="V986" s="49">
        <v>8.5457328949299995</v>
      </c>
      <c r="W986" s="49">
        <v>1.6659999999999999</v>
      </c>
      <c r="X986" s="49">
        <v>27.311169785800001</v>
      </c>
      <c r="Y986" s="49">
        <v>18.108791513500002</v>
      </c>
      <c r="Z986" s="49">
        <v>20.2</v>
      </c>
      <c r="AA986" s="49">
        <v>24.577076860399998</v>
      </c>
      <c r="AB986" s="49">
        <v>4.0684454416499998</v>
      </c>
      <c r="AC986" s="49">
        <v>17.005525291800001</v>
      </c>
      <c r="AD986" s="49">
        <v>23.7679823687</v>
      </c>
      <c r="AE986" s="49">
        <v>19.4730142732</v>
      </c>
      <c r="AF986" s="49">
        <v>8.9812426785900001</v>
      </c>
      <c r="AG986" s="49">
        <v>9.1322658641299999</v>
      </c>
      <c r="AH986" s="49">
        <v>14.232356787900001</v>
      </c>
      <c r="AI986" s="49">
        <v>23.5173941374</v>
      </c>
      <c r="AJ986" s="49">
        <v>1.3715298542300001</v>
      </c>
      <c r="AK986" s="49">
        <v>24.943373403100001</v>
      </c>
      <c r="AL986" s="49">
        <v>27.522702386900001</v>
      </c>
      <c r="AM986" s="49">
        <v>7.6379706819799997</v>
      </c>
      <c r="AN986" s="49">
        <v>29.510564846800001</v>
      </c>
      <c r="AO986" s="49">
        <v>47.152923059499997</v>
      </c>
      <c r="AP986" s="49">
        <v>13.733144255799999</v>
      </c>
      <c r="AQ986" s="49">
        <v>18.4516909908</v>
      </c>
      <c r="AR986" s="49">
        <v>4.3835174521600004</v>
      </c>
      <c r="AS986" s="49">
        <v>5.79637107808</v>
      </c>
      <c r="AT986" s="49">
        <v>17.688226263200001</v>
      </c>
      <c r="AU986" s="49">
        <v>9.0429177213899994</v>
      </c>
      <c r="AV986" s="49">
        <v>20.539449055599999</v>
      </c>
      <c r="AW986" s="49">
        <v>16.2576802116</v>
      </c>
      <c r="AX986" s="49">
        <v>8.78474444147</v>
      </c>
      <c r="AY986" s="49">
        <v>11.034794876199999</v>
      </c>
      <c r="AZ986" s="49">
        <v>6.1137893554599998</v>
      </c>
      <c r="BA986" s="49">
        <v>12.012421120000001</v>
      </c>
      <c r="BB986" s="49">
        <v>7.0498421092300001</v>
      </c>
      <c r="BC986" s="49">
        <v>23.732103159600001</v>
      </c>
      <c r="BD986" s="49">
        <v>20.786870902499999</v>
      </c>
      <c r="BE986" s="49">
        <v>9.9615582709100003</v>
      </c>
      <c r="BF986" s="49">
        <v>22.455621600200001</v>
      </c>
      <c r="BG986" s="49">
        <v>10.548467983</v>
      </c>
      <c r="BH986" s="49">
        <v>7.08</v>
      </c>
      <c r="BI986" s="49">
        <v>5.5610272857399998</v>
      </c>
      <c r="BJ986" s="49">
        <v>9.2606133273799998</v>
      </c>
      <c r="BK986" s="49">
        <v>7.7286965885500001</v>
      </c>
      <c r="BL986" s="49">
        <v>14.320251647099999</v>
      </c>
      <c r="BM986" s="49">
        <v>11.5948757929</v>
      </c>
      <c r="BN986" s="49">
        <v>1.59311384052</v>
      </c>
      <c r="BO986" s="49">
        <v>7.6315178683299996</v>
      </c>
      <c r="BP986" s="49">
        <v>44.617966625000001</v>
      </c>
      <c r="BQ986" s="49">
        <v>0.982033228684</v>
      </c>
      <c r="BR986" s="49">
        <v>13.608383394600001</v>
      </c>
      <c r="BS986" s="49">
        <v>12.48</v>
      </c>
      <c r="BT986">
        <v>2.4859380504600002</v>
      </c>
    </row>
    <row r="987" spans="1:72" x14ac:dyDescent="0.3">
      <c r="A987" s="48">
        <v>43325</v>
      </c>
      <c r="B987" s="51">
        <v>77496</v>
      </c>
      <c r="C987" s="49">
        <v>40.0181946947</v>
      </c>
      <c r="D987" s="49">
        <v>12.431316452800001</v>
      </c>
      <c r="E987" s="49">
        <v>20.034118748000001</v>
      </c>
      <c r="F987" s="49">
        <v>14.713797533699999</v>
      </c>
      <c r="G987" s="49">
        <v>15.572830995</v>
      </c>
      <c r="H987" s="49">
        <v>17.053612788999999</v>
      </c>
      <c r="I987" s="49">
        <v>6.4050940551100002</v>
      </c>
      <c r="J987" s="49">
        <v>24.962073481099999</v>
      </c>
      <c r="K987" s="49">
        <v>12.904148595300001</v>
      </c>
      <c r="L987" s="49">
        <v>21.5007683141</v>
      </c>
      <c r="M987" s="49">
        <v>7.5368556443500001</v>
      </c>
      <c r="N987" s="49">
        <v>7.4981130769200002</v>
      </c>
      <c r="O987" s="49">
        <v>8.3452242519100004</v>
      </c>
      <c r="P987" s="49">
        <v>13.0822737677</v>
      </c>
      <c r="Q987" s="49">
        <v>10.7482856349</v>
      </c>
      <c r="R987" s="49">
        <v>23.6836036467</v>
      </c>
      <c r="S987" s="49">
        <v>3.19</v>
      </c>
      <c r="T987" s="49">
        <v>13.743987689500001</v>
      </c>
      <c r="U987" s="49">
        <v>14.7781546801</v>
      </c>
      <c r="V987" s="49">
        <v>8.3067709897400004</v>
      </c>
      <c r="W987" s="49">
        <v>1.5795999999999999</v>
      </c>
      <c r="X987" s="49">
        <v>27.217018312099999</v>
      </c>
      <c r="Y987" s="49">
        <v>17.6707354662</v>
      </c>
      <c r="Z987" s="49">
        <v>20.2</v>
      </c>
      <c r="AA987" s="49">
        <v>24.629000262200002</v>
      </c>
      <c r="AB987" s="49">
        <v>4.0023332032200001</v>
      </c>
      <c r="AC987" s="49">
        <v>16.829757588500001</v>
      </c>
      <c r="AD987" s="49">
        <v>23.438253133500002</v>
      </c>
      <c r="AE987" s="49">
        <v>18.556113486800001</v>
      </c>
      <c r="AF987" s="49">
        <v>8.77378375242</v>
      </c>
      <c r="AG987" s="49">
        <v>8.9669906479900003</v>
      </c>
      <c r="AH987" s="49">
        <v>14.175165916699999</v>
      </c>
      <c r="AI987" s="49">
        <v>23.404450408900001</v>
      </c>
      <c r="AJ987" s="49">
        <v>1.33282826924</v>
      </c>
      <c r="AK987" s="49">
        <v>24.6643842563</v>
      </c>
      <c r="AL987" s="49">
        <v>27.461216316200002</v>
      </c>
      <c r="AM987" s="49">
        <v>7.6780019748699999</v>
      </c>
      <c r="AN987" s="49">
        <v>27.902680250500001</v>
      </c>
      <c r="AO987" s="49">
        <v>45.878743352299999</v>
      </c>
      <c r="AP987" s="49">
        <v>13.252822461699999</v>
      </c>
      <c r="AQ987" s="49">
        <v>18.231909073200001</v>
      </c>
      <c r="AR987" s="49">
        <v>4.3575575349299998</v>
      </c>
      <c r="AS987" s="49">
        <v>5.6700399135600001</v>
      </c>
      <c r="AT987" s="49">
        <v>17.311490015499999</v>
      </c>
      <c r="AU987" s="49">
        <v>8.8214585118900004</v>
      </c>
      <c r="AV987" s="49">
        <v>20.163671540500001</v>
      </c>
      <c r="AW987" s="49">
        <v>15.9236182894</v>
      </c>
      <c r="AX987" s="49">
        <v>8.17939937445</v>
      </c>
      <c r="AY987" s="49">
        <v>10.797487459499999</v>
      </c>
      <c r="AZ987" s="49">
        <v>6.3870313378199999</v>
      </c>
      <c r="BA987" s="49">
        <v>11.4309179756</v>
      </c>
      <c r="BB987" s="49">
        <v>6.9132834243100003</v>
      </c>
      <c r="BC987" s="49">
        <v>22.654925566599999</v>
      </c>
      <c r="BD987" s="49">
        <v>20.109165162</v>
      </c>
      <c r="BE987" s="49">
        <v>9.5458396973999999</v>
      </c>
      <c r="BF987" s="49">
        <v>21.834810576500001</v>
      </c>
      <c r="BG987" s="49">
        <v>10.3446797331</v>
      </c>
      <c r="BH987" s="49">
        <v>6.61</v>
      </c>
      <c r="BI987" s="49">
        <v>5.6636924048599999</v>
      </c>
      <c r="BJ987" s="49">
        <v>8.9651445562299994</v>
      </c>
      <c r="BK987" s="49">
        <v>7.7138337105000003</v>
      </c>
      <c r="BL987" s="49">
        <v>13.8668399854</v>
      </c>
      <c r="BM987" s="49">
        <v>11.326009107799999</v>
      </c>
      <c r="BN987" s="49">
        <v>1.6209007098299999</v>
      </c>
      <c r="BO987" s="49">
        <v>7.4869815450699999</v>
      </c>
      <c r="BP987" s="49">
        <v>43.242082191599998</v>
      </c>
      <c r="BQ987" s="49">
        <v>0.982033228684</v>
      </c>
      <c r="BR987" s="49">
        <v>12.9236848591</v>
      </c>
      <c r="BS987" s="49">
        <v>12.41</v>
      </c>
      <c r="BT987">
        <v>2.4767308724900001</v>
      </c>
    </row>
    <row r="988" spans="1:72" x14ac:dyDescent="0.3">
      <c r="A988" s="48">
        <v>43322</v>
      </c>
      <c r="B988" s="51">
        <v>76514</v>
      </c>
      <c r="C988" s="49">
        <v>39.581883084600001</v>
      </c>
      <c r="D988" s="49">
        <v>12.1521701253</v>
      </c>
      <c r="E988" s="49">
        <v>19.8777818103</v>
      </c>
      <c r="F988" s="49">
        <v>14.556149703000001</v>
      </c>
      <c r="G988" s="49">
        <v>15.2760037194</v>
      </c>
      <c r="H988" s="49">
        <v>16.8486843176</v>
      </c>
      <c r="I988" s="49">
        <v>6.3715302434599996</v>
      </c>
      <c r="J988" s="49">
        <v>24.84469696</v>
      </c>
      <c r="K988" s="49">
        <v>12.989493493399999</v>
      </c>
      <c r="L988" s="49">
        <v>21.208489390499999</v>
      </c>
      <c r="M988" s="49">
        <v>7.1986078076100002</v>
      </c>
      <c r="N988" s="49">
        <v>7.5357542068200001</v>
      </c>
      <c r="O988" s="49">
        <v>8.2032181670799993</v>
      </c>
      <c r="P988" s="49">
        <v>13.213836546</v>
      </c>
      <c r="Q988" s="49">
        <v>10.6632751227</v>
      </c>
      <c r="R988" s="49">
        <v>23.1893780654</v>
      </c>
      <c r="S988" s="49">
        <v>3.11</v>
      </c>
      <c r="T988" s="49">
        <v>13.4168755065</v>
      </c>
      <c r="U988" s="49">
        <v>14.818833831799999</v>
      </c>
      <c r="V988" s="49">
        <v>8.3750458198000004</v>
      </c>
      <c r="W988" s="49">
        <v>1.58</v>
      </c>
      <c r="X988" s="49">
        <v>26.731776101600001</v>
      </c>
      <c r="Y988" s="49">
        <v>17.151007952499999</v>
      </c>
      <c r="Z988" s="49">
        <v>20.440000000000001</v>
      </c>
      <c r="AA988" s="49">
        <v>23.581878325600002</v>
      </c>
      <c r="AB988" s="49">
        <v>3.9514776351999998</v>
      </c>
      <c r="AC988" s="49">
        <v>16.715508581400002</v>
      </c>
      <c r="AD988" s="49">
        <v>22.897863553699999</v>
      </c>
      <c r="AE988" s="49">
        <v>18.1955845369</v>
      </c>
      <c r="AF988" s="49">
        <v>8.6873425331899998</v>
      </c>
      <c r="AG988" s="49">
        <v>8.9443058144100007</v>
      </c>
      <c r="AH988" s="49">
        <v>14.0934646723</v>
      </c>
      <c r="AI988" s="49">
        <v>23.398175757299999</v>
      </c>
      <c r="AJ988" s="49">
        <v>1.3138169643299999</v>
      </c>
      <c r="AK988" s="49">
        <v>24.2807741795</v>
      </c>
      <c r="AL988" s="49">
        <v>27.246015068799998</v>
      </c>
      <c r="AM988" s="49">
        <v>7.3337328560800001</v>
      </c>
      <c r="AN988" s="49">
        <v>26.765396023800001</v>
      </c>
      <c r="AO988" s="49">
        <v>45.994577871099999</v>
      </c>
      <c r="AP988" s="49">
        <v>13.1242856435</v>
      </c>
      <c r="AQ988" s="49">
        <v>18.3517901192</v>
      </c>
      <c r="AR988" s="49">
        <v>4.2966753481</v>
      </c>
      <c r="AS988" s="49">
        <v>5.5808649738999998</v>
      </c>
      <c r="AT988" s="49">
        <v>17.0358293464</v>
      </c>
      <c r="AU988" s="49">
        <v>8.7753211765800003</v>
      </c>
      <c r="AV988" s="49">
        <v>20.108679709099999</v>
      </c>
      <c r="AW988" s="49">
        <v>15.8122643153</v>
      </c>
      <c r="AX988" s="49">
        <v>8.2778765623799995</v>
      </c>
      <c r="AY988" s="49">
        <v>10.678833751199999</v>
      </c>
      <c r="AZ988" s="49">
        <v>6.1223281674100001</v>
      </c>
      <c r="BA988" s="49">
        <v>11.2477046561</v>
      </c>
      <c r="BB988" s="49">
        <v>6.75111998596</v>
      </c>
      <c r="BC988" s="49">
        <v>22.577984310000001</v>
      </c>
      <c r="BD988" s="49">
        <v>19.902737551400001</v>
      </c>
      <c r="BE988" s="49">
        <v>9.5144647107200004</v>
      </c>
      <c r="BF988" s="49">
        <v>21.471192691199999</v>
      </c>
      <c r="BG988" s="49">
        <v>9.6653855667500004</v>
      </c>
      <c r="BH988" s="49">
        <v>6.68</v>
      </c>
      <c r="BI988" s="49">
        <v>5.5182501527700003</v>
      </c>
      <c r="BJ988" s="49">
        <v>9.0428994960000004</v>
      </c>
      <c r="BK988" s="49">
        <v>7.3942818323199999</v>
      </c>
      <c r="BL988" s="49">
        <v>13.4058714627</v>
      </c>
      <c r="BM988" s="49">
        <v>11.2083799331</v>
      </c>
      <c r="BN988" s="49">
        <v>1.6209007098299999</v>
      </c>
      <c r="BO988" s="49">
        <v>7.32317371203</v>
      </c>
      <c r="BP988" s="49">
        <v>43.035699526599998</v>
      </c>
      <c r="BQ988" s="49">
        <v>0.97356742498799997</v>
      </c>
      <c r="BR988" s="49">
        <v>13.1882274751</v>
      </c>
      <c r="BS988" s="49">
        <v>12.31</v>
      </c>
      <c r="BT988">
        <v>2.43990216063</v>
      </c>
    </row>
    <row r="989" spans="1:72" x14ac:dyDescent="0.3">
      <c r="A989" s="48">
        <v>43321</v>
      </c>
      <c r="B989" s="51">
        <v>78767</v>
      </c>
      <c r="C989" s="49">
        <v>39.681392750100002</v>
      </c>
      <c r="D989" s="49">
        <v>12.617414004500001</v>
      </c>
      <c r="E989" s="49">
        <v>20.627279482100001</v>
      </c>
      <c r="F989" s="49">
        <v>14.950269279800001</v>
      </c>
      <c r="G989" s="49">
        <v>16.0763772661</v>
      </c>
      <c r="H989" s="49">
        <v>17.169441925000001</v>
      </c>
      <c r="I989" s="49">
        <v>6.5057854900300001</v>
      </c>
      <c r="J989" s="49">
        <v>26.2923407199</v>
      </c>
      <c r="K989" s="49">
        <v>13.6551836987</v>
      </c>
      <c r="L989" s="49">
        <v>21.930052983100001</v>
      </c>
      <c r="M989" s="49">
        <v>7.44145240835</v>
      </c>
      <c r="N989" s="49">
        <v>7.8368832460600002</v>
      </c>
      <c r="O989" s="49">
        <v>8.5487663068399993</v>
      </c>
      <c r="P989" s="49">
        <v>13.8058690483</v>
      </c>
      <c r="Q989" s="49">
        <v>10.644794576500001</v>
      </c>
      <c r="R989" s="49">
        <v>24.020932217999999</v>
      </c>
      <c r="S989" s="49">
        <v>3.15</v>
      </c>
      <c r="T989" s="49">
        <v>14.155515919799999</v>
      </c>
      <c r="U989" s="49">
        <v>14.818833831799999</v>
      </c>
      <c r="V989" s="49">
        <v>8.7551090404200007</v>
      </c>
      <c r="W989" s="49">
        <v>1.6364000000000001</v>
      </c>
      <c r="X989" s="49">
        <v>27.289442522600002</v>
      </c>
      <c r="Y989" s="49">
        <v>17.621366269799999</v>
      </c>
      <c r="Z989" s="49">
        <v>21.84</v>
      </c>
      <c r="AA989" s="49">
        <v>24.083804543100001</v>
      </c>
      <c r="AB989" s="49">
        <v>4.11930100967</v>
      </c>
      <c r="AC989" s="49">
        <v>17.058255602799999</v>
      </c>
      <c r="AD989" s="49">
        <v>24.454918275299999</v>
      </c>
      <c r="AE989" s="49">
        <v>19.192602867600002</v>
      </c>
      <c r="AF989" s="49">
        <v>8.9380220689699996</v>
      </c>
      <c r="AG989" s="49">
        <v>9.0868961969599997</v>
      </c>
      <c r="AH989" s="49">
        <v>14.632692885799999</v>
      </c>
      <c r="AI989" s="49">
        <v>24.006816960999998</v>
      </c>
      <c r="AJ989" s="49">
        <v>1.3579503507299999</v>
      </c>
      <c r="AK989" s="49">
        <v>24.760286775499999</v>
      </c>
      <c r="AL989" s="49">
        <v>28.352764341</v>
      </c>
      <c r="AM989" s="49">
        <v>7.5819268719500004</v>
      </c>
      <c r="AN989" s="49">
        <v>29.4125231031</v>
      </c>
      <c r="AO989" s="49">
        <v>46.151781861000003</v>
      </c>
      <c r="AP989" s="49">
        <v>13.3156913553</v>
      </c>
      <c r="AQ989" s="49">
        <v>18.441700903699999</v>
      </c>
      <c r="AR989" s="49">
        <v>4.5426764685099998</v>
      </c>
      <c r="AS989" s="49">
        <v>5.7889398331099997</v>
      </c>
      <c r="AT989" s="49">
        <v>17.688226263200001</v>
      </c>
      <c r="AU989" s="49">
        <v>8.9321881166400008</v>
      </c>
      <c r="AV989" s="49">
        <v>20.475291918900002</v>
      </c>
      <c r="AW989" s="49">
        <v>16.0349722634</v>
      </c>
      <c r="AX989" s="49">
        <v>8.3531826472800006</v>
      </c>
      <c r="AY989" s="49">
        <v>10.9715128984</v>
      </c>
      <c r="AZ989" s="49">
        <v>6.1223281674100001</v>
      </c>
      <c r="BA989" s="49">
        <v>11.5504049231</v>
      </c>
      <c r="BB989" s="49">
        <v>7.2802848900399999</v>
      </c>
      <c r="BC989" s="49">
        <v>23.296102705300001</v>
      </c>
      <c r="BD989" s="49">
        <v>19.891052969699999</v>
      </c>
      <c r="BE989" s="49">
        <v>9.76546460416</v>
      </c>
      <c r="BF989" s="49">
        <v>22.127478630500001</v>
      </c>
      <c r="BG989" s="49">
        <v>9.9565116380400003</v>
      </c>
      <c r="BH989" s="49">
        <v>7.07</v>
      </c>
      <c r="BI989" s="49">
        <v>5.5182501527700003</v>
      </c>
      <c r="BJ989" s="49">
        <v>9.4861026527300005</v>
      </c>
      <c r="BK989" s="49">
        <v>7.8327367349400001</v>
      </c>
      <c r="BL989" s="49">
        <v>14.093545816200001</v>
      </c>
      <c r="BM989" s="49">
        <v>11.4100299469</v>
      </c>
      <c r="BN989" s="49">
        <v>1.6209007098299999</v>
      </c>
      <c r="BO989" s="49">
        <v>7.4388027706399997</v>
      </c>
      <c r="BP989" s="49">
        <v>42.062752677299997</v>
      </c>
      <c r="BQ989" s="49">
        <v>1.01589644347</v>
      </c>
      <c r="BR989" s="49">
        <v>13.359402108999999</v>
      </c>
      <c r="BS989" s="49">
        <v>13.05</v>
      </c>
      <c r="BT989">
        <v>2.4583165165600001</v>
      </c>
    </row>
    <row r="990" spans="1:72" x14ac:dyDescent="0.3">
      <c r="A990" s="48">
        <v>43320</v>
      </c>
      <c r="B990" s="51">
        <v>79151</v>
      </c>
      <c r="C990" s="49">
        <v>40.1100497706</v>
      </c>
      <c r="D990" s="49">
        <v>12.49334897</v>
      </c>
      <c r="E990" s="49">
        <v>20.7376349675</v>
      </c>
      <c r="F990" s="49">
        <v>14.9371319605</v>
      </c>
      <c r="G990" s="49">
        <v>16.245992852200001</v>
      </c>
      <c r="H990" s="49">
        <v>17.071432656100001</v>
      </c>
      <c r="I990" s="49">
        <v>6.5533342231900003</v>
      </c>
      <c r="J990" s="49">
        <v>25.533305883600001</v>
      </c>
      <c r="K990" s="49">
        <v>13.842942474499999</v>
      </c>
      <c r="L990" s="49">
        <v>22.4780759647</v>
      </c>
      <c r="M990" s="49">
        <v>7.7450081592700002</v>
      </c>
      <c r="N990" s="49">
        <v>7.9949759916499996</v>
      </c>
      <c r="O990" s="49">
        <v>8.5819010599599999</v>
      </c>
      <c r="P990" s="49">
        <v>14.142998667700001</v>
      </c>
      <c r="Q990" s="49">
        <v>10.838840311</v>
      </c>
      <c r="R990" s="49">
        <v>24.358260789300001</v>
      </c>
      <c r="S990" s="49">
        <v>3.2</v>
      </c>
      <c r="T990" s="49">
        <v>14.387660049600001</v>
      </c>
      <c r="U990" s="49">
        <v>14.6987334792</v>
      </c>
      <c r="V990" s="49">
        <v>8.9895192902699996</v>
      </c>
      <c r="W990" s="49">
        <v>1.7001999999999999</v>
      </c>
      <c r="X990" s="49">
        <v>27.0866547332</v>
      </c>
      <c r="Y990" s="49">
        <v>17.707604603899998</v>
      </c>
      <c r="Z990" s="49">
        <v>22.53</v>
      </c>
      <c r="AA990" s="49">
        <v>24.629000262200002</v>
      </c>
      <c r="AB990" s="49">
        <v>4.2260977025099997</v>
      </c>
      <c r="AC990" s="49">
        <v>17.075832373099999</v>
      </c>
      <c r="AD990" s="49">
        <v>23.969483568000001</v>
      </c>
      <c r="AE990" s="49">
        <v>19.741841731800001</v>
      </c>
      <c r="AF990" s="49">
        <v>8.6873425331899998</v>
      </c>
      <c r="AG990" s="49">
        <v>9.0091196246600003</v>
      </c>
      <c r="AH990" s="49">
        <v>14.861456370300001</v>
      </c>
      <c r="AI990" s="49">
        <v>22.9714994496</v>
      </c>
      <c r="AJ990" s="49">
        <v>1.4054786130000001</v>
      </c>
      <c r="AK990" s="49">
        <v>25.2833914257</v>
      </c>
      <c r="AL990" s="49">
        <v>28.329707064499999</v>
      </c>
      <c r="AM990" s="49">
        <v>7.6780019748699999</v>
      </c>
      <c r="AN990" s="49">
        <v>30.1968570525</v>
      </c>
      <c r="AO990" s="49">
        <v>45.754634939299997</v>
      </c>
      <c r="AP990" s="49">
        <v>13.388346417299999</v>
      </c>
      <c r="AQ990" s="49">
        <v>18.251889247600001</v>
      </c>
      <c r="AR990" s="49">
        <v>4.3275800114600003</v>
      </c>
      <c r="AS990" s="49">
        <v>5.8335273029400003</v>
      </c>
      <c r="AT990" s="49">
        <v>17.6698488852</v>
      </c>
      <c r="AU990" s="49">
        <v>9.0521451884600008</v>
      </c>
      <c r="AV990" s="49">
        <v>20.731920465799998</v>
      </c>
      <c r="AW990" s="49">
        <v>16.146326237499999</v>
      </c>
      <c r="AX990" s="49">
        <v>8.6254431080400007</v>
      </c>
      <c r="AY990" s="49">
        <v>11.066435865100001</v>
      </c>
      <c r="AZ990" s="49">
        <v>6.3784925258699996</v>
      </c>
      <c r="BA990" s="49">
        <v>11.152115098099999</v>
      </c>
      <c r="BB990" s="49">
        <v>7.5107276708499997</v>
      </c>
      <c r="BC990" s="49">
        <v>23.518377446700001</v>
      </c>
      <c r="BD990" s="49">
        <v>20.3467516573</v>
      </c>
      <c r="BE990" s="49">
        <v>10.141964444299999</v>
      </c>
      <c r="BF990" s="49">
        <v>23.058695166100001</v>
      </c>
      <c r="BG990" s="49">
        <v>10.150595685600001</v>
      </c>
      <c r="BH990" s="49">
        <v>7.4</v>
      </c>
      <c r="BI990" s="49">
        <v>5.7064695378300003</v>
      </c>
      <c r="BJ990" s="49">
        <v>9.3850212310199996</v>
      </c>
      <c r="BK990" s="49">
        <v>7.8996196861800003</v>
      </c>
      <c r="BL990" s="49">
        <v>14.4940594507</v>
      </c>
      <c r="BM990" s="49">
        <v>11.510854953799999</v>
      </c>
      <c r="BN990" s="49">
        <v>1.6579498689100001</v>
      </c>
      <c r="BO990" s="49">
        <v>7.56406758414</v>
      </c>
      <c r="BP990" s="49">
        <v>43.242082191599998</v>
      </c>
      <c r="BQ990" s="49">
        <v>0.99896483607499997</v>
      </c>
      <c r="BR990" s="49">
        <v>13.841803349899999</v>
      </c>
      <c r="BS990" s="49">
        <v>13.39</v>
      </c>
      <c r="BT990">
        <v>2.4859380504600002</v>
      </c>
    </row>
    <row r="991" spans="1:72" x14ac:dyDescent="0.3">
      <c r="A991" s="48">
        <v>43319</v>
      </c>
      <c r="B991" s="51">
        <v>80346</v>
      </c>
      <c r="C991" s="49">
        <v>40.377960408299998</v>
      </c>
      <c r="D991" s="49">
        <v>12.846934318200001</v>
      </c>
      <c r="E991" s="49">
        <v>21.234234651800001</v>
      </c>
      <c r="F991" s="49">
        <v>15.2458589624</v>
      </c>
      <c r="G991" s="49">
        <v>16.643529382000001</v>
      </c>
      <c r="H991" s="49">
        <v>17.080342589600001</v>
      </c>
      <c r="I991" s="49">
        <v>6.7127623285000002</v>
      </c>
      <c r="J991" s="49">
        <v>26.268865415699999</v>
      </c>
      <c r="K991" s="49">
        <v>13.9282873727</v>
      </c>
      <c r="L991" s="49">
        <v>23.190505840899998</v>
      </c>
      <c r="M991" s="49">
        <v>7.7623542021800001</v>
      </c>
      <c r="N991" s="49">
        <v>8.1681251892100004</v>
      </c>
      <c r="O991" s="49">
        <v>8.7712425064000001</v>
      </c>
      <c r="P991" s="49">
        <v>13.7154196383</v>
      </c>
      <c r="Q991" s="49">
        <v>10.8850416763</v>
      </c>
      <c r="R991" s="49">
        <v>24.4367092942</v>
      </c>
      <c r="S991" s="49">
        <v>3.2250000000000001</v>
      </c>
      <c r="T991" s="49">
        <v>14.656736200199999</v>
      </c>
      <c r="U991" s="49">
        <v>14.5766960241</v>
      </c>
      <c r="V991" s="49">
        <v>9.01455339462</v>
      </c>
      <c r="W991" s="49">
        <v>1.6772</v>
      </c>
      <c r="X991" s="49">
        <v>27.325654627900001</v>
      </c>
      <c r="Y991" s="49">
        <v>17.750723771000001</v>
      </c>
      <c r="Z991" s="49">
        <v>22.84</v>
      </c>
      <c r="AA991" s="49">
        <v>24.966502374000001</v>
      </c>
      <c r="AB991" s="49">
        <v>4.27695327053</v>
      </c>
      <c r="AC991" s="49">
        <v>17.093409143500001</v>
      </c>
      <c r="AD991" s="49">
        <v>24.262576221500002</v>
      </c>
      <c r="AE991" s="49">
        <v>20.0494154957</v>
      </c>
      <c r="AF991" s="49">
        <v>9.0676838978299994</v>
      </c>
      <c r="AG991" s="49">
        <v>9.0253230772199995</v>
      </c>
      <c r="AH991" s="49">
        <v>15.2291119705</v>
      </c>
      <c r="AI991" s="49">
        <v>23.027971313799998</v>
      </c>
      <c r="AJ991" s="49">
        <v>1.4238109427400001</v>
      </c>
      <c r="AK991" s="49">
        <v>25.632127859200001</v>
      </c>
      <c r="AL991" s="49">
        <v>28.5525940707</v>
      </c>
      <c r="AM991" s="49">
        <v>7.7020207506</v>
      </c>
      <c r="AN991" s="49">
        <v>31.402770499799999</v>
      </c>
      <c r="AO991" s="49">
        <v>46.399998687100002</v>
      </c>
      <c r="AP991" s="49">
        <v>13.2760613215</v>
      </c>
      <c r="AQ991" s="49">
        <v>18.901244913199999</v>
      </c>
      <c r="AR991" s="49">
        <v>4.5089903854399997</v>
      </c>
      <c r="AS991" s="49">
        <v>5.6849024034999998</v>
      </c>
      <c r="AT991" s="49">
        <v>18.019019065999998</v>
      </c>
      <c r="AU991" s="49">
        <v>9.3566516015199994</v>
      </c>
      <c r="AV991" s="49">
        <v>19.9803654356</v>
      </c>
      <c r="AW991" s="49">
        <v>16.250256613299999</v>
      </c>
      <c r="AX991" s="49">
        <v>8.7470913990200003</v>
      </c>
      <c r="AY991" s="49">
        <v>10.9952436401</v>
      </c>
      <c r="AZ991" s="49">
        <v>6.66027332019</v>
      </c>
      <c r="BA991" s="49">
        <v>10.578577750199999</v>
      </c>
      <c r="BB991" s="49">
        <v>7.4509832461999999</v>
      </c>
      <c r="BC991" s="49">
        <v>23.2533575627</v>
      </c>
      <c r="BD991" s="49">
        <v>20.237695561100001</v>
      </c>
      <c r="BE991" s="49">
        <v>10.196870670999999</v>
      </c>
      <c r="BF991" s="49">
        <v>23.9012244125</v>
      </c>
      <c r="BG991" s="49">
        <v>10.752256232900001</v>
      </c>
      <c r="BH991" s="49">
        <v>8</v>
      </c>
      <c r="BI991" s="49">
        <v>6.1684625738800003</v>
      </c>
      <c r="BJ991" s="49">
        <v>9.3228172792000006</v>
      </c>
      <c r="BK991" s="49">
        <v>7.99622839354</v>
      </c>
      <c r="BL991" s="49">
        <v>14.849231918999999</v>
      </c>
      <c r="BM991" s="49">
        <v>11.536061205499999</v>
      </c>
      <c r="BN991" s="49">
        <v>1.61163842006</v>
      </c>
      <c r="BO991" s="49">
        <v>7.7856899464799998</v>
      </c>
      <c r="BP991" s="49">
        <v>44.421411705899999</v>
      </c>
      <c r="BQ991" s="49">
        <v>1.0074306397699999</v>
      </c>
      <c r="BR991" s="49">
        <v>14.012977983800001</v>
      </c>
      <c r="BS991" s="49">
        <v>13.99</v>
      </c>
      <c r="BT991">
        <v>2.4767308724900001</v>
      </c>
    </row>
    <row r="992" spans="1:72" x14ac:dyDescent="0.3">
      <c r="A992" s="48">
        <v>43318</v>
      </c>
      <c r="B992" s="51">
        <v>81050</v>
      </c>
      <c r="C992" s="49">
        <v>40.1100497706</v>
      </c>
      <c r="D992" s="49">
        <v>13.0516416251</v>
      </c>
      <c r="E992" s="49">
        <v>21.362982718200001</v>
      </c>
      <c r="F992" s="49">
        <v>15.3049768989</v>
      </c>
      <c r="G992" s="49">
        <v>16.897952761100001</v>
      </c>
      <c r="H992" s="49">
        <v>17.196171725599999</v>
      </c>
      <c r="I992" s="49">
        <v>6.91414519835</v>
      </c>
      <c r="J992" s="49">
        <v>26.8400978182</v>
      </c>
      <c r="K992" s="49">
        <v>14.593977578000001</v>
      </c>
      <c r="L992" s="49">
        <v>23.190505840899998</v>
      </c>
      <c r="M992" s="49">
        <v>7.8404113952700003</v>
      </c>
      <c r="N992" s="49">
        <v>8.18318164117</v>
      </c>
      <c r="O992" s="49">
        <v>8.6387034938999996</v>
      </c>
      <c r="P992" s="49">
        <v>13.8552050902</v>
      </c>
      <c r="Q992" s="49">
        <v>11.088327683899999</v>
      </c>
      <c r="R992" s="49">
        <v>24.452398995199999</v>
      </c>
      <c r="S992" s="49">
        <v>3.2450000000000001</v>
      </c>
      <c r="T992" s="49">
        <v>14.9838483832</v>
      </c>
      <c r="U992" s="49">
        <v>14.7975257047</v>
      </c>
      <c r="V992" s="49">
        <v>8.8233838704699998</v>
      </c>
      <c r="W992" s="49">
        <v>1.746</v>
      </c>
      <c r="X992" s="49">
        <v>28.194745154100001</v>
      </c>
      <c r="Y992" s="49">
        <v>17.966319606199999</v>
      </c>
      <c r="Z992" s="49">
        <v>23.35</v>
      </c>
      <c r="AA992" s="49">
        <v>24.819386068899998</v>
      </c>
      <c r="AB992" s="49">
        <v>4.2515254865200003</v>
      </c>
      <c r="AC992" s="49">
        <v>17.216446535700001</v>
      </c>
      <c r="AD992" s="49">
        <v>24.253417076000002</v>
      </c>
      <c r="AE992" s="49">
        <v>19.530934007900001</v>
      </c>
      <c r="AF992" s="49">
        <v>9.2146339705300004</v>
      </c>
      <c r="AG992" s="49">
        <v>9.1387472451500003</v>
      </c>
      <c r="AH992" s="49">
        <v>15.645788317299999</v>
      </c>
      <c r="AI992" s="49">
        <v>23.6617111238</v>
      </c>
      <c r="AJ992" s="49">
        <v>1.4693022794799999</v>
      </c>
      <c r="AK992" s="49">
        <v>26.163950920200001</v>
      </c>
      <c r="AL992" s="49">
        <v>29.013739600800001</v>
      </c>
      <c r="AM992" s="49">
        <v>7.6459769405599998</v>
      </c>
      <c r="AN992" s="49">
        <v>31.8145458232</v>
      </c>
      <c r="AO992" s="49">
        <v>45.944934505900001</v>
      </c>
      <c r="AP992" s="49">
        <v>13.4213714455</v>
      </c>
      <c r="AQ992" s="49">
        <v>18.6115323854</v>
      </c>
      <c r="AR992" s="49">
        <v>4.2648435448299997</v>
      </c>
      <c r="AS992" s="49">
        <v>5.7666460981999998</v>
      </c>
      <c r="AT992" s="49">
        <v>18.524396959200001</v>
      </c>
      <c r="AU992" s="49">
        <v>9.5873382780899998</v>
      </c>
      <c r="AV992" s="49">
        <v>20.374473561199999</v>
      </c>
      <c r="AW992" s="49">
        <v>16.2576802116</v>
      </c>
      <c r="AX992" s="49">
        <v>9.1815495810899996</v>
      </c>
      <c r="AY992" s="49">
        <v>11.074346112300001</v>
      </c>
      <c r="AZ992" s="49">
        <v>6.9164376786600004</v>
      </c>
      <c r="BA992" s="49">
        <v>11.0166965577</v>
      </c>
      <c r="BB992" s="49">
        <v>7.5363324242800003</v>
      </c>
      <c r="BC992" s="49">
        <v>24.065515271700001</v>
      </c>
      <c r="BD992" s="49">
        <v>21.452892061299998</v>
      </c>
      <c r="BE992" s="49">
        <v>10.243933151</v>
      </c>
      <c r="BF992" s="49">
        <v>24.344660858000001</v>
      </c>
      <c r="BG992" s="49">
        <v>11.3345083755</v>
      </c>
      <c r="BH992" s="49">
        <v>8.1199999999999992</v>
      </c>
      <c r="BI992" s="49">
        <v>6.3737928121199996</v>
      </c>
      <c r="BJ992" s="49">
        <v>9.4472251828400005</v>
      </c>
      <c r="BK992" s="49">
        <v>7.8996196861800003</v>
      </c>
      <c r="BL992" s="49">
        <v>15.431110218100001</v>
      </c>
      <c r="BM992" s="49">
        <v>11.6536903803</v>
      </c>
      <c r="BN992" s="49">
        <v>1.64868757914</v>
      </c>
      <c r="BO992" s="49">
        <v>7.9205905148599998</v>
      </c>
      <c r="BP992" s="49">
        <v>43.949679900200003</v>
      </c>
      <c r="BQ992" s="49">
        <v>1.05822546194</v>
      </c>
      <c r="BR992" s="49">
        <v>13.974074657999999</v>
      </c>
      <c r="BS992" s="49">
        <v>14.36</v>
      </c>
      <c r="BT992">
        <v>2.5043524063899998</v>
      </c>
    </row>
    <row r="993" spans="1:72" x14ac:dyDescent="0.3">
      <c r="A993" s="48">
        <v>43315</v>
      </c>
      <c r="B993" s="51">
        <v>81434</v>
      </c>
      <c r="C993" s="49">
        <v>40.224868615299997</v>
      </c>
      <c r="D993" s="49">
        <v>13.095064387100001</v>
      </c>
      <c r="E993" s="49">
        <v>21.5193196558</v>
      </c>
      <c r="F993" s="49">
        <v>15.252427622000001</v>
      </c>
      <c r="G993" s="49">
        <v>17.014563476500001</v>
      </c>
      <c r="H993" s="49">
        <v>17.196171725599999</v>
      </c>
      <c r="I993" s="49">
        <v>6.9784758373300004</v>
      </c>
      <c r="J993" s="49">
        <v>26.785322108399999</v>
      </c>
      <c r="K993" s="49">
        <v>15.234064313799999</v>
      </c>
      <c r="L993" s="49">
        <v>22.688151440999999</v>
      </c>
      <c r="M993" s="49">
        <v>8.10060203892</v>
      </c>
      <c r="N993" s="49">
        <v>8.3036332568700004</v>
      </c>
      <c r="O993" s="49">
        <v>8.5819010599599999</v>
      </c>
      <c r="P993" s="49">
        <v>14.052549257700001</v>
      </c>
      <c r="Q993" s="49">
        <v>11.3562956029</v>
      </c>
      <c r="R993" s="49">
        <v>24.5308475002</v>
      </c>
      <c r="S993" s="49">
        <v>3.1775000000000002</v>
      </c>
      <c r="T993" s="49">
        <v>15.152680477700001</v>
      </c>
      <c r="U993" s="49">
        <v>14.9602423115</v>
      </c>
      <c r="V993" s="49">
        <v>9.0259325329600006</v>
      </c>
      <c r="W993" s="49">
        <v>1.696</v>
      </c>
      <c r="X993" s="49">
        <v>27.499472733099999</v>
      </c>
      <c r="Y993" s="49">
        <v>18.2537807199</v>
      </c>
      <c r="Z993" s="49">
        <v>23.29</v>
      </c>
      <c r="AA993" s="49">
        <v>24.8453477698</v>
      </c>
      <c r="AB993" s="49">
        <v>4.2464399297200002</v>
      </c>
      <c r="AC993" s="49">
        <v>17.332323520900001</v>
      </c>
      <c r="AD993" s="49">
        <v>24.024438440499999</v>
      </c>
      <c r="AE993" s="49">
        <v>19.851689504599999</v>
      </c>
      <c r="AF993" s="49">
        <v>9.3356516774599996</v>
      </c>
      <c r="AG993" s="49">
        <v>9.2780969371899999</v>
      </c>
      <c r="AH993" s="49">
        <v>16.250377526400001</v>
      </c>
      <c r="AI993" s="49">
        <v>23.624063214300001</v>
      </c>
      <c r="AJ993" s="49">
        <v>1.4570807263300001</v>
      </c>
      <c r="AK993" s="49">
        <v>26.678337159600002</v>
      </c>
      <c r="AL993" s="49">
        <v>29.298112677700001</v>
      </c>
      <c r="AM993" s="49">
        <v>7.7260395263300001</v>
      </c>
      <c r="AN993" s="49">
        <v>31.1772744893</v>
      </c>
      <c r="AO993" s="49">
        <v>46.217973014599998</v>
      </c>
      <c r="AP993" s="49">
        <v>13.447791468</v>
      </c>
      <c r="AQ993" s="49">
        <v>18.7813638672</v>
      </c>
      <c r="AR993" s="49">
        <v>4.2327026949200004</v>
      </c>
      <c r="AS993" s="49">
        <v>5.7815085881400003</v>
      </c>
      <c r="AT993" s="49">
        <v>18.634661226799999</v>
      </c>
      <c r="AU993" s="49">
        <v>9.6703854816499994</v>
      </c>
      <c r="AV993" s="49">
        <v>20.255324593000001</v>
      </c>
      <c r="AW993" s="49">
        <v>16.317068997700002</v>
      </c>
      <c r="AX993" s="49">
        <v>9.2394773387000004</v>
      </c>
      <c r="AY993" s="49">
        <v>11.208820315100001</v>
      </c>
      <c r="AZ993" s="49">
        <v>7.0274422339999996</v>
      </c>
      <c r="BA993" s="49">
        <v>11.4787127546</v>
      </c>
      <c r="BB993" s="49">
        <v>7.7241006160500003</v>
      </c>
      <c r="BC993" s="49">
        <v>24.048417214699999</v>
      </c>
      <c r="BD993" s="49">
        <v>20.4947563592</v>
      </c>
      <c r="BE993" s="49">
        <v>10.1654956843</v>
      </c>
      <c r="BF993" s="49">
        <v>24.167286279799999</v>
      </c>
      <c r="BG993" s="49">
        <v>11.2665789588</v>
      </c>
      <c r="BH993" s="49">
        <v>7.79</v>
      </c>
      <c r="BI993" s="49">
        <v>6.2882385461899997</v>
      </c>
      <c r="BJ993" s="49">
        <v>9.5716330864800003</v>
      </c>
      <c r="BK993" s="49">
        <v>7.89218824716</v>
      </c>
      <c r="BL993" s="49">
        <v>15.7560552423</v>
      </c>
      <c r="BM993" s="49">
        <v>11.5696695412</v>
      </c>
      <c r="BN993" s="49">
        <v>1.6023761302899999</v>
      </c>
      <c r="BO993" s="49">
        <v>7.9687692892799999</v>
      </c>
      <c r="BP993" s="49">
        <v>44.627794370899998</v>
      </c>
      <c r="BQ993" s="49">
        <v>1.0328280508600001</v>
      </c>
      <c r="BR993" s="49">
        <v>14.020758648999999</v>
      </c>
      <c r="BS993" s="49">
        <v>14.44</v>
      </c>
      <c r="BT993">
        <v>2.5319739402799999</v>
      </c>
    </row>
    <row r="994" spans="1:72" x14ac:dyDescent="0.3">
      <c r="A994" s="48">
        <v>43314</v>
      </c>
      <c r="B994" s="51">
        <v>79636</v>
      </c>
      <c r="C994" s="49">
        <v>39.3136956998</v>
      </c>
      <c r="D994" s="49">
        <v>12.660836766499999</v>
      </c>
      <c r="E994" s="49">
        <v>21.018121826200002</v>
      </c>
      <c r="F994" s="49">
        <v>14.7400721721</v>
      </c>
      <c r="G994" s="49">
        <v>16.3891060029</v>
      </c>
      <c r="H994" s="49">
        <v>17.187261792000001</v>
      </c>
      <c r="I994" s="49">
        <v>6.7407321715300004</v>
      </c>
      <c r="J994" s="49">
        <v>26.002811967900001</v>
      </c>
      <c r="K994" s="49">
        <v>14.721994925100001</v>
      </c>
      <c r="L994" s="49">
        <v>21.665175208600001</v>
      </c>
      <c r="M994" s="49">
        <v>7.98785276001</v>
      </c>
      <c r="N994" s="49">
        <v>8.0627300254800005</v>
      </c>
      <c r="O994" s="49">
        <v>8.5014309452300001</v>
      </c>
      <c r="P994" s="49">
        <v>13.6825289437</v>
      </c>
      <c r="Q994" s="49">
        <v>11.1973629061</v>
      </c>
      <c r="R994" s="49">
        <v>23.879724909</v>
      </c>
      <c r="S994" s="49">
        <v>3.2025000000000001</v>
      </c>
      <c r="T994" s="49">
        <v>14.867776318300001</v>
      </c>
      <c r="U994" s="49">
        <v>14.9234373647</v>
      </c>
      <c r="V994" s="49">
        <v>8.7596606957599992</v>
      </c>
      <c r="W994" s="49">
        <v>1.605</v>
      </c>
      <c r="X994" s="49">
        <v>27.6877756805</v>
      </c>
      <c r="Y994" s="49">
        <v>17.894454327799998</v>
      </c>
      <c r="Z994" s="49">
        <v>22.54</v>
      </c>
      <c r="AA994" s="49">
        <v>24.698231464700001</v>
      </c>
      <c r="AB994" s="49">
        <v>4.1345576800800004</v>
      </c>
      <c r="AC994" s="49">
        <v>17.3758939672</v>
      </c>
      <c r="AD994" s="49">
        <v>23.145160480099999</v>
      </c>
      <c r="AE994" s="49">
        <v>18.761999598199999</v>
      </c>
      <c r="AF994" s="49">
        <v>8.8256484839699993</v>
      </c>
      <c r="AG994" s="49">
        <v>9.3299479853899996</v>
      </c>
      <c r="AH994" s="49">
        <v>15.727489561800001</v>
      </c>
      <c r="AI994" s="49">
        <v>23.416999711999999</v>
      </c>
      <c r="AJ994" s="49">
        <v>1.4394273717699999</v>
      </c>
      <c r="AK994" s="49">
        <v>26.5039689428</v>
      </c>
      <c r="AL994" s="49">
        <v>28.053019746499999</v>
      </c>
      <c r="AM994" s="49">
        <v>7.6539831991399998</v>
      </c>
      <c r="AN994" s="49">
        <v>29.265460487599999</v>
      </c>
      <c r="AO994" s="49">
        <v>44.985162778400003</v>
      </c>
      <c r="AP994" s="49">
        <v>13.2892713328</v>
      </c>
      <c r="AQ994" s="49">
        <v>18.791353954400002</v>
      </c>
      <c r="AR994" s="49">
        <v>4.2293031819499998</v>
      </c>
      <c r="AS994" s="49">
        <v>5.7369211183099997</v>
      </c>
      <c r="AT994" s="49">
        <v>18.478453514400002</v>
      </c>
      <c r="AU994" s="49">
        <v>9.3751065356499996</v>
      </c>
      <c r="AV994" s="49">
        <v>20.786912297200001</v>
      </c>
      <c r="AW994" s="49">
        <v>16.294798202900001</v>
      </c>
      <c r="AX994" s="49">
        <v>9.1004507204399996</v>
      </c>
      <c r="AY994" s="49">
        <v>11.050615370599999</v>
      </c>
      <c r="AZ994" s="49">
        <v>6.93351530256</v>
      </c>
      <c r="BA994" s="49">
        <v>11.510575940600001</v>
      </c>
      <c r="BB994" s="49">
        <v>7.6472863557800004</v>
      </c>
      <c r="BC994" s="49">
        <v>23.5953187034</v>
      </c>
      <c r="BD994" s="49">
        <v>20.292223609200001</v>
      </c>
      <c r="BE994" s="49">
        <v>10.079214471</v>
      </c>
      <c r="BF994" s="49">
        <v>23.457787967000002</v>
      </c>
      <c r="BG994" s="49">
        <v>11.0821991137</v>
      </c>
      <c r="BH994" s="49">
        <v>7.4</v>
      </c>
      <c r="BI994" s="49">
        <v>6.32246025256</v>
      </c>
      <c r="BJ994" s="49">
        <v>9.2917153032899993</v>
      </c>
      <c r="BK994" s="49">
        <v>7.8773253691000003</v>
      </c>
      <c r="BL994" s="49">
        <v>15.6200317438</v>
      </c>
      <c r="BM994" s="49">
        <v>11.326009107799999</v>
      </c>
      <c r="BN994" s="49">
        <v>1.6301629996</v>
      </c>
      <c r="BO994" s="49">
        <v>7.6315178683299996</v>
      </c>
      <c r="BP994" s="49">
        <v>43.075010510399999</v>
      </c>
      <c r="BQ994" s="49">
        <v>0.956635817597</v>
      </c>
      <c r="BR994" s="49">
        <v>13.7250933723</v>
      </c>
      <c r="BS994" s="49">
        <v>13.6</v>
      </c>
      <c r="BT994">
        <v>2.4859380504600002</v>
      </c>
    </row>
    <row r="995" spans="1:72" x14ac:dyDescent="0.3">
      <c r="A995" s="48">
        <v>43313</v>
      </c>
      <c r="B995" s="51">
        <v>79301</v>
      </c>
      <c r="C995" s="49">
        <v>39.477378762900003</v>
      </c>
      <c r="D995" s="49">
        <v>12.412706697599999</v>
      </c>
      <c r="E995" s="49">
        <v>20.9445515026</v>
      </c>
      <c r="F995" s="49">
        <v>14.497031766399999</v>
      </c>
      <c r="G995" s="49">
        <v>16.384348917000001</v>
      </c>
      <c r="H995" s="49">
        <v>17.329820728600001</v>
      </c>
      <c r="I995" s="49">
        <v>6.6204618464799996</v>
      </c>
      <c r="J995" s="49">
        <v>25.799359331400002</v>
      </c>
      <c r="K995" s="49">
        <v>14.8926847214</v>
      </c>
      <c r="L995" s="49">
        <v>21.875250684899999</v>
      </c>
      <c r="M995" s="49">
        <v>7.87510348109</v>
      </c>
      <c r="N995" s="49">
        <v>8.0175606695999999</v>
      </c>
      <c r="O995" s="49">
        <v>8.6671047108600003</v>
      </c>
      <c r="P995" s="49">
        <v>13.485184776200001</v>
      </c>
      <c r="Q995" s="49">
        <v>11.4875074805</v>
      </c>
      <c r="R995" s="49">
        <v>24.248432882300001</v>
      </c>
      <c r="S995" s="49">
        <v>3.1324999999999998</v>
      </c>
      <c r="T995" s="49">
        <v>14.921987340399999</v>
      </c>
      <c r="U995" s="49">
        <v>14.694859274300001</v>
      </c>
      <c r="V995" s="49">
        <v>8.4091832348200004</v>
      </c>
      <c r="W995" s="49">
        <v>1.62</v>
      </c>
      <c r="X995" s="49">
        <v>27.7022605226</v>
      </c>
      <c r="Y995" s="49">
        <v>17.851335160800001</v>
      </c>
      <c r="Z995" s="49">
        <v>22.68</v>
      </c>
      <c r="AA995" s="49">
        <v>23.928034337700002</v>
      </c>
      <c r="AB995" s="49">
        <v>4.1396432368799996</v>
      </c>
      <c r="AC995" s="49">
        <v>17.541461663</v>
      </c>
      <c r="AD995" s="49">
        <v>23.053569025800002</v>
      </c>
      <c r="AE995" s="49">
        <v>17.443826324300002</v>
      </c>
      <c r="AF995" s="49">
        <v>8.9639544347399998</v>
      </c>
      <c r="AG995" s="49">
        <v>9.5762404643399996</v>
      </c>
      <c r="AH995" s="49">
        <v>15.8908920507</v>
      </c>
      <c r="AI995" s="49">
        <v>23.416999711999999</v>
      </c>
      <c r="AJ995" s="49">
        <v>1.43671147107</v>
      </c>
      <c r="AK995" s="49">
        <v>26.974763127999999</v>
      </c>
      <c r="AL995" s="49">
        <v>27.945419122800001</v>
      </c>
      <c r="AM995" s="49">
        <v>7.3897766661100004</v>
      </c>
      <c r="AN995" s="49">
        <v>28.285043050799999</v>
      </c>
      <c r="AO995" s="49">
        <v>45.431953065400002</v>
      </c>
      <c r="AP995" s="49">
        <v>13.361926394799999</v>
      </c>
      <c r="AQ995" s="49">
        <v>19.230917789599999</v>
      </c>
      <c r="AR995" s="49">
        <v>4.1492601038299997</v>
      </c>
      <c r="AS995" s="49">
        <v>5.6328836886999998</v>
      </c>
      <c r="AT995" s="49">
        <v>18.653038604799999</v>
      </c>
      <c r="AU995" s="49">
        <v>9.3197417332699999</v>
      </c>
      <c r="AV995" s="49">
        <v>20.851069433999999</v>
      </c>
      <c r="AW995" s="49">
        <v>16.220562220200001</v>
      </c>
      <c r="AX995" s="49">
        <v>9.1612748659300003</v>
      </c>
      <c r="AY995" s="49">
        <v>11.1534485845</v>
      </c>
      <c r="AZ995" s="49">
        <v>6.9420541145100003</v>
      </c>
      <c r="BA995" s="49">
        <v>11.598199702100001</v>
      </c>
      <c r="BB995" s="49">
        <v>7.5021927530500001</v>
      </c>
      <c r="BC995" s="49">
        <v>23.0823769924</v>
      </c>
      <c r="BD995" s="49">
        <v>20.062426835099998</v>
      </c>
      <c r="BE995" s="49">
        <v>10.157651937700001</v>
      </c>
      <c r="BF995" s="49">
        <v>23.546475256099999</v>
      </c>
      <c r="BG995" s="49">
        <v>10.761960435300001</v>
      </c>
      <c r="BH995" s="49">
        <v>7.39</v>
      </c>
      <c r="BI995" s="49">
        <v>6.4251253716800001</v>
      </c>
      <c r="BJ995" s="49">
        <v>9.4238987009099997</v>
      </c>
      <c r="BK995" s="49">
        <v>7.5874992470300002</v>
      </c>
      <c r="BL995" s="49">
        <v>15.6427023269</v>
      </c>
      <c r="BM995" s="49">
        <v>11.527659121599999</v>
      </c>
      <c r="BN995" s="49">
        <v>1.6023761302899999</v>
      </c>
      <c r="BO995" s="49">
        <v>7.6315178683299996</v>
      </c>
      <c r="BP995" s="49">
        <v>43.4386371107</v>
      </c>
      <c r="BQ995" s="49">
        <v>0.89737519172799995</v>
      </c>
      <c r="BR995" s="49">
        <v>13.9118293365</v>
      </c>
      <c r="BS995" s="49">
        <v>13.7</v>
      </c>
      <c r="BT995">
        <v>2.4951452284200002</v>
      </c>
    </row>
    <row r="996" spans="1:72" x14ac:dyDescent="0.3">
      <c r="A996" s="48">
        <v>43312</v>
      </c>
      <c r="B996" s="51">
        <v>79220</v>
      </c>
      <c r="C996" s="49">
        <v>40.8017235461</v>
      </c>
      <c r="D996" s="49">
        <v>12.2328123977</v>
      </c>
      <c r="E996" s="49">
        <v>20.6847562974</v>
      </c>
      <c r="F996" s="49">
        <v>14.411639191500001</v>
      </c>
      <c r="G996" s="49">
        <v>16.172459503300001</v>
      </c>
      <c r="H996" s="49">
        <v>17.2941809945</v>
      </c>
      <c r="I996" s="49">
        <v>6.6540256581200001</v>
      </c>
      <c r="J996" s="49">
        <v>25.431579565300002</v>
      </c>
      <c r="K996" s="49">
        <v>14.7390639048</v>
      </c>
      <c r="L996" s="49">
        <v>21.692576357699998</v>
      </c>
      <c r="M996" s="49">
        <v>7.8230653523599996</v>
      </c>
      <c r="N996" s="49">
        <v>7.84441147204</v>
      </c>
      <c r="O996" s="49">
        <v>8.7617754340800005</v>
      </c>
      <c r="P996" s="49">
        <v>13.7154196383</v>
      </c>
      <c r="Q996" s="49">
        <v>11.319334510599999</v>
      </c>
      <c r="R996" s="49">
        <v>24.2248983309</v>
      </c>
      <c r="S996" s="49">
        <v>3.125</v>
      </c>
      <c r="T996" s="49">
        <v>14.700530284499999</v>
      </c>
      <c r="U996" s="49">
        <v>14.404293904999999</v>
      </c>
      <c r="V996" s="49">
        <v>8.3909766134700003</v>
      </c>
      <c r="W996" s="49">
        <v>1.6042000000000001</v>
      </c>
      <c r="X996" s="49">
        <v>27.217018312099999</v>
      </c>
      <c r="Y996" s="49">
        <v>17.599806686299999</v>
      </c>
      <c r="Z996" s="49">
        <v>22.65</v>
      </c>
      <c r="AA996" s="49">
        <v>24.0145733407</v>
      </c>
      <c r="AB996" s="49">
        <v>4.1854132480999997</v>
      </c>
      <c r="AC996" s="49">
        <v>17.602460287700001</v>
      </c>
      <c r="AD996" s="49">
        <v>22.897863553699999</v>
      </c>
      <c r="AE996" s="49">
        <v>17.861247860999999</v>
      </c>
      <c r="AF996" s="49">
        <v>9.1022603855199993</v>
      </c>
      <c r="AG996" s="49">
        <v>9.4828922379599998</v>
      </c>
      <c r="AH996" s="49">
        <v>15.751999935100001</v>
      </c>
      <c r="AI996" s="49">
        <v>23.4609222731</v>
      </c>
      <c r="AJ996" s="49">
        <v>1.39189910949</v>
      </c>
      <c r="AK996" s="49">
        <v>26.4255032453</v>
      </c>
      <c r="AL996" s="49">
        <v>28.037648228799998</v>
      </c>
      <c r="AM996" s="49">
        <v>7.3497453732300002</v>
      </c>
      <c r="AN996" s="49">
        <v>27.5987508451</v>
      </c>
      <c r="AO996" s="49">
        <v>45.266475181300002</v>
      </c>
      <c r="AP996" s="49">
        <v>13.348716383499999</v>
      </c>
      <c r="AQ996" s="49">
        <v>19.230917789599999</v>
      </c>
      <c r="AR996" s="49">
        <v>4.0874507770899999</v>
      </c>
      <c r="AS996" s="49">
        <v>5.7146273833899999</v>
      </c>
      <c r="AT996" s="49">
        <v>18.450887447500001</v>
      </c>
      <c r="AU996" s="49">
        <v>9.1813297273300005</v>
      </c>
      <c r="AV996" s="49">
        <v>20.2278286773</v>
      </c>
      <c r="AW996" s="49">
        <v>16.146326237499999</v>
      </c>
      <c r="AX996" s="49">
        <v>9.4364317145700003</v>
      </c>
      <c r="AY996" s="49">
        <v>10.797487459499999</v>
      </c>
      <c r="AZ996" s="49">
        <v>7.0018257981499996</v>
      </c>
      <c r="BA996" s="49">
        <v>11.4309179756</v>
      </c>
      <c r="BB996" s="49">
        <v>7.5704720955100004</v>
      </c>
      <c r="BC996" s="49">
        <v>23.251161131500002</v>
      </c>
      <c r="BD996" s="49">
        <v>20.6038124554</v>
      </c>
      <c r="BE996" s="49">
        <v>10.0007770043</v>
      </c>
      <c r="BF996" s="49">
        <v>23.0143515215</v>
      </c>
      <c r="BG996" s="49">
        <v>10.965748685199999</v>
      </c>
      <c r="BH996" s="49">
        <v>7.15</v>
      </c>
      <c r="BI996" s="49">
        <v>6.4507916514600003</v>
      </c>
      <c r="BJ996" s="49">
        <v>9.0117975200899991</v>
      </c>
      <c r="BK996" s="49">
        <v>7.5652049299500002</v>
      </c>
      <c r="BL996" s="49">
        <v>15.151506360100001</v>
      </c>
      <c r="BM996" s="49">
        <v>11.099152842300001</v>
      </c>
      <c r="BN996" s="49">
        <v>1.5838515507499999</v>
      </c>
      <c r="BO996" s="49">
        <v>7.5158888097199998</v>
      </c>
      <c r="BP996" s="49">
        <v>43.340359651100002</v>
      </c>
      <c r="BQ996" s="49">
        <v>0.90584099542399998</v>
      </c>
      <c r="BR996" s="49">
        <v>13.476112086600001</v>
      </c>
      <c r="BS996" s="49">
        <v>13.81</v>
      </c>
      <c r="BT996">
        <v>2.5043524063899998</v>
      </c>
    </row>
    <row r="997" spans="1:72" x14ac:dyDescent="0.3">
      <c r="A997" s="48">
        <v>43311</v>
      </c>
      <c r="B997" s="51">
        <v>80275</v>
      </c>
      <c r="C997" s="49">
        <v>40.4222764453</v>
      </c>
      <c r="D997" s="49">
        <v>12.338267676899999</v>
      </c>
      <c r="E997" s="49">
        <v>21.590288961999999</v>
      </c>
      <c r="F997" s="49">
        <v>14.4904631068</v>
      </c>
      <c r="G997" s="49">
        <v>16.490293623900001</v>
      </c>
      <c r="H997" s="49">
        <v>17.552569067</v>
      </c>
      <c r="I997" s="49">
        <v>6.6428377209100002</v>
      </c>
      <c r="J997" s="49">
        <v>25.7367585201</v>
      </c>
      <c r="K997" s="49">
        <v>14.244063495700001</v>
      </c>
      <c r="L997" s="49">
        <v>22.806889753699998</v>
      </c>
      <c r="M997" s="49">
        <v>7.8924495239999999</v>
      </c>
      <c r="N997" s="49">
        <v>8.1681251892100004</v>
      </c>
      <c r="O997" s="49">
        <v>8.8043772595299998</v>
      </c>
      <c r="P997" s="49">
        <v>14.077217278599999</v>
      </c>
      <c r="Q997" s="49">
        <v>11.311942292199999</v>
      </c>
      <c r="R997" s="49">
        <v>24.475933546699999</v>
      </c>
      <c r="S997" s="49">
        <v>3.1625000000000001</v>
      </c>
      <c r="T997" s="49">
        <v>14.974715210899999</v>
      </c>
      <c r="U997" s="49">
        <v>14.355866343500001</v>
      </c>
      <c r="V997" s="49">
        <v>8.9098653218700008</v>
      </c>
      <c r="W997" s="49">
        <v>1.5840000000000001</v>
      </c>
      <c r="X997" s="49">
        <v>27.470503048899999</v>
      </c>
      <c r="Y997" s="49">
        <v>17.7435372431</v>
      </c>
      <c r="Z997" s="49">
        <v>22.88</v>
      </c>
      <c r="AA997" s="49">
        <v>23.9626499389</v>
      </c>
      <c r="AB997" s="49">
        <v>4.1650710208900001</v>
      </c>
      <c r="AC997" s="49">
        <v>17.558889841500001</v>
      </c>
      <c r="AD997" s="49">
        <v>23.5023671515</v>
      </c>
      <c r="AE997" s="49">
        <v>19.429874056900001</v>
      </c>
      <c r="AF997" s="49">
        <v>9.2578545801400001</v>
      </c>
      <c r="AG997" s="49">
        <v>9.9303199436899998</v>
      </c>
      <c r="AH997" s="49">
        <v>15.3761742105</v>
      </c>
      <c r="AI997" s="49">
        <v>23.291506680400001</v>
      </c>
      <c r="AJ997" s="49">
        <v>1.42992171931</v>
      </c>
      <c r="AK997" s="49">
        <v>26.347037547799999</v>
      </c>
      <c r="AL997" s="49">
        <v>28.352764341</v>
      </c>
      <c r="AM997" s="49">
        <v>7.30170782177</v>
      </c>
      <c r="AN997" s="49">
        <v>27.9909178198</v>
      </c>
      <c r="AO997" s="49">
        <v>44.099856098799997</v>
      </c>
      <c r="AP997" s="49">
        <v>13.2760613215</v>
      </c>
      <c r="AQ997" s="49">
        <v>19.160987179399999</v>
      </c>
      <c r="AR997" s="49">
        <v>4.0176062378799999</v>
      </c>
      <c r="AS997" s="49">
        <v>5.93013348758</v>
      </c>
      <c r="AT997" s="49">
        <v>18.441698758499999</v>
      </c>
      <c r="AU997" s="49">
        <v>9.2551494638299996</v>
      </c>
      <c r="AV997" s="49">
        <v>19.9803654356</v>
      </c>
      <c r="AW997" s="49">
        <v>16.302221801200002</v>
      </c>
      <c r="AX997" s="49">
        <v>9.2742339932700002</v>
      </c>
      <c r="AY997" s="49">
        <v>10.8370386956</v>
      </c>
      <c r="AZ997" s="49">
        <v>6.9505929264599997</v>
      </c>
      <c r="BA997" s="49">
        <v>12.6656164329</v>
      </c>
      <c r="BB997" s="49">
        <v>7.8179847119300003</v>
      </c>
      <c r="BC997" s="49">
        <v>23.0218764892</v>
      </c>
      <c r="BD997" s="49">
        <v>21.032247118899999</v>
      </c>
      <c r="BE997" s="49">
        <v>10.196870670999999</v>
      </c>
      <c r="BF997" s="49">
        <v>23.404575593600001</v>
      </c>
      <c r="BG997" s="49">
        <v>11.0530865066</v>
      </c>
      <c r="BH997" s="49">
        <v>7.08</v>
      </c>
      <c r="BI997" s="49">
        <v>6.2026842802499997</v>
      </c>
      <c r="BJ997" s="49">
        <v>9.1206544357800006</v>
      </c>
      <c r="BK997" s="49">
        <v>7.5280477348100003</v>
      </c>
      <c r="BL997" s="49">
        <v>15.174176943200001</v>
      </c>
      <c r="BM997" s="49">
        <v>11.342813275699999</v>
      </c>
      <c r="BN997" s="49">
        <v>1.61163842006</v>
      </c>
      <c r="BO997" s="49">
        <v>7.7567826818199999</v>
      </c>
      <c r="BP997" s="49">
        <v>44.696588592600001</v>
      </c>
      <c r="BQ997" s="49">
        <v>0.94817001390199995</v>
      </c>
      <c r="BR997" s="49">
        <v>13.6939707116</v>
      </c>
      <c r="BS997" s="49">
        <v>14.45</v>
      </c>
      <c r="BT997">
        <v>2.4951452284200002</v>
      </c>
    </row>
    <row r="998" spans="1:72" x14ac:dyDescent="0.3">
      <c r="A998" s="48">
        <v>43308</v>
      </c>
      <c r="B998" s="51">
        <v>79866</v>
      </c>
      <c r="C998" s="49">
        <v>39.767544192899997</v>
      </c>
      <c r="D998" s="49">
        <v>12.263828656299999</v>
      </c>
      <c r="E998" s="49">
        <v>21.282315923700001</v>
      </c>
      <c r="F998" s="49">
        <v>14.5167377453</v>
      </c>
      <c r="G998" s="49">
        <v>16.368457210999999</v>
      </c>
      <c r="H998" s="49">
        <v>17.650578335900001</v>
      </c>
      <c r="I998" s="49">
        <v>6.6148678778700001</v>
      </c>
      <c r="J998" s="49">
        <v>25.728933418699999</v>
      </c>
      <c r="K998" s="49">
        <v>14.3294083938</v>
      </c>
      <c r="L998" s="49">
        <v>22.669884008299999</v>
      </c>
      <c r="M998" s="49">
        <v>8.3521196611199997</v>
      </c>
      <c r="N998" s="49">
        <v>8.0853147034199999</v>
      </c>
      <c r="O998" s="49">
        <v>8.7333742171199997</v>
      </c>
      <c r="P998" s="49">
        <v>13.8469824166</v>
      </c>
      <c r="Q998" s="49">
        <v>11.365535875999999</v>
      </c>
      <c r="R998" s="49">
        <v>23.966018264500001</v>
      </c>
      <c r="S998" s="49">
        <v>3.125</v>
      </c>
      <c r="T998" s="49">
        <v>14.7163486456</v>
      </c>
      <c r="U998" s="49">
        <v>14.5282684626</v>
      </c>
      <c r="V998" s="49">
        <v>8.8302113534799993</v>
      </c>
      <c r="W998" s="49">
        <v>1.54</v>
      </c>
      <c r="X998" s="49">
        <v>28.209229996200001</v>
      </c>
      <c r="Y998" s="49">
        <v>17.786656410199999</v>
      </c>
      <c r="Z998" s="49">
        <v>22.89</v>
      </c>
      <c r="AA998" s="49">
        <v>24.369383253100001</v>
      </c>
      <c r="AB998" s="49">
        <v>4.1447287936799997</v>
      </c>
      <c r="AC998" s="49">
        <v>17.541461663</v>
      </c>
      <c r="AD998" s="49">
        <v>23.374139115599998</v>
      </c>
      <c r="AE998" s="49">
        <v>19.2145724222</v>
      </c>
      <c r="AF998" s="49">
        <v>9.3442957993799993</v>
      </c>
      <c r="AG998" s="49">
        <v>9.8337528129600003</v>
      </c>
      <c r="AH998" s="49">
        <v>15.4006845839</v>
      </c>
      <c r="AI998" s="49">
        <v>23.096992481299999</v>
      </c>
      <c r="AJ998" s="49">
        <v>1.44757507387</v>
      </c>
      <c r="AK998" s="49">
        <v>26.347037547799999</v>
      </c>
      <c r="AL998" s="49">
        <v>27.668731804699998</v>
      </c>
      <c r="AM998" s="49">
        <v>7.4458204761499998</v>
      </c>
      <c r="AN998" s="49">
        <v>28.020330342899999</v>
      </c>
      <c r="AO998" s="49">
        <v>43.1152626887</v>
      </c>
      <c r="AP998" s="49">
        <v>13.282666327199999</v>
      </c>
      <c r="AQ998" s="49">
        <v>19.420729445700001</v>
      </c>
      <c r="AR998" s="49">
        <v>4.0114253052100004</v>
      </c>
      <c r="AS998" s="49">
        <v>5.8483897928899999</v>
      </c>
      <c r="AT998" s="49">
        <v>18.3773779357</v>
      </c>
      <c r="AU998" s="49">
        <v>9.3105142662099993</v>
      </c>
      <c r="AV998" s="49">
        <v>19.5221001733</v>
      </c>
      <c r="AW998" s="49">
        <v>16.420999373499999</v>
      </c>
      <c r="AX998" s="49">
        <v>9.2858195447899998</v>
      </c>
      <c r="AY998" s="49">
        <v>10.813307953900001</v>
      </c>
      <c r="AZ998" s="49">
        <v>6.7456614396800001</v>
      </c>
      <c r="BA998" s="49">
        <v>12.745274397899999</v>
      </c>
      <c r="BB998" s="49">
        <v>7.8094497941299998</v>
      </c>
      <c r="BC998" s="49">
        <v>23.268145179000001</v>
      </c>
      <c r="BD998" s="49">
        <v>20.366225960200001</v>
      </c>
      <c r="BE998" s="49">
        <v>10.173339431</v>
      </c>
      <c r="BF998" s="49">
        <v>23.413444322499998</v>
      </c>
      <c r="BG998" s="49">
        <v>11.3345083755</v>
      </c>
      <c r="BH998" s="49">
        <v>6.6</v>
      </c>
      <c r="BI998" s="49">
        <v>6.3310156791500001</v>
      </c>
      <c r="BJ998" s="49">
        <v>9.3305927731799994</v>
      </c>
      <c r="BK998" s="49">
        <v>7.5280477348100003</v>
      </c>
      <c r="BL998" s="49">
        <v>15.3404278858</v>
      </c>
      <c r="BM998" s="49">
        <v>11.4436382826</v>
      </c>
      <c r="BN998" s="49">
        <v>1.6209007098299999</v>
      </c>
      <c r="BO998" s="49">
        <v>7.9013190050900004</v>
      </c>
      <c r="BP998" s="49">
        <v>44.647449862800002</v>
      </c>
      <c r="BQ998" s="49">
        <v>0.94817001390199995</v>
      </c>
      <c r="BR998" s="49">
        <v>13.8106806892</v>
      </c>
      <c r="BS998" s="49">
        <v>14.8</v>
      </c>
      <c r="BT998">
        <v>2.4859380504600002</v>
      </c>
    </row>
    <row r="999" spans="1:72" x14ac:dyDescent="0.3">
      <c r="A999" s="48">
        <v>43307</v>
      </c>
      <c r="B999" s="51">
        <v>79405</v>
      </c>
      <c r="C999" s="49">
        <v>39.269054864399997</v>
      </c>
      <c r="D999" s="49">
        <v>12.0405115942</v>
      </c>
      <c r="E999" s="49">
        <v>21.167400611000001</v>
      </c>
      <c r="F999" s="49">
        <v>14.2014420838</v>
      </c>
      <c r="G999" s="49">
        <v>16.188351209299999</v>
      </c>
      <c r="H999" s="49">
        <v>17.721857804199999</v>
      </c>
      <c r="I999" s="49">
        <v>6.5868980348399999</v>
      </c>
      <c r="J999" s="49">
        <v>25.415929362499998</v>
      </c>
      <c r="K999" s="49">
        <v>14.3806153327</v>
      </c>
      <c r="L999" s="49">
        <v>23.227040706299999</v>
      </c>
      <c r="M999" s="49">
        <v>8.3347736182100007</v>
      </c>
      <c r="N999" s="49">
        <v>8.1078993813700002</v>
      </c>
      <c r="O999" s="49">
        <v>8.7901766510500003</v>
      </c>
      <c r="P999" s="49">
        <v>13.370067345200001</v>
      </c>
      <c r="Q999" s="49">
        <v>11.3008539645</v>
      </c>
      <c r="R999" s="49">
        <v>24.7818827161</v>
      </c>
      <c r="S999" s="49">
        <v>3.125</v>
      </c>
      <c r="T999" s="49">
        <v>14.6108929047</v>
      </c>
      <c r="U999" s="49">
        <v>14.5282684626</v>
      </c>
      <c r="V999" s="49">
        <v>8.7846948001099996</v>
      </c>
      <c r="W999" s="49">
        <v>1.4670000000000001</v>
      </c>
      <c r="X999" s="49">
        <v>28.100593680399999</v>
      </c>
      <c r="Y999" s="49">
        <v>17.750723771000001</v>
      </c>
      <c r="Z999" s="49">
        <v>22.98</v>
      </c>
      <c r="AA999" s="49">
        <v>24.230920848299998</v>
      </c>
      <c r="AB999" s="49">
        <v>4.15998546409</v>
      </c>
      <c r="AC999" s="49">
        <v>17.4804630382</v>
      </c>
      <c r="AD999" s="49">
        <v>23.7496640779</v>
      </c>
      <c r="AE999" s="49">
        <v>19.003664698400001</v>
      </c>
      <c r="AF999" s="49">
        <v>9.2232780924500002</v>
      </c>
      <c r="AG999" s="49">
        <v>9.8337528129600003</v>
      </c>
      <c r="AH999" s="49">
        <v>15.547746823900001</v>
      </c>
      <c r="AI999" s="49">
        <v>22.933851540100001</v>
      </c>
      <c r="AJ999" s="49">
        <v>1.46658637878</v>
      </c>
      <c r="AK999" s="49">
        <v>26.591153051199999</v>
      </c>
      <c r="AL999" s="49">
        <v>26.977013509599999</v>
      </c>
      <c r="AM999" s="49">
        <v>6.9334199272500001</v>
      </c>
      <c r="AN999" s="49">
        <v>28.7752517692</v>
      </c>
      <c r="AO999" s="49">
        <v>42.982880381500003</v>
      </c>
      <c r="AP999" s="49">
        <v>13.282666327199999</v>
      </c>
      <c r="AQ999" s="49">
        <v>19.630521276100001</v>
      </c>
      <c r="AR999" s="49">
        <v>4.0655084660999998</v>
      </c>
      <c r="AS999" s="49">
        <v>5.5882962188700001</v>
      </c>
      <c r="AT999" s="49">
        <v>18.285491046099999</v>
      </c>
      <c r="AU999" s="49">
        <v>9.3381966674000001</v>
      </c>
      <c r="AV999" s="49">
        <v>19.8795470779</v>
      </c>
      <c r="AW999" s="49">
        <v>16.487811757900001</v>
      </c>
      <c r="AX999" s="49">
        <v>9.0627976779899999</v>
      </c>
      <c r="AY999" s="49">
        <v>10.805397706700001</v>
      </c>
      <c r="AZ999" s="49">
        <v>6.7883554994199997</v>
      </c>
      <c r="BA999" s="49">
        <v>12.7532401944</v>
      </c>
      <c r="BB999" s="49">
        <v>7.7923799585099998</v>
      </c>
      <c r="BC999" s="49">
        <v>23.684254344599999</v>
      </c>
      <c r="BD999" s="49">
        <v>20.058531974499999</v>
      </c>
      <c r="BE999" s="49">
        <v>10.3145268711</v>
      </c>
      <c r="BF999" s="49">
        <v>23.652900003100001</v>
      </c>
      <c r="BG999" s="49">
        <v>11.1889453398</v>
      </c>
      <c r="BH999" s="49">
        <v>6.6</v>
      </c>
      <c r="BI999" s="49">
        <v>6.22835056003</v>
      </c>
      <c r="BJ999" s="49">
        <v>9.4083477129500004</v>
      </c>
      <c r="BK999" s="49">
        <v>7.3794189542600002</v>
      </c>
      <c r="BL999" s="49">
        <v>15.083494610800001</v>
      </c>
      <c r="BM999" s="49">
        <v>11.3764216113</v>
      </c>
      <c r="BN999" s="49">
        <v>1.61163842006</v>
      </c>
      <c r="BO999" s="49">
        <v>7.8724117404399996</v>
      </c>
      <c r="BP999" s="49">
        <v>44.598311133099998</v>
      </c>
      <c r="BQ999" s="49">
        <v>0.96510162129300003</v>
      </c>
      <c r="BR999" s="49">
        <v>14.2619592695</v>
      </c>
      <c r="BS999" s="49">
        <v>14.63</v>
      </c>
      <c r="BT999">
        <v>2.43990216063</v>
      </c>
    </row>
    <row r="1000" spans="1:72" x14ac:dyDescent="0.3">
      <c r="A1000" s="48">
        <v>43306</v>
      </c>
      <c r="B1000" s="51">
        <v>80218</v>
      </c>
      <c r="C1000" s="49">
        <v>38.502720523500003</v>
      </c>
      <c r="D1000" s="49">
        <v>12.381690439</v>
      </c>
      <c r="E1000" s="49">
        <v>21.5075499368</v>
      </c>
      <c r="F1000" s="49">
        <v>14.569287022199999</v>
      </c>
      <c r="G1000" s="49">
        <v>16.6121300368</v>
      </c>
      <c r="H1000" s="49">
        <v>16.8397743841</v>
      </c>
      <c r="I1000" s="49">
        <v>6.6512286738200004</v>
      </c>
      <c r="J1000" s="49">
        <v>26.268865415699999</v>
      </c>
      <c r="K1000" s="49">
        <v>15.2938057425</v>
      </c>
      <c r="L1000" s="49">
        <v>23.427982466300001</v>
      </c>
      <c r="M1000" s="49">
        <v>8.5342531116699991</v>
      </c>
      <c r="N1000" s="49">
        <v>8.2509356749999991</v>
      </c>
      <c r="O1000" s="49">
        <v>8.9463833443599992</v>
      </c>
      <c r="P1000" s="49">
        <v>13.6907516173</v>
      </c>
      <c r="Q1000" s="49">
        <v>10.9404833148</v>
      </c>
      <c r="R1000" s="49">
        <v>24.907400324000001</v>
      </c>
      <c r="S1000" s="49">
        <v>3.1375000000000002</v>
      </c>
      <c r="T1000" s="49">
        <v>15.1328988222</v>
      </c>
      <c r="U1000" s="49">
        <v>14.7800917826</v>
      </c>
      <c r="V1000" s="49">
        <v>8.9280719432200009</v>
      </c>
      <c r="W1000" s="49">
        <v>1.3735999999999999</v>
      </c>
      <c r="X1000" s="49">
        <v>28.861047890799998</v>
      </c>
      <c r="Y1000" s="49">
        <v>18.2609672478</v>
      </c>
      <c r="Z1000" s="49">
        <v>23.58</v>
      </c>
      <c r="AA1000" s="49">
        <v>24.386691053700002</v>
      </c>
      <c r="AB1000" s="49">
        <v>4.2667821569299997</v>
      </c>
      <c r="AC1000" s="49">
        <v>17.768027983500001</v>
      </c>
      <c r="AD1000" s="49">
        <v>23.868732968300002</v>
      </c>
      <c r="AE1000" s="49">
        <v>19.7725991081</v>
      </c>
      <c r="AF1000" s="49">
        <v>9.5258223597799994</v>
      </c>
      <c r="AG1000" s="49">
        <v>10.023668170100001</v>
      </c>
      <c r="AH1000" s="49">
        <v>16.4954812599</v>
      </c>
      <c r="AI1000" s="49">
        <v>23.0342459654</v>
      </c>
      <c r="AJ1000" s="49">
        <v>1.4611545773800001</v>
      </c>
      <c r="AK1000" s="49">
        <v>26.582434640399999</v>
      </c>
      <c r="AL1000" s="49">
        <v>27.545759663399998</v>
      </c>
      <c r="AM1000" s="49">
        <v>7.0054762544400004</v>
      </c>
      <c r="AN1000" s="49">
        <v>29.0203561284</v>
      </c>
      <c r="AO1000" s="49">
        <v>43.396575091599999</v>
      </c>
      <c r="AP1000" s="49">
        <v>13.388346417299999</v>
      </c>
      <c r="AQ1000" s="49">
        <v>19.8902635424</v>
      </c>
      <c r="AR1000" s="49">
        <v>4.11032022799</v>
      </c>
      <c r="AS1000" s="49">
        <v>5.7592148532199996</v>
      </c>
      <c r="AT1000" s="49">
        <v>18.4600761365</v>
      </c>
      <c r="AU1000" s="49">
        <v>9.6427030804600005</v>
      </c>
      <c r="AV1000" s="49">
        <v>19.705406278200002</v>
      </c>
      <c r="AW1000" s="49">
        <v>16.606589330199998</v>
      </c>
      <c r="AX1000" s="49">
        <v>8.8803252415199996</v>
      </c>
      <c r="AY1000" s="49">
        <v>11.3907560012</v>
      </c>
      <c r="AZ1000" s="49">
        <v>6.9676705503500003</v>
      </c>
      <c r="BA1000" s="49">
        <v>13.199324798299999</v>
      </c>
      <c r="BB1000" s="49">
        <v>7.8947989722000003</v>
      </c>
      <c r="BC1000" s="49">
        <v>23.607826130599999</v>
      </c>
      <c r="BD1000" s="49">
        <v>20.448018032299998</v>
      </c>
      <c r="BE1000" s="49">
        <v>10.306683124399999</v>
      </c>
      <c r="BF1000" s="49">
        <v>23.431181780300001</v>
      </c>
      <c r="BG1000" s="49">
        <v>11.518888220599999</v>
      </c>
      <c r="BH1000" s="49">
        <v>6.94</v>
      </c>
      <c r="BI1000" s="49">
        <v>6.1599071472800002</v>
      </c>
      <c r="BJ1000" s="49">
        <v>9.7271429660400006</v>
      </c>
      <c r="BK1000" s="49">
        <v>7.6320878812000004</v>
      </c>
      <c r="BL1000" s="49">
        <v>14.735879003599999</v>
      </c>
      <c r="BM1000" s="49">
        <v>11.544463289399999</v>
      </c>
      <c r="BN1000" s="49">
        <v>1.6394252893700001</v>
      </c>
      <c r="BO1000" s="49">
        <v>8.0458553283499992</v>
      </c>
      <c r="BP1000" s="49">
        <v>46.514721593799997</v>
      </c>
      <c r="BQ1000" s="49">
        <v>0.99896483607499997</v>
      </c>
      <c r="BR1000" s="49">
        <v>14.775483171199999</v>
      </c>
      <c r="BS1000" s="49">
        <v>14.83</v>
      </c>
      <c r="BT1000">
        <v>2.43990216063</v>
      </c>
    </row>
    <row r="1001" spans="1:72" x14ac:dyDescent="0.3">
      <c r="A1001" s="48">
        <v>43305</v>
      </c>
      <c r="B1001" s="51">
        <v>79154</v>
      </c>
      <c r="C1001" s="49">
        <v>38.175354397299998</v>
      </c>
      <c r="D1001" s="49">
        <v>12.1955928873</v>
      </c>
      <c r="E1001" s="49">
        <v>20.850234347800001</v>
      </c>
      <c r="F1001" s="49">
        <v>14.385364553</v>
      </c>
      <c r="G1001" s="49">
        <v>16.3154848575</v>
      </c>
      <c r="H1001" s="49">
        <v>16.902143918899998</v>
      </c>
      <c r="I1001" s="49">
        <v>6.5001915214299997</v>
      </c>
      <c r="J1001" s="49">
        <v>25.854135041199999</v>
      </c>
      <c r="K1001" s="49">
        <v>14.636650027</v>
      </c>
      <c r="L1001" s="49">
        <v>23.3640464518</v>
      </c>
      <c r="M1001" s="49">
        <v>8.2740624680200003</v>
      </c>
      <c r="N1001" s="49">
        <v>7.9949759916499996</v>
      </c>
      <c r="O1001" s="49">
        <v>8.9937187059700001</v>
      </c>
      <c r="P1001" s="49">
        <v>13.797646374699999</v>
      </c>
      <c r="Q1001" s="49">
        <v>10.9256988778</v>
      </c>
      <c r="R1001" s="49">
        <v>24.852486370499999</v>
      </c>
      <c r="S1001" s="49">
        <v>3.09</v>
      </c>
      <c r="T1001" s="49">
        <v>14.7690765161</v>
      </c>
      <c r="U1001" s="49">
        <v>14.857575881000001</v>
      </c>
      <c r="V1001" s="49">
        <v>8.8029014214599997</v>
      </c>
      <c r="W1001" s="49">
        <v>1.341</v>
      </c>
      <c r="X1001" s="49">
        <v>29.114532627599999</v>
      </c>
      <c r="Y1001" s="49">
        <v>18.110050163099999</v>
      </c>
      <c r="Z1001" s="49">
        <v>23.66</v>
      </c>
      <c r="AA1001" s="49">
        <v>24.533807358899999</v>
      </c>
      <c r="AB1001" s="49">
        <v>4.15998546409</v>
      </c>
      <c r="AC1001" s="49">
        <v>17.811598429699998</v>
      </c>
      <c r="AD1001" s="49">
        <v>23.7496640779</v>
      </c>
      <c r="AE1001" s="49">
        <v>19.236541976800002</v>
      </c>
      <c r="AF1001" s="49">
        <v>9.6641283105499998</v>
      </c>
      <c r="AG1001" s="49">
        <v>9.7178722560799997</v>
      </c>
      <c r="AH1001" s="49">
        <v>15.768340183999999</v>
      </c>
      <c r="AI1001" s="49">
        <v>22.6577668704</v>
      </c>
      <c r="AJ1001" s="49">
        <v>1.4611545773800001</v>
      </c>
      <c r="AK1001" s="49">
        <v>25.850088130100001</v>
      </c>
      <c r="AL1001" s="49">
        <v>26.170008832000001</v>
      </c>
      <c r="AM1001" s="49">
        <v>6.9734512201300003</v>
      </c>
      <c r="AN1001" s="49">
        <v>28.863489338499999</v>
      </c>
      <c r="AO1001" s="49">
        <v>42.742937449599999</v>
      </c>
      <c r="AP1001" s="49">
        <v>13.0779111526</v>
      </c>
      <c r="AQ1001" s="49">
        <v>20.080075198500001</v>
      </c>
      <c r="AR1001" s="49">
        <v>4.1338077721499999</v>
      </c>
      <c r="AS1001" s="49">
        <v>5.8706835277999998</v>
      </c>
      <c r="AT1001" s="49">
        <v>18.478453514400002</v>
      </c>
      <c r="AU1001" s="49">
        <v>9.7442052181500003</v>
      </c>
      <c r="AV1001" s="49">
        <v>19.833720551700001</v>
      </c>
      <c r="AW1001" s="49">
        <v>16.628860125100001</v>
      </c>
      <c r="AX1001" s="49">
        <v>8.9063927324499996</v>
      </c>
      <c r="AY1001" s="49">
        <v>10.9952436401</v>
      </c>
      <c r="AZ1001" s="49">
        <v>6.8310495591700002</v>
      </c>
      <c r="BA1001" s="49">
        <v>13.4781276758</v>
      </c>
      <c r="BB1001" s="49">
        <v>7.6984958626199997</v>
      </c>
      <c r="BC1001" s="49">
        <v>23.760682558700001</v>
      </c>
      <c r="BD1001" s="49">
        <v>22.446081508599999</v>
      </c>
      <c r="BE1001" s="49">
        <v>10.173339431</v>
      </c>
      <c r="BF1001" s="49">
        <v>23.271544659900002</v>
      </c>
      <c r="BG1001" s="49">
        <v>11.295691566</v>
      </c>
      <c r="BH1001" s="49">
        <v>6.75</v>
      </c>
      <c r="BI1001" s="49">
        <v>6.04013117498</v>
      </c>
      <c r="BJ1001" s="49">
        <v>9.5483066045499996</v>
      </c>
      <c r="BK1001" s="49">
        <v>7.5354791738399998</v>
      </c>
      <c r="BL1001" s="49">
        <v>14.6527535323</v>
      </c>
      <c r="BM1001" s="49">
        <v>11.300802856100001</v>
      </c>
      <c r="BN1001" s="49">
        <v>1.59311384052</v>
      </c>
      <c r="BO1001" s="49">
        <v>8.0265838185800007</v>
      </c>
      <c r="BP1001" s="49">
        <v>45.060215192800001</v>
      </c>
      <c r="BQ1001" s="49">
        <v>0.99049903238000003</v>
      </c>
      <c r="BR1001" s="49">
        <v>14.324204590900001</v>
      </c>
      <c r="BS1001" s="49">
        <v>13.9</v>
      </c>
      <c r="BT1001">
        <v>2.4583165165600001</v>
      </c>
    </row>
    <row r="1002" spans="1:72" x14ac:dyDescent="0.3">
      <c r="A1002" s="48">
        <v>43304</v>
      </c>
      <c r="B1002" s="51">
        <v>77996</v>
      </c>
      <c r="C1002" s="49">
        <v>36.903090588700003</v>
      </c>
      <c r="D1002" s="49">
        <v>11.9474628184</v>
      </c>
      <c r="E1002" s="49">
        <v>20.8640241853</v>
      </c>
      <c r="F1002" s="49">
        <v>14.135755487699999</v>
      </c>
      <c r="G1002" s="49">
        <v>16.077109267099999</v>
      </c>
      <c r="H1002" s="49">
        <v>16.617026045700001</v>
      </c>
      <c r="I1002" s="49">
        <v>6.4302669138399997</v>
      </c>
      <c r="J1002" s="49">
        <v>25.650682404699999</v>
      </c>
      <c r="K1002" s="49">
        <v>14.423287781699999</v>
      </c>
      <c r="L1002" s="49">
        <v>22.514610830199999</v>
      </c>
      <c r="M1002" s="49">
        <v>8.1960052749300001</v>
      </c>
      <c r="N1002" s="49">
        <v>7.97991953969</v>
      </c>
      <c r="O1002" s="49">
        <v>8.9179821274000002</v>
      </c>
      <c r="P1002" s="49">
        <v>13.4029580398</v>
      </c>
      <c r="Q1002" s="49">
        <v>10.6263140304</v>
      </c>
      <c r="R1002" s="49">
        <v>24.068001320899999</v>
      </c>
      <c r="S1002" s="49">
        <v>3.105</v>
      </c>
      <c r="T1002" s="49">
        <v>14.421072571</v>
      </c>
      <c r="U1002" s="49">
        <v>14.838204856400001</v>
      </c>
      <c r="V1002" s="49">
        <v>8.6504209676699997</v>
      </c>
      <c r="W1002" s="49">
        <v>1.3428</v>
      </c>
      <c r="X1002" s="49">
        <v>28.824835785600001</v>
      </c>
      <c r="Y1002" s="49">
        <v>18.131609746599999</v>
      </c>
      <c r="Z1002" s="49">
        <v>23.6</v>
      </c>
      <c r="AA1002" s="49">
        <v>24.533807358899999</v>
      </c>
      <c r="AB1002" s="49">
        <v>4.0735309984499999</v>
      </c>
      <c r="AC1002" s="49">
        <v>17.602460287700001</v>
      </c>
      <c r="AD1002" s="49">
        <v>22.7329989361</v>
      </c>
      <c r="AE1002" s="49">
        <v>18.3797293487</v>
      </c>
      <c r="AF1002" s="49">
        <v>9.7332812859400004</v>
      </c>
      <c r="AG1002" s="49">
        <v>9.6277429340600005</v>
      </c>
      <c r="AH1002" s="49">
        <v>15.441535206099999</v>
      </c>
      <c r="AI1002" s="49">
        <v>22.387956852199999</v>
      </c>
      <c r="AJ1002" s="49">
        <v>1.4468960986999999</v>
      </c>
      <c r="AK1002" s="49">
        <v>25.8064960759</v>
      </c>
      <c r="AL1002" s="49">
        <v>25.685806025400002</v>
      </c>
      <c r="AM1002" s="49">
        <v>6.5571257741600002</v>
      </c>
      <c r="AN1002" s="49">
        <v>29.118397872100001</v>
      </c>
      <c r="AO1002" s="49">
        <v>42.188586538000003</v>
      </c>
      <c r="AP1002" s="49">
        <v>12.9127860118</v>
      </c>
      <c r="AQ1002" s="49">
        <v>20.2798769417</v>
      </c>
      <c r="AR1002" s="49">
        <v>4.0120433984700004</v>
      </c>
      <c r="AS1002" s="49">
        <v>5.8335273029400003</v>
      </c>
      <c r="AT1002" s="49">
        <v>18.147660711499999</v>
      </c>
      <c r="AU1002" s="49">
        <v>9.4581537392099992</v>
      </c>
      <c r="AV1002" s="49">
        <v>20.154506235300001</v>
      </c>
      <c r="AW1002" s="49">
        <v>16.502658954499999</v>
      </c>
      <c r="AX1002" s="49">
        <v>8.5095875928200009</v>
      </c>
      <c r="AY1002" s="49">
        <v>10.916141167799999</v>
      </c>
      <c r="AZ1002" s="49">
        <v>6.79689431137</v>
      </c>
      <c r="BA1002" s="49">
        <v>13.5737172337</v>
      </c>
      <c r="BB1002" s="49">
        <v>7.5277975064699998</v>
      </c>
      <c r="BC1002" s="49">
        <v>23.5144138689</v>
      </c>
      <c r="BD1002" s="49">
        <v>22.769354936500001</v>
      </c>
      <c r="BE1002" s="49">
        <v>10.0007770043</v>
      </c>
      <c r="BF1002" s="49">
        <v>23.218332286500001</v>
      </c>
      <c r="BG1002" s="49">
        <v>11.2568747565</v>
      </c>
      <c r="BH1002" s="49">
        <v>5.9</v>
      </c>
      <c r="BI1002" s="49">
        <v>6.0144648951899997</v>
      </c>
      <c r="BJ1002" s="49">
        <v>9.3850212310199996</v>
      </c>
      <c r="BK1002" s="49">
        <v>7.3422617591300003</v>
      </c>
      <c r="BL1002" s="49">
        <v>14.8190044749</v>
      </c>
      <c r="BM1002" s="49">
        <v>11.107554926200001</v>
      </c>
      <c r="BN1002" s="49">
        <v>1.5838515507499999</v>
      </c>
      <c r="BO1002" s="49">
        <v>8.1229413674300002</v>
      </c>
      <c r="BP1002" s="49">
        <v>43.497603586399997</v>
      </c>
      <c r="BQ1002" s="49">
        <v>0.97356742498799997</v>
      </c>
      <c r="BR1002" s="49">
        <v>13.7328740375</v>
      </c>
      <c r="BS1002" s="49">
        <v>13.6</v>
      </c>
      <c r="BT1002">
        <v>2.4491093386</v>
      </c>
    </row>
    <row r="1003" spans="1:72" x14ac:dyDescent="0.3">
      <c r="A1003" s="48">
        <v>43301</v>
      </c>
      <c r="B1003" s="51">
        <v>78571</v>
      </c>
      <c r="C1003" s="49">
        <v>36.248358336400003</v>
      </c>
      <c r="D1003" s="49">
        <v>11.9660725736</v>
      </c>
      <c r="E1003" s="49">
        <v>21.2731226987</v>
      </c>
      <c r="F1003" s="49">
        <v>14.0700688916</v>
      </c>
      <c r="G1003" s="49">
        <v>16.262512504099998</v>
      </c>
      <c r="H1003" s="49">
        <v>16.7417651152</v>
      </c>
      <c r="I1003" s="49">
        <v>6.5029885057300003</v>
      </c>
      <c r="J1003" s="49">
        <v>25.8228346356</v>
      </c>
      <c r="K1003" s="49">
        <v>14.7390639048</v>
      </c>
      <c r="L1003" s="49">
        <v>23.108302393599999</v>
      </c>
      <c r="M1003" s="49">
        <v>8.3434466396599998</v>
      </c>
      <c r="N1003" s="49">
        <v>8.18318164117</v>
      </c>
      <c r="O1003" s="49">
        <v>8.7890432507800007</v>
      </c>
      <c r="P1003" s="49">
        <v>13.3618446716</v>
      </c>
      <c r="Q1003" s="49">
        <v>10.825903928700001</v>
      </c>
      <c r="R1003" s="49">
        <v>24.9309348755</v>
      </c>
      <c r="S1003" s="49">
        <v>3.1</v>
      </c>
      <c r="T1003" s="49">
        <v>14.500164376700001</v>
      </c>
      <c r="U1003" s="49">
        <v>15.119084713399999</v>
      </c>
      <c r="V1003" s="49">
        <v>8.9895192902699996</v>
      </c>
      <c r="W1003" s="49">
        <v>1.3440000000000001</v>
      </c>
      <c r="X1003" s="49">
        <v>29.433199153899999</v>
      </c>
      <c r="Y1003" s="49">
        <v>18.110050163099999</v>
      </c>
      <c r="Z1003" s="49">
        <v>23.63</v>
      </c>
      <c r="AA1003" s="49">
        <v>25.1395803801</v>
      </c>
      <c r="AB1003" s="49">
        <v>4.0989587824599996</v>
      </c>
      <c r="AC1003" s="49">
        <v>17.506605305899999</v>
      </c>
      <c r="AD1003" s="49">
        <v>22.806272099499999</v>
      </c>
      <c r="AE1003" s="49">
        <v>19.025634252900002</v>
      </c>
      <c r="AF1003" s="49">
        <v>9.3270075555300007</v>
      </c>
      <c r="AG1003" s="49">
        <v>9.6019916991999992</v>
      </c>
      <c r="AH1003" s="49">
        <v>15.6866389396</v>
      </c>
      <c r="AI1003" s="49">
        <v>22.544823141799998</v>
      </c>
      <c r="AJ1003" s="49">
        <v>1.4584386766799999</v>
      </c>
      <c r="AK1003" s="49">
        <v>26.408066423600001</v>
      </c>
      <c r="AL1003" s="49">
        <v>26.146951555499999</v>
      </c>
      <c r="AM1003" s="49">
        <v>6.5651320327300002</v>
      </c>
      <c r="AN1003" s="49">
        <v>30.1772487038</v>
      </c>
      <c r="AO1003" s="49">
        <v>42.6271029308</v>
      </c>
      <c r="AP1003" s="49">
        <v>13.038281118800001</v>
      </c>
      <c r="AQ1003" s="49">
        <v>20.6295299925</v>
      </c>
      <c r="AR1003" s="49">
        <v>4.0475837613500003</v>
      </c>
      <c r="AS1003" s="49">
        <v>5.79637107808</v>
      </c>
      <c r="AT1003" s="49">
        <v>18.2211702233</v>
      </c>
      <c r="AU1003" s="49">
        <v>9.6980678828400002</v>
      </c>
      <c r="AV1003" s="49">
        <v>19.934538909400001</v>
      </c>
      <c r="AW1003" s="49">
        <v>16.547200544100001</v>
      </c>
      <c r="AX1003" s="49">
        <v>8.3502862594000007</v>
      </c>
      <c r="AY1003" s="49">
        <v>11.026884629</v>
      </c>
      <c r="AZ1003" s="49">
        <v>6.93351530256</v>
      </c>
      <c r="BA1003" s="49">
        <v>13.6374436057</v>
      </c>
      <c r="BB1003" s="49">
        <v>7.5363324242800003</v>
      </c>
      <c r="BC1003" s="49">
        <v>23.777666606299999</v>
      </c>
      <c r="BD1003" s="49">
        <v>22.309761388399998</v>
      </c>
      <c r="BE1003" s="49">
        <v>10.0949019643</v>
      </c>
      <c r="BF1003" s="49">
        <v>23.440050509199999</v>
      </c>
      <c r="BG1003" s="49">
        <v>11.615930244399999</v>
      </c>
      <c r="BH1003" s="49">
        <v>5.8</v>
      </c>
      <c r="BI1003" s="49">
        <v>6.0059094685999996</v>
      </c>
      <c r="BJ1003" s="49">
        <v>9.5794085804600009</v>
      </c>
      <c r="BK1003" s="49">
        <v>7.4685962225899996</v>
      </c>
      <c r="BL1003" s="49">
        <v>15.242188692399999</v>
      </c>
      <c r="BM1003" s="49">
        <v>11.477246618200001</v>
      </c>
      <c r="BN1003" s="49">
        <v>1.6023761302899999</v>
      </c>
      <c r="BO1003" s="49">
        <v>8.1325771223099999</v>
      </c>
      <c r="BP1003" s="49">
        <v>44.224856786899998</v>
      </c>
      <c r="BQ1003" s="49">
        <v>0.94817001390199995</v>
      </c>
      <c r="BR1003" s="49">
        <v>14.051881309700001</v>
      </c>
      <c r="BS1003" s="49">
        <v>13.56</v>
      </c>
      <c r="BT1003">
        <v>2.4306949826699999</v>
      </c>
    </row>
    <row r="1004" spans="1:72" x14ac:dyDescent="0.3">
      <c r="A1004" s="48">
        <v>43300</v>
      </c>
      <c r="B1004" s="51">
        <v>77486</v>
      </c>
      <c r="C1004" s="49">
        <v>36.776608221799997</v>
      </c>
      <c r="D1004" s="49">
        <v>11.4139831702</v>
      </c>
      <c r="E1004" s="49">
        <v>20.6847562974</v>
      </c>
      <c r="F1004" s="49">
        <v>13.7219299321</v>
      </c>
      <c r="G1004" s="49">
        <v>15.7168972637</v>
      </c>
      <c r="H1004" s="49">
        <v>16.821954517000002</v>
      </c>
      <c r="I1004" s="49">
        <v>6.4610337411799996</v>
      </c>
      <c r="J1004" s="49">
        <v>24.523867802400002</v>
      </c>
      <c r="K1004" s="49">
        <v>13.9538908421</v>
      </c>
      <c r="L1004" s="49">
        <v>22.4232736666</v>
      </c>
      <c r="M1004" s="49">
        <v>8.5255800902200001</v>
      </c>
      <c r="N1004" s="49">
        <v>7.9272219578299996</v>
      </c>
      <c r="O1004" s="49">
        <v>8.8503073592299994</v>
      </c>
      <c r="P1004" s="49">
        <v>13.1316098095</v>
      </c>
      <c r="Q1004" s="49">
        <v>10.8111194918</v>
      </c>
      <c r="R1004" s="49">
        <v>24.475933546699999</v>
      </c>
      <c r="S1004" s="49">
        <v>3.0750000000000002</v>
      </c>
      <c r="T1004" s="49">
        <v>13.8357932089</v>
      </c>
      <c r="U1004" s="49">
        <v>14.7219787087</v>
      </c>
      <c r="V1004" s="49">
        <v>8.6299385186599995</v>
      </c>
      <c r="W1004" s="49">
        <v>1.3593999999999999</v>
      </c>
      <c r="X1004" s="49">
        <v>29.3535325223</v>
      </c>
      <c r="Y1004" s="49">
        <v>18.383138221100001</v>
      </c>
      <c r="Z1004" s="49">
        <v>23.38</v>
      </c>
      <c r="AA1004" s="49">
        <v>24.966502374000001</v>
      </c>
      <c r="AB1004" s="49">
        <v>4.0226754304299996</v>
      </c>
      <c r="AC1004" s="49">
        <v>17.776742072699999</v>
      </c>
      <c r="AD1004" s="49">
        <v>22.806272099499999</v>
      </c>
      <c r="AE1004" s="49">
        <v>18.8103326182</v>
      </c>
      <c r="AF1004" s="49">
        <v>8.9120897031999995</v>
      </c>
      <c r="AG1004" s="49">
        <v>9.4152952464500004</v>
      </c>
      <c r="AH1004" s="49">
        <v>14.9513277393</v>
      </c>
      <c r="AI1004" s="49">
        <v>22.306386381700001</v>
      </c>
      <c r="AJ1004" s="49">
        <v>1.4122683647500001</v>
      </c>
      <c r="AK1004" s="49">
        <v>25.9372722385</v>
      </c>
      <c r="AL1004" s="49">
        <v>25.1401171481</v>
      </c>
      <c r="AM1004" s="49">
        <v>6.3649755683200002</v>
      </c>
      <c r="AN1004" s="49">
        <v>29.098789523400001</v>
      </c>
      <c r="AO1004" s="49">
        <v>43.520683504600001</v>
      </c>
      <c r="AP1004" s="49">
        <v>13.1109361807</v>
      </c>
      <c r="AQ1004" s="49">
        <v>21.0091533047</v>
      </c>
      <c r="AR1004" s="49">
        <v>3.9857744346100001</v>
      </c>
      <c r="AS1004" s="49">
        <v>5.6031587088099997</v>
      </c>
      <c r="AT1004" s="49">
        <v>17.777050256500001</v>
      </c>
      <c r="AU1004" s="49">
        <v>9.6611580145900007</v>
      </c>
      <c r="AV1004" s="49">
        <v>19.6779103625</v>
      </c>
      <c r="AW1004" s="49">
        <v>16.510082552699998</v>
      </c>
      <c r="AX1004" s="49">
        <v>8.4024212412400008</v>
      </c>
      <c r="AY1004" s="49">
        <v>10.8765899317</v>
      </c>
      <c r="AZ1004" s="49">
        <v>6.8395883711199996</v>
      </c>
      <c r="BA1004" s="49">
        <v>13.5099908618</v>
      </c>
      <c r="BB1004" s="49">
        <v>7.1351912873099996</v>
      </c>
      <c r="BC1004" s="49">
        <v>24.083379462700002</v>
      </c>
      <c r="BD1004" s="49">
        <v>23.010836292299999</v>
      </c>
      <c r="BE1004" s="49">
        <v>9.8909645508799997</v>
      </c>
      <c r="BF1004" s="49">
        <v>21.825941847599999</v>
      </c>
      <c r="BG1004" s="49">
        <v>11.6450428515</v>
      </c>
      <c r="BH1004" s="49">
        <v>5.86</v>
      </c>
      <c r="BI1004" s="49">
        <v>5.86046721651</v>
      </c>
      <c r="BJ1004" s="49">
        <v>9.3461437611299996</v>
      </c>
      <c r="BK1004" s="49">
        <v>7.1713386614900001</v>
      </c>
      <c r="BL1004" s="49">
        <v>15.015482861600001</v>
      </c>
      <c r="BM1004" s="49">
        <v>11.149565345799999</v>
      </c>
      <c r="BN1004" s="49">
        <v>1.6023761302899999</v>
      </c>
      <c r="BO1004" s="49">
        <v>7.8531402306700002</v>
      </c>
      <c r="BP1004" s="49">
        <v>43.664675267600003</v>
      </c>
      <c r="BQ1004" s="49">
        <v>0.93970421020600003</v>
      </c>
      <c r="BR1004" s="49">
        <v>13.538357408</v>
      </c>
      <c r="BS1004" s="49">
        <v>12.9</v>
      </c>
      <c r="BT1004">
        <v>2.3662447369200001</v>
      </c>
    </row>
    <row r="1005" spans="1:72" x14ac:dyDescent="0.3">
      <c r="A1005" s="48">
        <v>43299</v>
      </c>
      <c r="B1005" s="51">
        <v>77362</v>
      </c>
      <c r="C1005" s="49">
        <v>38.279516346599998</v>
      </c>
      <c r="D1005" s="49">
        <v>11.196869359900001</v>
      </c>
      <c r="E1005" s="49">
        <v>20.390573096699999</v>
      </c>
      <c r="F1005" s="49">
        <v>13.5642821014</v>
      </c>
      <c r="G1005" s="49">
        <v>15.520899556</v>
      </c>
      <c r="H1005" s="49">
        <v>16.715035314600001</v>
      </c>
      <c r="I1005" s="49">
        <v>6.4945975528200002</v>
      </c>
      <c r="J1005" s="49">
        <v>24.742970641700001</v>
      </c>
      <c r="K1005" s="49">
        <v>13.6722526783</v>
      </c>
      <c r="L1005" s="49">
        <v>22.560279412</v>
      </c>
      <c r="M1005" s="49">
        <v>8.5169070687600001</v>
      </c>
      <c r="N1005" s="49">
        <v>7.8142985681099999</v>
      </c>
      <c r="O1005" s="49">
        <v>8.7042160237000008</v>
      </c>
      <c r="P1005" s="49">
        <v>13.3782900189</v>
      </c>
      <c r="Q1005" s="49">
        <v>10.683603723399999</v>
      </c>
      <c r="R1005" s="49">
        <v>23.644379394200001</v>
      </c>
      <c r="S1005" s="49">
        <v>3.0375000000000001</v>
      </c>
      <c r="T1005" s="49">
        <v>13.883248292299999</v>
      </c>
      <c r="U1005" s="49">
        <v>14.663865634900001</v>
      </c>
      <c r="V1005" s="49">
        <v>8.7619365234300002</v>
      </c>
      <c r="W1005" s="49">
        <v>1.3520000000000001</v>
      </c>
      <c r="X1005" s="49">
        <v>29.476653680199998</v>
      </c>
      <c r="Y1005" s="49">
        <v>18.569987945000001</v>
      </c>
      <c r="Z1005" s="49">
        <v>23.2</v>
      </c>
      <c r="AA1005" s="49">
        <v>24.075150642800001</v>
      </c>
      <c r="AB1005" s="49">
        <v>3.9260498511900002</v>
      </c>
      <c r="AC1005" s="49">
        <v>17.558889841500001</v>
      </c>
      <c r="AD1005" s="49">
        <v>22.348314828399999</v>
      </c>
      <c r="AE1005" s="49">
        <v>18.964119500199999</v>
      </c>
      <c r="AF1005" s="49">
        <v>8.8688690935800008</v>
      </c>
      <c r="AG1005" s="49">
        <v>9.4603599074600009</v>
      </c>
      <c r="AH1005" s="49">
        <v>14.5755020147</v>
      </c>
      <c r="AI1005" s="49">
        <v>22.224815911099999</v>
      </c>
      <c r="AJ1005" s="49">
        <v>1.4109104144</v>
      </c>
      <c r="AK1005" s="49">
        <v>26.4255032453</v>
      </c>
      <c r="AL1005" s="49">
        <v>25.047888042099999</v>
      </c>
      <c r="AM1005" s="49">
        <v>6.4770631883899998</v>
      </c>
      <c r="AN1005" s="49">
        <v>28.020330342899999</v>
      </c>
      <c r="AO1005" s="49">
        <v>43.768900330699999</v>
      </c>
      <c r="AP1005" s="49">
        <v>13.229826282099999</v>
      </c>
      <c r="AQ1005" s="49">
        <v>21.278885658099998</v>
      </c>
      <c r="AR1005" s="49">
        <v>3.92334701461</v>
      </c>
      <c r="AS1005" s="49">
        <v>5.69233364848</v>
      </c>
      <c r="AT1005" s="49">
        <v>17.786238945499999</v>
      </c>
      <c r="AU1005" s="49">
        <v>9.7165228169700004</v>
      </c>
      <c r="AV1005" s="49">
        <v>19.742067499200001</v>
      </c>
      <c r="AW1005" s="49">
        <v>16.502658954499999</v>
      </c>
      <c r="AX1005" s="49">
        <v>8.7441950111400004</v>
      </c>
      <c r="AY1005" s="49">
        <v>11.074346112300001</v>
      </c>
      <c r="AZ1005" s="49">
        <v>6.8737436189099999</v>
      </c>
      <c r="BA1005" s="49">
        <v>13.541854047799999</v>
      </c>
      <c r="BB1005" s="49">
        <v>7.1778658763500003</v>
      </c>
      <c r="BC1005" s="49">
        <v>24.270203985999999</v>
      </c>
      <c r="BD1005" s="49">
        <v>23.232843345199999</v>
      </c>
      <c r="BE1005" s="49">
        <v>10.0243082443</v>
      </c>
      <c r="BF1005" s="49">
        <v>21.240605739500001</v>
      </c>
      <c r="BG1005" s="49">
        <v>10.965748685199999</v>
      </c>
      <c r="BH1005" s="49">
        <v>5.89</v>
      </c>
      <c r="BI1005" s="49">
        <v>5.7321358176099997</v>
      </c>
      <c r="BJ1005" s="49">
        <v>8.9962465321400007</v>
      </c>
      <c r="BK1005" s="49">
        <v>7.23079017371</v>
      </c>
      <c r="BL1005" s="49">
        <v>14.4487182845</v>
      </c>
      <c r="BM1005" s="49">
        <v>11.0067299193</v>
      </c>
      <c r="BN1005" s="49">
        <v>1.59311384052</v>
      </c>
      <c r="BO1005" s="49">
        <v>8.0265838185800007</v>
      </c>
      <c r="BP1005" s="49">
        <v>44.224856786899998</v>
      </c>
      <c r="BQ1005" s="49">
        <v>0.91430679912000001</v>
      </c>
      <c r="BR1005" s="49">
        <v>13.1571048144</v>
      </c>
      <c r="BS1005" s="49">
        <v>13.22</v>
      </c>
      <c r="BT1005">
        <v>2.3662447369200001</v>
      </c>
    </row>
    <row r="1006" spans="1:72" x14ac:dyDescent="0.3">
      <c r="A1006" s="48">
        <v>43298</v>
      </c>
      <c r="B1006" s="51">
        <v>78130</v>
      </c>
      <c r="C1006" s="49">
        <v>37.721505904200001</v>
      </c>
      <c r="D1006" s="49">
        <v>11.345747401300001</v>
      </c>
      <c r="E1006" s="49">
        <v>20.652580009800001</v>
      </c>
      <c r="F1006" s="49">
        <v>13.833597145500001</v>
      </c>
      <c r="G1006" s="49">
        <v>15.9128949714</v>
      </c>
      <c r="H1006" s="49">
        <v>17.080342589600001</v>
      </c>
      <c r="I1006" s="49">
        <v>6.6959804226799999</v>
      </c>
      <c r="J1006" s="49">
        <v>24.899472669800002</v>
      </c>
      <c r="K1006" s="49">
        <v>12.9724245138</v>
      </c>
      <c r="L1006" s="49">
        <v>22.322802786600001</v>
      </c>
      <c r="M1006" s="49">
        <v>8.6470023905800009</v>
      </c>
      <c r="N1006" s="49">
        <v>7.8218267940899997</v>
      </c>
      <c r="O1006" s="49">
        <v>8.5722625593400004</v>
      </c>
      <c r="P1006" s="49">
        <v>13.2878406088</v>
      </c>
      <c r="Q1006" s="49">
        <v>10.8092714372</v>
      </c>
      <c r="R1006" s="49">
        <v>24.028777068499998</v>
      </c>
      <c r="S1006" s="49">
        <v>3.0249999999999999</v>
      </c>
      <c r="T1006" s="49">
        <v>14.1574332187</v>
      </c>
      <c r="U1006" s="49">
        <v>15.1675122749</v>
      </c>
      <c r="V1006" s="49">
        <v>8.5775944822800003</v>
      </c>
      <c r="W1006" s="49">
        <v>1.345</v>
      </c>
      <c r="X1006" s="49">
        <v>30.164683680100001</v>
      </c>
      <c r="Y1006" s="49">
        <v>18.828702947299998</v>
      </c>
      <c r="Z1006" s="49">
        <v>23.3</v>
      </c>
      <c r="AA1006" s="49">
        <v>24.4905378574</v>
      </c>
      <c r="AB1006" s="49">
        <v>4.0023332032200001</v>
      </c>
      <c r="AC1006" s="49">
        <v>17.646030734</v>
      </c>
      <c r="AD1006" s="49">
        <v>23.007773298699998</v>
      </c>
      <c r="AE1006" s="49">
        <v>18.761999598199999</v>
      </c>
      <c r="AF1006" s="49">
        <v>9.0331074101300004</v>
      </c>
      <c r="AG1006" s="49">
        <v>9.3702305854399999</v>
      </c>
      <c r="AH1006" s="49">
        <v>14.003593303300001</v>
      </c>
      <c r="AI1006" s="49">
        <v>22.275013123699999</v>
      </c>
      <c r="AJ1006" s="49">
        <v>1.4095524640499999</v>
      </c>
      <c r="AK1006" s="49">
        <v>26.591153051199999</v>
      </c>
      <c r="AL1006" s="49">
        <v>25.1401171481</v>
      </c>
      <c r="AM1006" s="49">
        <v>6.5811445498900003</v>
      </c>
      <c r="AN1006" s="49">
        <v>28.481126538200002</v>
      </c>
      <c r="AO1006" s="49">
        <v>43.6034224466</v>
      </c>
      <c r="AP1006" s="49">
        <v>13.249641299</v>
      </c>
      <c r="AQ1006" s="49">
        <v>21.5486180115</v>
      </c>
      <c r="AR1006" s="49">
        <v>4.0794155646199997</v>
      </c>
      <c r="AS1006" s="49">
        <v>5.6626086685899999</v>
      </c>
      <c r="AT1006" s="49">
        <v>18.006767480699999</v>
      </c>
      <c r="AU1006" s="49">
        <v>9.6888404157799997</v>
      </c>
      <c r="AV1006" s="49">
        <v>19.9803654356</v>
      </c>
      <c r="AW1006" s="49">
        <v>16.562047740600001</v>
      </c>
      <c r="AX1006" s="49">
        <v>8.6717853141300001</v>
      </c>
      <c r="AY1006" s="49">
        <v>11.066435865100001</v>
      </c>
      <c r="AZ1006" s="49">
        <v>7.0359810459399998</v>
      </c>
      <c r="BA1006" s="49">
        <v>14.0994598027</v>
      </c>
      <c r="BB1006" s="49">
        <v>7.4253784927700002</v>
      </c>
      <c r="BC1006" s="49">
        <v>24.210759819500002</v>
      </c>
      <c r="BD1006" s="49">
        <v>23.369163465500002</v>
      </c>
      <c r="BE1006" s="49">
        <v>9.8909645508799997</v>
      </c>
      <c r="BF1006" s="49">
        <v>22.792633298799998</v>
      </c>
      <c r="BG1006" s="49">
        <v>11.2277621493</v>
      </c>
      <c r="BH1006" s="49">
        <v>5.82</v>
      </c>
      <c r="BI1006" s="49">
        <v>5.86046721651</v>
      </c>
      <c r="BJ1006" s="49">
        <v>9.0817769658900005</v>
      </c>
      <c r="BK1006" s="49">
        <v>7.2233587346899997</v>
      </c>
      <c r="BL1006" s="49">
        <v>14.546957477899999</v>
      </c>
      <c r="BM1006" s="49">
        <v>11.1999778492</v>
      </c>
      <c r="BN1006" s="49">
        <v>1.6023761302899999</v>
      </c>
      <c r="BO1006" s="49">
        <v>8.07476259301</v>
      </c>
      <c r="BP1006" s="49">
        <v>44.519689165400003</v>
      </c>
      <c r="BQ1006" s="49">
        <v>0.94817001390199995</v>
      </c>
      <c r="BR1006" s="49">
        <v>13.2893761224</v>
      </c>
      <c r="BS1006" s="49">
        <v>12.89</v>
      </c>
      <c r="BT1006">
        <v>2.3570375589500001</v>
      </c>
    </row>
    <row r="1007" spans="1:72" x14ac:dyDescent="0.3">
      <c r="A1007" s="48">
        <v>43297</v>
      </c>
      <c r="B1007" s="51">
        <v>76652</v>
      </c>
      <c r="C1007" s="49">
        <v>37.200696158</v>
      </c>
      <c r="D1007" s="49">
        <v>11.0914140806</v>
      </c>
      <c r="E1007" s="49">
        <v>20.2710611714</v>
      </c>
      <c r="F1007" s="49">
        <v>13.3869282918</v>
      </c>
      <c r="G1007" s="49">
        <v>15.4679272026</v>
      </c>
      <c r="H1007" s="49">
        <v>16.8843240518</v>
      </c>
      <c r="I1007" s="49">
        <v>6.5729131133200003</v>
      </c>
      <c r="J1007" s="49">
        <v>24.093487225099999</v>
      </c>
      <c r="K1007" s="49">
        <v>12.682251860199999</v>
      </c>
      <c r="L1007" s="49">
        <v>21.3637625687</v>
      </c>
      <c r="M1007" s="49">
        <v>8.3694657040300005</v>
      </c>
      <c r="N1007" s="49">
        <v>7.6712622744800001</v>
      </c>
      <c r="O1007" s="49">
        <v>8.2188157798199999</v>
      </c>
      <c r="P1007" s="49">
        <v>12.9342656421</v>
      </c>
      <c r="Q1007" s="49">
        <v>10.5616321189</v>
      </c>
      <c r="R1007" s="49">
        <v>23.605155141699999</v>
      </c>
      <c r="S1007" s="49">
        <v>2.9750000000000001</v>
      </c>
      <c r="T1007" s="49">
        <v>13.682882384599999</v>
      </c>
      <c r="U1007" s="49">
        <v>14.5670105118</v>
      </c>
      <c r="V1007" s="49">
        <v>8.4569756158599994</v>
      </c>
      <c r="W1007" s="49">
        <v>1.3612</v>
      </c>
      <c r="X1007" s="49">
        <v>29.621502101299999</v>
      </c>
      <c r="Y1007" s="49">
        <v>18.3975112768</v>
      </c>
      <c r="Z1007" s="49">
        <v>22.6</v>
      </c>
      <c r="AA1007" s="49">
        <v>23.919380437400001</v>
      </c>
      <c r="AB1007" s="49">
        <v>3.9921620896199999</v>
      </c>
      <c r="AC1007" s="49">
        <v>17.402036234899999</v>
      </c>
      <c r="AD1007" s="49">
        <v>22.2017685016</v>
      </c>
      <c r="AE1007" s="49">
        <v>18.515940586999999</v>
      </c>
      <c r="AF1007" s="49">
        <v>8.9985309224400005</v>
      </c>
      <c r="AG1007" s="49">
        <v>9.0934048106700001</v>
      </c>
      <c r="AH1007" s="49">
        <v>13.9300621833</v>
      </c>
      <c r="AI1007" s="49">
        <v>22.7205133862</v>
      </c>
      <c r="AJ1007" s="49">
        <v>1.41905811651</v>
      </c>
      <c r="AK1007" s="49">
        <v>26.408066423600001</v>
      </c>
      <c r="AL1007" s="49">
        <v>24.202454570299999</v>
      </c>
      <c r="AM1007" s="49">
        <v>6.3649755683200002</v>
      </c>
      <c r="AN1007" s="49">
        <v>27.794834332499999</v>
      </c>
      <c r="AO1007" s="49">
        <v>43.6861613887</v>
      </c>
      <c r="AP1007" s="49">
        <v>13.203406259599999</v>
      </c>
      <c r="AQ1007" s="49">
        <v>20.979183043199999</v>
      </c>
      <c r="AR1007" s="49">
        <v>3.9477616986699999</v>
      </c>
      <c r="AS1007" s="49">
        <v>5.35049637977</v>
      </c>
      <c r="AT1007" s="49">
        <v>17.6943520558</v>
      </c>
      <c r="AU1007" s="49">
        <v>9.5042910745199993</v>
      </c>
      <c r="AV1007" s="49">
        <v>18.944685942900001</v>
      </c>
      <c r="AW1007" s="49">
        <v>16.398728578699998</v>
      </c>
      <c r="AX1007" s="49">
        <v>8.5733081261899997</v>
      </c>
      <c r="AY1007" s="49">
        <v>10.924051415099999</v>
      </c>
      <c r="AZ1007" s="49">
        <v>6.7542002516300004</v>
      </c>
      <c r="BA1007" s="49">
        <v>14.0994598027</v>
      </c>
      <c r="BB1007" s="49">
        <v>7.1095865338899999</v>
      </c>
      <c r="BC1007" s="49">
        <v>23.786158630100001</v>
      </c>
      <c r="BD1007" s="49">
        <v>23.805387850199999</v>
      </c>
      <c r="BE1007" s="49">
        <v>9.8988082975499996</v>
      </c>
      <c r="BF1007" s="49">
        <v>23.768193478899999</v>
      </c>
      <c r="BG1007" s="49">
        <v>10.965748685199999</v>
      </c>
      <c r="BH1007" s="49">
        <v>5.64</v>
      </c>
      <c r="BI1007" s="49">
        <v>5.8176900835499996</v>
      </c>
      <c r="BJ1007" s="49">
        <v>9.0351240020199999</v>
      </c>
      <c r="BK1007" s="49">
        <v>7.23079017371</v>
      </c>
      <c r="BL1007" s="49">
        <v>14.5620711999</v>
      </c>
      <c r="BM1007" s="49">
        <v>11.1915757653</v>
      </c>
      <c r="BN1007" s="49">
        <v>1.6209007098299999</v>
      </c>
      <c r="BO1007" s="49">
        <v>8.0169480636999992</v>
      </c>
      <c r="BP1007" s="49">
        <v>44.116751581400003</v>
      </c>
      <c r="BQ1007" s="49">
        <v>0.93970421020600003</v>
      </c>
      <c r="BR1007" s="49">
        <v>13.4060861</v>
      </c>
      <c r="BS1007" s="49">
        <v>12.51</v>
      </c>
      <c r="BT1007">
        <v>2.2925873131999999</v>
      </c>
    </row>
    <row r="1008" spans="1:72" x14ac:dyDescent="0.3">
      <c r="A1008" s="48">
        <v>43294</v>
      </c>
      <c r="B1008" s="51">
        <v>76594</v>
      </c>
      <c r="C1008" s="49">
        <v>37.431340474199999</v>
      </c>
      <c r="D1008" s="49">
        <v>11.234088870300001</v>
      </c>
      <c r="E1008" s="49">
        <v>20.344606971600001</v>
      </c>
      <c r="F1008" s="49">
        <v>13.5183014841</v>
      </c>
      <c r="G1008" s="49">
        <v>15.399063143099999</v>
      </c>
      <c r="H1008" s="49">
        <v>16.429917441400001</v>
      </c>
      <c r="I1008" s="49">
        <v>6.6624166110300003</v>
      </c>
      <c r="J1008" s="49">
        <v>24.3595406729</v>
      </c>
      <c r="K1008" s="49">
        <v>12.4944930843</v>
      </c>
      <c r="L1008" s="49">
        <v>21.674308924999998</v>
      </c>
      <c r="M1008" s="49">
        <v>8.1526401676500004</v>
      </c>
      <c r="N1008" s="49">
        <v>7.6260929185900004</v>
      </c>
      <c r="O1008" s="49">
        <v>8.0821496917399998</v>
      </c>
      <c r="P1008" s="49">
        <v>12.7533668219</v>
      </c>
      <c r="Q1008" s="49">
        <v>10.5339112997</v>
      </c>
      <c r="R1008" s="49">
        <v>24.060156470399999</v>
      </c>
      <c r="S1008" s="49">
        <v>3</v>
      </c>
      <c r="T1008" s="49">
        <v>13.577426643600001</v>
      </c>
      <c r="U1008" s="49">
        <v>14.479840900999999</v>
      </c>
      <c r="V1008" s="49">
        <v>8.70731665938</v>
      </c>
      <c r="W1008" s="49">
        <v>1.38</v>
      </c>
      <c r="X1008" s="49">
        <v>29.498380943400001</v>
      </c>
      <c r="Y1008" s="49">
        <v>18.102863635199999</v>
      </c>
      <c r="Z1008" s="49">
        <v>22.78</v>
      </c>
      <c r="AA1008" s="49">
        <v>23.3741847183</v>
      </c>
      <c r="AB1008" s="49">
        <v>4.0074187600300002</v>
      </c>
      <c r="AC1008" s="49">
        <v>17.184184003599999</v>
      </c>
      <c r="AD1008" s="49">
        <v>21.9178349936</v>
      </c>
      <c r="AE1008" s="49">
        <v>18.863059549199999</v>
      </c>
      <c r="AF1008" s="49">
        <v>8.9898868005099999</v>
      </c>
      <c r="AG1008" s="49">
        <v>9.0934048106700001</v>
      </c>
      <c r="AH1008" s="49">
        <v>13.595087080900001</v>
      </c>
      <c r="AI1008" s="49">
        <v>22.764435947300001</v>
      </c>
      <c r="AJ1008" s="49">
        <v>1.44757507387</v>
      </c>
      <c r="AK1008" s="49">
        <v>25.780340843400001</v>
      </c>
      <c r="AL1008" s="49">
        <v>24.210140329200001</v>
      </c>
      <c r="AM1008" s="49">
        <v>6.4210193783599996</v>
      </c>
      <c r="AN1008" s="49">
        <v>28.1575887841</v>
      </c>
      <c r="AO1008" s="49">
        <v>43.6034224466</v>
      </c>
      <c r="AP1008" s="49">
        <v>12.925996023</v>
      </c>
      <c r="AQ1008" s="49">
        <v>20.6395200796</v>
      </c>
      <c r="AR1008" s="49">
        <v>3.88286190559</v>
      </c>
      <c r="AS1008" s="49">
        <v>5.3133401549099997</v>
      </c>
      <c r="AT1008" s="49">
        <v>18.110905955700002</v>
      </c>
      <c r="AU1008" s="49">
        <v>9.7072953499000008</v>
      </c>
      <c r="AV1008" s="49">
        <v>18.743049227499998</v>
      </c>
      <c r="AW1008" s="49">
        <v>16.3690341856</v>
      </c>
      <c r="AX1008" s="49">
        <v>8.5559297989100003</v>
      </c>
      <c r="AY1008" s="49">
        <v>10.9873333929</v>
      </c>
      <c r="AZ1008" s="49">
        <v>6.8737436189099999</v>
      </c>
      <c r="BA1008" s="49">
        <v>13.4621960828</v>
      </c>
      <c r="BB1008" s="49">
        <v>7.1010516160800004</v>
      </c>
      <c r="BC1008" s="49">
        <v>23.522905892699999</v>
      </c>
      <c r="BD1008" s="49">
        <v>24.0780280906</v>
      </c>
      <c r="BE1008" s="49">
        <v>9.7262458708100006</v>
      </c>
      <c r="BF1008" s="49">
        <v>23.9366993282</v>
      </c>
      <c r="BG1008" s="49">
        <v>10.888115066199999</v>
      </c>
      <c r="BH1008" s="49">
        <v>5.8</v>
      </c>
      <c r="BI1008" s="49">
        <v>5.7920238037700003</v>
      </c>
      <c r="BJ1008" s="49">
        <v>9.2372868454399999</v>
      </c>
      <c r="BK1008" s="49">
        <v>7.2456530517699997</v>
      </c>
      <c r="BL1008" s="49">
        <v>14.7283221425</v>
      </c>
      <c r="BM1008" s="49">
        <v>11.0319361711</v>
      </c>
      <c r="BN1008" s="49">
        <v>1.59311384052</v>
      </c>
      <c r="BO1008" s="49">
        <v>7.9013190050900004</v>
      </c>
      <c r="BP1008" s="49">
        <v>42.505001245199999</v>
      </c>
      <c r="BQ1008" s="49">
        <v>0.956635817597</v>
      </c>
      <c r="BR1008" s="49">
        <v>13.6939707116</v>
      </c>
      <c r="BS1008" s="49">
        <v>11.21</v>
      </c>
      <c r="BT1008">
        <v>2.2557586013400002</v>
      </c>
    </row>
    <row r="1009" spans="1:72" x14ac:dyDescent="0.3">
      <c r="A1009" s="48">
        <v>43293</v>
      </c>
      <c r="B1009" s="51">
        <v>75856</v>
      </c>
      <c r="C1009" s="49">
        <v>37.535502423399997</v>
      </c>
      <c r="D1009" s="49">
        <v>11.1348368427</v>
      </c>
      <c r="E1009" s="49">
        <v>19.838979595400001</v>
      </c>
      <c r="F1009" s="49">
        <v>13.5314388033</v>
      </c>
      <c r="G1009" s="49">
        <v>15.0971207286</v>
      </c>
      <c r="H1009" s="49">
        <v>16.251718770699998</v>
      </c>
      <c r="I1009" s="49">
        <v>6.4498458039599997</v>
      </c>
      <c r="J1009" s="49">
        <v>23.7570078647</v>
      </c>
      <c r="K1009" s="49">
        <v>12.4603551251</v>
      </c>
      <c r="L1009" s="49">
        <v>20.897943034299999</v>
      </c>
      <c r="M1009" s="49">
        <v>8.2567164251099996</v>
      </c>
      <c r="N1009" s="49">
        <v>7.4604719470100003</v>
      </c>
      <c r="O1009" s="49">
        <v>8.0350234544700001</v>
      </c>
      <c r="P1009" s="49">
        <v>12.9095976211</v>
      </c>
      <c r="Q1009" s="49">
        <v>10.7131725972</v>
      </c>
      <c r="R1009" s="49">
        <v>23.511016935699999</v>
      </c>
      <c r="S1009" s="49">
        <v>2.9</v>
      </c>
      <c r="T1009" s="49">
        <v>13.3401512266</v>
      </c>
      <c r="U1009" s="49">
        <v>13.772798502500001</v>
      </c>
      <c r="V1009" s="49">
        <v>8.6572484506799992</v>
      </c>
      <c r="W1009" s="49">
        <v>1.3740000000000001</v>
      </c>
      <c r="X1009" s="49">
        <v>29.621502101299999</v>
      </c>
      <c r="Y1009" s="49">
        <v>17.966319606199999</v>
      </c>
      <c r="Z1009" s="49">
        <v>23.15</v>
      </c>
      <c r="AA1009" s="49">
        <v>23.538608824099999</v>
      </c>
      <c r="AB1009" s="49">
        <v>3.9107931807899998</v>
      </c>
      <c r="AC1009" s="49">
        <v>17.036044486400002</v>
      </c>
      <c r="AD1009" s="49">
        <v>21.8170843939</v>
      </c>
      <c r="AE1009" s="49">
        <v>19.921992079199999</v>
      </c>
      <c r="AF1009" s="49">
        <v>9.0244632882100007</v>
      </c>
      <c r="AG1009" s="49">
        <v>9.0354645322299998</v>
      </c>
      <c r="AH1009" s="49">
        <v>13.6849584499</v>
      </c>
      <c r="AI1009" s="49">
        <v>22.1871680016</v>
      </c>
      <c r="AJ1009" s="49">
        <v>1.4754130560600001</v>
      </c>
      <c r="AK1009" s="49">
        <v>25.632127859200001</v>
      </c>
      <c r="AL1009" s="49">
        <v>24.187083052599998</v>
      </c>
      <c r="AM1009" s="49">
        <v>6.4130131197800004</v>
      </c>
      <c r="AN1009" s="49">
        <v>27.500709101399998</v>
      </c>
      <c r="AO1009" s="49">
        <v>43.462766245200001</v>
      </c>
      <c r="AP1009" s="49">
        <v>12.787290904700001</v>
      </c>
      <c r="AQ1009" s="49">
        <v>21.638528795999999</v>
      </c>
      <c r="AR1009" s="49">
        <v>3.81270831975</v>
      </c>
      <c r="AS1009" s="49">
        <v>5.3282026448500002</v>
      </c>
      <c r="AT1009" s="49">
        <v>17.3635592529</v>
      </c>
      <c r="AU1009" s="49">
        <v>9.5965657451500004</v>
      </c>
      <c r="AV1009" s="49">
        <v>18.339775796600001</v>
      </c>
      <c r="AW1009" s="49">
        <v>16.2576802116</v>
      </c>
      <c r="AX1009" s="49">
        <v>8.5877900655899992</v>
      </c>
      <c r="AY1009" s="49">
        <v>10.9715128984</v>
      </c>
      <c r="AZ1009" s="49">
        <v>6.9847481742499999</v>
      </c>
      <c r="BA1009" s="49">
        <v>13.063906257799999</v>
      </c>
      <c r="BB1009" s="49">
        <v>7.0242373558100004</v>
      </c>
      <c r="BC1009" s="49">
        <v>23.437985654799999</v>
      </c>
      <c r="BD1009" s="49">
        <v>24.004025739599999</v>
      </c>
      <c r="BE1009" s="49">
        <v>9.8831208042099998</v>
      </c>
      <c r="BF1009" s="49">
        <v>23.191726099699999</v>
      </c>
      <c r="BG1009" s="49">
        <v>10.800777244800001</v>
      </c>
      <c r="BH1009" s="49">
        <v>5.59</v>
      </c>
      <c r="BI1009" s="49">
        <v>5.9887986154100004</v>
      </c>
      <c r="BJ1009" s="49">
        <v>9.2839398093100005</v>
      </c>
      <c r="BK1009" s="49">
        <v>7.0152784419199996</v>
      </c>
      <c r="BL1009" s="49">
        <v>14.864345641</v>
      </c>
      <c r="BM1009" s="49">
        <v>10.796677821599999</v>
      </c>
      <c r="BN1009" s="49">
        <v>1.59311384052</v>
      </c>
      <c r="BO1009" s="49">
        <v>8.0073123088199996</v>
      </c>
      <c r="BP1009" s="49">
        <v>40.726179227700001</v>
      </c>
      <c r="BQ1009" s="49">
        <v>0.93970421020600003</v>
      </c>
      <c r="BR1009" s="49">
        <v>13.5150154125</v>
      </c>
      <c r="BS1009" s="49">
        <v>11.09</v>
      </c>
      <c r="BT1009">
        <v>2.2281370674500001</v>
      </c>
    </row>
    <row r="1010" spans="1:72" x14ac:dyDescent="0.3">
      <c r="A1010" s="48">
        <v>43292</v>
      </c>
      <c r="B1010" s="51">
        <v>74398</v>
      </c>
      <c r="C1010" s="49">
        <v>36.352520285600001</v>
      </c>
      <c r="D1010" s="49">
        <v>10.799861249699999</v>
      </c>
      <c r="E1010" s="49">
        <v>19.471250594600001</v>
      </c>
      <c r="F1010" s="49">
        <v>13.150456545700001</v>
      </c>
      <c r="G1010" s="49">
        <v>14.6680446658</v>
      </c>
      <c r="H1010" s="49">
        <v>15.957690963999999</v>
      </c>
      <c r="I1010" s="49">
        <v>6.2596508713199999</v>
      </c>
      <c r="J1010" s="49">
        <v>23.310977084699999</v>
      </c>
      <c r="K1010" s="49">
        <v>12.323803288100001</v>
      </c>
      <c r="L1010" s="49">
        <v>20.523460663400002</v>
      </c>
      <c r="M1010" s="49">
        <v>8.2306973607499998</v>
      </c>
      <c r="N1010" s="49">
        <v>7.3550767832800004</v>
      </c>
      <c r="O1010" s="49">
        <v>7.9219204850200002</v>
      </c>
      <c r="P1010" s="49">
        <v>12.243561056000001</v>
      </c>
      <c r="Q1010" s="49">
        <v>10.903522222499999</v>
      </c>
      <c r="R1010" s="49">
        <v>23.456102982299999</v>
      </c>
      <c r="S1010" s="49">
        <v>2.8624999999999998</v>
      </c>
      <c r="T1010" s="49">
        <v>13.0290567909</v>
      </c>
      <c r="U1010" s="49">
        <v>13.538409104599999</v>
      </c>
      <c r="V1010" s="49">
        <v>8.3204259557500002</v>
      </c>
      <c r="W1010" s="49">
        <v>1.3606</v>
      </c>
      <c r="X1010" s="49">
        <v>29.693926311799999</v>
      </c>
      <c r="Y1010" s="49">
        <v>17.765096826699999</v>
      </c>
      <c r="Z1010" s="49">
        <v>22.82</v>
      </c>
      <c r="AA1010" s="49">
        <v>24.178997446499999</v>
      </c>
      <c r="AB1010" s="49">
        <v>3.8701087263699998</v>
      </c>
      <c r="AC1010" s="49">
        <v>17.009902218600001</v>
      </c>
      <c r="AD1010" s="49">
        <v>21.661378921800001</v>
      </c>
      <c r="AE1010" s="49">
        <v>19.992294653799998</v>
      </c>
      <c r="AF1010" s="49">
        <v>8.8342926058900009</v>
      </c>
      <c r="AG1010" s="49">
        <v>9.0129322017300009</v>
      </c>
      <c r="AH1010" s="49">
        <v>13.823850565500001</v>
      </c>
      <c r="AI1010" s="49">
        <v>21.854611467600002</v>
      </c>
      <c r="AJ1010" s="49">
        <v>1.4910294851000001</v>
      </c>
      <c r="AK1010" s="49">
        <v>25.719311967500001</v>
      </c>
      <c r="AL1010" s="49">
        <v>22.895875568400001</v>
      </c>
      <c r="AM1010" s="49">
        <v>6.0607377424099997</v>
      </c>
      <c r="AN1010" s="49">
        <v>26.1967539105</v>
      </c>
      <c r="AO1010" s="49">
        <v>44.414264078499997</v>
      </c>
      <c r="AP1010" s="49">
        <v>12.8599459667</v>
      </c>
      <c r="AQ1010" s="49">
        <v>21.558608098699999</v>
      </c>
      <c r="AR1010" s="49">
        <v>3.53889300231</v>
      </c>
      <c r="AS1010" s="49">
        <v>5.0383840909500002</v>
      </c>
      <c r="AT1010" s="49">
        <v>17.008263279499999</v>
      </c>
      <c r="AU1010" s="49">
        <v>9.4489262721500005</v>
      </c>
      <c r="AV1010" s="49">
        <v>18.009824807800001</v>
      </c>
      <c r="AW1010" s="49">
        <v>16.124055442700001</v>
      </c>
      <c r="AX1010" s="49">
        <v>8.3126332169499992</v>
      </c>
      <c r="AY1010" s="49">
        <v>10.8528591901</v>
      </c>
      <c r="AZ1010" s="49">
        <v>7.0189034220500002</v>
      </c>
      <c r="BA1010" s="49">
        <v>13.1355984263</v>
      </c>
      <c r="BB1010" s="49">
        <v>6.4267931092600001</v>
      </c>
      <c r="BC1010" s="49">
        <v>23.480445773700001</v>
      </c>
      <c r="BD1010" s="49">
        <v>22.200705292199999</v>
      </c>
      <c r="BE1010" s="49">
        <v>9.8203708308500008</v>
      </c>
      <c r="BF1010" s="49">
        <v>23.173988641899999</v>
      </c>
      <c r="BG1010" s="49">
        <v>10.781368840000001</v>
      </c>
      <c r="BH1010" s="49">
        <v>5.65</v>
      </c>
      <c r="BI1010" s="49">
        <v>6.1171300143199998</v>
      </c>
      <c r="BJ1010" s="49">
        <v>8.9029406043999995</v>
      </c>
      <c r="BK1010" s="49">
        <v>6.8815125394200001</v>
      </c>
      <c r="BL1010" s="49">
        <v>15.0759377498</v>
      </c>
      <c r="BM1010" s="49">
        <v>10.561419472200001</v>
      </c>
      <c r="BN1010" s="49">
        <v>1.61163842006</v>
      </c>
      <c r="BO1010" s="49">
        <v>7.7567826818199999</v>
      </c>
      <c r="BP1010" s="49">
        <v>39.5075387296</v>
      </c>
      <c r="BQ1010" s="49">
        <v>0.93123840651099998</v>
      </c>
      <c r="BR1010" s="49">
        <v>12.783632885899999</v>
      </c>
      <c r="BS1010" s="49">
        <v>10.67</v>
      </c>
      <c r="BT1010">
        <v>2.2281370674500001</v>
      </c>
    </row>
    <row r="1011" spans="1:72" x14ac:dyDescent="0.3">
      <c r="A1011" s="48">
        <v>43291</v>
      </c>
      <c r="B1011" s="51">
        <v>74862</v>
      </c>
      <c r="C1011" s="49">
        <v>36.851009614100001</v>
      </c>
      <c r="D1011" s="49">
        <v>11.010771808199999</v>
      </c>
      <c r="E1011" s="49">
        <v>19.393108181900001</v>
      </c>
      <c r="F1011" s="49">
        <v>13.2621237592</v>
      </c>
      <c r="G1011" s="49">
        <v>14.7263142545</v>
      </c>
      <c r="H1011" s="49">
        <v>16.207169102999998</v>
      </c>
      <c r="I1011" s="49">
        <v>6.2568538870200001</v>
      </c>
      <c r="J1011" s="49">
        <v>22.857121203199998</v>
      </c>
      <c r="K1011" s="49">
        <v>12.0592341039</v>
      </c>
      <c r="L1011" s="49">
        <v>21.372896284999999</v>
      </c>
      <c r="M1011" s="49">
        <v>8.5342531116699991</v>
      </c>
      <c r="N1011" s="49">
        <v>7.3324921053400001</v>
      </c>
      <c r="O1011" s="49">
        <v>8.0114603358400007</v>
      </c>
      <c r="P1011" s="49">
        <v>12.5395773072</v>
      </c>
      <c r="Q1011" s="49">
        <v>10.907218331699999</v>
      </c>
      <c r="R1011" s="49">
        <v>23.926794011999998</v>
      </c>
      <c r="S1011" s="49">
        <v>2.9125000000000001</v>
      </c>
      <c r="T1011" s="49">
        <v>13.0712390872</v>
      </c>
      <c r="U1011" s="49">
        <v>13.162611227099999</v>
      </c>
      <c r="V1011" s="49">
        <v>8.4296656838399997</v>
      </c>
      <c r="W1011" s="49">
        <v>1.3879999999999999</v>
      </c>
      <c r="X1011" s="49">
        <v>29.838774732800001</v>
      </c>
      <c r="Y1011" s="49">
        <v>17.822589049400001</v>
      </c>
      <c r="Z1011" s="49">
        <v>23.07</v>
      </c>
      <c r="AA1011" s="49">
        <v>24.230920848299998</v>
      </c>
      <c r="AB1011" s="49">
        <v>3.9667343056100002</v>
      </c>
      <c r="AC1011" s="49">
        <v>16.931475415400001</v>
      </c>
      <c r="AD1011" s="49">
        <v>21.734652085099999</v>
      </c>
      <c r="AE1011" s="49">
        <v>20.031839852000001</v>
      </c>
      <c r="AF1011" s="49">
        <v>8.8342926058900009</v>
      </c>
      <c r="AG1011" s="49">
        <v>9.07409138453</v>
      </c>
      <c r="AH1011" s="49">
        <v>13.5297260854</v>
      </c>
      <c r="AI1011" s="49">
        <v>21.584801449499999</v>
      </c>
      <c r="AJ1011" s="49">
        <v>1.51071976518</v>
      </c>
      <c r="AK1011" s="49">
        <v>25.579817394199999</v>
      </c>
      <c r="AL1011" s="49">
        <v>22.8036464624</v>
      </c>
      <c r="AM1011" s="49">
        <v>6.3809880854700003</v>
      </c>
      <c r="AN1011" s="49">
        <v>27.245800567900002</v>
      </c>
      <c r="AO1011" s="49">
        <v>43.5455051872</v>
      </c>
      <c r="AP1011" s="49">
        <v>13.0779111526</v>
      </c>
      <c r="AQ1011" s="49">
        <v>22.537636640700001</v>
      </c>
      <c r="AR1011" s="49">
        <v>3.6482955106300001</v>
      </c>
      <c r="AS1011" s="49">
        <v>5.1498527655300004</v>
      </c>
      <c r="AT1011" s="49">
        <v>16.999074590500001</v>
      </c>
      <c r="AU1011" s="49">
        <v>9.3843340027100002</v>
      </c>
      <c r="AV1011" s="49">
        <v>17.872345229099999</v>
      </c>
      <c r="AW1011" s="49">
        <v>16.0795138531</v>
      </c>
      <c r="AX1011" s="49">
        <v>8.4719345503800003</v>
      </c>
      <c r="AY1011" s="49">
        <v>11.0110641345</v>
      </c>
      <c r="AZ1011" s="49">
        <v>7.12136916543</v>
      </c>
      <c r="BA1011" s="49">
        <v>13.3905039143</v>
      </c>
      <c r="BB1011" s="49">
        <v>6.7255152325400003</v>
      </c>
      <c r="BC1011" s="49">
        <v>23.259653155199999</v>
      </c>
      <c r="BD1011" s="49">
        <v>22.874516172100002</v>
      </c>
      <c r="BE1011" s="49">
        <v>9.8046833375099993</v>
      </c>
      <c r="BF1011" s="49">
        <v>23.191726099699999</v>
      </c>
      <c r="BG1011" s="49">
        <v>10.859002458999999</v>
      </c>
      <c r="BH1011" s="49">
        <v>5.35</v>
      </c>
      <c r="BI1011" s="49">
        <v>6.1427962941000001</v>
      </c>
      <c r="BJ1011" s="49">
        <v>8.9418180742899995</v>
      </c>
      <c r="BK1011" s="49">
        <v>7.0747299541400004</v>
      </c>
      <c r="BL1011" s="49">
        <v>15.038153444700001</v>
      </c>
      <c r="BM1011" s="49">
        <v>10.611831975699999</v>
      </c>
      <c r="BN1011" s="49">
        <v>1.6209007098299999</v>
      </c>
      <c r="BO1011" s="49">
        <v>7.80496145625</v>
      </c>
      <c r="BP1011" s="49">
        <v>39.458399999800001</v>
      </c>
      <c r="BQ1011" s="49">
        <v>0.96510162129300003</v>
      </c>
      <c r="BR1011" s="49">
        <v>13.227130800999999</v>
      </c>
      <c r="BS1011" s="49">
        <v>11.03</v>
      </c>
      <c r="BT1011">
        <v>2.2281370674500001</v>
      </c>
    </row>
    <row r="1012" spans="1:72" x14ac:dyDescent="0.3">
      <c r="A1012" s="48">
        <v>43290</v>
      </c>
      <c r="B1012" s="51">
        <v>75010</v>
      </c>
      <c r="C1012" s="49">
        <v>37.4536608919</v>
      </c>
      <c r="D1012" s="49">
        <v>11.128633591</v>
      </c>
      <c r="E1012" s="49">
        <v>19.342545444300001</v>
      </c>
      <c r="F1012" s="49">
        <v>13.281829738000001</v>
      </c>
      <c r="G1012" s="49">
        <v>14.9223119622</v>
      </c>
      <c r="H1012" s="49">
        <v>16.118069767600002</v>
      </c>
      <c r="I1012" s="49">
        <v>6.0834408601999996</v>
      </c>
      <c r="J1012" s="49">
        <v>23.0527487383</v>
      </c>
      <c r="K1012" s="49">
        <v>12.400613696400001</v>
      </c>
      <c r="L1012" s="49">
        <v>20.843140736100001</v>
      </c>
      <c r="M1012" s="49">
        <v>8.10060203892</v>
      </c>
      <c r="N1012" s="49">
        <v>7.3174356533799996</v>
      </c>
      <c r="O1012" s="49">
        <v>7.7004271698600002</v>
      </c>
      <c r="P1012" s="49">
        <v>12.761589495500001</v>
      </c>
      <c r="Q1012" s="49">
        <v>10.951571642399999</v>
      </c>
      <c r="R1012" s="49">
        <v>23.456102982299999</v>
      </c>
      <c r="S1012" s="49">
        <v>2.9224999999999999</v>
      </c>
      <c r="T1012" s="49">
        <v>13.282150569100001</v>
      </c>
      <c r="U1012" s="49">
        <v>13.050259284299999</v>
      </c>
      <c r="V1012" s="49">
        <v>8.2407719873600005</v>
      </c>
      <c r="W1012" s="49">
        <v>1.385</v>
      </c>
      <c r="X1012" s="49">
        <v>28.9986538908</v>
      </c>
      <c r="Y1012" s="49">
        <v>17.678858492500002</v>
      </c>
      <c r="Z1012" s="49">
        <v>22.8</v>
      </c>
      <c r="AA1012" s="49">
        <v>24.698231464700001</v>
      </c>
      <c r="AB1012" s="49">
        <v>3.9311354079899998</v>
      </c>
      <c r="AC1012" s="49">
        <v>17.184184003599999</v>
      </c>
      <c r="AD1012" s="49">
        <v>22.2567233742</v>
      </c>
      <c r="AE1012" s="49">
        <v>20.501988319700001</v>
      </c>
      <c r="AF1012" s="49">
        <v>8.6873425331899998</v>
      </c>
      <c r="AG1012" s="49">
        <v>8.9002705492099992</v>
      </c>
      <c r="AH1012" s="49">
        <v>13.7584895699</v>
      </c>
      <c r="AI1012" s="49">
        <v>21.5032309789</v>
      </c>
      <c r="AJ1012" s="49">
        <v>1.5276941445700001</v>
      </c>
      <c r="AK1012" s="49" t="s">
        <v>104</v>
      </c>
      <c r="AL1012" s="49">
        <v>22.895875568400001</v>
      </c>
      <c r="AM1012" s="49">
        <v>6.3809880854700003</v>
      </c>
      <c r="AN1012" s="49">
        <v>27.7752259837</v>
      </c>
      <c r="AO1012" s="49">
        <v>40.856489571399997</v>
      </c>
      <c r="AP1012" s="49">
        <v>13.038281118800001</v>
      </c>
      <c r="AQ1012" s="49">
        <v>22.647527599499998</v>
      </c>
      <c r="AR1012" s="49">
        <v>3.76109753192</v>
      </c>
      <c r="AS1012" s="49">
        <v>5.2093027252999997</v>
      </c>
      <c r="AT1012" s="49">
        <v>17.152219406699999</v>
      </c>
      <c r="AU1012" s="49">
        <v>9.3843340027100002</v>
      </c>
      <c r="AV1012" s="49" t="s">
        <v>104</v>
      </c>
      <c r="AW1012" s="49">
        <v>16.2873746046</v>
      </c>
      <c r="AX1012" s="49">
        <v>8.5935828413500008</v>
      </c>
      <c r="AY1012" s="49">
        <v>10.916141167799999</v>
      </c>
      <c r="AZ1012" s="49">
        <v>7.1128303534899997</v>
      </c>
      <c r="BA1012" s="49">
        <v>12.7134112119</v>
      </c>
      <c r="BB1012" s="49">
        <v>6.8620739174600001</v>
      </c>
      <c r="BC1012" s="49">
        <v>23.030368512999999</v>
      </c>
      <c r="BD1012" s="49">
        <v>21.343835965099998</v>
      </c>
      <c r="BE1012" s="49">
        <v>9.7811520974999997</v>
      </c>
      <c r="BF1012" s="49">
        <v>23.4843941538</v>
      </c>
      <c r="BG1012" s="49">
        <v>10.878410863799999</v>
      </c>
      <c r="BH1012" s="49">
        <v>5.48</v>
      </c>
      <c r="BI1012" s="49">
        <v>6.0914637345399996</v>
      </c>
      <c r="BJ1012" s="49">
        <v>9.0117975200899991</v>
      </c>
      <c r="BK1012" s="49">
        <v>6.94096405164</v>
      </c>
      <c r="BL1012" s="49">
        <v>14.9550279734</v>
      </c>
      <c r="BM1012" s="49">
        <v>10.6286361435</v>
      </c>
      <c r="BN1012" s="49">
        <v>1.6209007098299999</v>
      </c>
      <c r="BO1012" s="49">
        <v>7.56406758414</v>
      </c>
      <c r="BP1012" s="49">
        <v>40.7753179575</v>
      </c>
      <c r="BQ1012" s="49">
        <v>1.01589644347</v>
      </c>
      <c r="BR1012" s="49">
        <v>13.1571048144</v>
      </c>
      <c r="BS1012" s="49">
        <v>11.12</v>
      </c>
      <c r="BT1012">
        <v>2.2833801352399998</v>
      </c>
    </row>
    <row r="1013" spans="1:72" x14ac:dyDescent="0.3">
      <c r="A1013" s="48">
        <v>43287</v>
      </c>
      <c r="B1013" s="51">
        <v>75010</v>
      </c>
      <c r="C1013" s="49">
        <v>37.4536608919</v>
      </c>
      <c r="D1013" s="49">
        <v>11.128633591</v>
      </c>
      <c r="E1013" s="49">
        <v>19.342545444300001</v>
      </c>
      <c r="F1013" s="49">
        <v>13.281829738000001</v>
      </c>
      <c r="G1013" s="49">
        <v>14.9223119622</v>
      </c>
      <c r="H1013" s="49">
        <v>16.118069767600002</v>
      </c>
      <c r="I1013" s="49">
        <v>6.0834408601999996</v>
      </c>
      <c r="J1013" s="49">
        <v>23.0527487383</v>
      </c>
      <c r="K1013" s="49">
        <v>12.400613696400001</v>
      </c>
      <c r="L1013" s="49">
        <v>20.843140736100001</v>
      </c>
      <c r="M1013" s="49">
        <v>8.10060203892</v>
      </c>
      <c r="N1013" s="49">
        <v>7.3174356533799996</v>
      </c>
      <c r="O1013" s="49">
        <v>7.7004271698600002</v>
      </c>
      <c r="P1013" s="49">
        <v>12.761589495500001</v>
      </c>
      <c r="Q1013" s="49">
        <v>10.951571642399999</v>
      </c>
      <c r="R1013" s="49">
        <v>23.456102982299999</v>
      </c>
      <c r="S1013" s="49">
        <v>2.9224999999999999</v>
      </c>
      <c r="T1013" s="49">
        <v>13.282150569100001</v>
      </c>
      <c r="U1013" s="49">
        <v>13.050259284299999</v>
      </c>
      <c r="V1013" s="49">
        <v>8.2407719873600005</v>
      </c>
      <c r="W1013" s="49">
        <v>1.385</v>
      </c>
      <c r="X1013" s="49">
        <v>28.9986538908</v>
      </c>
      <c r="Y1013" s="49">
        <v>17.678858492500002</v>
      </c>
      <c r="Z1013" s="49">
        <v>22.8</v>
      </c>
      <c r="AA1013" s="49">
        <v>24.698231464700001</v>
      </c>
      <c r="AB1013" s="49">
        <v>3.9311354079899998</v>
      </c>
      <c r="AC1013" s="49">
        <v>17.184184003599999</v>
      </c>
      <c r="AD1013" s="49">
        <v>22.2567233742</v>
      </c>
      <c r="AE1013" s="49">
        <v>20.501988319700001</v>
      </c>
      <c r="AF1013" s="49">
        <v>8.6873425331899998</v>
      </c>
      <c r="AG1013" s="49">
        <v>8.9002705492099992</v>
      </c>
      <c r="AH1013" s="49">
        <v>13.7584895699</v>
      </c>
      <c r="AI1013" s="49">
        <v>21.5032309789</v>
      </c>
      <c r="AJ1013" s="49">
        <v>1.5276941445700001</v>
      </c>
      <c r="AK1013" s="49">
        <v>25.789059254200001</v>
      </c>
      <c r="AL1013" s="49">
        <v>22.895875568400001</v>
      </c>
      <c r="AM1013" s="49">
        <v>6.3809880854700003</v>
      </c>
      <c r="AN1013" s="49">
        <v>27.7752259837</v>
      </c>
      <c r="AO1013" s="49">
        <v>40.856489571399997</v>
      </c>
      <c r="AP1013" s="49">
        <v>13.038281118800001</v>
      </c>
      <c r="AQ1013" s="49">
        <v>22.647527599499998</v>
      </c>
      <c r="AR1013" s="49">
        <v>3.76109753192</v>
      </c>
      <c r="AS1013" s="49">
        <v>5.2093027252999997</v>
      </c>
      <c r="AT1013" s="49">
        <v>17.152219406699999</v>
      </c>
      <c r="AU1013" s="49">
        <v>9.3843340027100002</v>
      </c>
      <c r="AV1013" s="49">
        <v>18.110643165500001</v>
      </c>
      <c r="AW1013" s="49">
        <v>16.2873746046</v>
      </c>
      <c r="AX1013" s="49">
        <v>8.5935828413500008</v>
      </c>
      <c r="AY1013" s="49">
        <v>10.916141167799999</v>
      </c>
      <c r="AZ1013" s="49">
        <v>7.1128303534899997</v>
      </c>
      <c r="BA1013" s="49">
        <v>12.7134112119</v>
      </c>
      <c r="BB1013" s="49">
        <v>6.8620739174600001</v>
      </c>
      <c r="BC1013" s="49">
        <v>23.030368512999999</v>
      </c>
      <c r="BD1013" s="49">
        <v>21.343835965099998</v>
      </c>
      <c r="BE1013" s="49">
        <v>9.7811520974999997</v>
      </c>
      <c r="BF1013" s="49">
        <v>23.4843941538</v>
      </c>
      <c r="BG1013" s="49">
        <v>10.878410863799999</v>
      </c>
      <c r="BH1013" s="49">
        <v>5.48</v>
      </c>
      <c r="BI1013" s="49">
        <v>6.0914637345399996</v>
      </c>
      <c r="BJ1013" s="49">
        <v>9.0117975200899991</v>
      </c>
      <c r="BK1013" s="49">
        <v>6.94096405164</v>
      </c>
      <c r="BL1013" s="49">
        <v>14.9550279734</v>
      </c>
      <c r="BM1013" s="49">
        <v>10.6286361435</v>
      </c>
      <c r="BN1013" s="49">
        <v>1.6209007098299999</v>
      </c>
      <c r="BO1013" s="49">
        <v>7.56406758414</v>
      </c>
      <c r="BP1013" s="49">
        <v>40.7753179575</v>
      </c>
      <c r="BQ1013" s="49">
        <v>1.01589644347</v>
      </c>
      <c r="BR1013" s="49">
        <v>13.1571048144</v>
      </c>
      <c r="BS1013" s="49">
        <v>11.12</v>
      </c>
      <c r="BT1013">
        <v>2.2833801352399998</v>
      </c>
    </row>
    <row r="1014" spans="1:72" x14ac:dyDescent="0.3">
      <c r="A1014" s="48">
        <v>43286</v>
      </c>
      <c r="B1014" s="51">
        <v>74553</v>
      </c>
      <c r="C1014" s="49">
        <v>36.977491981</v>
      </c>
      <c r="D1014" s="49">
        <v>11.079007577200001</v>
      </c>
      <c r="E1014" s="49">
        <v>19.167874168899999</v>
      </c>
      <c r="F1014" s="49">
        <v>13.196437163000001</v>
      </c>
      <c r="G1014" s="49">
        <v>14.8799340795</v>
      </c>
      <c r="H1014" s="49">
        <v>16.394277707299999</v>
      </c>
      <c r="I1014" s="49">
        <v>5.8764640217400004</v>
      </c>
      <c r="J1014" s="49">
        <v>23.310977084699999</v>
      </c>
      <c r="K1014" s="49">
        <v>12.332337777899999</v>
      </c>
      <c r="L1014" s="49">
        <v>21.190221957799999</v>
      </c>
      <c r="M1014" s="49">
        <v>8.2827354894800003</v>
      </c>
      <c r="N1014" s="49">
        <v>7.30237920142</v>
      </c>
      <c r="O1014" s="49">
        <v>7.5307727156900004</v>
      </c>
      <c r="P1014" s="49">
        <v>12.4655732444</v>
      </c>
      <c r="Q1014" s="49">
        <v>10.9737482978</v>
      </c>
      <c r="R1014" s="49">
        <v>23.456102982299999</v>
      </c>
      <c r="S1014" s="49">
        <v>2.9474999999999998</v>
      </c>
      <c r="T1014" s="49">
        <v>13.1819676152</v>
      </c>
      <c r="U1014" s="49">
        <v>13.2304098132</v>
      </c>
      <c r="V1014" s="49">
        <v>8.0609816015500009</v>
      </c>
      <c r="W1014" s="49">
        <v>1.371</v>
      </c>
      <c r="X1014" s="49">
        <v>29.911198943300001</v>
      </c>
      <c r="Y1014" s="49">
        <v>17.621366269799999</v>
      </c>
      <c r="Z1014" s="49">
        <v>21.45</v>
      </c>
      <c r="AA1014" s="49">
        <v>24.101112343699999</v>
      </c>
      <c r="AB1014" s="49">
        <v>3.90062206718</v>
      </c>
      <c r="AC1014" s="49">
        <v>17.0447585756</v>
      </c>
      <c r="AD1014" s="49">
        <v>21.707174648900001</v>
      </c>
      <c r="AE1014" s="49">
        <v>20.110930248399999</v>
      </c>
      <c r="AF1014" s="49">
        <v>8.6786984112700001</v>
      </c>
      <c r="AG1014" s="49">
        <v>8.9485541145699994</v>
      </c>
      <c r="AH1014" s="49">
        <v>13.725809072100001</v>
      </c>
      <c r="AI1014" s="49">
        <v>21.685195874800002</v>
      </c>
      <c r="AJ1014" s="49">
        <v>1.53448389632</v>
      </c>
      <c r="AK1014" s="49">
        <v>25.850088130100001</v>
      </c>
      <c r="AL1014" s="49">
        <v>22.642245526899998</v>
      </c>
      <c r="AM1014" s="49">
        <v>6.2689004653999998</v>
      </c>
      <c r="AN1014" s="49">
        <v>27.7850301581</v>
      </c>
      <c r="AO1014" s="49">
        <v>40.930954619300003</v>
      </c>
      <c r="AP1014" s="49">
        <v>12.998651085000001</v>
      </c>
      <c r="AQ1014" s="49">
        <v>23.077101347500001</v>
      </c>
      <c r="AR1014" s="49">
        <v>3.7085596042</v>
      </c>
      <c r="AS1014" s="49">
        <v>5.0829715607799999</v>
      </c>
      <c r="AT1014" s="49">
        <v>17.354370564</v>
      </c>
      <c r="AU1014" s="49">
        <v>9.2459219967700008</v>
      </c>
      <c r="AV1014" s="49">
        <v>17.872345229099999</v>
      </c>
      <c r="AW1014" s="49">
        <v>16.235409416700001</v>
      </c>
      <c r="AX1014" s="49">
        <v>8.4777273261400001</v>
      </c>
      <c r="AY1014" s="49">
        <v>10.8528591901</v>
      </c>
      <c r="AZ1014" s="49">
        <v>7.3263006522099996</v>
      </c>
      <c r="BA1014" s="49">
        <v>12.745274397899999</v>
      </c>
      <c r="BB1014" s="49">
        <v>6.9047485064999998</v>
      </c>
      <c r="BC1014" s="49">
        <v>22.563307204600001</v>
      </c>
      <c r="BD1014" s="49">
        <v>20.451912892900001</v>
      </c>
      <c r="BE1014" s="49">
        <v>9.7027146307999992</v>
      </c>
      <c r="BF1014" s="49">
        <v>22.703946009700001</v>
      </c>
      <c r="BG1014" s="49">
        <v>10.189412495099999</v>
      </c>
      <c r="BH1014" s="49">
        <v>5.58</v>
      </c>
      <c r="BI1014" s="49">
        <v>6.1599071472800002</v>
      </c>
      <c r="BJ1014" s="49">
        <v>8.8796141224700005</v>
      </c>
      <c r="BK1014" s="49">
        <v>6.9483954906700003</v>
      </c>
      <c r="BL1014" s="49">
        <v>14.312694786</v>
      </c>
      <c r="BM1014" s="49">
        <v>10.6202340596</v>
      </c>
      <c r="BN1014" s="49">
        <v>1.5838515507499999</v>
      </c>
      <c r="BO1014" s="49">
        <v>7.6604251329800004</v>
      </c>
      <c r="BP1014" s="49">
        <v>42.622934196599999</v>
      </c>
      <c r="BQ1014" s="49">
        <v>1.01589644347</v>
      </c>
      <c r="BR1014" s="49">
        <v>13.0637368322</v>
      </c>
      <c r="BS1014" s="49">
        <v>10.61</v>
      </c>
      <c r="BT1014">
        <v>2.2649657793100002</v>
      </c>
    </row>
    <row r="1015" spans="1:72" x14ac:dyDescent="0.3">
      <c r="A1015" s="48">
        <v>43285</v>
      </c>
      <c r="B1015" s="51">
        <v>74743</v>
      </c>
      <c r="C1015" s="49">
        <v>35.734988729400001</v>
      </c>
      <c r="D1015" s="49">
        <v>11.444999428799999</v>
      </c>
      <c r="E1015" s="49">
        <v>19.291982706700001</v>
      </c>
      <c r="F1015" s="49">
        <v>13.603694059</v>
      </c>
      <c r="G1015" s="49">
        <v>14.911717491499999</v>
      </c>
      <c r="H1015" s="49">
        <v>16.1269797012</v>
      </c>
      <c r="I1015" s="49">
        <v>5.9128248176799998</v>
      </c>
      <c r="J1015" s="49">
        <v>23.866559284400001</v>
      </c>
      <c r="K1015" s="49">
        <v>13.493028392299999</v>
      </c>
      <c r="L1015" s="49">
        <v>21.509902030500001</v>
      </c>
      <c r="M1015" s="49">
        <v>8.3607926825700005</v>
      </c>
      <c r="N1015" s="49">
        <v>7.2873227494500004</v>
      </c>
      <c r="O1015" s="49">
        <v>7.4930717258700001</v>
      </c>
      <c r="P1015" s="49">
        <v>11.988658172999999</v>
      </c>
      <c r="Q1015" s="49">
        <v>11.0679990831</v>
      </c>
      <c r="R1015" s="49">
        <v>23.416878729800001</v>
      </c>
      <c r="S1015" s="49">
        <v>2.9249999999999998</v>
      </c>
      <c r="T1015" s="49">
        <v>13.2663322079</v>
      </c>
      <c r="U1015" s="49">
        <v>13.51903808</v>
      </c>
      <c r="V1015" s="49">
        <v>8.09511901658</v>
      </c>
      <c r="W1015" s="49">
        <v>1.3979999999999999</v>
      </c>
      <c r="X1015" s="49">
        <v>30.150198838000001</v>
      </c>
      <c r="Y1015" s="49">
        <v>17.678858492500002</v>
      </c>
      <c r="Z1015" s="49">
        <v>20.7</v>
      </c>
      <c r="AA1015" s="49">
        <v>24.230920848299998</v>
      </c>
      <c r="AB1015" s="49">
        <v>3.8650231695700001</v>
      </c>
      <c r="AC1015" s="49">
        <v>17.027330397099998</v>
      </c>
      <c r="AD1015" s="49">
        <v>21.698015503499999</v>
      </c>
      <c r="AE1015" s="49">
        <v>20.124111981199999</v>
      </c>
      <c r="AF1015" s="49">
        <v>8.6527660454900008</v>
      </c>
      <c r="AG1015" s="49">
        <v>8.8519869838399998</v>
      </c>
      <c r="AH1015" s="49">
        <v>14.6245227614</v>
      </c>
      <c r="AI1015" s="49">
        <v>21.867160770800002</v>
      </c>
      <c r="AJ1015" s="49">
        <v>1.5616429033300001</v>
      </c>
      <c r="AK1015" s="49">
        <v>26.1116404552</v>
      </c>
      <c r="AL1015" s="49">
        <v>22.9799265037</v>
      </c>
      <c r="AM1015" s="49">
        <v>6.4290256369299996</v>
      </c>
      <c r="AN1015" s="49">
        <v>28.432105666399998</v>
      </c>
      <c r="AO1015" s="49">
        <v>41.038515243900001</v>
      </c>
      <c r="AP1015" s="49">
        <v>13.0316761131</v>
      </c>
      <c r="AQ1015" s="49">
        <v>26.923284905399999</v>
      </c>
      <c r="AR1015" s="49">
        <v>3.8429948898499999</v>
      </c>
      <c r="AS1015" s="49">
        <v>4.8823279465400002</v>
      </c>
      <c r="AT1015" s="49">
        <v>17.437068764700001</v>
      </c>
      <c r="AU1015" s="49">
        <v>9.2366945297100003</v>
      </c>
      <c r="AV1015" s="49">
        <v>17.6982044294</v>
      </c>
      <c r="AW1015" s="49">
        <v>16.294798202900001</v>
      </c>
      <c r="AX1015" s="49">
        <v>8.2257415805399994</v>
      </c>
      <c r="AY1015" s="49">
        <v>11.082256359500001</v>
      </c>
      <c r="AZ1015" s="49">
        <v>7.3775335239000004</v>
      </c>
      <c r="BA1015" s="49">
        <v>12.745274397899999</v>
      </c>
      <c r="BB1015" s="49">
        <v>7.0157024379999999</v>
      </c>
      <c r="BC1015" s="49">
        <v>22.707671608999998</v>
      </c>
      <c r="BD1015" s="49">
        <v>21.211410705500001</v>
      </c>
      <c r="BE1015" s="49">
        <v>9.6085896707600007</v>
      </c>
      <c r="BF1015" s="49">
        <v>22.916795503500001</v>
      </c>
      <c r="BG1015" s="49">
        <v>10.121483078400001</v>
      </c>
      <c r="BH1015" s="49">
        <v>5.72</v>
      </c>
      <c r="BI1015" s="49">
        <v>5.94602148245</v>
      </c>
      <c r="BJ1015" s="49">
        <v>8.91071609838</v>
      </c>
      <c r="BK1015" s="49">
        <v>6.6808636856800003</v>
      </c>
      <c r="BL1015" s="49">
        <v>14.3580359522</v>
      </c>
      <c r="BM1015" s="49">
        <v>10.586625723899999</v>
      </c>
      <c r="BN1015" s="49">
        <v>1.6394252893700001</v>
      </c>
      <c r="BO1015" s="49">
        <v>7.2268161631899996</v>
      </c>
      <c r="BP1015" s="49">
        <v>43.291220921399997</v>
      </c>
      <c r="BQ1015" s="49">
        <v>0.99049903238000003</v>
      </c>
      <c r="BR1015" s="49">
        <v>12.721387564500001</v>
      </c>
      <c r="BS1015" s="49">
        <v>10.5</v>
      </c>
      <c r="BT1015">
        <v>2.2833801352399998</v>
      </c>
    </row>
    <row r="1016" spans="1:72" x14ac:dyDescent="0.3">
      <c r="A1016" s="48">
        <v>43284</v>
      </c>
      <c r="B1016" s="51">
        <v>73667</v>
      </c>
      <c r="C1016" s="49">
        <v>35.682907754799999</v>
      </c>
      <c r="D1016" s="49">
        <v>10.855690515199999</v>
      </c>
      <c r="E1016" s="49">
        <v>18.984009668500001</v>
      </c>
      <c r="F1016" s="49">
        <v>12.9731027362</v>
      </c>
      <c r="G1016" s="49">
        <v>14.7051253132</v>
      </c>
      <c r="H1016" s="49">
        <v>16.118069767600002</v>
      </c>
      <c r="I1016" s="49">
        <v>5.8429002100999998</v>
      </c>
      <c r="J1016" s="49">
        <v>23.201425664999999</v>
      </c>
      <c r="K1016" s="49">
        <v>11.4362163476</v>
      </c>
      <c r="L1016" s="49">
        <v>21.418564866800001</v>
      </c>
      <c r="M1016" s="49">
        <v>8.0659099531000003</v>
      </c>
      <c r="N1016" s="49">
        <v>7.2195687156300004</v>
      </c>
      <c r="O1016" s="49">
        <v>7.5401979631399998</v>
      </c>
      <c r="P1016" s="49">
        <v>11.750200637300001</v>
      </c>
      <c r="Q1016" s="49">
        <v>10.737197307200001</v>
      </c>
      <c r="R1016" s="49">
        <v>23.534551487200002</v>
      </c>
      <c r="S1016" s="49">
        <v>2.8875000000000002</v>
      </c>
      <c r="T1016" s="49">
        <v>12.9974200686</v>
      </c>
      <c r="U1016" s="49">
        <v>13.557780129299999</v>
      </c>
      <c r="V1016" s="49">
        <v>8.0200167035199996</v>
      </c>
      <c r="W1016" s="49">
        <v>1.36</v>
      </c>
      <c r="X1016" s="49">
        <v>29.947411048599999</v>
      </c>
      <c r="Y1016" s="49">
        <v>17.6932315482</v>
      </c>
      <c r="Z1016" s="49">
        <v>20.420000000000002</v>
      </c>
      <c r="AA1016" s="49">
        <v>24.053143774399999</v>
      </c>
      <c r="AB1016" s="49">
        <v>3.7887398175400002</v>
      </c>
      <c r="AC1016" s="49">
        <v>17.001188129399999</v>
      </c>
      <c r="AD1016" s="49">
        <v>21.3682862683</v>
      </c>
      <c r="AE1016" s="49">
        <v>20.211990199399999</v>
      </c>
      <c r="AF1016" s="49">
        <v>8.5663248262600007</v>
      </c>
      <c r="AG1016" s="49">
        <v>8.8037034184799996</v>
      </c>
      <c r="AH1016" s="49">
        <v>12.5411410272</v>
      </c>
      <c r="AI1016" s="49">
        <v>21.647547965299999</v>
      </c>
      <c r="AJ1016" s="49">
        <v>1.5358418466699999</v>
      </c>
      <c r="AK1016" s="49">
        <v>25.4141675883</v>
      </c>
      <c r="AL1016" s="49">
        <v>22.475377219199999</v>
      </c>
      <c r="AM1016" s="49">
        <v>6.2608942068299998</v>
      </c>
      <c r="AN1016" s="49">
        <v>27.157562998500001</v>
      </c>
      <c r="AO1016" s="49">
        <v>41.700426780100003</v>
      </c>
      <c r="AP1016" s="49">
        <v>12.562720713199999</v>
      </c>
      <c r="AQ1016" s="49">
        <v>25.954246450599999</v>
      </c>
      <c r="AR1016" s="49">
        <v>3.8485577292599999</v>
      </c>
      <c r="AS1016" s="49">
        <v>4.8080154968200004</v>
      </c>
      <c r="AT1016" s="49">
        <v>17.045018035399998</v>
      </c>
      <c r="AU1016" s="49">
        <v>9.0890550567100004</v>
      </c>
      <c r="AV1016" s="49">
        <v>17.551559545500002</v>
      </c>
      <c r="AW1016" s="49">
        <v>15.9830070756</v>
      </c>
      <c r="AX1016" s="49">
        <v>8.1938813138499995</v>
      </c>
      <c r="AY1016" s="49">
        <v>10.9952436401</v>
      </c>
      <c r="AZ1016" s="49">
        <v>7.0103646100999999</v>
      </c>
      <c r="BA1016" s="49">
        <v>12.769171787399999</v>
      </c>
      <c r="BB1016" s="49">
        <v>6.6145613010400002</v>
      </c>
      <c r="BC1016" s="49">
        <v>22.5038630381</v>
      </c>
      <c r="BD1016" s="49">
        <v>21.4606817825</v>
      </c>
      <c r="BE1016" s="49">
        <v>9.4830897240399992</v>
      </c>
      <c r="BF1016" s="49">
        <v>22.6152587206</v>
      </c>
      <c r="BG1016" s="49">
        <v>10.3446797331</v>
      </c>
      <c r="BH1016" s="49">
        <v>5.74</v>
      </c>
      <c r="BI1016" s="49">
        <v>5.9374660558499999</v>
      </c>
      <c r="BJ1016" s="49">
        <v>8.6541247971199997</v>
      </c>
      <c r="BK1016" s="49">
        <v>6.6065492954099998</v>
      </c>
      <c r="BL1016" s="49">
        <v>14.1011026773</v>
      </c>
      <c r="BM1016" s="49">
        <v>10.4605944653</v>
      </c>
      <c r="BN1016" s="49">
        <v>1.61163842006</v>
      </c>
      <c r="BO1016" s="49">
        <v>7.1786373887700003</v>
      </c>
      <c r="BP1016" s="49">
        <v>43.654847521599997</v>
      </c>
      <c r="BQ1016" s="49">
        <v>0.956635817597</v>
      </c>
      <c r="BR1016" s="49">
        <v>12.557993595699999</v>
      </c>
      <c r="BS1016" s="49">
        <v>10.199999999999999</v>
      </c>
      <c r="BT1016">
        <v>2.2925873131999999</v>
      </c>
    </row>
    <row r="1017" spans="1:72" x14ac:dyDescent="0.3">
      <c r="A1017" s="48">
        <v>43283</v>
      </c>
      <c r="B1017" s="51">
        <v>72839</v>
      </c>
      <c r="C1017" s="49">
        <v>36.278118893299997</v>
      </c>
      <c r="D1017" s="49">
        <v>10.837080759999999</v>
      </c>
      <c r="E1017" s="49">
        <v>18.54733148</v>
      </c>
      <c r="F1017" s="49">
        <v>12.9271221189</v>
      </c>
      <c r="G1017" s="49">
        <v>14.0541084337</v>
      </c>
      <c r="H1017" s="49">
        <v>16.162619435300002</v>
      </c>
      <c r="I1017" s="49">
        <v>5.7729756025099999</v>
      </c>
      <c r="J1017" s="49">
        <v>22.997973028499999</v>
      </c>
      <c r="K1017" s="49">
        <v>11.146043694099999</v>
      </c>
      <c r="L1017" s="49">
        <v>21.1171522269</v>
      </c>
      <c r="M1017" s="49">
        <v>8.0572369316499994</v>
      </c>
      <c r="N1017" s="49">
        <v>6.9861937102200002</v>
      </c>
      <c r="O1017" s="49">
        <v>7.3799687564200003</v>
      </c>
      <c r="P1017" s="49">
        <v>11.445961712500001</v>
      </c>
      <c r="Q1017" s="49">
        <v>10.8111194918</v>
      </c>
      <c r="R1017" s="49">
        <v>22.750066437699999</v>
      </c>
      <c r="S1017" s="49">
        <v>2.9</v>
      </c>
      <c r="T1017" s="49">
        <v>12.677230166999999</v>
      </c>
      <c r="U1017" s="49">
        <v>13.125806280300001</v>
      </c>
      <c r="V1017" s="49">
        <v>7.9176044584399996</v>
      </c>
      <c r="W1017" s="49">
        <v>1.36</v>
      </c>
      <c r="X1017" s="49">
        <v>29.911198943300001</v>
      </c>
      <c r="Y1017" s="49">
        <v>17.5351279357</v>
      </c>
      <c r="Z1017" s="49">
        <v>20.21</v>
      </c>
      <c r="AA1017" s="49">
        <v>24.207771127200001</v>
      </c>
      <c r="AB1017" s="49">
        <v>3.7836542607300001</v>
      </c>
      <c r="AC1017" s="49">
        <v>17.062186754100001</v>
      </c>
      <c r="AD1017" s="49">
        <v>21.295013104900001</v>
      </c>
      <c r="AE1017" s="49">
        <v>20.220778021299999</v>
      </c>
      <c r="AF1017" s="49">
        <v>8.4280188754799994</v>
      </c>
      <c r="AG1017" s="49">
        <v>8.6942606703099994</v>
      </c>
      <c r="AH1017" s="49">
        <v>11.993742689199999</v>
      </c>
      <c r="AI1017" s="49">
        <v>21.496956327300001</v>
      </c>
      <c r="AJ1017" s="49">
        <v>1.4910294851000001</v>
      </c>
      <c r="AK1017" s="49">
        <v>25.457759642500001</v>
      </c>
      <c r="AL1017" s="49">
        <v>22.2383919492</v>
      </c>
      <c r="AM1017" s="49">
        <v>6.2288691725199996</v>
      </c>
      <c r="AN1017" s="49">
        <v>26.314404002900002</v>
      </c>
      <c r="AO1017" s="49">
        <v>42.229956008999999</v>
      </c>
      <c r="AP1017" s="49">
        <v>12.443830611799999</v>
      </c>
      <c r="AQ1017" s="49">
        <v>24.695495468000001</v>
      </c>
      <c r="AR1017" s="49">
        <v>3.87637192629</v>
      </c>
      <c r="AS1017" s="49">
        <v>4.6222343725200004</v>
      </c>
      <c r="AT1017" s="49">
        <v>16.940879560399999</v>
      </c>
      <c r="AU1017" s="49">
        <v>8.9967803860799993</v>
      </c>
      <c r="AV1017" s="49">
        <v>16.9558147045</v>
      </c>
      <c r="AW1017" s="49">
        <v>15.9830070756</v>
      </c>
      <c r="AX1017" s="49">
        <v>8.2865657260300001</v>
      </c>
      <c r="AY1017" s="49">
        <v>10.789577212299999</v>
      </c>
      <c r="AZ1017" s="49">
        <v>6.9762093622999997</v>
      </c>
      <c r="BA1017" s="49">
        <v>12.904590327899999</v>
      </c>
      <c r="BB1017" s="49">
        <v>6.1707455750299998</v>
      </c>
      <c r="BC1017" s="49">
        <v>21.832993158899999</v>
      </c>
      <c r="BD1017" s="49">
        <v>20.6972891092</v>
      </c>
      <c r="BE1017" s="49">
        <v>9.4987772173800007</v>
      </c>
      <c r="BF1017" s="49">
        <v>22.0387913414</v>
      </c>
      <c r="BG1017" s="49">
        <v>9.4421889121000007</v>
      </c>
      <c r="BH1017" s="49">
        <v>5.84</v>
      </c>
      <c r="BI1017" s="49">
        <v>5.5096947261800002</v>
      </c>
      <c r="BJ1017" s="49">
        <v>8.4286354717700007</v>
      </c>
      <c r="BK1017" s="49">
        <v>6.3538803684699996</v>
      </c>
      <c r="BL1017" s="49">
        <v>13.700589042800001</v>
      </c>
      <c r="BM1017" s="49">
        <v>10.032088185999999</v>
      </c>
      <c r="BN1017" s="49">
        <v>1.59311384052</v>
      </c>
      <c r="BO1017" s="49">
        <v>6.9762865361999999</v>
      </c>
      <c r="BP1017" s="49">
        <v>43.8808856785</v>
      </c>
      <c r="BQ1017" s="49">
        <v>0.94817001390199995</v>
      </c>
      <c r="BR1017" s="49">
        <v>12.6747035734</v>
      </c>
      <c r="BS1017" s="49">
        <v>10.119999999999999</v>
      </c>
      <c r="BT1017">
        <v>2.1728939996599999</v>
      </c>
    </row>
    <row r="1018" spans="1:72" x14ac:dyDescent="0.3">
      <c r="A1018" s="48">
        <v>43280</v>
      </c>
      <c r="B1018" s="51">
        <v>72762</v>
      </c>
      <c r="C1018" s="49">
        <v>36.895650449500003</v>
      </c>
      <c r="D1018" s="49">
        <v>10.663389711700001</v>
      </c>
      <c r="E1018" s="49">
        <v>18.535839948700001</v>
      </c>
      <c r="F1018" s="49">
        <v>12.756336968899999</v>
      </c>
      <c r="G1018" s="49">
        <v>14.138956154400001</v>
      </c>
      <c r="H1018" s="49">
        <v>16.020060498700001</v>
      </c>
      <c r="I1018" s="49">
        <v>5.7198329007400002</v>
      </c>
      <c r="J1018" s="49">
        <v>22.418915524500001</v>
      </c>
      <c r="K1018" s="49">
        <v>10.4035430804</v>
      </c>
      <c r="L1018" s="49">
        <v>21.674308924999998</v>
      </c>
      <c r="M1018" s="49">
        <v>8.0659099531000003</v>
      </c>
      <c r="N1018" s="49">
        <v>6.9109114504100004</v>
      </c>
      <c r="O1018" s="49">
        <v>7.6395511596399999</v>
      </c>
      <c r="P1018" s="49">
        <v>11.4377390389</v>
      </c>
      <c r="Q1018" s="49">
        <v>10.4932540982</v>
      </c>
      <c r="R1018" s="49">
        <v>23.040325906</v>
      </c>
      <c r="S1018" s="49">
        <v>2.9750000000000001</v>
      </c>
      <c r="T1018" s="49">
        <v>12.7549662879</v>
      </c>
      <c r="U1018" s="49">
        <v>12.862360345500001</v>
      </c>
      <c r="V1018" s="49">
        <v>8.0063617375099998</v>
      </c>
      <c r="W1018" s="49">
        <v>1.4</v>
      </c>
      <c r="X1018" s="49">
        <v>30.394887835900001</v>
      </c>
      <c r="Y1018" s="49">
        <v>17.578247102700001</v>
      </c>
      <c r="Z1018" s="49">
        <v>18</v>
      </c>
      <c r="AA1018" s="49">
        <v>23.718117843200002</v>
      </c>
      <c r="AB1018" s="49">
        <v>3.7124564655099999</v>
      </c>
      <c r="AC1018" s="49">
        <v>17.079614932599998</v>
      </c>
      <c r="AD1018" s="49">
        <v>21.331649686599999</v>
      </c>
      <c r="AE1018" s="49">
        <v>20.190020644899999</v>
      </c>
      <c r="AF1018" s="49">
        <v>8.7478513866499998</v>
      </c>
      <c r="AG1018" s="49">
        <v>8.7554198531100003</v>
      </c>
      <c r="AH1018" s="49">
        <v>11.0705186266</v>
      </c>
      <c r="AI1018" s="49">
        <v>21.478132372499999</v>
      </c>
      <c r="AJ1018" s="49">
        <v>1.4883135843899999</v>
      </c>
      <c r="AK1018" s="49">
        <v>25.5013516966</v>
      </c>
      <c r="AL1018" s="49">
        <v>22.398930357899999</v>
      </c>
      <c r="AM1018" s="49">
        <v>6.2929192411299999</v>
      </c>
      <c r="AN1018" s="49">
        <v>26.373229049100001</v>
      </c>
      <c r="AO1018" s="49">
        <v>41.998286971399999</v>
      </c>
      <c r="AP1018" s="49">
        <v>12.351360532999999</v>
      </c>
      <c r="AQ1018" s="49">
        <v>24.235951458399999</v>
      </c>
      <c r="AR1018" s="49">
        <v>3.9554878645099998</v>
      </c>
      <c r="AS1018" s="49">
        <v>4.5925093926400002</v>
      </c>
      <c r="AT1018" s="49">
        <v>17.458509038900001</v>
      </c>
      <c r="AU1018" s="49">
        <v>8.9506430507699992</v>
      </c>
      <c r="AV1018" s="49">
        <v>16.7541779891</v>
      </c>
      <c r="AW1018" s="49">
        <v>16.086937451299999</v>
      </c>
      <c r="AX1018" s="49">
        <v>8.4661417746099996</v>
      </c>
      <c r="AY1018" s="49">
        <v>10.9715128984</v>
      </c>
      <c r="AZ1018" s="49">
        <v>6.9505929264599997</v>
      </c>
      <c r="BA1018" s="49">
        <v>13.0677873763</v>
      </c>
      <c r="BB1018" s="49">
        <v>6.2475598352999997</v>
      </c>
      <c r="BC1018" s="49">
        <v>22.461402919200001</v>
      </c>
      <c r="BD1018" s="49">
        <v>19.848209503300001</v>
      </c>
      <c r="BE1018" s="49">
        <v>9.4909334707100008</v>
      </c>
      <c r="BF1018" s="49">
        <v>21.6219610827</v>
      </c>
      <c r="BG1018" s="49">
        <v>9.0443166146700005</v>
      </c>
      <c r="BH1018" s="49">
        <v>5.89</v>
      </c>
      <c r="BI1018" s="49">
        <v>5.3642524740899997</v>
      </c>
      <c r="BJ1018" s="49">
        <v>8.5530433754100006</v>
      </c>
      <c r="BK1018" s="49">
        <v>6.4653519538899999</v>
      </c>
      <c r="BL1018" s="49">
        <v>13.949965456699999</v>
      </c>
      <c r="BM1018" s="49">
        <v>10.1161090251</v>
      </c>
      <c r="BN1018" s="49">
        <v>1.5745892609800001</v>
      </c>
      <c r="BO1018" s="49">
        <v>7.1304586143500002</v>
      </c>
      <c r="BP1018" s="49">
        <v>44.421411705899999</v>
      </c>
      <c r="BQ1018" s="49">
        <v>0.93123840651099998</v>
      </c>
      <c r="BR1018" s="49">
        <v>12.550212930600001</v>
      </c>
      <c r="BS1018" s="49">
        <v>10.42</v>
      </c>
      <c r="BT1018">
        <v>2.1360652878000002</v>
      </c>
    </row>
    <row r="1019" spans="1:72" x14ac:dyDescent="0.3">
      <c r="A1019" s="48">
        <v>43279</v>
      </c>
      <c r="B1019" s="51">
        <v>71766</v>
      </c>
      <c r="C1019" s="49">
        <v>36.508763209500003</v>
      </c>
      <c r="D1019" s="49">
        <v>10.2973978601</v>
      </c>
      <c r="E1019" s="49">
        <v>18.218791620400001</v>
      </c>
      <c r="F1019" s="49">
        <v>12.4213353287</v>
      </c>
      <c r="G1019" s="49">
        <v>13.881406395500001</v>
      </c>
      <c r="H1019" s="49">
        <v>16.0467902993</v>
      </c>
      <c r="I1019" s="49">
        <v>5.7394117908600002</v>
      </c>
      <c r="J1019" s="49">
        <v>22.027660454300001</v>
      </c>
      <c r="K1019" s="49">
        <v>10.5230259378</v>
      </c>
      <c r="L1019" s="49">
        <v>21.578445760099999</v>
      </c>
      <c r="M1019" s="49">
        <v>7.7363351378100003</v>
      </c>
      <c r="N1019" s="49">
        <v>6.8055162866799996</v>
      </c>
      <c r="O1019" s="49">
        <v>7.5737334881100002</v>
      </c>
      <c r="P1019" s="49">
        <v>11.4541843861</v>
      </c>
      <c r="Q1019" s="49">
        <v>10.681755668799999</v>
      </c>
      <c r="R1019" s="49">
        <v>22.357823912899999</v>
      </c>
      <c r="S1019" s="49">
        <v>2.95</v>
      </c>
      <c r="T1019" s="49">
        <v>12.4776844121</v>
      </c>
      <c r="U1019" s="49">
        <v>12.5892288984</v>
      </c>
      <c r="V1019" s="49">
        <v>8.0063617375099998</v>
      </c>
      <c r="W1019" s="49">
        <v>1.399</v>
      </c>
      <c r="X1019" s="49">
        <v>29.796931995600001</v>
      </c>
      <c r="Y1019" s="49">
        <v>17.355464739599999</v>
      </c>
      <c r="Z1019" s="49">
        <v>17.91</v>
      </c>
      <c r="AA1019" s="49">
        <v>24.1046862253</v>
      </c>
      <c r="AB1019" s="49">
        <v>3.6616008974900001</v>
      </c>
      <c r="AC1019" s="49">
        <v>16.975045861600002</v>
      </c>
      <c r="AD1019" s="49">
        <v>20.608077198299998</v>
      </c>
      <c r="AE1019" s="49">
        <v>19.864871237300001</v>
      </c>
      <c r="AF1019" s="49">
        <v>8.6181895577999992</v>
      </c>
      <c r="AG1019" s="49">
        <v>8.8906138361299991</v>
      </c>
      <c r="AH1019" s="49">
        <v>11.413663853399999</v>
      </c>
      <c r="AI1019" s="49">
        <v>21.603625404199999</v>
      </c>
      <c r="AJ1019" s="49">
        <v>1.4455381483500001</v>
      </c>
      <c r="AK1019" s="49">
        <v>26.024456346800001</v>
      </c>
      <c r="AL1019" s="49">
        <v>22.0319854237</v>
      </c>
      <c r="AM1019" s="49">
        <v>6.0767502595699998</v>
      </c>
      <c r="AN1019" s="49">
        <v>25.490853355999999</v>
      </c>
      <c r="AO1019" s="49">
        <v>41.625961732299999</v>
      </c>
      <c r="AP1019" s="49">
        <v>12.2654954598</v>
      </c>
      <c r="AQ1019" s="49">
        <v>24.6155747707</v>
      </c>
      <c r="AR1019" s="49">
        <v>3.81827115915</v>
      </c>
      <c r="AS1019" s="49">
        <v>4.5479219227999996</v>
      </c>
      <c r="AT1019" s="49">
        <v>16.922502182500001</v>
      </c>
      <c r="AU1019" s="49">
        <v>9.0429177213899994</v>
      </c>
      <c r="AV1019" s="49">
        <v>16.497549442299999</v>
      </c>
      <c r="AW1019" s="49">
        <v>15.9384654859</v>
      </c>
      <c r="AX1019" s="49">
        <v>8.37056097456</v>
      </c>
      <c r="AY1019" s="49">
        <v>10.884500179</v>
      </c>
      <c r="AZ1019" s="49">
        <v>6.9249764906099998</v>
      </c>
      <c r="BA1019" s="49">
        <v>12.9728639813</v>
      </c>
      <c r="BB1019" s="49">
        <v>6.3414439311899997</v>
      </c>
      <c r="BC1019" s="49">
        <v>22.249102324500001</v>
      </c>
      <c r="BD1019" s="49">
        <v>19.5132514937</v>
      </c>
      <c r="BE1019" s="49">
        <v>9.5615271907399997</v>
      </c>
      <c r="BF1019" s="49">
        <v>21.258343197399999</v>
      </c>
      <c r="BG1019" s="49">
        <v>9.1219502336799998</v>
      </c>
      <c r="BH1019" s="49">
        <v>5.86</v>
      </c>
      <c r="BI1019" s="49">
        <v>5.4155850336500002</v>
      </c>
      <c r="BJ1019" s="49">
        <v>8.3197785560799993</v>
      </c>
      <c r="BK1019" s="49">
        <v>6.3910375636100003</v>
      </c>
      <c r="BL1019" s="49">
        <v>13.980192900800001</v>
      </c>
      <c r="BM1019" s="49">
        <v>10.040490269899999</v>
      </c>
      <c r="BN1019" s="49">
        <v>1.56532697121</v>
      </c>
      <c r="BO1019" s="49">
        <v>6.8221144580499997</v>
      </c>
      <c r="BP1019" s="49">
        <v>42.888283337300003</v>
      </c>
      <c r="BQ1019" s="49">
        <v>0.93970421020600003</v>
      </c>
      <c r="BR1019" s="49">
        <v>12.3167929752</v>
      </c>
      <c r="BS1019" s="49">
        <v>10.65</v>
      </c>
      <c r="BT1019">
        <v>2.1176509318700001</v>
      </c>
    </row>
    <row r="1020" spans="1:72" x14ac:dyDescent="0.3">
      <c r="A1020" s="48">
        <v>43278</v>
      </c>
      <c r="B1020" s="51">
        <v>70609</v>
      </c>
      <c r="C1020" s="49">
        <v>35.8242704002</v>
      </c>
      <c r="D1020" s="49">
        <v>10.266381601499999</v>
      </c>
      <c r="E1020" s="49">
        <v>17.727136966300002</v>
      </c>
      <c r="F1020" s="49">
        <v>12.4935905844</v>
      </c>
      <c r="G1020" s="49">
        <v>13.424124170400001</v>
      </c>
      <c r="H1020" s="49">
        <v>15.993330698099999</v>
      </c>
      <c r="I1020" s="49">
        <v>5.5880537180900003</v>
      </c>
      <c r="J1020" s="49">
        <v>20.830419939399999</v>
      </c>
      <c r="K1020" s="49">
        <v>10.232853284200001</v>
      </c>
      <c r="L1020" s="49">
        <v>21.1139034495</v>
      </c>
      <c r="M1020" s="49">
        <v>7.9184685883699997</v>
      </c>
      <c r="N1020" s="49">
        <v>6.6398953151000004</v>
      </c>
      <c r="O1020" s="49">
        <v>7.3903842602800003</v>
      </c>
      <c r="P1020" s="49">
        <v>11.1499454613</v>
      </c>
      <c r="Q1020" s="49">
        <v>10.3971552582</v>
      </c>
      <c r="R1020" s="49">
        <v>21.745925574200001</v>
      </c>
      <c r="S1020" s="49">
        <v>2.95</v>
      </c>
      <c r="T1020" s="49">
        <v>12.095767866199999</v>
      </c>
      <c r="U1020" s="49">
        <v>12.755819710100001</v>
      </c>
      <c r="V1020" s="49">
        <v>8.0018100821699996</v>
      </c>
      <c r="W1020" s="49">
        <v>1.3952</v>
      </c>
      <c r="X1020" s="49">
        <v>29.760910559399999</v>
      </c>
      <c r="Y1020" s="49">
        <v>17.384210850999999</v>
      </c>
      <c r="Z1020" s="49">
        <v>18.170000000000002</v>
      </c>
      <c r="AA1020" s="49">
        <v>23.7095274347</v>
      </c>
      <c r="AB1020" s="49">
        <v>3.58023198865</v>
      </c>
      <c r="AC1020" s="49">
        <v>17.158041735899999</v>
      </c>
      <c r="AD1020" s="49">
        <v>20.626395489099998</v>
      </c>
      <c r="AE1020" s="49">
        <v>19.421086235099999</v>
      </c>
      <c r="AF1020" s="49">
        <v>8.43666299741</v>
      </c>
      <c r="AG1020" s="49">
        <v>8.9163650709999995</v>
      </c>
      <c r="AH1020" s="49">
        <v>11.209410742199999</v>
      </c>
      <c r="AI1020" s="49">
        <v>21.5346042368</v>
      </c>
      <c r="AJ1020" s="49">
        <v>1.41566324063</v>
      </c>
      <c r="AK1020" s="49">
        <v>26.155232509400001</v>
      </c>
      <c r="AL1020" s="49">
        <v>21.7797107815</v>
      </c>
      <c r="AM1020" s="49">
        <v>6.0207064495299996</v>
      </c>
      <c r="AN1020" s="49">
        <v>24.8045611503</v>
      </c>
      <c r="AO1020" s="49">
        <v>41.021967455499997</v>
      </c>
      <c r="AP1020" s="49">
        <v>12.278705471</v>
      </c>
      <c r="AQ1020" s="49">
        <v>23.776407448899999</v>
      </c>
      <c r="AR1020" s="49">
        <v>3.7558437391499999</v>
      </c>
      <c r="AS1020" s="49">
        <v>4.4736094730799998</v>
      </c>
      <c r="AT1020" s="49">
        <v>16.845929774399998</v>
      </c>
      <c r="AU1020" s="49">
        <v>9.0798275896400007</v>
      </c>
      <c r="AV1020" s="49">
        <v>16.763343294399998</v>
      </c>
      <c r="AW1020" s="49">
        <v>16.064666656499998</v>
      </c>
      <c r="AX1020" s="49">
        <v>8.2662910108599998</v>
      </c>
      <c r="AY1020" s="49">
        <v>10.797487459499999</v>
      </c>
      <c r="AZ1020" s="49">
        <v>6.8395883711199996</v>
      </c>
      <c r="BA1020" s="49">
        <v>12.6960040793</v>
      </c>
      <c r="BB1020" s="49">
        <v>6.1024662325700003</v>
      </c>
      <c r="BC1020" s="49">
        <v>21.7650569686</v>
      </c>
      <c r="BD1020" s="49">
        <v>21.2153055661</v>
      </c>
      <c r="BE1020" s="49">
        <v>9.0909023905400002</v>
      </c>
      <c r="BF1020" s="49">
        <v>21.284949384099999</v>
      </c>
      <c r="BG1020" s="49">
        <v>8.8890493766500001</v>
      </c>
      <c r="BH1020" s="49">
        <v>5.84</v>
      </c>
      <c r="BI1020" s="49">
        <v>5.5610272857399998</v>
      </c>
      <c r="BJ1020" s="49">
        <v>8.1020647247100008</v>
      </c>
      <c r="BK1020" s="49">
        <v>6.1829572708400002</v>
      </c>
      <c r="BL1020" s="49">
        <v>13.579679266399999</v>
      </c>
      <c r="BM1020" s="49">
        <v>9.9396652630400002</v>
      </c>
      <c r="BN1020" s="49">
        <v>1.56532697121</v>
      </c>
      <c r="BO1020" s="49">
        <v>6.8799289873599996</v>
      </c>
      <c r="BP1020" s="49">
        <v>42.839144607500003</v>
      </c>
      <c r="BQ1020" s="49">
        <v>0.956635817597</v>
      </c>
      <c r="BR1020" s="49">
        <v>12.371257631500001</v>
      </c>
      <c r="BS1020" s="49">
        <v>10.18</v>
      </c>
      <c r="BT1020">
        <v>2.1084437539100001</v>
      </c>
    </row>
    <row r="1021" spans="1:72" x14ac:dyDescent="0.3">
      <c r="A1021" s="48">
        <v>43277</v>
      </c>
      <c r="B1021" s="51">
        <v>71404</v>
      </c>
      <c r="C1021" s="49">
        <v>35.965633045600001</v>
      </c>
      <c r="D1021" s="49">
        <v>9.9500157636100006</v>
      </c>
      <c r="E1021" s="49">
        <v>18.053375101299999</v>
      </c>
      <c r="F1021" s="49">
        <v>12.165157603700001</v>
      </c>
      <c r="G1021" s="49">
        <v>13.6448811066</v>
      </c>
      <c r="H1021" s="49">
        <v>16.118069767600002</v>
      </c>
      <c r="I1021" s="49">
        <v>5.7097737000700004</v>
      </c>
      <c r="J1021" s="49">
        <v>21.268625618000002</v>
      </c>
      <c r="K1021" s="49">
        <v>10.6681122646</v>
      </c>
      <c r="L1021" s="49">
        <v>22.0520967434</v>
      </c>
      <c r="M1021" s="49">
        <v>8.0919290174699992</v>
      </c>
      <c r="N1021" s="49">
        <v>6.8431574165800004</v>
      </c>
      <c r="O1021" s="49">
        <v>7.5032145543300004</v>
      </c>
      <c r="P1021" s="49">
        <v>11.067718724900001</v>
      </c>
      <c r="Q1021" s="49">
        <v>10.639250412699999</v>
      </c>
      <c r="R1021" s="49">
        <v>22.906963447599999</v>
      </c>
      <c r="S1021" s="49">
        <v>3.0674999999999999</v>
      </c>
      <c r="T1021" s="49">
        <v>12.278878538900001</v>
      </c>
      <c r="U1021" s="49">
        <v>13.1639018714</v>
      </c>
      <c r="V1021" s="49">
        <v>8.1588421912999998</v>
      </c>
      <c r="W1021" s="49">
        <v>1.3959999999999999</v>
      </c>
      <c r="X1021" s="49">
        <v>29.825749144500001</v>
      </c>
      <c r="Y1021" s="49">
        <v>17.714791131799998</v>
      </c>
      <c r="Z1021" s="49">
        <v>18.5</v>
      </c>
      <c r="AA1021" s="49">
        <v>24.3022656206</v>
      </c>
      <c r="AB1021" s="49">
        <v>3.7327986927099999</v>
      </c>
      <c r="AC1021" s="49">
        <v>16.992474040099999</v>
      </c>
      <c r="AD1021" s="49">
        <v>20.892010706400001</v>
      </c>
      <c r="AE1021" s="49">
        <v>20.361383170500002</v>
      </c>
      <c r="AF1021" s="49">
        <v>8.6700542893399994</v>
      </c>
      <c r="AG1021" s="49">
        <v>8.9421163058600008</v>
      </c>
      <c r="AH1021" s="49">
        <v>11.8058298269</v>
      </c>
      <c r="AI1021" s="49">
        <v>21.5346042368</v>
      </c>
      <c r="AJ1021" s="49">
        <v>1.46998125466</v>
      </c>
      <c r="AK1021" s="49">
        <v>26.721929213700001</v>
      </c>
      <c r="AL1021" s="49">
        <v>22.1695897741</v>
      </c>
      <c r="AM1021" s="49">
        <v>6.0367189666799996</v>
      </c>
      <c r="AN1021" s="49">
        <v>25.108490555700001</v>
      </c>
      <c r="AO1021" s="49">
        <v>41.799713510499998</v>
      </c>
      <c r="AP1021" s="49">
        <v>12.443830611799999</v>
      </c>
      <c r="AQ1021" s="49">
        <v>23.8862984077</v>
      </c>
      <c r="AR1021" s="49">
        <v>3.82414304519</v>
      </c>
      <c r="AS1021" s="49">
        <v>4.5107656979400002</v>
      </c>
      <c r="AT1021" s="49">
        <v>17.295015647300001</v>
      </c>
      <c r="AU1021" s="49">
        <v>9.2920593320799991</v>
      </c>
      <c r="AV1021" s="49">
        <v>17.029137146499998</v>
      </c>
      <c r="AW1021" s="49">
        <v>16.0943610496</v>
      </c>
      <c r="AX1021" s="49">
        <v>8.2807729502599994</v>
      </c>
      <c r="AY1021" s="49">
        <v>10.9873333929</v>
      </c>
      <c r="AZ1021" s="49">
        <v>6.7883554994199997</v>
      </c>
      <c r="BA1021" s="49">
        <v>12.4349647431</v>
      </c>
      <c r="BB1021" s="49">
        <v>6.0683265613400001</v>
      </c>
      <c r="BC1021" s="49">
        <v>22.155690062800002</v>
      </c>
      <c r="BD1021" s="49">
        <v>19.922211854299999</v>
      </c>
      <c r="BE1021" s="49">
        <v>9.3419022839799997</v>
      </c>
      <c r="BF1021" s="49">
        <v>21.160787179300002</v>
      </c>
      <c r="BG1021" s="49">
        <v>9.1607670431900008</v>
      </c>
      <c r="BH1021" s="49">
        <v>6.03</v>
      </c>
      <c r="BI1021" s="49">
        <v>5.6465815516799998</v>
      </c>
      <c r="BJ1021" s="49">
        <v>8.3120030621000005</v>
      </c>
      <c r="BK1021" s="49">
        <v>6.1755258318199999</v>
      </c>
      <c r="BL1021" s="49">
        <v>13.6250204325</v>
      </c>
      <c r="BM1021" s="49">
        <v>10.1077069412</v>
      </c>
      <c r="BN1021" s="49">
        <v>1.5560646814400001</v>
      </c>
      <c r="BO1021" s="49">
        <v>6.9955580459700002</v>
      </c>
      <c r="BP1021" s="49">
        <v>44.421411705899999</v>
      </c>
      <c r="BQ1021" s="49">
        <v>0.93970421020600003</v>
      </c>
      <c r="BR1021" s="49">
        <v>12.4490642833</v>
      </c>
      <c r="BS1021" s="49">
        <v>10.47</v>
      </c>
      <c r="BT1021">
        <v>2.1084437539100001</v>
      </c>
    </row>
    <row r="1022" spans="1:72" x14ac:dyDescent="0.3">
      <c r="A1022" s="48">
        <v>43276</v>
      </c>
      <c r="B1022" s="51">
        <v>70952</v>
      </c>
      <c r="C1022" s="49">
        <v>35.087696616199999</v>
      </c>
      <c r="D1022" s="49">
        <v>9.7391052050300004</v>
      </c>
      <c r="E1022" s="49">
        <v>18.113108844300001</v>
      </c>
      <c r="F1022" s="49">
        <v>11.8827052404</v>
      </c>
      <c r="G1022" s="49">
        <v>13.718466752099999</v>
      </c>
      <c r="H1022" s="49">
        <v>16.2338989036</v>
      </c>
      <c r="I1022" s="49">
        <v>5.7236055162000001</v>
      </c>
      <c r="J1022" s="49">
        <v>21.018222373099999</v>
      </c>
      <c r="K1022" s="49">
        <v>10.9582849182</v>
      </c>
      <c r="L1022" s="49">
        <v>21.050142740199998</v>
      </c>
      <c r="M1022" s="49">
        <v>8.2133513178400008</v>
      </c>
      <c r="N1022" s="49">
        <v>6.7302340268699998</v>
      </c>
      <c r="O1022" s="49">
        <v>7.4373968827999999</v>
      </c>
      <c r="P1022" s="49">
        <v>11.404848344299999</v>
      </c>
      <c r="Q1022" s="49">
        <v>10.905370277099999</v>
      </c>
      <c r="R1022" s="49">
        <v>22.357823912899999</v>
      </c>
      <c r="S1022" s="49">
        <v>2.9874999999999998</v>
      </c>
      <c r="T1022" s="49">
        <v>12.2684150719</v>
      </c>
      <c r="U1022" s="49">
        <v>13.1948257342</v>
      </c>
      <c r="V1022" s="49">
        <v>8.1087739825899998</v>
      </c>
      <c r="W1022" s="49">
        <v>1.36</v>
      </c>
      <c r="X1022" s="49">
        <v>30.113920633799999</v>
      </c>
      <c r="Y1022" s="49">
        <v>17.606993214100001</v>
      </c>
      <c r="Z1022" s="49">
        <v>18.77</v>
      </c>
      <c r="AA1022" s="49">
        <v>23.8813356046</v>
      </c>
      <c r="AB1022" s="49">
        <v>3.4886919662100002</v>
      </c>
      <c r="AC1022" s="49">
        <v>17.088329021900002</v>
      </c>
      <c r="AD1022" s="49">
        <v>21.258376523199999</v>
      </c>
      <c r="AE1022" s="49">
        <v>20.396534457800001</v>
      </c>
      <c r="AF1022" s="49">
        <v>8.5749689481800004</v>
      </c>
      <c r="AG1022" s="49">
        <v>8.5976935395799998</v>
      </c>
      <c r="AH1022" s="49">
        <v>12.3123775427</v>
      </c>
      <c r="AI1022" s="49">
        <v>21.3338153861</v>
      </c>
      <c r="AJ1022" s="49">
        <v>1.48152383264</v>
      </c>
      <c r="AK1022" s="49">
        <v>26.678337159600002</v>
      </c>
      <c r="AL1022" s="49">
        <v>22.2536813215</v>
      </c>
      <c r="AM1022" s="49">
        <v>6.0927627767199999</v>
      </c>
      <c r="AN1022" s="49">
        <v>25.137903078800001</v>
      </c>
      <c r="AO1022" s="49">
        <v>42.362338316299997</v>
      </c>
      <c r="AP1022" s="49">
        <v>12.4504356175</v>
      </c>
      <c r="AQ1022" s="49">
        <v>23.946238930700002</v>
      </c>
      <c r="AR1022" s="49">
        <v>3.7935474284600001</v>
      </c>
      <c r="AS1022" s="49">
        <v>4.6222343725200004</v>
      </c>
      <c r="AT1022" s="49">
        <v>16.488198011000001</v>
      </c>
      <c r="AU1022" s="49">
        <v>8.6276817035699995</v>
      </c>
      <c r="AV1022" s="49">
        <v>16.772508599599998</v>
      </c>
      <c r="AW1022" s="49">
        <v>16.1908678271</v>
      </c>
      <c r="AX1022" s="49">
        <v>8.0838185743899995</v>
      </c>
      <c r="AY1022" s="49">
        <v>11.2167305623</v>
      </c>
      <c r="AZ1022" s="49">
        <v>6.9078988667100001</v>
      </c>
      <c r="BA1022" s="49">
        <v>12.1818356898</v>
      </c>
      <c r="BB1022" s="49">
        <v>6.1024662325700003</v>
      </c>
      <c r="BC1022" s="49">
        <v>20.847918399499999</v>
      </c>
      <c r="BD1022" s="49">
        <v>18.337003599199999</v>
      </c>
      <c r="BE1022" s="49">
        <v>9.2164023372599999</v>
      </c>
      <c r="BF1022" s="49">
        <v>21.4179803177</v>
      </c>
      <c r="BG1022" s="49">
        <v>9.1995838526899991</v>
      </c>
      <c r="BH1022" s="49">
        <v>5.9</v>
      </c>
      <c r="BI1022" s="49">
        <v>5.7321358176099997</v>
      </c>
      <c r="BJ1022" s="49">
        <v>8.3197785560799993</v>
      </c>
      <c r="BK1022" s="49">
        <v>6.3464489294500002</v>
      </c>
      <c r="BL1022" s="49">
        <v>13.2245067981</v>
      </c>
      <c r="BM1022" s="49">
        <v>10.2505423676</v>
      </c>
      <c r="BN1022" s="49">
        <v>1.5745892609800001</v>
      </c>
      <c r="BO1022" s="49">
        <v>7.0051938008499999</v>
      </c>
      <c r="BP1022" s="49">
        <v>43.242082191599998</v>
      </c>
      <c r="BQ1022" s="49">
        <v>0.93970421020600003</v>
      </c>
      <c r="BR1022" s="49">
        <v>12.480186944</v>
      </c>
      <c r="BS1022" s="49">
        <v>10.61</v>
      </c>
      <c r="BT1022">
        <v>2.1544796437299998</v>
      </c>
    </row>
    <row r="1023" spans="1:72" x14ac:dyDescent="0.3">
      <c r="A1023" s="48">
        <v>43273</v>
      </c>
      <c r="B1023" s="51">
        <v>70640</v>
      </c>
      <c r="C1023" s="49">
        <v>35.7201084509</v>
      </c>
      <c r="D1023" s="49">
        <v>9.37311335337</v>
      </c>
      <c r="E1023" s="49">
        <v>18.076349617799998</v>
      </c>
      <c r="F1023" s="49">
        <v>11.6659394731</v>
      </c>
      <c r="G1023" s="49">
        <v>13.7394912222</v>
      </c>
      <c r="H1023" s="49">
        <v>16.1804393024</v>
      </c>
      <c r="I1023" s="49">
        <v>5.5244273638700001</v>
      </c>
      <c r="J1023" s="49">
        <v>20.423514666300001</v>
      </c>
      <c r="K1023" s="49">
        <v>10.9838883876</v>
      </c>
      <c r="L1023" s="49">
        <v>20.785991230299999</v>
      </c>
      <c r="M1023" s="49">
        <v>8.0919290174699992</v>
      </c>
      <c r="N1023" s="49">
        <v>6.7603469307999999</v>
      </c>
      <c r="O1023" s="49">
        <v>7.2587489172200002</v>
      </c>
      <c r="P1023" s="49">
        <v>11.725532616400001</v>
      </c>
      <c r="Q1023" s="49">
        <v>10.5302151905</v>
      </c>
      <c r="R1023" s="49">
        <v>22.2062276684</v>
      </c>
      <c r="S1023" s="49">
        <v>2.9725000000000001</v>
      </c>
      <c r="T1023" s="49">
        <v>12.3468910744</v>
      </c>
      <c r="U1023" s="49">
        <v>13.117516077099999</v>
      </c>
      <c r="V1023" s="49">
        <v>8.0541541185500005</v>
      </c>
      <c r="W1023" s="49">
        <v>1.35</v>
      </c>
      <c r="X1023" s="49">
        <v>29.796931995600001</v>
      </c>
      <c r="Y1023" s="49">
        <v>17.477635713000002</v>
      </c>
      <c r="Z1023" s="49">
        <v>19.45</v>
      </c>
      <c r="AA1023" s="49">
        <v>23.8813356046</v>
      </c>
      <c r="AB1023" s="49">
        <v>3.3513819325599998</v>
      </c>
      <c r="AC1023" s="49">
        <v>16.879190879900001</v>
      </c>
      <c r="AD1023" s="49">
        <v>20.882851560900001</v>
      </c>
      <c r="AE1023" s="49">
        <v>20.181232822999998</v>
      </c>
      <c r="AF1023" s="49">
        <v>8.5058159727899998</v>
      </c>
      <c r="AG1023" s="49">
        <v>8.6910417659500006</v>
      </c>
      <c r="AH1023" s="49">
        <v>12.4349294094</v>
      </c>
      <c r="AI1023" s="49">
        <v>21.195773051300002</v>
      </c>
      <c r="AJ1023" s="49">
        <v>1.47133920501</v>
      </c>
      <c r="AK1023" s="49">
        <v>26.5039689428</v>
      </c>
      <c r="AL1023" s="49">
        <v>23.048728678900002</v>
      </c>
      <c r="AM1023" s="49">
        <v>6.1808316210600003</v>
      </c>
      <c r="AN1023" s="49">
        <v>25.530070053500001</v>
      </c>
      <c r="AO1023" s="49">
        <v>41.981739183000002</v>
      </c>
      <c r="AP1023" s="49">
        <v>12.324940510399999</v>
      </c>
      <c r="AQ1023" s="49">
        <v>24.255673447900001</v>
      </c>
      <c r="AR1023" s="49">
        <v>3.79540170826</v>
      </c>
      <c r="AS1023" s="49">
        <v>4.7485655370400002</v>
      </c>
      <c r="AT1023" s="49">
        <v>16.3062090705</v>
      </c>
      <c r="AU1023" s="49">
        <v>8.4246774282000008</v>
      </c>
      <c r="AV1023" s="49">
        <v>16.745012683900001</v>
      </c>
      <c r="AW1023" s="49">
        <v>16.2576802116</v>
      </c>
      <c r="AX1023" s="49">
        <v>8.1388499441200004</v>
      </c>
      <c r="AY1023" s="49">
        <v>11.1138973484</v>
      </c>
      <c r="AZ1023" s="49">
        <v>6.8139719352699997</v>
      </c>
      <c r="BA1023" s="49">
        <v>12.126463709399999</v>
      </c>
      <c r="BB1023" s="49">
        <v>6.1110011503799999</v>
      </c>
      <c r="BC1023" s="49">
        <v>20.6016497096</v>
      </c>
      <c r="BD1023" s="49">
        <v>17.916358656900002</v>
      </c>
      <c r="BE1023" s="49">
        <v>9.4124960040100003</v>
      </c>
      <c r="BF1023" s="49">
        <v>21.364767944299999</v>
      </c>
      <c r="BG1023" s="49">
        <v>9.3645552930899996</v>
      </c>
      <c r="BH1023" s="49">
        <v>6.12</v>
      </c>
      <c r="BI1023" s="49">
        <v>5.8775780697000002</v>
      </c>
      <c r="BJ1023" s="49">
        <v>8.1098402186899996</v>
      </c>
      <c r="BK1023" s="49">
        <v>6.4727833929100003</v>
      </c>
      <c r="BL1023" s="49">
        <v>13.2245067981</v>
      </c>
      <c r="BM1023" s="49">
        <v>10.124511109</v>
      </c>
      <c r="BN1023" s="49">
        <v>1.48196636327</v>
      </c>
      <c r="BO1023" s="49">
        <v>6.8606574775900002</v>
      </c>
      <c r="BP1023" s="49">
        <v>42.603278704700003</v>
      </c>
      <c r="BQ1023" s="49">
        <v>0.96510162129300003</v>
      </c>
      <c r="BR1023" s="49">
        <v>12.3868189618</v>
      </c>
      <c r="BS1023" s="49">
        <v>11.09</v>
      </c>
      <c r="BT1023">
        <v>2.09002939798</v>
      </c>
    </row>
    <row r="1024" spans="1:72" x14ac:dyDescent="0.3">
      <c r="A1024" s="48">
        <v>43272</v>
      </c>
      <c r="B1024" s="51">
        <v>70074</v>
      </c>
      <c r="C1024" s="49">
        <v>35.124897312400002</v>
      </c>
      <c r="D1024" s="49">
        <v>9.3669101016499994</v>
      </c>
      <c r="E1024" s="49">
        <v>17.938502518500002</v>
      </c>
      <c r="F1024" s="49">
        <v>11.5936842174</v>
      </c>
      <c r="G1024" s="49">
        <v>13.4819414632</v>
      </c>
      <c r="H1024" s="49">
        <v>16.153709501800002</v>
      </c>
      <c r="I1024" s="49">
        <v>5.4137728347999996</v>
      </c>
      <c r="J1024" s="49">
        <v>20.3530887537</v>
      </c>
      <c r="K1024" s="49">
        <v>10.565698386899999</v>
      </c>
      <c r="L1024" s="49">
        <v>20.221253519400001</v>
      </c>
      <c r="M1024" s="49">
        <v>8.0832559960099992</v>
      </c>
      <c r="N1024" s="49">
        <v>6.7076493489300004</v>
      </c>
      <c r="O1024" s="49">
        <v>7.2728527039699999</v>
      </c>
      <c r="P1024" s="49">
        <v>11.503520428</v>
      </c>
      <c r="Q1024" s="49">
        <v>10.598593211200001</v>
      </c>
      <c r="R1024" s="49">
        <v>22.354895154600001</v>
      </c>
      <c r="S1024" s="49">
        <v>3</v>
      </c>
      <c r="T1024" s="49">
        <v>12.0905361326</v>
      </c>
      <c r="U1024" s="49">
        <v>13.1870947685</v>
      </c>
      <c r="V1024" s="49">
        <v>7.9653968394800003</v>
      </c>
      <c r="W1024" s="49">
        <v>1.3198000000000001</v>
      </c>
      <c r="X1024" s="49">
        <v>29.595211953100002</v>
      </c>
      <c r="Y1024" s="49">
        <v>17.3410916839</v>
      </c>
      <c r="Z1024" s="49">
        <v>19.11</v>
      </c>
      <c r="AA1024" s="49">
        <v>24.0875054083</v>
      </c>
      <c r="AB1024" s="49">
        <v>3.3615530461600001</v>
      </c>
      <c r="AC1024" s="49">
        <v>17.123185378900001</v>
      </c>
      <c r="AD1024" s="49">
        <v>21.1484667782</v>
      </c>
      <c r="AE1024" s="49">
        <v>19.860477326400002</v>
      </c>
      <c r="AF1024" s="49">
        <v>8.4712394850999999</v>
      </c>
      <c r="AG1024" s="49">
        <v>8.7393253313199999</v>
      </c>
      <c r="AH1024" s="49">
        <v>12.026423187000001</v>
      </c>
      <c r="AI1024" s="49">
        <v>20.969885594200001</v>
      </c>
      <c r="AJ1024" s="49">
        <v>1.46998125466</v>
      </c>
      <c r="AK1024" s="49">
        <v>25.850088130100001</v>
      </c>
      <c r="AL1024" s="49">
        <v>22.4371537886</v>
      </c>
      <c r="AM1024" s="49">
        <v>6.0447252252599997</v>
      </c>
      <c r="AN1024" s="49">
        <v>25.1477072532</v>
      </c>
      <c r="AO1024" s="49">
        <v>42.378886104700001</v>
      </c>
      <c r="AP1024" s="49">
        <v>12.3315455161</v>
      </c>
      <c r="AQ1024" s="49">
        <v>24.0760017928</v>
      </c>
      <c r="AR1024" s="49">
        <v>3.7583161122200002</v>
      </c>
      <c r="AS1024" s="49">
        <v>4.6445281074400002</v>
      </c>
      <c r="AT1024" s="49">
        <v>16.057490851800001</v>
      </c>
      <c r="AU1024" s="49">
        <v>8.3047203563800007</v>
      </c>
      <c r="AV1024" s="49">
        <v>16.497549442299999</v>
      </c>
      <c r="AW1024" s="49">
        <v>16.265103809799999</v>
      </c>
      <c r="AX1024" s="49">
        <v>8.0027197137399995</v>
      </c>
      <c r="AY1024" s="49">
        <v>10.639282515</v>
      </c>
      <c r="AZ1024" s="49">
        <v>6.66027332019</v>
      </c>
      <c r="BA1024" s="49">
        <v>12.561529269699999</v>
      </c>
      <c r="BB1024" s="49">
        <v>6.1963503284500003</v>
      </c>
      <c r="BC1024" s="49">
        <v>20.168556496400001</v>
      </c>
      <c r="BD1024" s="49">
        <v>18.188998897299999</v>
      </c>
      <c r="BE1024" s="49">
        <v>9.09874613721</v>
      </c>
      <c r="BF1024" s="49">
        <v>21.364767944299999</v>
      </c>
      <c r="BG1024" s="49">
        <v>9.3548510907099995</v>
      </c>
      <c r="BH1024" s="49">
        <v>5.92</v>
      </c>
      <c r="BI1024" s="49">
        <v>5.5353610059599996</v>
      </c>
      <c r="BJ1024" s="49">
        <v>8.24202361631</v>
      </c>
      <c r="BK1024" s="49">
        <v>6.0194656122400003</v>
      </c>
      <c r="BL1024" s="49">
        <v>13.375644018599999</v>
      </c>
      <c r="BM1024" s="49">
        <v>10.0993048573</v>
      </c>
      <c r="BN1024" s="49">
        <v>1.48196636327</v>
      </c>
      <c r="BO1024" s="49">
        <v>6.9955580459700002</v>
      </c>
      <c r="BP1024" s="49">
        <v>42.750694893999999</v>
      </c>
      <c r="BQ1024" s="49">
        <v>0.956635817597</v>
      </c>
      <c r="BR1024" s="49">
        <v>12.526870935</v>
      </c>
      <c r="BS1024" s="49">
        <v>11.55</v>
      </c>
      <c r="BT1024">
        <v>2.0716150420499999</v>
      </c>
    </row>
    <row r="1025" spans="1:72" x14ac:dyDescent="0.3">
      <c r="A1025" s="48">
        <v>43271</v>
      </c>
      <c r="B1025" s="51">
        <v>72123</v>
      </c>
      <c r="C1025" s="49">
        <v>36.315319589399998</v>
      </c>
      <c r="D1025" s="49">
        <v>10.055471042900001</v>
      </c>
      <c r="E1025" s="49">
        <v>18.430157172600001</v>
      </c>
      <c r="F1025" s="49">
        <v>12.2045695614</v>
      </c>
      <c r="G1025" s="49">
        <v>14.065370508999999</v>
      </c>
      <c r="H1025" s="49">
        <v>16.519016776800001</v>
      </c>
      <c r="I1025" s="49">
        <v>5.4718664625600004</v>
      </c>
      <c r="J1025" s="49">
        <v>21.127773792700001</v>
      </c>
      <c r="K1025" s="49">
        <v>11.521561245799999</v>
      </c>
      <c r="L1025" s="49">
        <v>21.132120794999999</v>
      </c>
      <c r="M1025" s="49">
        <v>7.9011225454599998</v>
      </c>
      <c r="N1025" s="49">
        <v>6.9109114504100004</v>
      </c>
      <c r="O1025" s="49">
        <v>7.2399438682100001</v>
      </c>
      <c r="P1025" s="49">
        <v>12.1202209513</v>
      </c>
      <c r="Q1025" s="49">
        <v>10.9737482978</v>
      </c>
      <c r="R1025" s="49">
        <v>22.926091285599998</v>
      </c>
      <c r="S1025" s="49">
        <v>3.0750000000000002</v>
      </c>
      <c r="T1025" s="49">
        <v>12.4776844121</v>
      </c>
      <c r="U1025" s="49">
        <v>13.654818194300001</v>
      </c>
      <c r="V1025" s="49">
        <v>7.9699484948199997</v>
      </c>
      <c r="W1025" s="49">
        <v>1.3420000000000001</v>
      </c>
      <c r="X1025" s="49">
        <v>30.690263612500001</v>
      </c>
      <c r="Y1025" s="49">
        <v>17.6429258533</v>
      </c>
      <c r="Z1025" s="49">
        <v>19.600000000000001</v>
      </c>
      <c r="AA1025" s="49">
        <v>24.474073790399999</v>
      </c>
      <c r="AB1025" s="49">
        <v>3.49886307982</v>
      </c>
      <c r="AC1025" s="49">
        <v>17.123185378900001</v>
      </c>
      <c r="AD1025" s="49">
        <v>22.073540465699999</v>
      </c>
      <c r="AE1025" s="49">
        <v>20.493200497899998</v>
      </c>
      <c r="AF1025" s="49">
        <v>8.8170043620400005</v>
      </c>
      <c r="AG1025" s="49">
        <v>8.7200119051700007</v>
      </c>
      <c r="AH1025" s="49">
        <v>12.9414771251</v>
      </c>
      <c r="AI1025" s="49">
        <v>21.0200828069</v>
      </c>
      <c r="AJ1025" s="49">
        <v>1.5507793005299999</v>
      </c>
      <c r="AK1025" s="49">
        <v>26.765521267899999</v>
      </c>
      <c r="AL1025" s="49">
        <v>23.614435452399999</v>
      </c>
      <c r="AM1025" s="49">
        <v>6.4130131197800004</v>
      </c>
      <c r="AN1025" s="49">
        <v>27.245800567900002</v>
      </c>
      <c r="AO1025" s="49">
        <v>40.707559475799997</v>
      </c>
      <c r="AP1025" s="49">
        <v>12.6617957977</v>
      </c>
      <c r="AQ1025" s="49">
        <v>24.385436309999999</v>
      </c>
      <c r="AR1025" s="49">
        <v>3.76078848529</v>
      </c>
      <c r="AS1025" s="49">
        <v>4.9120529264300004</v>
      </c>
      <c r="AT1025" s="49">
        <v>16.3183416665</v>
      </c>
      <c r="AU1025" s="49">
        <v>8.5815443682599994</v>
      </c>
      <c r="AV1025" s="49">
        <v>16.708351462900001</v>
      </c>
      <c r="AW1025" s="49">
        <v>16.4432701683</v>
      </c>
      <c r="AX1025" s="49">
        <v>8.3387007078700002</v>
      </c>
      <c r="AY1025" s="49">
        <v>10.6234620206</v>
      </c>
      <c r="AZ1025" s="49">
        <v>6.8310495591700002</v>
      </c>
      <c r="BA1025" s="49">
        <v>12.8937611522</v>
      </c>
      <c r="BB1025" s="49">
        <v>6.5462819585699998</v>
      </c>
      <c r="BC1025" s="49">
        <v>20.720538042600001</v>
      </c>
      <c r="BD1025" s="49">
        <v>17.803407700099999</v>
      </c>
      <c r="BE1025" s="49">
        <v>9.6556521507799999</v>
      </c>
      <c r="BF1025" s="49">
        <v>21.222868281699999</v>
      </c>
      <c r="BG1025" s="49">
        <v>9.4810057216099999</v>
      </c>
      <c r="BH1025" s="49">
        <v>6.24</v>
      </c>
      <c r="BI1025" s="49">
        <v>5.6551369782699998</v>
      </c>
      <c r="BJ1025" s="49">
        <v>8.3975334958599994</v>
      </c>
      <c r="BK1025" s="49">
        <v>6.3092917343100003</v>
      </c>
      <c r="BL1025" s="49">
        <v>13.6854753207</v>
      </c>
      <c r="BM1025" s="49">
        <v>10.4353882136</v>
      </c>
      <c r="BN1025" s="49">
        <v>1.50975323259</v>
      </c>
      <c r="BO1025" s="49">
        <v>7.2749949376099998</v>
      </c>
      <c r="BP1025" s="49">
        <v>44.441067197800002</v>
      </c>
      <c r="BQ1025" s="49">
        <v>0.97356742498799997</v>
      </c>
      <c r="BR1025" s="49">
        <v>12.915904193899999</v>
      </c>
      <c r="BS1025" s="49">
        <v>11.8</v>
      </c>
      <c r="BT1025">
        <v>2.1913083555899999</v>
      </c>
    </row>
    <row r="1026" spans="1:72" x14ac:dyDescent="0.3">
      <c r="A1026" s="48">
        <v>43270</v>
      </c>
      <c r="B1026" s="51">
        <v>71394</v>
      </c>
      <c r="C1026" s="49">
        <v>35.935872488599998</v>
      </c>
      <c r="D1026" s="49">
        <v>9.5654141567900002</v>
      </c>
      <c r="E1026" s="49">
        <v>18.094729230999999</v>
      </c>
      <c r="F1026" s="49">
        <v>11.7250574097</v>
      </c>
      <c r="G1026" s="49">
        <v>13.7710279274</v>
      </c>
      <c r="H1026" s="49">
        <v>16.7506750487</v>
      </c>
      <c r="I1026" s="49">
        <v>5.5133619109699996</v>
      </c>
      <c r="J1026" s="49">
        <v>20.533066086000002</v>
      </c>
      <c r="K1026" s="49">
        <v>11.4362163476</v>
      </c>
      <c r="L1026" s="49">
        <v>21.7970539063</v>
      </c>
      <c r="M1026" s="49">
        <v>7.9097955669099997</v>
      </c>
      <c r="N1026" s="49">
        <v>6.7678751567799997</v>
      </c>
      <c r="O1026" s="49">
        <v>7.1506198854200003</v>
      </c>
      <c r="P1026" s="49">
        <v>11.544633796199999</v>
      </c>
      <c r="Q1026" s="49">
        <v>11.088327683899999</v>
      </c>
      <c r="R1026" s="49">
        <v>22.3079475274</v>
      </c>
      <c r="S1026" s="49">
        <v>3.0874999999999999</v>
      </c>
      <c r="T1026" s="49">
        <v>12.3992084095</v>
      </c>
      <c r="U1026" s="49">
        <v>13.782379128600001</v>
      </c>
      <c r="V1026" s="49">
        <v>7.9972584268400002</v>
      </c>
      <c r="W1026" s="49">
        <v>1.2902</v>
      </c>
      <c r="X1026" s="49">
        <v>30.5966078784</v>
      </c>
      <c r="Y1026" s="49">
        <v>17.757910298799999</v>
      </c>
      <c r="Z1026" s="49">
        <v>20.079999999999998</v>
      </c>
      <c r="AA1026" s="49">
        <v>23.262826193199999</v>
      </c>
      <c r="AB1026" s="49">
        <v>3.4429219550000001</v>
      </c>
      <c r="AC1026" s="49">
        <v>17.341037610200001</v>
      </c>
      <c r="AD1026" s="49">
        <v>21.542310031300001</v>
      </c>
      <c r="AE1026" s="49">
        <v>21.3983461459</v>
      </c>
      <c r="AF1026" s="49">
        <v>9.0763280197499991</v>
      </c>
      <c r="AG1026" s="49">
        <v>8.5300965480700004</v>
      </c>
      <c r="AH1026" s="49">
        <v>12.7699045117</v>
      </c>
      <c r="AI1026" s="49">
        <v>21.0514560648</v>
      </c>
      <c r="AJ1026" s="49">
        <v>1.5032510382499999</v>
      </c>
      <c r="AK1026" s="49">
        <v>27.027073593000001</v>
      </c>
      <c r="AL1026" s="49">
        <v>23.278069262799999</v>
      </c>
      <c r="AM1026" s="49">
        <v>6.3889943440500003</v>
      </c>
      <c r="AN1026" s="49">
        <v>25.7261535409</v>
      </c>
      <c r="AO1026" s="49">
        <v>40.823393994600004</v>
      </c>
      <c r="AP1026" s="49">
        <v>12.483460645599999</v>
      </c>
      <c r="AQ1026" s="49">
        <v>23.806494310000001</v>
      </c>
      <c r="AR1026" s="49">
        <v>3.8216706721299998</v>
      </c>
      <c r="AS1026" s="49">
        <v>4.6742530873300003</v>
      </c>
      <c r="AT1026" s="49">
        <v>16.203082004199999</v>
      </c>
      <c r="AU1026" s="49">
        <v>8.6553641047600003</v>
      </c>
      <c r="AV1026" s="49">
        <v>16.772508599599998</v>
      </c>
      <c r="AW1026" s="49">
        <v>16.3690341856</v>
      </c>
      <c r="AX1026" s="49">
        <v>8.2633946229799999</v>
      </c>
      <c r="AY1026" s="49">
        <v>10.441526334500001</v>
      </c>
      <c r="AZ1026" s="49">
        <v>6.9505929264599997</v>
      </c>
      <c r="BA1026" s="49">
        <v>12.6169012501</v>
      </c>
      <c r="BB1026" s="49">
        <v>6.4182581914599997</v>
      </c>
      <c r="BC1026" s="49">
        <v>21.2215674461</v>
      </c>
      <c r="BD1026" s="49">
        <v>17.670982440500001</v>
      </c>
      <c r="BE1026" s="49">
        <v>9.6478084041100001</v>
      </c>
      <c r="BF1026" s="49">
        <v>21.098706076999999</v>
      </c>
      <c r="BG1026" s="49">
        <v>9.7430191857599997</v>
      </c>
      <c r="BH1026" s="49">
        <v>6.09</v>
      </c>
      <c r="BI1026" s="49">
        <v>5.4840284464</v>
      </c>
      <c r="BJ1026" s="49">
        <v>8.0631872548200008</v>
      </c>
      <c r="BK1026" s="49">
        <v>5.9823084170999996</v>
      </c>
      <c r="BL1026" s="49">
        <v>13.3832008796</v>
      </c>
      <c r="BM1026" s="49">
        <v>10.1329131929</v>
      </c>
      <c r="BN1026" s="49">
        <v>1.4912286530500001</v>
      </c>
      <c r="BO1026" s="49">
        <v>7.1786373887700003</v>
      </c>
      <c r="BP1026" s="49">
        <v>43.6450197757</v>
      </c>
      <c r="BQ1026" s="49">
        <v>0.92277260281499995</v>
      </c>
      <c r="BR1026" s="49">
        <v>12.635800247500001</v>
      </c>
      <c r="BS1026" s="49">
        <v>11.74</v>
      </c>
      <c r="BT1026">
        <v>2.1360652878000002</v>
      </c>
    </row>
    <row r="1027" spans="1:72" x14ac:dyDescent="0.3">
      <c r="A1027" s="48">
        <v>43269</v>
      </c>
      <c r="B1027" s="51">
        <v>69814</v>
      </c>
      <c r="C1027" s="49">
        <v>36.612925158700001</v>
      </c>
      <c r="D1027" s="49">
        <v>8.9947149982700001</v>
      </c>
      <c r="E1027" s="49">
        <v>17.3135956685</v>
      </c>
      <c r="F1027" s="49">
        <v>11.3046631944</v>
      </c>
      <c r="G1027" s="49">
        <v>13.092988766</v>
      </c>
      <c r="H1027" s="49">
        <v>16.519016776800001</v>
      </c>
      <c r="I1027" s="49">
        <v>5.3141837586399996</v>
      </c>
      <c r="J1027" s="49">
        <v>19.187148644400001</v>
      </c>
      <c r="K1027" s="49">
        <v>11.086302265400001</v>
      </c>
      <c r="L1027" s="49">
        <v>20.476296356599999</v>
      </c>
      <c r="M1027" s="49">
        <v>7.7450081592700002</v>
      </c>
      <c r="N1027" s="49">
        <v>6.4818025695000001</v>
      </c>
      <c r="O1027" s="49">
        <v>7.1788274589299998</v>
      </c>
      <c r="P1027" s="49">
        <v>11.5939698381</v>
      </c>
      <c r="Q1027" s="49">
        <v>10.903522222499999</v>
      </c>
      <c r="R1027" s="49">
        <v>21.822822046300001</v>
      </c>
      <c r="S1027" s="49">
        <v>3.0874999999999999</v>
      </c>
      <c r="T1027" s="49">
        <v>11.876035058899999</v>
      </c>
      <c r="U1027" s="49">
        <v>13.703136730000001</v>
      </c>
      <c r="V1027" s="49">
        <v>7.95856935647</v>
      </c>
      <c r="W1027" s="49">
        <v>1.3255999999999999</v>
      </c>
      <c r="X1027" s="49">
        <v>30.0706949104</v>
      </c>
      <c r="Y1027" s="49">
        <v>17.6429258533</v>
      </c>
      <c r="Z1027" s="49">
        <v>20</v>
      </c>
      <c r="AA1027" s="49">
        <v>22.704449641299998</v>
      </c>
      <c r="AB1027" s="49">
        <v>3.3361252621499999</v>
      </c>
      <c r="AC1027" s="49">
        <v>17.6896011802</v>
      </c>
      <c r="AD1027" s="49">
        <v>20.965283869699999</v>
      </c>
      <c r="AE1027" s="49">
        <v>20.8710768364</v>
      </c>
      <c r="AF1027" s="49">
        <v>9.1541251170599995</v>
      </c>
      <c r="AG1027" s="49">
        <v>8.5494099742100005</v>
      </c>
      <c r="AH1027" s="49">
        <v>12.255186671500001</v>
      </c>
      <c r="AI1027" s="49">
        <v>21.0953786259</v>
      </c>
      <c r="AJ1027" s="49">
        <v>1.4618335525599999</v>
      </c>
      <c r="AK1027" s="49">
        <v>26.7306476246</v>
      </c>
      <c r="AL1027" s="49">
        <v>22.093142912800001</v>
      </c>
      <c r="AM1027" s="49">
        <v>6.2929192411299999</v>
      </c>
      <c r="AN1027" s="49">
        <v>24.294744083200001</v>
      </c>
      <c r="AO1027" s="49">
        <v>40.997145772899998</v>
      </c>
      <c r="AP1027" s="49">
        <v>12.5561157076</v>
      </c>
      <c r="AQ1027" s="49">
        <v>24.305582241</v>
      </c>
      <c r="AR1027" s="49">
        <v>3.6399512515199999</v>
      </c>
      <c r="AS1027" s="49">
        <v>4.5702156577200004</v>
      </c>
      <c r="AT1027" s="49">
        <v>15.726877609900001</v>
      </c>
      <c r="AU1027" s="49">
        <v>8.3877675599400003</v>
      </c>
      <c r="AV1027" s="49">
        <v>16.140102537699999</v>
      </c>
      <c r="AW1027" s="49">
        <v>16.220562220200001</v>
      </c>
      <c r="AX1027" s="49">
        <v>8.2547054593400002</v>
      </c>
      <c r="AY1027" s="49">
        <v>10.2595906483</v>
      </c>
      <c r="AZ1027" s="49">
        <v>7.0018257981499996</v>
      </c>
      <c r="BA1027" s="49">
        <v>11.9049757877</v>
      </c>
      <c r="BB1027" s="49">
        <v>6.3073042599500004</v>
      </c>
      <c r="BC1027" s="49">
        <v>20.160064472599998</v>
      </c>
      <c r="BD1027" s="49">
        <v>18.005940450099999</v>
      </c>
      <c r="BE1027" s="49">
        <v>9.2948398039600004</v>
      </c>
      <c r="BF1027" s="49">
        <v>20.930200227699999</v>
      </c>
      <c r="BG1027" s="49">
        <v>9.8012444000199999</v>
      </c>
      <c r="BH1027" s="49">
        <v>5.92</v>
      </c>
      <c r="BI1027" s="49">
        <v>5.5439164325599997</v>
      </c>
      <c r="BJ1027" s="49">
        <v>7.7910449656000003</v>
      </c>
      <c r="BK1027" s="49">
        <v>5.9154254658500003</v>
      </c>
      <c r="BL1027" s="49">
        <v>12.778651997400001</v>
      </c>
      <c r="BM1027" s="49">
        <v>9.7632215009800003</v>
      </c>
      <c r="BN1027" s="49">
        <v>1.4912286530500001</v>
      </c>
      <c r="BO1027" s="49">
        <v>7.1111871045799999</v>
      </c>
      <c r="BP1027" s="49">
        <v>42.239652104400001</v>
      </c>
      <c r="BQ1027" s="49">
        <v>0.91430679912000001</v>
      </c>
      <c r="BR1027" s="49">
        <v>12.2545476538</v>
      </c>
      <c r="BS1027" s="49">
        <v>11.1</v>
      </c>
      <c r="BT1027">
        <v>2.0624078640799999</v>
      </c>
    </row>
    <row r="1028" spans="1:72" x14ac:dyDescent="0.3">
      <c r="A1028" s="48">
        <v>43266</v>
      </c>
      <c r="B1028" s="51">
        <v>70757</v>
      </c>
      <c r="C1028" s="49">
        <v>36.553404044799997</v>
      </c>
      <c r="D1028" s="49">
        <v>9.2862678292500007</v>
      </c>
      <c r="E1028" s="49">
        <v>17.671998126599998</v>
      </c>
      <c r="F1028" s="49">
        <v>11.6922141116</v>
      </c>
      <c r="G1028" s="49">
        <v>13.529246520999999</v>
      </c>
      <c r="H1028" s="49">
        <v>16.536836643899999</v>
      </c>
      <c r="I1028" s="49">
        <v>5.4746328257899997</v>
      </c>
      <c r="J1028" s="49">
        <v>19.5627535118</v>
      </c>
      <c r="K1028" s="49">
        <v>11.094836755199999</v>
      </c>
      <c r="L1028" s="49">
        <v>20.622035120700001</v>
      </c>
      <c r="M1028" s="49">
        <v>7.5628747087199999</v>
      </c>
      <c r="N1028" s="49">
        <v>6.7076493489300004</v>
      </c>
      <c r="O1028" s="49">
        <v>7.4185918337899999</v>
      </c>
      <c r="P1028" s="49">
        <v>11.544633796199999</v>
      </c>
      <c r="Q1028" s="49">
        <v>10.9330910963</v>
      </c>
      <c r="R1028" s="49">
        <v>21.955840323299999</v>
      </c>
      <c r="S1028" s="49">
        <v>3.21</v>
      </c>
      <c r="T1028" s="49">
        <v>12.205634269800001</v>
      </c>
      <c r="U1028" s="49">
        <v>13.368772462800001</v>
      </c>
      <c r="V1028" s="49">
        <v>7.8766395604100001</v>
      </c>
      <c r="W1028" s="49">
        <v>1.2</v>
      </c>
      <c r="X1028" s="49">
        <v>30.027469187000001</v>
      </c>
      <c r="Y1028" s="49">
        <v>17.7219776596</v>
      </c>
      <c r="Z1028" s="49">
        <v>20.29</v>
      </c>
      <c r="AA1028" s="49">
        <v>22.7302208668</v>
      </c>
      <c r="AB1028" s="49">
        <v>3.4581786254</v>
      </c>
      <c r="AC1028" s="49">
        <v>17.9684520363</v>
      </c>
      <c r="AD1028" s="49">
        <v>21.084352760200002</v>
      </c>
      <c r="AE1028" s="49">
        <v>20.651381290700002</v>
      </c>
      <c r="AF1028" s="49">
        <v>9.0331074101300004</v>
      </c>
      <c r="AG1028" s="49">
        <v>8.9324595927899999</v>
      </c>
      <c r="AH1028" s="49">
        <v>12.263356796</v>
      </c>
      <c r="AI1028" s="49">
        <v>21.465583069400001</v>
      </c>
      <c r="AJ1028" s="49">
        <v>1.4985009279299999</v>
      </c>
      <c r="AK1028" s="49">
        <v>26.852705376300001</v>
      </c>
      <c r="AL1028" s="49">
        <v>22.6206262557</v>
      </c>
      <c r="AM1028" s="49">
        <v>6.2929192411299999</v>
      </c>
      <c r="AN1028" s="49">
        <v>25.1673156019</v>
      </c>
      <c r="AO1028" s="49">
        <v>41.303279858400003</v>
      </c>
      <c r="AP1028" s="49">
        <v>12.5561157076</v>
      </c>
      <c r="AQ1028" s="49">
        <v>24.016111241099999</v>
      </c>
      <c r="AR1028" s="49">
        <v>3.70299676479</v>
      </c>
      <c r="AS1028" s="49">
        <v>4.5776469026899997</v>
      </c>
      <c r="AT1028" s="49">
        <v>15.9179659974</v>
      </c>
      <c r="AU1028" s="49">
        <v>8.7015014400700004</v>
      </c>
      <c r="AV1028" s="49">
        <v>16.460888221299999</v>
      </c>
      <c r="AW1028" s="49">
        <v>15.975583477300001</v>
      </c>
      <c r="AX1028" s="49">
        <v>8.2518090714600003</v>
      </c>
      <c r="AY1028" s="49">
        <v>10.283321389999999</v>
      </c>
      <c r="AZ1028" s="49">
        <v>7.0274422339999996</v>
      </c>
      <c r="BA1028" s="49">
        <v>12.0236300315</v>
      </c>
      <c r="BB1028" s="49">
        <v>6.3585137667999998</v>
      </c>
      <c r="BC1028" s="49">
        <v>20.321412924600001</v>
      </c>
      <c r="BD1028" s="49">
        <v>18.118891406900001</v>
      </c>
      <c r="BE1028" s="49">
        <v>9.4752459773699993</v>
      </c>
      <c r="BF1028" s="49">
        <v>20.797169294</v>
      </c>
      <c r="BG1028" s="49">
        <v>10.0147368523</v>
      </c>
      <c r="BH1028" s="49">
        <v>5.81</v>
      </c>
      <c r="BI1028" s="49">
        <v>5.7064695378300003</v>
      </c>
      <c r="BJ1028" s="49">
        <v>7.8143714475300001</v>
      </c>
      <c r="BK1028" s="49">
        <v>5.9823084170999996</v>
      </c>
      <c r="BL1028" s="49">
        <v>12.9751303842</v>
      </c>
      <c r="BM1028" s="49">
        <v>9.8976548434999998</v>
      </c>
      <c r="BN1028" s="49">
        <v>1.50049094282</v>
      </c>
      <c r="BO1028" s="49">
        <v>7.2364519180800002</v>
      </c>
      <c r="BP1028" s="49">
        <v>41.423949190400002</v>
      </c>
      <c r="BQ1028" s="49">
        <v>0.93970421020600003</v>
      </c>
      <c r="BR1028" s="49">
        <v>12.456844948400001</v>
      </c>
      <c r="BS1028" s="49">
        <v>11.45</v>
      </c>
      <c r="BT1028">
        <v>2.09002939798</v>
      </c>
    </row>
    <row r="1029" spans="1:72" x14ac:dyDescent="0.3">
      <c r="A1029" s="48">
        <v>43265</v>
      </c>
      <c r="B1029" s="51">
        <v>71421</v>
      </c>
      <c r="C1029" s="49">
        <v>38.472959966600001</v>
      </c>
      <c r="D1029" s="49">
        <v>9.3669101016499994</v>
      </c>
      <c r="E1029" s="49">
        <v>17.5019867042</v>
      </c>
      <c r="F1029" s="49">
        <v>11.8104499846</v>
      </c>
      <c r="G1029" s="49">
        <v>13.2927212322</v>
      </c>
      <c r="H1029" s="49">
        <v>16.722346029299999</v>
      </c>
      <c r="I1029" s="49">
        <v>5.5742219019499997</v>
      </c>
      <c r="J1029" s="49">
        <v>19.7975065539</v>
      </c>
      <c r="K1029" s="49">
        <v>12.1104410428</v>
      </c>
      <c r="L1029" s="49">
        <v>21.204990177100001</v>
      </c>
      <c r="M1029" s="49">
        <v>7.6235858589000003</v>
      </c>
      <c r="N1029" s="49">
        <v>6.6398953151000004</v>
      </c>
      <c r="O1029" s="49">
        <v>7.1694249344300003</v>
      </c>
      <c r="P1029" s="49">
        <v>11.73375529</v>
      </c>
      <c r="Q1029" s="49">
        <v>10.831448092500001</v>
      </c>
      <c r="R1029" s="49">
        <v>22.1436308322</v>
      </c>
      <c r="S1029" s="49">
        <v>3.125</v>
      </c>
      <c r="T1029" s="49">
        <v>11.9021937264</v>
      </c>
      <c r="U1029" s="49">
        <v>13.113650594199999</v>
      </c>
      <c r="V1029" s="49">
        <v>7.94263856279</v>
      </c>
      <c r="W1029" s="49">
        <v>1.28</v>
      </c>
      <c r="X1029" s="49">
        <v>30.128329208299998</v>
      </c>
      <c r="Y1029" s="49">
        <v>17.851335160800001</v>
      </c>
      <c r="Z1029" s="49">
        <v>20.87</v>
      </c>
      <c r="AA1029" s="49">
        <v>22.9449810791</v>
      </c>
      <c r="AB1029" s="49">
        <v>3.4022375005800001</v>
      </c>
      <c r="AC1029" s="49">
        <v>17.855168876</v>
      </c>
      <c r="AD1029" s="49">
        <v>21.5056734496</v>
      </c>
      <c r="AE1029" s="49">
        <v>21.292892284000001</v>
      </c>
      <c r="AF1029" s="49">
        <v>9.0763280197499991</v>
      </c>
      <c r="AG1029" s="49">
        <v>8.7908278010400007</v>
      </c>
      <c r="AH1029" s="49">
        <v>13.358153472</v>
      </c>
      <c r="AI1029" s="49">
        <v>21.0514560648</v>
      </c>
      <c r="AJ1029" s="49">
        <v>1.5465124648799999</v>
      </c>
      <c r="AK1029" s="49">
        <v>26.8091133221</v>
      </c>
      <c r="AL1029" s="49">
        <v>22.475377219199999</v>
      </c>
      <c r="AM1029" s="49">
        <v>6.5651320327300002</v>
      </c>
      <c r="AN1029" s="49">
        <v>26.2261664336</v>
      </c>
      <c r="AO1029" s="49">
        <v>34.022252960300001</v>
      </c>
      <c r="AP1029" s="49">
        <v>12.5825357301</v>
      </c>
      <c r="AQ1029" s="49">
        <v>24.754761379000001</v>
      </c>
      <c r="AR1029" s="49">
        <v>3.6900168061800001</v>
      </c>
      <c r="AS1029" s="49">
        <v>4.7114093121899998</v>
      </c>
      <c r="AT1029" s="49">
        <v>15.9604300835</v>
      </c>
      <c r="AU1029" s="49">
        <v>8.6276817035699995</v>
      </c>
      <c r="AV1029" s="49">
        <v>16.442557610800002</v>
      </c>
      <c r="AW1029" s="49">
        <v>16.227985818499999</v>
      </c>
      <c r="AX1029" s="49">
        <v>8.7384022353800006</v>
      </c>
      <c r="AY1029" s="49">
        <v>10.283321389999999</v>
      </c>
      <c r="AZ1029" s="49">
        <v>7.1811408490800002</v>
      </c>
      <c r="BA1029" s="49">
        <v>12.126463709399999</v>
      </c>
      <c r="BB1029" s="49">
        <v>6.8023294928100002</v>
      </c>
      <c r="BC1029" s="49">
        <v>20.873394470800001</v>
      </c>
      <c r="BD1029" s="49">
        <v>17.729405349099999</v>
      </c>
      <c r="BE1029" s="49">
        <v>9.5066209640500006</v>
      </c>
      <c r="BF1029" s="49">
        <v>20.903594041000002</v>
      </c>
      <c r="BG1029" s="49">
        <v>9.85946961428</v>
      </c>
      <c r="BH1029" s="49">
        <v>6.2</v>
      </c>
      <c r="BI1029" s="49">
        <v>5.9802431888200003</v>
      </c>
      <c r="BJ1029" s="49">
        <v>8.0320852789099995</v>
      </c>
      <c r="BK1029" s="49">
        <v>6.1680943927899996</v>
      </c>
      <c r="BL1029" s="49">
        <v>13.262291103200001</v>
      </c>
      <c r="BM1029" s="49">
        <v>10.0825006895</v>
      </c>
      <c r="BN1029" s="49">
        <v>1.5560646814400001</v>
      </c>
      <c r="BO1029" s="49">
        <v>7.4677100352999997</v>
      </c>
      <c r="BP1029" s="49">
        <v>41.787575790600002</v>
      </c>
      <c r="BQ1029" s="49">
        <v>0.956635817597</v>
      </c>
      <c r="BR1029" s="49">
        <v>12.4335029529</v>
      </c>
      <c r="BS1029" s="49">
        <v>12.1</v>
      </c>
      <c r="BT1029">
        <v>2.09002939798</v>
      </c>
    </row>
    <row r="1030" spans="1:72" x14ac:dyDescent="0.3">
      <c r="A1030" s="48">
        <v>43264</v>
      </c>
      <c r="B1030" s="51">
        <v>72122</v>
      </c>
      <c r="C1030" s="49">
        <v>38.353917738900002</v>
      </c>
      <c r="D1030" s="49">
        <v>9.4103328637099999</v>
      </c>
      <c r="E1030" s="49">
        <v>18.145273167399999</v>
      </c>
      <c r="F1030" s="49">
        <v>11.817018644199999</v>
      </c>
      <c r="G1030" s="49">
        <v>13.8551258078</v>
      </c>
      <c r="H1030" s="49">
        <v>16.528002863600001</v>
      </c>
      <c r="I1030" s="49">
        <v>5.7180727897499999</v>
      </c>
      <c r="J1030" s="49">
        <v>20.736518722500001</v>
      </c>
      <c r="K1030" s="49">
        <v>12.1701824715</v>
      </c>
      <c r="L1030" s="49">
        <v>21.769727887999998</v>
      </c>
      <c r="M1030" s="49">
        <v>7.6322588803600002</v>
      </c>
      <c r="N1030" s="49">
        <v>6.8657420945299998</v>
      </c>
      <c r="O1030" s="49">
        <v>7.3386703754999996</v>
      </c>
      <c r="P1030" s="49">
        <v>11.8982087629</v>
      </c>
      <c r="Q1030" s="49">
        <v>10.995924953199999</v>
      </c>
      <c r="R1030" s="49">
        <v>22.5035626407</v>
      </c>
      <c r="S1030" s="49">
        <v>3.15</v>
      </c>
      <c r="T1030" s="49">
        <v>12.5456969477</v>
      </c>
      <c r="U1030" s="49">
        <v>12.819873897100001</v>
      </c>
      <c r="V1030" s="49">
        <v>8.1156014655999993</v>
      </c>
      <c r="W1030" s="49">
        <v>1.29</v>
      </c>
      <c r="X1030" s="49">
        <v>29.6888676871</v>
      </c>
      <c r="Y1030" s="49">
        <v>17.966319606199999</v>
      </c>
      <c r="Z1030" s="49">
        <v>20.2</v>
      </c>
      <c r="AA1030" s="49">
        <v>23.3487302781</v>
      </c>
      <c r="AB1030" s="49">
        <v>3.4124086141799999</v>
      </c>
      <c r="AC1030" s="49">
        <v>18.038164750300002</v>
      </c>
      <c r="AD1030" s="49">
        <v>21.349967977399999</v>
      </c>
      <c r="AE1030" s="49">
        <v>21.4642548096</v>
      </c>
      <c r="AF1030" s="49">
        <v>9.3356516774599996</v>
      </c>
      <c r="AG1030" s="49">
        <v>8.8841760274200006</v>
      </c>
      <c r="AH1030" s="49">
        <v>13.6032572054</v>
      </c>
      <c r="AI1030" s="49">
        <v>21.3463646893</v>
      </c>
      <c r="AJ1030" s="49">
        <v>1.54854112137</v>
      </c>
      <c r="AK1030" s="49">
        <v>26.678337159600002</v>
      </c>
      <c r="AL1030" s="49">
        <v>23.316292693400001</v>
      </c>
      <c r="AM1030" s="49">
        <v>6.7252572042600001</v>
      </c>
      <c r="AN1030" s="49">
        <v>25.000644637699999</v>
      </c>
      <c r="AO1030" s="49">
        <v>34.502138823999999</v>
      </c>
      <c r="AP1030" s="49">
        <v>12.575930724499999</v>
      </c>
      <c r="AQ1030" s="49">
        <v>24.734797861699999</v>
      </c>
      <c r="AR1030" s="49">
        <v>3.4739932092300001</v>
      </c>
      <c r="AS1030" s="49">
        <v>4.7782905169300003</v>
      </c>
      <c r="AT1030" s="49">
        <v>16.3062090705</v>
      </c>
      <c r="AU1030" s="49">
        <v>8.8860507813300007</v>
      </c>
      <c r="AV1030" s="49">
        <v>16.5342106632</v>
      </c>
      <c r="AW1030" s="49">
        <v>16.406152176999999</v>
      </c>
      <c r="AX1030" s="49">
        <v>8.8513613627200005</v>
      </c>
      <c r="AY1030" s="49">
        <v>10.283321389999999</v>
      </c>
      <c r="AZ1030" s="49">
        <v>7.25799015662</v>
      </c>
      <c r="BA1030" s="49">
        <v>11.533192490699999</v>
      </c>
      <c r="BB1030" s="49">
        <v>7.0242373558100004</v>
      </c>
      <c r="BC1030" s="49">
        <v>21.111171136900001</v>
      </c>
      <c r="BD1030" s="49">
        <v>17.480134272200001</v>
      </c>
      <c r="BE1030" s="49">
        <v>9.6085896707600007</v>
      </c>
      <c r="BF1030" s="49">
        <v>20.841512938600001</v>
      </c>
      <c r="BG1030" s="49">
        <v>9.85946961428</v>
      </c>
      <c r="BH1030" s="49">
        <v>6.2</v>
      </c>
      <c r="BI1030" s="49">
        <v>5.9802431888200003</v>
      </c>
      <c r="BJ1030" s="49">
        <v>8.1642686765299999</v>
      </c>
      <c r="BK1030" s="49">
        <v>6.3167231733399998</v>
      </c>
      <c r="BL1030" s="49">
        <v>13.398314601699999</v>
      </c>
      <c r="BM1030" s="49">
        <v>10.4605944653</v>
      </c>
      <c r="BN1030" s="49">
        <v>1.5745892609800001</v>
      </c>
      <c r="BO1030" s="49">
        <v>7.7760541915900001</v>
      </c>
      <c r="BP1030" s="49">
        <v>42.013613947499998</v>
      </c>
      <c r="BQ1030" s="49">
        <v>0.956635817597</v>
      </c>
      <c r="BR1030" s="49">
        <v>12.768071555500001</v>
      </c>
      <c r="BS1030" s="49">
        <v>12.5</v>
      </c>
      <c r="BT1030">
        <v>2.1176509318700001</v>
      </c>
    </row>
    <row r="1031" spans="1:72" x14ac:dyDescent="0.3">
      <c r="A1031" s="48">
        <v>43263</v>
      </c>
      <c r="B1031" s="51">
        <v>72754</v>
      </c>
      <c r="C1031" s="49">
        <v>38.465519827400001</v>
      </c>
      <c r="D1031" s="49">
        <v>9.5902271636799998</v>
      </c>
      <c r="E1031" s="49">
        <v>18.324474396500001</v>
      </c>
      <c r="F1031" s="49">
        <v>11.9812351346</v>
      </c>
      <c r="G1031" s="49">
        <v>14.144212272000001</v>
      </c>
      <c r="H1031" s="49">
        <v>16.678177128000002</v>
      </c>
      <c r="I1031" s="49">
        <v>5.8093627762300004</v>
      </c>
      <c r="J1031" s="49">
        <v>21.119948691299999</v>
      </c>
      <c r="K1031" s="49">
        <v>11.777595940099999</v>
      </c>
      <c r="L1031" s="49">
        <v>21.3507289412</v>
      </c>
      <c r="M1031" s="49">
        <v>7.5628747087199999</v>
      </c>
      <c r="N1031" s="49">
        <v>6.9184396763900002</v>
      </c>
      <c r="O1031" s="49">
        <v>7.4703057185599997</v>
      </c>
      <c r="P1031" s="49">
        <v>11.939322131100001</v>
      </c>
      <c r="Q1031" s="49">
        <v>10.7464375803</v>
      </c>
      <c r="R1031" s="49">
        <v>23.121706399000001</v>
      </c>
      <c r="S1031" s="49">
        <v>3.2</v>
      </c>
      <c r="T1031" s="49">
        <v>12.7706614884</v>
      </c>
      <c r="U1031" s="49">
        <v>12.582146701299999</v>
      </c>
      <c r="V1031" s="49">
        <v>8.1064981549200006</v>
      </c>
      <c r="W1031" s="49">
        <v>1.3038000000000001</v>
      </c>
      <c r="X1031" s="49">
        <v>29.588007665799999</v>
      </c>
      <c r="Y1031" s="49">
        <v>18.2537807199</v>
      </c>
      <c r="Z1031" s="49">
        <v>20.89</v>
      </c>
      <c r="AA1031" s="49">
        <v>23.048065980899999</v>
      </c>
      <c r="AB1031" s="49">
        <v>3.3717241597699998</v>
      </c>
      <c r="AC1031" s="49">
        <v>18.0468788395</v>
      </c>
      <c r="AD1031" s="49">
        <v>21.981949011499999</v>
      </c>
      <c r="AE1031" s="49">
        <v>22.4001578341</v>
      </c>
      <c r="AF1031" s="49">
        <v>9.0676838978299994</v>
      </c>
      <c r="AG1031" s="49">
        <v>8.8069223228299993</v>
      </c>
      <c r="AH1031" s="49">
        <v>12.9414771251</v>
      </c>
      <c r="AI1031" s="49">
        <v>21.459308417799999</v>
      </c>
      <c r="AJ1031" s="49">
        <v>1.49376739611</v>
      </c>
      <c r="AK1031" s="49">
        <v>26.1901061527</v>
      </c>
      <c r="AL1031" s="49">
        <v>23.4538970437</v>
      </c>
      <c r="AM1031" s="49">
        <v>6.7732947557200003</v>
      </c>
      <c r="AN1031" s="49">
        <v>24.265331560100002</v>
      </c>
      <c r="AO1031" s="49">
        <v>34.957203005099998</v>
      </c>
      <c r="AP1031" s="49">
        <v>12.443830611799999</v>
      </c>
      <c r="AQ1031" s="49">
        <v>24.734797861699999</v>
      </c>
      <c r="AR1031" s="49">
        <v>3.39951297051</v>
      </c>
      <c r="AS1031" s="49">
        <v>4.8080154968200004</v>
      </c>
      <c r="AT1031" s="49">
        <v>16.497297457999998</v>
      </c>
      <c r="AU1031" s="49">
        <v>9.0244627872700001</v>
      </c>
      <c r="AV1031" s="49">
        <v>16.726682073399999</v>
      </c>
      <c r="AW1031" s="49">
        <v>16.4581173648</v>
      </c>
      <c r="AX1031" s="49">
        <v>8.8948071809200009</v>
      </c>
      <c r="AY1031" s="49">
        <v>10.3466033678</v>
      </c>
      <c r="AZ1031" s="49">
        <v>7.2152960968700004</v>
      </c>
      <c r="BA1031" s="49">
        <v>12.189745972700001</v>
      </c>
      <c r="BB1031" s="49">
        <v>7.0839817804600003</v>
      </c>
      <c r="BC1031" s="49">
        <v>21.043234946599998</v>
      </c>
      <c r="BD1031" s="49">
        <v>17.480134272200001</v>
      </c>
      <c r="BE1031" s="49">
        <v>9.5929021774199992</v>
      </c>
      <c r="BF1031" s="49">
        <v>21.2672119263</v>
      </c>
      <c r="BG1031" s="49">
        <v>10.063257864200001</v>
      </c>
      <c r="BH1031" s="49">
        <v>6.25</v>
      </c>
      <c r="BI1031" s="49">
        <v>6.3310156791500001</v>
      </c>
      <c r="BJ1031" s="49">
        <v>8.1953706524399994</v>
      </c>
      <c r="BK1031" s="49">
        <v>6.4653519538899999</v>
      </c>
      <c r="BL1031" s="49">
        <v>13.209393076</v>
      </c>
      <c r="BM1031" s="49">
        <v>10.4437902975</v>
      </c>
      <c r="BN1031" s="49">
        <v>1.6209007098299999</v>
      </c>
      <c r="BO1031" s="49">
        <v>7.6796966427499997</v>
      </c>
      <c r="BP1031" s="49">
        <v>43.143804732100001</v>
      </c>
      <c r="BQ1031" s="49">
        <v>0.956635817597</v>
      </c>
      <c r="BR1031" s="49">
        <v>12.993710845600001</v>
      </c>
      <c r="BS1031" s="49">
        <v>12.35</v>
      </c>
      <c r="BT1031">
        <v>2.09923657594</v>
      </c>
    </row>
    <row r="1032" spans="1:72" x14ac:dyDescent="0.3">
      <c r="A1032" s="48">
        <v>43262</v>
      </c>
      <c r="B1032" s="51">
        <v>72307</v>
      </c>
      <c r="C1032" s="49">
        <v>37.8331079927</v>
      </c>
      <c r="D1032" s="49">
        <v>9.5592109050600005</v>
      </c>
      <c r="E1032" s="49">
        <v>18.361233623</v>
      </c>
      <c r="F1032" s="49">
        <v>12.079765028800001</v>
      </c>
      <c r="G1032" s="49">
        <v>14.1810050947</v>
      </c>
      <c r="H1032" s="49">
        <v>16.775348710799999</v>
      </c>
      <c r="I1032" s="49">
        <v>5.6489137090800003</v>
      </c>
      <c r="J1032" s="49">
        <v>20.331801883299999</v>
      </c>
      <c r="K1032" s="49">
        <v>11.5044922661</v>
      </c>
      <c r="L1032" s="49">
        <v>21.050142740199998</v>
      </c>
      <c r="M1032" s="49">
        <v>7.5802207516299998</v>
      </c>
      <c r="N1032" s="49">
        <v>6.92596790237</v>
      </c>
      <c r="O1032" s="49">
        <v>7.5549284391000002</v>
      </c>
      <c r="P1032" s="49">
        <v>11.6761965745</v>
      </c>
      <c r="Q1032" s="49">
        <v>10.6133776481</v>
      </c>
      <c r="R1032" s="49">
        <v>22.699177754099999</v>
      </c>
      <c r="S1032" s="49">
        <v>3.16</v>
      </c>
      <c r="T1032" s="49">
        <v>12.838674023999999</v>
      </c>
      <c r="U1032" s="49">
        <v>12.499038819900001</v>
      </c>
      <c r="V1032" s="49">
        <v>8.2612544363700007</v>
      </c>
      <c r="W1032" s="49">
        <v>1.288</v>
      </c>
      <c r="X1032" s="49">
        <v>29.753706272199999</v>
      </c>
      <c r="Y1032" s="49">
        <v>18.325645998399999</v>
      </c>
      <c r="Z1032" s="49">
        <v>21.51</v>
      </c>
      <c r="AA1032" s="49">
        <v>22.584183922400001</v>
      </c>
      <c r="AB1032" s="49">
        <v>3.4276652845900002</v>
      </c>
      <c r="AC1032" s="49">
        <v>17.837740697499999</v>
      </c>
      <c r="AD1032" s="49">
        <v>21.862880121</v>
      </c>
      <c r="AE1032" s="49">
        <v>21.806979860799999</v>
      </c>
      <c r="AF1032" s="49">
        <v>8.9812426785900001</v>
      </c>
      <c r="AG1032" s="49">
        <v>8.8294546533399991</v>
      </c>
      <c r="AH1032" s="49">
        <v>12.2143360493</v>
      </c>
      <c r="AI1032" s="49">
        <v>21.622449359000001</v>
      </c>
      <c r="AJ1032" s="49">
        <v>1.5059393350600001</v>
      </c>
      <c r="AK1032" s="49">
        <v>26.460376888599999</v>
      </c>
      <c r="AL1032" s="49">
        <v>23.6985269999</v>
      </c>
      <c r="AM1032" s="49">
        <v>6.4530444126599997</v>
      </c>
      <c r="AN1032" s="49">
        <v>24.6084776629</v>
      </c>
      <c r="AO1032" s="49">
        <v>35.346076032600003</v>
      </c>
      <c r="AP1032" s="49">
        <v>12.6089557527</v>
      </c>
      <c r="AQ1032" s="49">
        <v>23.307406379</v>
      </c>
      <c r="AR1032" s="49">
        <v>3.28269334298</v>
      </c>
      <c r="AS1032" s="49">
        <v>4.7337030470999997</v>
      </c>
      <c r="AT1032" s="49">
        <v>16.451800222900001</v>
      </c>
      <c r="AU1032" s="49">
        <v>9.0613726555199996</v>
      </c>
      <c r="AV1032" s="49">
        <v>16.497549442299999</v>
      </c>
      <c r="AW1032" s="49">
        <v>16.562047740600001</v>
      </c>
      <c r="AX1032" s="49">
        <v>8.7152311323300005</v>
      </c>
      <c r="AY1032" s="49">
        <v>10.401975098299999</v>
      </c>
      <c r="AZ1032" s="49">
        <v>6.9932869862000002</v>
      </c>
      <c r="BA1032" s="49">
        <v>12.4982470064</v>
      </c>
      <c r="BB1032" s="49">
        <v>6.8876786708799997</v>
      </c>
      <c r="BC1032" s="49">
        <v>20.737522090199999</v>
      </c>
      <c r="BD1032" s="49">
        <v>17.102332796100001</v>
      </c>
      <c r="BE1032" s="49">
        <v>9.5301522040600002</v>
      </c>
      <c r="BF1032" s="49">
        <v>21.027756245700001</v>
      </c>
      <c r="BG1032" s="49">
        <v>9.9953284475499995</v>
      </c>
      <c r="BH1032" s="49">
        <v>5.87</v>
      </c>
      <c r="BI1032" s="49">
        <v>6.4850133578299998</v>
      </c>
      <c r="BJ1032" s="49">
        <v>8.2653500982400008</v>
      </c>
      <c r="BK1032" s="49">
        <v>6.4653519538899999</v>
      </c>
      <c r="BL1032" s="49">
        <v>13.096040160599999</v>
      </c>
      <c r="BM1032" s="49">
        <v>10.3009548711</v>
      </c>
      <c r="BN1032" s="49">
        <v>1.54680239167</v>
      </c>
      <c r="BO1032" s="49">
        <v>7.4195312608800004</v>
      </c>
      <c r="BP1032" s="49">
        <v>45.207631382099997</v>
      </c>
      <c r="BQ1032" s="49">
        <v>0.94817001390199995</v>
      </c>
      <c r="BR1032" s="49">
        <v>12.915904193899999</v>
      </c>
      <c r="BS1032" s="49">
        <v>12.24</v>
      </c>
      <c r="BT1032">
        <v>2.1360652878000002</v>
      </c>
    </row>
    <row r="1033" spans="1:72" x14ac:dyDescent="0.3">
      <c r="A1033" s="48">
        <v>43259</v>
      </c>
      <c r="B1033" s="51">
        <v>72942</v>
      </c>
      <c r="C1033" s="49">
        <v>37.862868549600002</v>
      </c>
      <c r="D1033" s="49">
        <v>9.4599588775000001</v>
      </c>
      <c r="E1033" s="49">
        <v>18.908027116700001</v>
      </c>
      <c r="F1033" s="49">
        <v>11.8235873038</v>
      </c>
      <c r="G1033" s="49">
        <v>14.4543232062</v>
      </c>
      <c r="H1033" s="49">
        <v>16.748847370099998</v>
      </c>
      <c r="I1033" s="49">
        <v>5.7651009646000002</v>
      </c>
      <c r="J1033" s="49">
        <v>21.026172707400001</v>
      </c>
      <c r="K1033" s="49">
        <v>11.0094918571</v>
      </c>
      <c r="L1033" s="49">
        <v>21.860814615599999</v>
      </c>
      <c r="M1033" s="49">
        <v>7.6322588803600002</v>
      </c>
      <c r="N1033" s="49">
        <v>7.0915888739500001</v>
      </c>
      <c r="O1033" s="49">
        <v>7.7570827159400002</v>
      </c>
      <c r="P1033" s="49">
        <v>11.774868658300001</v>
      </c>
      <c r="Q1033" s="49">
        <v>10.8018792187</v>
      </c>
      <c r="R1033" s="49">
        <v>22.886968262900002</v>
      </c>
      <c r="S1033" s="49">
        <v>3.3125</v>
      </c>
      <c r="T1033" s="49">
        <v>13.1054924328</v>
      </c>
      <c r="U1033" s="49">
        <v>12.6208015299</v>
      </c>
      <c r="V1033" s="49">
        <v>8.1474630529500001</v>
      </c>
      <c r="W1033" s="49">
        <v>1.3120000000000001</v>
      </c>
      <c r="X1033" s="49">
        <v>29.825749144500001</v>
      </c>
      <c r="Y1033" s="49">
        <v>18.296899886999999</v>
      </c>
      <c r="Z1033" s="49">
        <v>21.5</v>
      </c>
      <c r="AA1033" s="49">
        <v>22.558412697000001</v>
      </c>
      <c r="AB1033" s="49">
        <v>3.4632641822000001</v>
      </c>
      <c r="AC1033" s="49">
        <v>17.9161675008</v>
      </c>
      <c r="AD1033" s="49">
        <v>22.073540465699999</v>
      </c>
      <c r="AE1033" s="49">
        <v>21.433497433199999</v>
      </c>
      <c r="AF1033" s="49">
        <v>8.5663248262600007</v>
      </c>
      <c r="AG1033" s="49">
        <v>8.8841760274200006</v>
      </c>
      <c r="AH1033" s="49">
        <v>11.9610621914</v>
      </c>
      <c r="AI1033" s="49">
        <v>21.798139603300001</v>
      </c>
      <c r="AJ1033" s="49">
        <v>1.54854112137</v>
      </c>
      <c r="AK1033" s="49">
        <v>27.000918360499998</v>
      </c>
      <c r="AL1033" s="49">
        <v>24.462995612699999</v>
      </c>
      <c r="AM1033" s="49">
        <v>6.5090882227</v>
      </c>
      <c r="AN1033" s="49">
        <v>23.863360410999999</v>
      </c>
      <c r="AO1033" s="49">
        <v>35.552923387699998</v>
      </c>
      <c r="AP1033" s="49">
        <v>12.5164856738</v>
      </c>
      <c r="AQ1033" s="49">
        <v>22.588719758300002</v>
      </c>
      <c r="AR1033" s="49">
        <v>3.26013293872</v>
      </c>
      <c r="AS1033" s="49">
        <v>4.82287798676</v>
      </c>
      <c r="AT1033" s="49">
        <v>16.818811253</v>
      </c>
      <c r="AU1033" s="49">
        <v>9.2274670626499997</v>
      </c>
      <c r="AV1033" s="49">
        <v>17.093294283199999</v>
      </c>
      <c r="AW1033" s="49">
        <v>16.628860125100001</v>
      </c>
      <c r="AX1033" s="49">
        <v>8.7992263808699995</v>
      </c>
      <c r="AY1033" s="49">
        <v>10.180488176100001</v>
      </c>
      <c r="AZ1033" s="49">
        <v>7.12136916543</v>
      </c>
      <c r="BA1033" s="49">
        <v>12.9886845471</v>
      </c>
      <c r="BB1033" s="49">
        <v>7.2546801366200002</v>
      </c>
      <c r="BC1033" s="49">
        <v>20.4148251863</v>
      </c>
      <c r="BD1033" s="49">
        <v>17.3204449885</v>
      </c>
      <c r="BE1033" s="49">
        <v>9.8203708308500008</v>
      </c>
      <c r="BF1033" s="49">
        <v>21.098706076999999</v>
      </c>
      <c r="BG1033" s="49">
        <v>10.4805385664</v>
      </c>
      <c r="BH1033" s="49">
        <v>5.67</v>
      </c>
      <c r="BI1033" s="49">
        <v>6.6732327428899998</v>
      </c>
      <c r="BJ1033" s="49">
        <v>8.1953706524399994</v>
      </c>
      <c r="BK1033" s="49">
        <v>6.6882951247099998</v>
      </c>
      <c r="BL1033" s="49">
        <v>13.3000754083</v>
      </c>
      <c r="BM1033" s="49">
        <v>10.3009548711</v>
      </c>
      <c r="BN1033" s="49">
        <v>1.5745892609800001</v>
      </c>
      <c r="BO1033" s="49">
        <v>7.4677100352999997</v>
      </c>
      <c r="BP1033" s="49">
        <v>48.155955167899997</v>
      </c>
      <c r="BQ1033" s="49">
        <v>0.956635817597</v>
      </c>
      <c r="BR1033" s="49">
        <v>13.164885479500001</v>
      </c>
      <c r="BS1033" s="49">
        <v>12.25</v>
      </c>
      <c r="BT1033">
        <v>2.2557586013400002</v>
      </c>
    </row>
    <row r="1034" spans="1:72" x14ac:dyDescent="0.3">
      <c r="A1034" s="48">
        <v>43258</v>
      </c>
      <c r="B1034" s="51">
        <v>73851</v>
      </c>
      <c r="C1034" s="49">
        <v>40.452037002200001</v>
      </c>
      <c r="D1034" s="49">
        <v>9.7763247153700004</v>
      </c>
      <c r="E1034" s="49">
        <v>18.862078083699998</v>
      </c>
      <c r="F1034" s="49">
        <v>12.427903988300001</v>
      </c>
      <c r="G1034" s="49">
        <v>14.5804700269</v>
      </c>
      <c r="H1034" s="49">
        <v>16.854852733200001</v>
      </c>
      <c r="I1034" s="49">
        <v>5.5327264535499996</v>
      </c>
      <c r="J1034" s="49">
        <v>20.7296997712</v>
      </c>
      <c r="K1034" s="49">
        <v>11.444750837500001</v>
      </c>
      <c r="L1034" s="49">
        <v>21.223207522599999</v>
      </c>
      <c r="M1034" s="49">
        <v>7.32870312943</v>
      </c>
      <c r="N1034" s="49">
        <v>7.0765324219899997</v>
      </c>
      <c r="O1034" s="49">
        <v>7.7241738801700004</v>
      </c>
      <c r="P1034" s="49">
        <v>12.202447687799999</v>
      </c>
      <c r="Q1034" s="49">
        <v>10.783398672600001</v>
      </c>
      <c r="R1034" s="49">
        <v>22.5818086861</v>
      </c>
      <c r="S1034" s="49">
        <v>3.15</v>
      </c>
      <c r="T1034" s="49">
        <v>13.053175097800001</v>
      </c>
      <c r="U1034" s="49">
        <v>12.415930938400001</v>
      </c>
      <c r="V1034" s="49">
        <v>8.3500117154400009</v>
      </c>
      <c r="W1034" s="49">
        <v>1.3211999999999999</v>
      </c>
      <c r="X1034" s="49">
        <v>29.9194048785</v>
      </c>
      <c r="Y1034" s="49">
        <v>18.153169330099999</v>
      </c>
      <c r="Z1034" s="49">
        <v>23.24</v>
      </c>
      <c r="AA1034" s="49">
        <v>22.206205948800001</v>
      </c>
      <c r="AB1034" s="49">
        <v>3.4632641822000001</v>
      </c>
      <c r="AC1034" s="49">
        <v>18.386728320300001</v>
      </c>
      <c r="AD1034" s="49">
        <v>22.787953808600001</v>
      </c>
      <c r="AE1034" s="49">
        <v>21.2313775312</v>
      </c>
      <c r="AF1034" s="49">
        <v>8.2983570466300005</v>
      </c>
      <c r="AG1034" s="49">
        <v>8.7715143749000006</v>
      </c>
      <c r="AH1034" s="49">
        <v>12.5656514005</v>
      </c>
      <c r="AI1034" s="49">
        <v>21.9926538024</v>
      </c>
      <c r="AJ1034" s="49">
        <v>1.5214923681600001</v>
      </c>
      <c r="AK1034" s="49">
        <v>26.896297430499999</v>
      </c>
      <c r="AL1034" s="49">
        <v>24.585310590799999</v>
      </c>
      <c r="AM1034" s="49">
        <v>6.8533573414899998</v>
      </c>
      <c r="AN1034" s="49">
        <v>22.549601045700001</v>
      </c>
      <c r="AO1034" s="49">
        <v>36.281026077500002</v>
      </c>
      <c r="AP1034" s="49">
        <v>12.628770769500001</v>
      </c>
      <c r="AQ1034" s="49">
        <v>23.606859137600001</v>
      </c>
      <c r="AR1034" s="49">
        <v>3.2882561823900001</v>
      </c>
      <c r="AS1034" s="49">
        <v>4.9492091512899998</v>
      </c>
      <c r="AT1034" s="49">
        <v>16.4002366898</v>
      </c>
      <c r="AU1034" s="49">
        <v>9.0336902543300006</v>
      </c>
      <c r="AV1034" s="49">
        <v>16.964980009800001</v>
      </c>
      <c r="AW1034" s="49">
        <v>16.6214365268</v>
      </c>
      <c r="AX1034" s="49">
        <v>9.4393281024500002</v>
      </c>
      <c r="AY1034" s="49">
        <v>10.061834467800001</v>
      </c>
      <c r="AZ1034" s="49">
        <v>6.8652048069699996</v>
      </c>
      <c r="BA1034" s="49">
        <v>12.6564526647</v>
      </c>
      <c r="BB1034" s="49">
        <v>7.0839817804600003</v>
      </c>
      <c r="BC1034" s="49">
        <v>20.380857091100001</v>
      </c>
      <c r="BD1034" s="49">
        <v>17.6631927193</v>
      </c>
      <c r="BE1034" s="49">
        <v>9.5223084573900003</v>
      </c>
      <c r="BF1034" s="49">
        <v>20.735088191700001</v>
      </c>
      <c r="BG1034" s="49">
        <v>9.8206528047700008</v>
      </c>
      <c r="BH1034" s="49">
        <v>6</v>
      </c>
      <c r="BI1034" s="49">
        <v>6.5021242110199999</v>
      </c>
      <c r="BJ1034" s="49">
        <v>8.0476362668599997</v>
      </c>
      <c r="BK1034" s="49">
        <v>6.5619606612399997</v>
      </c>
      <c r="BL1034" s="49">
        <v>13.2471773812</v>
      </c>
      <c r="BM1034" s="49">
        <v>10.4689965492</v>
      </c>
      <c r="BN1034" s="49">
        <v>1.5745892609800001</v>
      </c>
      <c r="BO1034" s="49">
        <v>7.1304586143500002</v>
      </c>
      <c r="BP1034" s="49">
        <v>46.033162042100003</v>
      </c>
      <c r="BQ1034" s="49">
        <v>0.87197778064200004</v>
      </c>
      <c r="BR1034" s="49">
        <v>12.915904193899999</v>
      </c>
      <c r="BS1034" s="49">
        <v>11.97</v>
      </c>
      <c r="BT1034">
        <v>2.4030734487799998</v>
      </c>
    </row>
    <row r="1035" spans="1:72" x14ac:dyDescent="0.3">
      <c r="A1035" s="48">
        <v>43257</v>
      </c>
      <c r="B1035" s="51">
        <v>76117</v>
      </c>
      <c r="C1035" s="49">
        <v>41.716860671600003</v>
      </c>
      <c r="D1035" s="49">
        <v>10.129910063600001</v>
      </c>
      <c r="E1035" s="49">
        <v>19.427251190700002</v>
      </c>
      <c r="F1035" s="49">
        <v>12.657807074700001</v>
      </c>
      <c r="G1035" s="49">
        <v>14.8432759034</v>
      </c>
      <c r="H1035" s="49">
        <v>17.2523728448</v>
      </c>
      <c r="I1035" s="49">
        <v>5.9227836685300002</v>
      </c>
      <c r="J1035" s="49">
        <v>21.595712821500001</v>
      </c>
      <c r="K1035" s="49">
        <v>12.2213894103</v>
      </c>
      <c r="L1035" s="49">
        <v>21.860814615599999</v>
      </c>
      <c r="M1035" s="49">
        <v>7.5281826229000002</v>
      </c>
      <c r="N1035" s="49">
        <v>7.5357542068200001</v>
      </c>
      <c r="O1035" s="49">
        <v>7.99214582854</v>
      </c>
      <c r="P1035" s="49">
        <v>13.0822737677</v>
      </c>
      <c r="Q1035" s="49">
        <v>11.0624549193</v>
      </c>
      <c r="R1035" s="49">
        <v>22.683528545000001</v>
      </c>
      <c r="S1035" s="49">
        <v>3.2250000000000001</v>
      </c>
      <c r="T1035" s="49">
        <v>13.319993506599999</v>
      </c>
      <c r="U1035" s="49">
        <v>12.562819287</v>
      </c>
      <c r="V1035" s="49">
        <v>8.6891100380400008</v>
      </c>
      <c r="W1035" s="49">
        <v>1.3906000000000001</v>
      </c>
      <c r="X1035" s="49">
        <v>29.6816633999</v>
      </c>
      <c r="Y1035" s="49">
        <v>18.577174472900001</v>
      </c>
      <c r="Z1035" s="49">
        <v>23.84</v>
      </c>
      <c r="AA1035" s="49">
        <v>23.194102925300001</v>
      </c>
      <c r="AB1035" s="49">
        <v>3.5700608750499998</v>
      </c>
      <c r="AC1035" s="49">
        <v>18.8660032292</v>
      </c>
      <c r="AD1035" s="49">
        <v>22.897863553699999</v>
      </c>
      <c r="AE1035" s="49">
        <v>21.618041691599998</v>
      </c>
      <c r="AF1035" s="49">
        <v>8.6009013139500006</v>
      </c>
      <c r="AG1035" s="49">
        <v>9.0129322017300009</v>
      </c>
      <c r="AH1035" s="49">
        <v>13.2846223519</v>
      </c>
      <c r="AI1035" s="49">
        <v>22.306386381700001</v>
      </c>
      <c r="AJ1035" s="49">
        <v>1.53163565061</v>
      </c>
      <c r="AK1035" s="49">
        <v>28.1866222343</v>
      </c>
      <c r="AL1035" s="49">
        <v>25.991932838499999</v>
      </c>
      <c r="AM1035" s="49">
        <v>6.9734512201300003</v>
      </c>
      <c r="AN1035" s="49">
        <v>24.4025900012</v>
      </c>
      <c r="AO1035" s="49">
        <v>37.191154439800002</v>
      </c>
      <c r="AP1035" s="49">
        <v>12.800500916000001</v>
      </c>
      <c r="AQ1035" s="49">
        <v>23.157679999700001</v>
      </c>
      <c r="AR1035" s="49">
        <v>3.5333301629</v>
      </c>
      <c r="AS1035" s="49">
        <v>5.2390277051899998</v>
      </c>
      <c r="AT1035" s="49">
        <v>16.864308488100001</v>
      </c>
      <c r="AU1035" s="49">
        <v>9.2459219967700008</v>
      </c>
      <c r="AV1035" s="49">
        <v>17.047467757</v>
      </c>
      <c r="AW1035" s="49">
        <v>17.1410884057</v>
      </c>
      <c r="AX1035" s="49">
        <v>10.0157092907</v>
      </c>
      <c r="AY1035" s="49">
        <v>10.417795592799999</v>
      </c>
      <c r="AZ1035" s="49">
        <v>6.9164376786600004</v>
      </c>
      <c r="BA1035" s="49">
        <v>12.814658323</v>
      </c>
      <c r="BB1035" s="49">
        <v>7.5960768489300001</v>
      </c>
      <c r="BC1035" s="49">
        <v>20.593157685800001</v>
      </c>
      <c r="BD1035" s="49">
        <v>18.07215308</v>
      </c>
      <c r="BE1035" s="49">
        <v>10.1890269243</v>
      </c>
      <c r="BF1035" s="49">
        <v>21.657435998299999</v>
      </c>
      <c r="BG1035" s="49">
        <v>10.189412495099999</v>
      </c>
      <c r="BH1035" s="49">
        <v>6.49</v>
      </c>
      <c r="BI1035" s="49">
        <v>6.8357858481699996</v>
      </c>
      <c r="BJ1035" s="49">
        <v>8.70855325496</v>
      </c>
      <c r="BK1035" s="49">
        <v>6.85921822234</v>
      </c>
      <c r="BL1035" s="49">
        <v>13.0257484716</v>
      </c>
      <c r="BM1035" s="49">
        <v>10.8386882412</v>
      </c>
      <c r="BN1035" s="49">
        <v>1.59311384052</v>
      </c>
      <c r="BO1035" s="49">
        <v>7.5062530548300002</v>
      </c>
      <c r="BP1035" s="49">
        <v>47.762845329800001</v>
      </c>
      <c r="BQ1035" s="49">
        <v>0.88890938803300001</v>
      </c>
      <c r="BR1035" s="49">
        <v>13.709532041899999</v>
      </c>
      <c r="BS1035" s="49">
        <v>12.8</v>
      </c>
      <c r="BT1035">
        <v>2.5780098301000001</v>
      </c>
    </row>
    <row r="1036" spans="1:72" x14ac:dyDescent="0.3">
      <c r="A1036" s="48">
        <v>43256</v>
      </c>
      <c r="B1036" s="51">
        <v>76641</v>
      </c>
      <c r="C1036" s="49">
        <v>39.975868091400002</v>
      </c>
      <c r="D1036" s="49">
        <v>10.2911946084</v>
      </c>
      <c r="E1036" s="49">
        <v>19.932690554699999</v>
      </c>
      <c r="F1036" s="49">
        <v>12.730062330499999</v>
      </c>
      <c r="G1036" s="49">
        <v>15.0955695448</v>
      </c>
      <c r="H1036" s="49">
        <v>17.455549790700001</v>
      </c>
      <c r="I1036" s="49">
        <v>6.1191954576300001</v>
      </c>
      <c r="J1036" s="49">
        <v>22.719189211100002</v>
      </c>
      <c r="K1036" s="49">
        <v>12.7932002277</v>
      </c>
      <c r="L1036" s="49">
        <v>22.644160472599999</v>
      </c>
      <c r="M1036" s="49">
        <v>7.4674714727099998</v>
      </c>
      <c r="N1036" s="49">
        <v>7.64114937055</v>
      </c>
      <c r="O1036" s="49">
        <v>7.7100700934199997</v>
      </c>
      <c r="P1036" s="49">
        <v>13.279617935099999</v>
      </c>
      <c r="Q1036" s="49">
        <v>11.293461746</v>
      </c>
      <c r="R1036" s="49">
        <v>22.793073008499999</v>
      </c>
      <c r="S1036" s="49">
        <v>3.3125</v>
      </c>
      <c r="T1036" s="49">
        <v>13.675751385</v>
      </c>
      <c r="U1036" s="49">
        <v>12.9493675728</v>
      </c>
      <c r="V1036" s="49">
        <v>8.7141441423899995</v>
      </c>
      <c r="W1036" s="49">
        <v>1.4108000000000001</v>
      </c>
      <c r="X1036" s="49">
        <v>29.2205890169</v>
      </c>
      <c r="Y1036" s="49">
        <v>18.325645998399999</v>
      </c>
      <c r="Z1036" s="49">
        <v>24.57</v>
      </c>
      <c r="AA1036" s="49">
        <v>23.855564379099999</v>
      </c>
      <c r="AB1036" s="49">
        <v>3.7226275791100001</v>
      </c>
      <c r="AC1036" s="49">
        <v>18.456441034299999</v>
      </c>
      <c r="AD1036" s="49">
        <v>22.806272099499999</v>
      </c>
      <c r="AE1036" s="49">
        <v>21.789404217200001</v>
      </c>
      <c r="AF1036" s="49">
        <v>8.4539512412499995</v>
      </c>
      <c r="AG1036" s="49">
        <v>9.0869670019599997</v>
      </c>
      <c r="AH1036" s="49">
        <v>14.1833360412</v>
      </c>
      <c r="AI1036" s="49">
        <v>22.714238734599999</v>
      </c>
      <c r="AJ1036" s="49">
        <v>1.5674752486200001</v>
      </c>
      <c r="AK1036" s="49">
        <v>28.3348352185</v>
      </c>
      <c r="AL1036" s="49">
        <v>26.8022695682</v>
      </c>
      <c r="AM1036" s="49">
        <v>7.1575951673900002</v>
      </c>
      <c r="AN1036" s="49">
        <v>26.2261664336</v>
      </c>
      <c r="AO1036" s="49">
        <v>36.570612374600003</v>
      </c>
      <c r="AP1036" s="49">
        <v>12.925996023</v>
      </c>
      <c r="AQ1036" s="49">
        <v>22.0097777583</v>
      </c>
      <c r="AR1036" s="49">
        <v>3.7400823608299998</v>
      </c>
      <c r="AS1036" s="49">
        <v>5.2836151750200004</v>
      </c>
      <c r="AT1036" s="49">
        <v>17.440606799699999</v>
      </c>
      <c r="AU1036" s="49">
        <v>9.3474241344600006</v>
      </c>
      <c r="AV1036" s="49">
        <v>17.4599064931</v>
      </c>
      <c r="AW1036" s="49">
        <v>17.296983969399999</v>
      </c>
      <c r="AX1036" s="49">
        <v>9.4422244903300001</v>
      </c>
      <c r="AY1036" s="49">
        <v>10.536449301099999</v>
      </c>
      <c r="AZ1036" s="49">
        <v>6.8310495591700002</v>
      </c>
      <c r="BA1036" s="49">
        <v>13.0124153959</v>
      </c>
      <c r="BB1036" s="49">
        <v>7.8265196297399999</v>
      </c>
      <c r="BC1036" s="49">
        <v>21.314979707799999</v>
      </c>
      <c r="BD1036" s="49">
        <v>18.076047940500001</v>
      </c>
      <c r="BE1036" s="49">
        <v>10.3537456044</v>
      </c>
      <c r="BF1036" s="49">
        <v>22.739420925299999</v>
      </c>
      <c r="BG1036" s="49">
        <v>10.723143625800001</v>
      </c>
      <c r="BH1036" s="49">
        <v>6.89</v>
      </c>
      <c r="BI1036" s="49">
        <v>6.8443412747599996</v>
      </c>
      <c r="BJ1036" s="49">
        <v>8.8640631345200003</v>
      </c>
      <c r="BK1036" s="49">
        <v>7.1416129053799997</v>
      </c>
      <c r="BL1036" s="49">
        <v>13.3957981441</v>
      </c>
      <c r="BM1036" s="49">
        <v>10.796677821599999</v>
      </c>
      <c r="BN1036" s="49">
        <v>1.6209007098299999</v>
      </c>
      <c r="BO1036" s="49">
        <v>7.56406758414</v>
      </c>
      <c r="BP1036" s="49">
        <v>50.327887023499997</v>
      </c>
      <c r="BQ1036" s="49">
        <v>0.91430679912000001</v>
      </c>
      <c r="BR1036" s="49">
        <v>13.9429519972</v>
      </c>
      <c r="BS1036" s="49">
        <v>13.53</v>
      </c>
      <c r="BT1036">
        <v>2.6056313640000002</v>
      </c>
    </row>
    <row r="1037" spans="1:72" x14ac:dyDescent="0.3">
      <c r="A1037" s="48">
        <v>43255</v>
      </c>
      <c r="B1037" s="51">
        <v>78596</v>
      </c>
      <c r="C1037" s="49">
        <v>39.075611244400001</v>
      </c>
      <c r="D1037" s="49">
        <v>10.874300270299999</v>
      </c>
      <c r="E1037" s="49">
        <v>20.571382114599999</v>
      </c>
      <c r="F1037" s="49">
        <v>13.124181907300001</v>
      </c>
      <c r="G1037" s="49">
        <v>15.857706586600001</v>
      </c>
      <c r="H1037" s="49">
        <v>17.702895638000001</v>
      </c>
      <c r="I1037" s="49">
        <v>6.3128408834999998</v>
      </c>
      <c r="J1037" s="49">
        <v>24.2639692467</v>
      </c>
      <c r="K1037" s="49">
        <v>13.8770804338</v>
      </c>
      <c r="L1037" s="49">
        <v>24.1015481136</v>
      </c>
      <c r="M1037" s="49">
        <v>7.7797002450899999</v>
      </c>
      <c r="N1037" s="49">
        <v>8.0401453475399993</v>
      </c>
      <c r="O1037" s="49">
        <v>7.8981205834999999</v>
      </c>
      <c r="P1037" s="49">
        <v>13.0493830731</v>
      </c>
      <c r="Q1037" s="49">
        <v>11.4782672074</v>
      </c>
      <c r="R1037" s="49">
        <v>23.5990072755</v>
      </c>
      <c r="S1037" s="49">
        <v>3.2875000000000001</v>
      </c>
      <c r="T1037" s="49">
        <v>14.334949806799999</v>
      </c>
      <c r="U1037" s="49">
        <v>13.1870947685</v>
      </c>
      <c r="V1037" s="49">
        <v>8.7619365234300002</v>
      </c>
      <c r="W1037" s="49">
        <v>1.3835999999999999</v>
      </c>
      <c r="X1037" s="49">
        <v>29.609620527499999</v>
      </c>
      <c r="Y1037" s="49">
        <v>19.051485310499999</v>
      </c>
      <c r="Z1037" s="49">
        <v>24.39</v>
      </c>
      <c r="AA1037" s="49">
        <v>24.826280538500001</v>
      </c>
      <c r="AB1037" s="49">
        <v>3.90062206718</v>
      </c>
      <c r="AC1037" s="49">
        <v>18.351871963299999</v>
      </c>
      <c r="AD1037" s="49">
        <v>23.575640314899999</v>
      </c>
      <c r="AE1037" s="49">
        <v>22.510005606899998</v>
      </c>
      <c r="AF1037" s="49">
        <v>8.9034455812799997</v>
      </c>
      <c r="AG1037" s="49">
        <v>9.3348226375099994</v>
      </c>
      <c r="AH1037" s="49">
        <v>15.441535206099999</v>
      </c>
      <c r="AI1037" s="49">
        <v>23.391901105700001</v>
      </c>
      <c r="AJ1037" s="49">
        <v>1.6215727550400001</v>
      </c>
      <c r="AK1037" s="49">
        <v>28.5702323111</v>
      </c>
      <c r="AL1037" s="49">
        <v>27.337397597199999</v>
      </c>
      <c r="AM1037" s="49">
        <v>7.1495889088200002</v>
      </c>
      <c r="AN1037" s="49">
        <v>27.3634506603</v>
      </c>
      <c r="AO1037" s="49">
        <v>36.984307084699999</v>
      </c>
      <c r="AP1037" s="49">
        <v>13.025071107500001</v>
      </c>
      <c r="AQ1037" s="49">
        <v>22.419029861799999</v>
      </c>
      <c r="AR1037" s="49">
        <v>3.84268584322</v>
      </c>
      <c r="AS1037" s="49">
        <v>5.3430651347999998</v>
      </c>
      <c r="AT1037" s="49">
        <v>18.241358137999999</v>
      </c>
      <c r="AU1037" s="49">
        <v>9.6519305475300001</v>
      </c>
      <c r="AV1037" s="49">
        <v>17.551559545500002</v>
      </c>
      <c r="AW1037" s="49">
        <v>17.5865043019</v>
      </c>
      <c r="AX1037" s="49">
        <v>9.4364317145700003</v>
      </c>
      <c r="AY1037" s="49">
        <v>10.789577212299999</v>
      </c>
      <c r="AZ1037" s="49">
        <v>6.9164376786600004</v>
      </c>
      <c r="BA1037" s="49">
        <v>13.4079295417</v>
      </c>
      <c r="BB1037" s="49">
        <v>8.0484274927400001</v>
      </c>
      <c r="BC1037" s="49">
        <v>21.6971207783</v>
      </c>
      <c r="BD1037" s="49">
        <v>17.448975387499999</v>
      </c>
      <c r="BE1037" s="49">
        <v>10.5890580045</v>
      </c>
      <c r="BF1037" s="49">
        <v>24.1052051775</v>
      </c>
      <c r="BG1037" s="49">
        <v>10.829889851900001</v>
      </c>
      <c r="BH1037" s="49">
        <v>6.95</v>
      </c>
      <c r="BI1037" s="49">
        <v>6.5449013439900003</v>
      </c>
      <c r="BJ1037" s="49">
        <v>9.3694702430600003</v>
      </c>
      <c r="BK1037" s="49">
        <v>7.3645560762100004</v>
      </c>
      <c r="BL1037" s="49">
        <v>14.1951054367</v>
      </c>
      <c r="BM1037" s="49">
        <v>11.4436382826</v>
      </c>
      <c r="BN1037" s="49">
        <v>1.67647444845</v>
      </c>
      <c r="BO1037" s="49">
        <v>7.9302262697400003</v>
      </c>
      <c r="BP1037" s="49">
        <v>53.148450111899997</v>
      </c>
      <c r="BQ1037" s="49">
        <v>0.96510162129300003</v>
      </c>
      <c r="BR1037" s="49">
        <v>14.4331339034</v>
      </c>
      <c r="BS1037" s="49">
        <v>14.3</v>
      </c>
      <c r="BT1037">
        <v>2.68849596568</v>
      </c>
    </row>
    <row r="1038" spans="1:72" x14ac:dyDescent="0.3">
      <c r="A1038" s="48">
        <v>43252</v>
      </c>
      <c r="B1038" s="51">
        <v>77239</v>
      </c>
      <c r="C1038" s="49">
        <v>39.254174585900003</v>
      </c>
      <c r="D1038" s="49">
        <v>10.0244547843</v>
      </c>
      <c r="E1038" s="49">
        <v>20.134866300300001</v>
      </c>
      <c r="F1038" s="49">
        <v>12.4016293498</v>
      </c>
      <c r="G1038" s="49">
        <v>15.695305795599999</v>
      </c>
      <c r="H1038" s="49">
        <v>17.614557835399999</v>
      </c>
      <c r="I1038" s="49">
        <v>6.1551581795799999</v>
      </c>
      <c r="J1038" s="49">
        <v>23.9206847944</v>
      </c>
      <c r="K1038" s="49">
        <v>12.929752064700001</v>
      </c>
      <c r="L1038" s="49">
        <v>23.673440494099999</v>
      </c>
      <c r="M1038" s="49">
        <v>7.8317383738200004</v>
      </c>
      <c r="N1038" s="49">
        <v>7.7917138901699996</v>
      </c>
      <c r="O1038" s="49">
        <v>8.0156521398000002</v>
      </c>
      <c r="P1038" s="49">
        <v>12.712253453700001</v>
      </c>
      <c r="Q1038" s="49">
        <v>11.457938606700001</v>
      </c>
      <c r="R1038" s="49">
        <v>23.544235043800001</v>
      </c>
      <c r="S1038" s="49">
        <v>3.2374999999999998</v>
      </c>
      <c r="T1038" s="49">
        <v>14.1689731523</v>
      </c>
      <c r="U1038" s="49">
        <v>12.529962682700001</v>
      </c>
      <c r="V1038" s="49">
        <v>8.7505573850800005</v>
      </c>
      <c r="W1038" s="49">
        <v>1.3859999999999999</v>
      </c>
      <c r="X1038" s="49">
        <v>29.8977920168</v>
      </c>
      <c r="Y1038" s="49">
        <v>19.001179615600002</v>
      </c>
      <c r="Z1038" s="49">
        <v>23.39</v>
      </c>
      <c r="AA1038" s="49">
        <v>24.671653185699999</v>
      </c>
      <c r="AB1038" s="49">
        <v>3.8650231695700001</v>
      </c>
      <c r="AC1038" s="49">
        <v>18.386728320300001</v>
      </c>
      <c r="AD1038" s="49">
        <v>23.3558208247</v>
      </c>
      <c r="AE1038" s="49">
        <v>22.5890960033</v>
      </c>
      <c r="AF1038" s="49">
        <v>8.9034455812799997</v>
      </c>
      <c r="AG1038" s="49">
        <v>9.1899719414100005</v>
      </c>
      <c r="AH1038" s="49">
        <v>14.1833360412</v>
      </c>
      <c r="AI1038" s="49">
        <v>23.592689956400001</v>
      </c>
      <c r="AJ1038" s="49">
        <v>1.59452400183</v>
      </c>
      <c r="AK1038" s="49">
        <v>27.454275723999999</v>
      </c>
      <c r="AL1038" s="49">
        <v>26.779335509799999</v>
      </c>
      <c r="AM1038" s="49">
        <v>6.2208629139399996</v>
      </c>
      <c r="AN1038" s="49">
        <v>25.343790740500001</v>
      </c>
      <c r="AO1038" s="49">
        <v>37.0174026615</v>
      </c>
      <c r="AP1038" s="49">
        <v>13.0713061469</v>
      </c>
      <c r="AQ1038" s="49">
        <v>22.748427896199999</v>
      </c>
      <c r="AR1038" s="49">
        <v>3.56856147914</v>
      </c>
      <c r="AS1038" s="49">
        <v>5.2613214401099997</v>
      </c>
      <c r="AT1038" s="49">
        <v>17.938043237199999</v>
      </c>
      <c r="AU1038" s="49">
        <v>9.5504284098400003</v>
      </c>
      <c r="AV1038" s="49">
        <v>17.588220766500001</v>
      </c>
      <c r="AW1038" s="49">
        <v>17.5271155157</v>
      </c>
      <c r="AX1038" s="49">
        <v>9.4972558600599992</v>
      </c>
      <c r="AY1038" s="49">
        <v>10.931961662300001</v>
      </c>
      <c r="AZ1038" s="49">
        <v>6.8139719352699997</v>
      </c>
      <c r="BA1038" s="49">
        <v>13.6768791608</v>
      </c>
      <c r="BB1038" s="49">
        <v>7.5448673420799999</v>
      </c>
      <c r="BC1038" s="49">
        <v>21.620692564199999</v>
      </c>
      <c r="BD1038" s="49">
        <v>17.624244113500001</v>
      </c>
      <c r="BE1038" s="49">
        <v>10.322370617700001</v>
      </c>
      <c r="BF1038" s="49">
        <v>23.945568057100001</v>
      </c>
      <c r="BG1038" s="49">
        <v>10.9851570899</v>
      </c>
      <c r="BH1038" s="49">
        <v>6.75</v>
      </c>
      <c r="BI1038" s="49">
        <v>6.2026842802499997</v>
      </c>
      <c r="BJ1038" s="49">
        <v>9.3383682671500008</v>
      </c>
      <c r="BK1038" s="49">
        <v>7.2456530517699997</v>
      </c>
      <c r="BL1038" s="49">
        <v>14.409734246699999</v>
      </c>
      <c r="BM1038" s="49">
        <v>11.3932257791</v>
      </c>
      <c r="BN1038" s="49">
        <v>1.6023761302899999</v>
      </c>
      <c r="BO1038" s="49">
        <v>7.6507893780999998</v>
      </c>
      <c r="BP1038" s="49">
        <v>50.406508991099997</v>
      </c>
      <c r="BQ1038" s="49">
        <v>0.97356742498799997</v>
      </c>
      <c r="BR1038" s="49">
        <v>14.285301264999999</v>
      </c>
      <c r="BS1038" s="49">
        <v>13.29</v>
      </c>
      <c r="BT1038">
        <v>2.6977031436500001</v>
      </c>
    </row>
    <row r="1039" spans="1:72" x14ac:dyDescent="0.3">
      <c r="A1039" s="48">
        <v>43250</v>
      </c>
      <c r="B1039" s="51">
        <v>76753</v>
      </c>
      <c r="C1039" s="49">
        <v>37.669424929599998</v>
      </c>
      <c r="D1039" s="49">
        <v>11.7737717702</v>
      </c>
      <c r="E1039" s="49">
        <v>19.7420020673</v>
      </c>
      <c r="F1039" s="49">
        <v>14.5758556818</v>
      </c>
      <c r="G1039" s="49">
        <v>15.3223584357</v>
      </c>
      <c r="H1039" s="49">
        <v>17.393713328899999</v>
      </c>
      <c r="I1039" s="49">
        <v>6.0223727446900002</v>
      </c>
      <c r="J1039" s="49">
        <v>23.6944291326</v>
      </c>
      <c r="K1039" s="49">
        <v>12.4859585945</v>
      </c>
      <c r="L1039" s="49">
        <v>22.525747726799999</v>
      </c>
      <c r="M1039" s="49">
        <v>7.7450081592700002</v>
      </c>
      <c r="N1039" s="49">
        <v>7.6753685787899997</v>
      </c>
      <c r="O1039" s="49">
        <v>8.0767685490800005</v>
      </c>
      <c r="P1039" s="49">
        <v>12.169556993200001</v>
      </c>
      <c r="Q1039" s="49">
        <v>11.234323998400001</v>
      </c>
      <c r="R1039" s="49">
        <v>23.2156016534</v>
      </c>
      <c r="S1039" s="49">
        <v>3.2524999999999999</v>
      </c>
      <c r="T1039" s="49">
        <v>13.635676007800001</v>
      </c>
      <c r="U1039" s="49">
        <v>12.035180877</v>
      </c>
      <c r="V1039" s="49">
        <v>8.8302113534799993</v>
      </c>
      <c r="W1039" s="49">
        <v>1.4259999999999999</v>
      </c>
      <c r="X1039" s="49">
        <v>29.8905877296</v>
      </c>
      <c r="Y1039" s="49">
        <v>18.728091557500001</v>
      </c>
      <c r="Z1039" s="49">
        <v>21.42</v>
      </c>
      <c r="AA1039" s="49">
        <v>24.224951944200001</v>
      </c>
      <c r="AB1039" s="49">
        <v>3.90062206718</v>
      </c>
      <c r="AC1039" s="49">
        <v>18.290873338600001</v>
      </c>
      <c r="AD1039" s="49">
        <v>23.951165277099999</v>
      </c>
      <c r="AE1039" s="49">
        <v>21.969554564599999</v>
      </c>
      <c r="AF1039" s="49">
        <v>8.9034455812799997</v>
      </c>
      <c r="AG1039" s="49">
        <v>9.0290267235199995</v>
      </c>
      <c r="AH1039" s="49">
        <v>13.6849584499</v>
      </c>
      <c r="AI1039" s="49">
        <v>23.209936209799999</v>
      </c>
      <c r="AJ1039" s="49">
        <v>1.58911425118</v>
      </c>
      <c r="AK1039" s="49">
        <v>26.268571850200001</v>
      </c>
      <c r="AL1039" s="49">
        <v>25.823749743699999</v>
      </c>
      <c r="AM1039" s="49">
        <v>6.1648191039100002</v>
      </c>
      <c r="AN1039" s="49">
        <v>24.853582022099999</v>
      </c>
      <c r="AO1039" s="49">
        <v>37.563479678900002</v>
      </c>
      <c r="AP1039" s="49">
        <v>12.708030837100001</v>
      </c>
      <c r="AQ1039" s="49">
        <v>22.448975137600002</v>
      </c>
      <c r="AR1039" s="49">
        <v>3.3506836023900002</v>
      </c>
      <c r="AS1039" s="49">
        <v>5.06067782586</v>
      </c>
      <c r="AT1039" s="49">
        <v>17.795485233800001</v>
      </c>
      <c r="AU1039" s="49">
        <v>9.5042910745199993</v>
      </c>
      <c r="AV1039" s="49">
        <v>17.945667671100001</v>
      </c>
      <c r="AW1039" s="49">
        <v>17.000040038600002</v>
      </c>
      <c r="AX1039" s="49">
        <v>9.0222482476600003</v>
      </c>
      <c r="AY1039" s="49">
        <v>10.4573468289</v>
      </c>
      <c r="AZ1039" s="49">
        <v>6.7542002516300004</v>
      </c>
      <c r="BA1039" s="49">
        <v>13.4079295417</v>
      </c>
      <c r="BB1039" s="49">
        <v>7.0413071914199996</v>
      </c>
      <c r="BC1039" s="49">
        <v>20.873394470800001</v>
      </c>
      <c r="BD1039" s="49">
        <v>17.643718416399999</v>
      </c>
      <c r="BE1039" s="49">
        <v>10.338058111100001</v>
      </c>
      <c r="BF1039" s="49">
        <v>22.304853208699999</v>
      </c>
      <c r="BG1039" s="49">
        <v>10.4902427687</v>
      </c>
      <c r="BH1039" s="49">
        <v>6.5</v>
      </c>
      <c r="BI1039" s="49">
        <v>6.0572420281600001</v>
      </c>
      <c r="BJ1039" s="49">
        <v>9.0895524598699993</v>
      </c>
      <c r="BK1039" s="49">
        <v>7.2456530517699997</v>
      </c>
      <c r="BL1039" s="49">
        <v>14.0988925218</v>
      </c>
      <c r="BM1039" s="49">
        <v>11.317607023900001</v>
      </c>
      <c r="BN1039" s="49">
        <v>1.71352360754</v>
      </c>
      <c r="BO1039" s="49">
        <v>7.6122463585600002</v>
      </c>
      <c r="BP1039" s="49">
        <v>50.121504358400003</v>
      </c>
      <c r="BQ1039" s="49">
        <v>0.99049903238000003</v>
      </c>
      <c r="BR1039" s="49">
        <v>13.9974166535</v>
      </c>
      <c r="BS1039" s="49">
        <v>13.49</v>
      </c>
      <c r="BT1039">
        <v>2.67008160975</v>
      </c>
    </row>
    <row r="1040" spans="1:72" x14ac:dyDescent="0.3">
      <c r="A1040" s="48">
        <v>43249</v>
      </c>
      <c r="B1040" s="51">
        <v>76071</v>
      </c>
      <c r="C1040" s="49">
        <v>37.319738385699999</v>
      </c>
      <c r="D1040" s="49">
        <v>11.972275825300001</v>
      </c>
      <c r="E1040" s="49">
        <v>19.7052556698</v>
      </c>
      <c r="F1040" s="49">
        <v>14.6086989799</v>
      </c>
      <c r="G1040" s="49">
        <v>15.416908470599999</v>
      </c>
      <c r="H1040" s="49">
        <v>17.305375526300001</v>
      </c>
      <c r="I1040" s="49">
        <v>5.7346709691099997</v>
      </c>
      <c r="J1040" s="49">
        <v>22.243272129400001</v>
      </c>
      <c r="K1040" s="49">
        <v>12.204320430699999</v>
      </c>
      <c r="L1040" s="49">
        <v>22.234270198600001</v>
      </c>
      <c r="M1040" s="49">
        <v>7.9271416098199996</v>
      </c>
      <c r="N1040" s="49">
        <v>7.6548644775100003</v>
      </c>
      <c r="O1040" s="49">
        <v>8.1660925318699995</v>
      </c>
      <c r="P1040" s="49">
        <v>12.3997918552</v>
      </c>
      <c r="Q1040" s="49">
        <v>11.1530095954</v>
      </c>
      <c r="R1040" s="49">
        <v>22.926091285599998</v>
      </c>
      <c r="S1040" s="49">
        <v>3.21</v>
      </c>
      <c r="T1040" s="49">
        <v>13.8134417227</v>
      </c>
      <c r="U1040" s="49">
        <v>11.886359787</v>
      </c>
      <c r="V1040" s="49">
        <v>8.7255232807300001</v>
      </c>
      <c r="W1040" s="49">
        <v>1.4059999999999999</v>
      </c>
      <c r="X1040" s="49">
        <v>29.105320421199998</v>
      </c>
      <c r="Y1040" s="49">
        <v>18.713718501900001</v>
      </c>
      <c r="Z1040" s="49">
        <v>21.2</v>
      </c>
      <c r="AA1040" s="49">
        <v>23.855564379099999</v>
      </c>
      <c r="AB1040" s="49">
        <v>3.7938253743399999</v>
      </c>
      <c r="AC1040" s="49">
        <v>17.933595679300002</v>
      </c>
      <c r="AD1040" s="49">
        <v>23.7221866416</v>
      </c>
      <c r="AE1040" s="49">
        <v>21.969554564599999</v>
      </c>
      <c r="AF1040" s="49">
        <v>8.71327489896</v>
      </c>
      <c r="AG1040" s="49">
        <v>8.9324595927899999</v>
      </c>
      <c r="AH1040" s="49">
        <v>13.5624065832</v>
      </c>
      <c r="AI1040" s="49">
        <v>22.776985250500001</v>
      </c>
      <c r="AJ1040" s="49">
        <v>1.5918191265099999</v>
      </c>
      <c r="AK1040" s="49">
        <v>26.0418931685</v>
      </c>
      <c r="AL1040" s="49">
        <v>25.571475101499999</v>
      </c>
      <c r="AM1040" s="49">
        <v>6.1327940696000001</v>
      </c>
      <c r="AN1040" s="49">
        <v>23.255501600199999</v>
      </c>
      <c r="AO1040" s="49">
        <v>37.191154439800002</v>
      </c>
      <c r="AP1040" s="49">
        <v>12.232470431599999</v>
      </c>
      <c r="AQ1040" s="49">
        <v>22.029741275599999</v>
      </c>
      <c r="AR1040" s="49">
        <v>3.2292282753500001</v>
      </c>
      <c r="AS1040" s="49">
        <v>5.06067782586</v>
      </c>
      <c r="AT1040" s="49">
        <v>17.440606799699999</v>
      </c>
      <c r="AU1040" s="49">
        <v>9.2182395955800001</v>
      </c>
      <c r="AV1040" s="49">
        <v>17.505733019299999</v>
      </c>
      <c r="AW1040" s="49">
        <v>16.502658954499999</v>
      </c>
      <c r="AX1040" s="49">
        <v>8.9121855082099994</v>
      </c>
      <c r="AY1040" s="49">
        <v>10.3307828733</v>
      </c>
      <c r="AZ1040" s="49">
        <v>6.9078988667100001</v>
      </c>
      <c r="BA1040" s="49">
        <v>13.0519668105</v>
      </c>
      <c r="BB1040" s="49">
        <v>7.3058896434699996</v>
      </c>
      <c r="BC1040" s="49">
        <v>20.100620306100001</v>
      </c>
      <c r="BD1040" s="49">
        <v>16.533683151799998</v>
      </c>
      <c r="BE1040" s="49">
        <v>10.471401804499999</v>
      </c>
      <c r="BF1040" s="49">
        <v>21.196262095000002</v>
      </c>
      <c r="BG1040" s="49">
        <v>10.092370471300001</v>
      </c>
      <c r="BH1040" s="49">
        <v>6.27</v>
      </c>
      <c r="BI1040" s="49">
        <v>6.2369059866200001</v>
      </c>
      <c r="BJ1040" s="49">
        <v>9.3305927731799994</v>
      </c>
      <c r="BK1040" s="49">
        <v>7.2456530517699997</v>
      </c>
      <c r="BL1040" s="49">
        <v>13.780649803499999</v>
      </c>
      <c r="BM1040" s="49">
        <v>11.300802856100001</v>
      </c>
      <c r="BN1040" s="49">
        <v>1.6209007098299999</v>
      </c>
      <c r="BO1040" s="49">
        <v>7.3906239962200004</v>
      </c>
      <c r="BP1040" s="49">
        <v>49.069935541500001</v>
      </c>
      <c r="BQ1040" s="49">
        <v>0.96510162129300003</v>
      </c>
      <c r="BR1040" s="49">
        <v>14.277520599900001</v>
      </c>
      <c r="BS1040" s="49">
        <v>13.91</v>
      </c>
      <c r="BT1040">
        <v>2.55038829621</v>
      </c>
    </row>
    <row r="1041" spans="1:72" x14ac:dyDescent="0.3">
      <c r="A1041" s="48">
        <v>43248</v>
      </c>
      <c r="B1041" s="51">
        <v>75355</v>
      </c>
      <c r="C1041" s="49">
        <v>37.996791055800003</v>
      </c>
      <c r="D1041" s="49">
        <v>10.4896986635</v>
      </c>
      <c r="E1041" s="49">
        <v>19.7741551652</v>
      </c>
      <c r="F1041" s="49">
        <v>12.9993773746</v>
      </c>
      <c r="G1041" s="49">
        <v>15.353875113999999</v>
      </c>
      <c r="H1041" s="49">
        <v>17.455549790700001</v>
      </c>
      <c r="I1041" s="49">
        <v>5.6793437045699999</v>
      </c>
      <c r="J1041" s="49">
        <v>21.751751208999998</v>
      </c>
      <c r="K1041" s="49">
        <v>11.948285736300001</v>
      </c>
      <c r="L1041" s="49">
        <v>21.724184524199998</v>
      </c>
      <c r="M1041" s="49">
        <v>8.2046782963799991</v>
      </c>
      <c r="N1041" s="49">
        <v>7.7095420809200004</v>
      </c>
      <c r="O1041" s="49">
        <v>8.3118316616799994</v>
      </c>
      <c r="P1041" s="49">
        <v>12.218893035000001</v>
      </c>
      <c r="Q1041" s="49">
        <v>10.9903807893</v>
      </c>
      <c r="R1041" s="49">
        <v>23.465988998499999</v>
      </c>
      <c r="S1041" s="49">
        <v>3.1875</v>
      </c>
      <c r="T1041" s="49">
        <v>13.9336950003</v>
      </c>
      <c r="U1041" s="49">
        <v>11.9308128398</v>
      </c>
      <c r="V1041" s="49">
        <v>8.5298021012500005</v>
      </c>
      <c r="W1041" s="49">
        <v>1.355</v>
      </c>
      <c r="X1041" s="49">
        <v>29.234997591399999</v>
      </c>
      <c r="Y1041" s="49">
        <v>19.303013784899999</v>
      </c>
      <c r="Z1041" s="49">
        <v>22</v>
      </c>
      <c r="AA1041" s="49">
        <v>23.185512516799999</v>
      </c>
      <c r="AB1041" s="49">
        <v>3.7073709087000002</v>
      </c>
      <c r="AC1041" s="49">
        <v>17.951023857799999</v>
      </c>
      <c r="AD1041" s="49">
        <v>23.511526296900001</v>
      </c>
      <c r="AE1041" s="49">
        <v>20.717289954400002</v>
      </c>
      <c r="AF1041" s="49">
        <v>8.7478513866499998</v>
      </c>
      <c r="AG1041" s="49">
        <v>8.7715143749000006</v>
      </c>
      <c r="AH1041" s="49">
        <v>13.358153472</v>
      </c>
      <c r="AI1041" s="49">
        <v>23.2036615582</v>
      </c>
      <c r="AJ1041" s="49">
        <v>1.5924953453399999</v>
      </c>
      <c r="AK1041" s="49">
        <v>25.8762433626</v>
      </c>
      <c r="AL1041" s="49">
        <v>25.525606984700001</v>
      </c>
      <c r="AM1041" s="49">
        <v>5.8846000537299998</v>
      </c>
      <c r="AN1041" s="49">
        <v>23.137851507800001</v>
      </c>
      <c r="AO1041" s="49">
        <v>37.894435446999999</v>
      </c>
      <c r="AP1041" s="49">
        <v>11.948455189400001</v>
      </c>
      <c r="AQ1041" s="49">
        <v>22.309230516900001</v>
      </c>
      <c r="AR1041" s="49">
        <v>3.2449896536699998</v>
      </c>
      <c r="AS1041" s="49">
        <v>4.9417779063099996</v>
      </c>
      <c r="AT1041" s="49">
        <v>17.525534971999999</v>
      </c>
      <c r="AU1041" s="49">
        <v>9.2274670626499997</v>
      </c>
      <c r="AV1041" s="49">
        <v>17.184947335699999</v>
      </c>
      <c r="AW1041" s="49">
        <v>16.6214365268</v>
      </c>
      <c r="AX1041" s="49">
        <v>9.1960315204899992</v>
      </c>
      <c r="AY1041" s="49">
        <v>10.4731673234</v>
      </c>
      <c r="AZ1041" s="49">
        <v>6.8908212428100004</v>
      </c>
      <c r="BA1041" s="49">
        <v>13.3604678442</v>
      </c>
      <c r="BB1041" s="49">
        <v>7.1266563695</v>
      </c>
      <c r="BC1041" s="49">
        <v>20.2619687581</v>
      </c>
      <c r="BD1041" s="49">
        <v>16.054615300799998</v>
      </c>
      <c r="BE1041" s="49">
        <v>10.196870670999999</v>
      </c>
      <c r="BF1041" s="49">
        <v>21.657435998299999</v>
      </c>
      <c r="BG1041" s="49">
        <v>10.4320175545</v>
      </c>
      <c r="BH1041" s="49">
        <v>6</v>
      </c>
      <c r="BI1041" s="49">
        <v>6.4251253716800001</v>
      </c>
      <c r="BJ1041" s="49">
        <v>8.9651445562299994</v>
      </c>
      <c r="BK1041" s="49">
        <v>7.0524356370500003</v>
      </c>
      <c r="BL1041" s="49">
        <v>13.4550060917</v>
      </c>
      <c r="BM1041" s="49">
        <v>11.1243577497</v>
      </c>
      <c r="BN1041" s="49">
        <v>1.61163842006</v>
      </c>
      <c r="BO1041" s="49">
        <v>7.1786373887700003</v>
      </c>
      <c r="BP1041" s="49">
        <v>46.681793274999997</v>
      </c>
      <c r="BQ1041" s="49">
        <v>0.956635817597</v>
      </c>
      <c r="BR1041" s="49">
        <v>14.324204590900001</v>
      </c>
      <c r="BS1041" s="49">
        <v>13.25</v>
      </c>
      <c r="BT1041">
        <v>2.4675236945300001</v>
      </c>
    </row>
    <row r="1042" spans="1:72" x14ac:dyDescent="0.3">
      <c r="A1042" s="48">
        <v>43245</v>
      </c>
      <c r="B1042" s="51">
        <v>78897</v>
      </c>
      <c r="C1042" s="49">
        <v>38.301836764299999</v>
      </c>
      <c r="D1042" s="49">
        <v>12.282438411399999</v>
      </c>
      <c r="E1042" s="49">
        <v>20.646882106300001</v>
      </c>
      <c r="F1042" s="49">
        <v>15.1276230893</v>
      </c>
      <c r="G1042" s="49">
        <v>16.031483697500001</v>
      </c>
      <c r="H1042" s="49">
        <v>17.808901001100001</v>
      </c>
      <c r="I1042" s="49">
        <v>5.8148955026799998</v>
      </c>
      <c r="J1042" s="49">
        <v>23.475975390199999</v>
      </c>
      <c r="K1042" s="49">
        <v>12.852941656400001</v>
      </c>
      <c r="L1042" s="49">
        <v>22.571291090599999</v>
      </c>
      <c r="M1042" s="49">
        <v>8.3347736182100007</v>
      </c>
      <c r="N1042" s="49">
        <v>8.0444424018100005</v>
      </c>
      <c r="O1042" s="49">
        <v>8.7913604113999995</v>
      </c>
      <c r="P1042" s="49">
        <v>13.0329377258</v>
      </c>
      <c r="Q1042" s="49">
        <v>11.2176915069</v>
      </c>
      <c r="R1042" s="49">
        <v>24.256274056399999</v>
      </c>
      <c r="S1042" s="49">
        <v>3.3</v>
      </c>
      <c r="T1042" s="49">
        <v>14.4303933212</v>
      </c>
      <c r="U1042" s="49">
        <v>11.967534927000001</v>
      </c>
      <c r="V1042" s="49">
        <v>9.0168292222899993</v>
      </c>
      <c r="W1042" s="49">
        <v>1.407</v>
      </c>
      <c r="X1042" s="49">
        <v>30.0418777615</v>
      </c>
      <c r="Y1042" s="49">
        <v>19.655153649199999</v>
      </c>
      <c r="Z1042" s="49">
        <v>22.29</v>
      </c>
      <c r="AA1042" s="49">
        <v>24.053143774399999</v>
      </c>
      <c r="AB1042" s="49">
        <v>3.9514776351999998</v>
      </c>
      <c r="AC1042" s="49">
        <v>18.517439659099999</v>
      </c>
      <c r="AD1042" s="49">
        <v>23.996961004199999</v>
      </c>
      <c r="AE1042" s="49">
        <v>21.380770502299999</v>
      </c>
      <c r="AF1042" s="49">
        <v>9.1627692389900002</v>
      </c>
      <c r="AG1042" s="49">
        <v>9.3959818202999994</v>
      </c>
      <c r="AH1042" s="49">
        <v>14.763414877000001</v>
      </c>
      <c r="AI1042" s="49">
        <v>23.598964607999999</v>
      </c>
      <c r="AJ1042" s="49">
        <v>1.66485076018</v>
      </c>
      <c r="AK1042" s="49">
        <v>27.009636771299999</v>
      </c>
      <c r="AL1042" s="49">
        <v>26.496482123100002</v>
      </c>
      <c r="AM1042" s="49">
        <v>6.5411132570000001</v>
      </c>
      <c r="AN1042" s="49">
        <v>24.8045611503</v>
      </c>
      <c r="AO1042" s="49">
        <v>39.300997461400001</v>
      </c>
      <c r="AP1042" s="49">
        <v>12.3711755499</v>
      </c>
      <c r="AQ1042" s="49">
        <v>23.357315172100002</v>
      </c>
      <c r="AR1042" s="49">
        <v>3.4613222972500002</v>
      </c>
      <c r="AS1042" s="49">
        <v>5.3430651347999998</v>
      </c>
      <c r="AT1042" s="49">
        <v>18.232258690999998</v>
      </c>
      <c r="AU1042" s="49">
        <v>9.6888404157799997</v>
      </c>
      <c r="AV1042" s="49">
        <v>17.753196260900001</v>
      </c>
      <c r="AW1042" s="49">
        <v>16.8886860645</v>
      </c>
      <c r="AX1042" s="49">
        <v>9.3842967327199993</v>
      </c>
      <c r="AY1042" s="49">
        <v>10.947782156700001</v>
      </c>
      <c r="AZ1042" s="49">
        <v>7.0445198578900001</v>
      </c>
      <c r="BA1042" s="49">
        <v>13.5661352</v>
      </c>
      <c r="BB1042" s="49">
        <v>7.6899609448200001</v>
      </c>
      <c r="BC1042" s="49">
        <v>21.297995660200002</v>
      </c>
      <c r="BD1042" s="49">
        <v>17.398342199999998</v>
      </c>
      <c r="BE1042" s="49">
        <v>10.487089297800001</v>
      </c>
      <c r="BF1042" s="49">
        <v>23.493262882700002</v>
      </c>
      <c r="BG1042" s="49">
        <v>11.1016075184</v>
      </c>
      <c r="BH1042" s="49">
        <v>6.75</v>
      </c>
      <c r="BI1042" s="49">
        <v>6.60478933014</v>
      </c>
      <c r="BJ1042" s="49">
        <v>9.6727145081899994</v>
      </c>
      <c r="BK1042" s="49">
        <v>7.4983219786999999</v>
      </c>
      <c r="BL1042" s="49">
        <v>14.143298482500001</v>
      </c>
      <c r="BM1042" s="49">
        <v>11.8283274086</v>
      </c>
      <c r="BN1042" s="49">
        <v>1.6579498689100001</v>
      </c>
      <c r="BO1042" s="49">
        <v>7.6507893780999998</v>
      </c>
      <c r="BP1042" s="49">
        <v>50.367198007299997</v>
      </c>
      <c r="BQ1042" s="49">
        <v>1.01589644347</v>
      </c>
      <c r="BR1042" s="49">
        <v>15.0944904434</v>
      </c>
      <c r="BS1042" s="49">
        <v>14.39</v>
      </c>
      <c r="BT1042">
        <v>2.6148385419600002</v>
      </c>
    </row>
    <row r="1043" spans="1:72" x14ac:dyDescent="0.3">
      <c r="A1043" s="48">
        <v>43244</v>
      </c>
      <c r="B1043" s="51">
        <v>80122</v>
      </c>
      <c r="C1043" s="49">
        <v>39.030970408999998</v>
      </c>
      <c r="D1043" s="49">
        <v>12.4561294597</v>
      </c>
      <c r="E1043" s="49">
        <v>20.830614093800001</v>
      </c>
      <c r="F1043" s="49">
        <v>15.239290302700001</v>
      </c>
      <c r="G1043" s="49">
        <v>16.35715604</v>
      </c>
      <c r="H1043" s="49">
        <v>17.959075265500001</v>
      </c>
      <c r="I1043" s="49">
        <v>5.9753445698399998</v>
      </c>
      <c r="J1043" s="49">
        <v>23.97529823</v>
      </c>
      <c r="K1043" s="49">
        <v>13.0150969628</v>
      </c>
      <c r="L1043" s="49">
        <v>23.318202256599999</v>
      </c>
      <c r="M1043" s="49">
        <v>8.2306973607499998</v>
      </c>
      <c r="N1043" s="49">
        <v>8.1606323090600004</v>
      </c>
      <c r="O1043" s="49">
        <v>8.8477755584200004</v>
      </c>
      <c r="P1043" s="49">
        <v>13.6003022072</v>
      </c>
      <c r="Q1043" s="49">
        <v>11.406193077499999</v>
      </c>
      <c r="R1043" s="49">
        <v>24.960488464499999</v>
      </c>
      <c r="S1043" s="49">
        <v>3.3125</v>
      </c>
      <c r="T1043" s="49">
        <v>14.7388691204</v>
      </c>
      <c r="U1043" s="49">
        <v>12.1762710013</v>
      </c>
      <c r="V1043" s="49">
        <v>9.1419997440500005</v>
      </c>
      <c r="W1043" s="49">
        <v>1.4398</v>
      </c>
      <c r="X1043" s="49">
        <v>30.149942070000002</v>
      </c>
      <c r="Y1043" s="49">
        <v>20.122277959000002</v>
      </c>
      <c r="Z1043" s="49">
        <v>22.79</v>
      </c>
      <c r="AA1043" s="49">
        <v>23.967239689500001</v>
      </c>
      <c r="AB1043" s="49">
        <v>4.1498143504799998</v>
      </c>
      <c r="AC1043" s="49">
        <v>18.517439659099999</v>
      </c>
      <c r="AD1043" s="49">
        <v>23.90536955</v>
      </c>
      <c r="AE1043" s="49">
        <v>22.145311001100001</v>
      </c>
      <c r="AF1043" s="49">
        <v>9.3270075555300007</v>
      </c>
      <c r="AG1043" s="49">
        <v>9.3187281157200008</v>
      </c>
      <c r="AH1043" s="49">
        <v>14.3222281568</v>
      </c>
      <c r="AI1043" s="49">
        <v>23.649161820700002</v>
      </c>
      <c r="AJ1043" s="49">
        <v>1.68040379327</v>
      </c>
      <c r="AK1043" s="49">
        <v>27.027073593000001</v>
      </c>
      <c r="AL1043" s="49">
        <v>26.848137685000001</v>
      </c>
      <c r="AM1043" s="49">
        <v>6.8853823757899999</v>
      </c>
      <c r="AN1043" s="49">
        <v>25.814391110199999</v>
      </c>
      <c r="AO1043" s="49">
        <v>40.111839093199997</v>
      </c>
      <c r="AP1043" s="49">
        <v>12.377780555499999</v>
      </c>
      <c r="AQ1043" s="49">
        <v>23.157679999700001</v>
      </c>
      <c r="AR1043" s="49">
        <v>3.4919179139900001</v>
      </c>
      <c r="AS1043" s="49">
        <v>5.6031587088099997</v>
      </c>
      <c r="AT1043" s="49">
        <v>18.305054267199999</v>
      </c>
      <c r="AU1043" s="49">
        <v>9.7811150863999998</v>
      </c>
      <c r="AV1043" s="49">
        <v>17.505733019299999</v>
      </c>
      <c r="AW1043" s="49">
        <v>16.977769243800001</v>
      </c>
      <c r="AX1043" s="49">
        <v>9.6536608056100004</v>
      </c>
      <c r="AY1043" s="49">
        <v>10.7183849873</v>
      </c>
      <c r="AZ1043" s="49">
        <v>7.1299079773800003</v>
      </c>
      <c r="BA1043" s="49">
        <v>13.708520292499999</v>
      </c>
      <c r="BB1043" s="49">
        <v>8.1935210954799995</v>
      </c>
      <c r="BC1043" s="49">
        <v>21.3998999457</v>
      </c>
      <c r="BD1043" s="49">
        <v>17.2347580558</v>
      </c>
      <c r="BE1043" s="49">
        <v>10.432183071100001</v>
      </c>
      <c r="BF1043" s="49">
        <v>23.945568057100001</v>
      </c>
      <c r="BG1043" s="49">
        <v>11.460663006400001</v>
      </c>
      <c r="BH1043" s="49">
        <v>6.62</v>
      </c>
      <c r="BI1043" s="49">
        <v>6.2026842802499997</v>
      </c>
      <c r="BJ1043" s="49">
        <v>9.8671018576300007</v>
      </c>
      <c r="BK1043" s="49">
        <v>7.4760276616199999</v>
      </c>
      <c r="BL1043" s="49">
        <v>14.431937227100001</v>
      </c>
      <c r="BM1043" s="49">
        <v>11.869255877200001</v>
      </c>
      <c r="BN1043" s="49">
        <v>1.6579498689100001</v>
      </c>
      <c r="BO1043" s="49">
        <v>7.9205905148599998</v>
      </c>
      <c r="BP1043" s="49">
        <v>50.8782407968</v>
      </c>
      <c r="BQ1043" s="49">
        <v>1.01589644347</v>
      </c>
      <c r="BR1043" s="49">
        <v>15.569111019199999</v>
      </c>
      <c r="BS1043" s="49">
        <v>14.15</v>
      </c>
      <c r="BT1043">
        <v>2.6240457199299998</v>
      </c>
    </row>
    <row r="1044" spans="1:72" x14ac:dyDescent="0.3">
      <c r="A1044" s="48">
        <v>43243</v>
      </c>
      <c r="B1044" s="51">
        <v>80867</v>
      </c>
      <c r="C1044" s="49">
        <v>38.644083168900003</v>
      </c>
      <c r="D1044" s="49">
        <v>14.4349667593</v>
      </c>
      <c r="E1044" s="49">
        <v>20.559609412099999</v>
      </c>
      <c r="F1044" s="49">
        <v>17.833910849999999</v>
      </c>
      <c r="G1044" s="49">
        <v>16.3308921414</v>
      </c>
      <c r="H1044" s="49">
        <v>17.711729418200001</v>
      </c>
      <c r="I1044" s="49">
        <v>6.1136627311799998</v>
      </c>
      <c r="J1044" s="49">
        <v>24.732084408999999</v>
      </c>
      <c r="K1044" s="49">
        <v>13.6295802292</v>
      </c>
      <c r="L1044" s="49">
        <v>23.691657839600001</v>
      </c>
      <c r="M1044" s="49">
        <v>8.2393703822000006</v>
      </c>
      <c r="N1044" s="49">
        <v>8.03077300096</v>
      </c>
      <c r="O1044" s="49">
        <v>8.4716745782499991</v>
      </c>
      <c r="P1044" s="49">
        <v>13.583856859999999</v>
      </c>
      <c r="Q1044" s="49">
        <v>11.282373418300001</v>
      </c>
      <c r="R1044" s="49">
        <v>24.1780280111</v>
      </c>
      <c r="S1044" s="49">
        <v>3.3224999999999998</v>
      </c>
      <c r="T1044" s="49">
        <v>14.691813489999999</v>
      </c>
      <c r="U1044" s="49">
        <v>12.340554022699999</v>
      </c>
      <c r="V1044" s="49">
        <v>9.3149626468500006</v>
      </c>
      <c r="W1044" s="49">
        <v>1.4059999999999999</v>
      </c>
      <c r="X1044" s="49">
        <v>29.415104772199999</v>
      </c>
      <c r="Y1044" s="49">
        <v>19.7629515669</v>
      </c>
      <c r="Z1044" s="49">
        <v>21.42</v>
      </c>
      <c r="AA1044" s="49">
        <v>24.053143774399999</v>
      </c>
      <c r="AB1044" s="49">
        <v>4.1396432368799996</v>
      </c>
      <c r="AC1044" s="49">
        <v>18.735291890399999</v>
      </c>
      <c r="AD1044" s="49">
        <v>23.7496640779</v>
      </c>
      <c r="AE1044" s="49">
        <v>22.026675406500001</v>
      </c>
      <c r="AF1044" s="49">
        <v>9.5171782378500005</v>
      </c>
      <c r="AG1044" s="49">
        <v>9.2414744111299996</v>
      </c>
      <c r="AH1044" s="49">
        <v>15.318983339400001</v>
      </c>
      <c r="AI1044" s="49">
        <v>23.994267657799998</v>
      </c>
      <c r="AJ1044" s="49">
        <v>1.6932519510499999</v>
      </c>
      <c r="AK1044" s="49">
        <v>26.608589872900001</v>
      </c>
      <c r="AL1044" s="49">
        <v>26.855782371099998</v>
      </c>
      <c r="AM1044" s="49">
        <v>6.9654449615600003</v>
      </c>
      <c r="AN1044" s="49">
        <v>26.471270792799999</v>
      </c>
      <c r="AO1044" s="49">
        <v>37.993722177400002</v>
      </c>
      <c r="AP1044" s="49">
        <v>12.483460645599999</v>
      </c>
      <c r="AQ1044" s="49">
        <v>22.908136034200002</v>
      </c>
      <c r="AR1044" s="49">
        <v>3.45761373765</v>
      </c>
      <c r="AS1044" s="49">
        <v>5.7071961384199996</v>
      </c>
      <c r="AT1044" s="49">
        <v>17.971407876299999</v>
      </c>
      <c r="AU1044" s="49">
        <v>9.5412009427799997</v>
      </c>
      <c r="AV1044" s="49">
        <v>17.780692176700001</v>
      </c>
      <c r="AW1044" s="49">
        <v>16.510082552699998</v>
      </c>
      <c r="AX1044" s="49">
        <v>9.5667691691899996</v>
      </c>
      <c r="AY1044" s="49">
        <v>10.6313722678</v>
      </c>
      <c r="AZ1044" s="49">
        <v>7.25799015662</v>
      </c>
      <c r="BA1044" s="49">
        <v>13.297185580900001</v>
      </c>
      <c r="BB1044" s="49">
        <v>8.4068940406700001</v>
      </c>
      <c r="BC1044" s="49">
        <v>21.017758875199998</v>
      </c>
      <c r="BD1044" s="49">
        <v>17.425606224100001</v>
      </c>
      <c r="BE1044" s="49">
        <v>10.267464391000001</v>
      </c>
      <c r="BF1044" s="49">
        <v>23.759324750000001</v>
      </c>
      <c r="BG1044" s="49">
        <v>11.1113117208</v>
      </c>
      <c r="BH1044" s="49">
        <v>6.84</v>
      </c>
      <c r="BI1044" s="49">
        <v>6.0829083079400004</v>
      </c>
      <c r="BJ1044" s="49">
        <v>10.100366677</v>
      </c>
      <c r="BK1044" s="49">
        <v>7.4685962225899996</v>
      </c>
      <c r="BL1044" s="49">
        <v>14.594759083</v>
      </c>
      <c r="BM1044" s="49">
        <v>11.8201417149</v>
      </c>
      <c r="BN1044" s="49">
        <v>1.67647444845</v>
      </c>
      <c r="BO1044" s="49">
        <v>7.7664184367100004</v>
      </c>
      <c r="BP1044" s="49">
        <v>50.111676612499998</v>
      </c>
      <c r="BQ1044" s="49">
        <v>1.0751570693400001</v>
      </c>
      <c r="BR1044" s="49">
        <v>15.600233680000001</v>
      </c>
      <c r="BS1044" s="49">
        <v>14.2</v>
      </c>
      <c r="BT1044">
        <v>2.7621533893999999</v>
      </c>
    </row>
    <row r="1045" spans="1:72" x14ac:dyDescent="0.3">
      <c r="A1045" s="48">
        <v>43242</v>
      </c>
      <c r="B1045" s="51">
        <v>82738</v>
      </c>
      <c r="C1045" s="49">
        <v>38.9416887382</v>
      </c>
      <c r="D1045" s="49">
        <v>15.3282350074</v>
      </c>
      <c r="E1045" s="49">
        <v>20.954633185500001</v>
      </c>
      <c r="F1045" s="49">
        <v>18.668130620900001</v>
      </c>
      <c r="G1045" s="49">
        <v>16.7721256377</v>
      </c>
      <c r="H1045" s="49">
        <v>17.800067220799999</v>
      </c>
      <c r="I1045" s="49">
        <v>6.4594581345200002</v>
      </c>
      <c r="J1045" s="49">
        <v>25.2782187651</v>
      </c>
      <c r="K1045" s="49">
        <v>15.3962196203</v>
      </c>
      <c r="L1045" s="49">
        <v>24.174417495699998</v>
      </c>
      <c r="M1045" s="49">
        <v>8.2653894465699995</v>
      </c>
      <c r="N1045" s="49">
        <v>8.2221446128999993</v>
      </c>
      <c r="O1045" s="49">
        <v>8.4810771027600005</v>
      </c>
      <c r="P1045" s="49">
        <v>13.8963184584</v>
      </c>
      <c r="Q1045" s="49">
        <v>11.459786661300001</v>
      </c>
      <c r="R1045" s="49">
        <v>24.8118209784</v>
      </c>
      <c r="S1045" s="49">
        <v>3.35</v>
      </c>
      <c r="T1045" s="49">
        <v>15.1257709704</v>
      </c>
      <c r="U1045" s="49">
        <v>12.8739906571</v>
      </c>
      <c r="V1045" s="49">
        <v>9.1806888144199998</v>
      </c>
      <c r="W1045" s="49">
        <v>1.42</v>
      </c>
      <c r="X1045" s="49">
        <v>29.825749144500001</v>
      </c>
      <c r="Y1045" s="49">
        <v>19.906682123700001</v>
      </c>
      <c r="Z1045" s="49">
        <v>22.13</v>
      </c>
      <c r="AA1045" s="49">
        <v>24.2679039866</v>
      </c>
      <c r="AB1045" s="49">
        <v>4.1447287936799997</v>
      </c>
      <c r="AC1045" s="49">
        <v>18.8660032292</v>
      </c>
      <c r="AD1045" s="49">
        <v>24.051915876799999</v>
      </c>
      <c r="AE1045" s="49">
        <v>22.997729718199999</v>
      </c>
      <c r="AF1045" s="49">
        <v>9.8370107490199992</v>
      </c>
      <c r="AG1045" s="49">
        <v>9.3316037331500006</v>
      </c>
      <c r="AH1045" s="49">
        <v>16.912157606699999</v>
      </c>
      <c r="AI1045" s="49">
        <v>23.981718354600002</v>
      </c>
      <c r="AJ1045" s="49">
        <v>1.68716598158</v>
      </c>
      <c r="AK1045" s="49">
        <v>27.462994134799999</v>
      </c>
      <c r="AL1045" s="49">
        <v>27.023965466</v>
      </c>
      <c r="AM1045" s="49">
        <v>7.3577516318100002</v>
      </c>
      <c r="AN1045" s="49">
        <v>27.216388044799999</v>
      </c>
      <c r="AO1045" s="49">
        <v>38.167473955699997</v>
      </c>
      <c r="AP1045" s="49">
        <v>12.8467359554</v>
      </c>
      <c r="AQ1045" s="49">
        <v>22.5787379997</v>
      </c>
      <c r="AR1045" s="49">
        <v>3.5231316239899999</v>
      </c>
      <c r="AS1045" s="49">
        <v>5.7666460981999998</v>
      </c>
      <c r="AT1045" s="49">
        <v>18.4688443137</v>
      </c>
      <c r="AU1045" s="49">
        <v>9.6519305475300001</v>
      </c>
      <c r="AV1045" s="49">
        <v>17.909006450100001</v>
      </c>
      <c r="AW1045" s="49">
        <v>16.628860125100001</v>
      </c>
      <c r="AX1045" s="49">
        <v>9.7173813389799992</v>
      </c>
      <c r="AY1045" s="49">
        <v>10.8765899317</v>
      </c>
      <c r="AZ1045" s="49">
        <v>6.7456614396800001</v>
      </c>
      <c r="BA1045" s="49">
        <v>13.257634166300001</v>
      </c>
      <c r="BB1045" s="49">
        <v>8.7312209173700008</v>
      </c>
      <c r="BC1045" s="49">
        <v>21.654660659299999</v>
      </c>
      <c r="BD1045" s="49">
        <v>17.526872599099999</v>
      </c>
      <c r="BE1045" s="49">
        <v>10.9734015913</v>
      </c>
      <c r="BF1045" s="49">
        <v>23.546475256099999</v>
      </c>
      <c r="BG1045" s="49">
        <v>11.0724949113</v>
      </c>
      <c r="BH1045" s="49">
        <v>7.16</v>
      </c>
      <c r="BI1045" s="49">
        <v>6.2454614132200001</v>
      </c>
      <c r="BJ1045" s="49">
        <v>10.4036109421</v>
      </c>
      <c r="BK1045" s="49">
        <v>7.3794189542600002</v>
      </c>
      <c r="BL1045" s="49">
        <v>15.860328962900001</v>
      </c>
      <c r="BM1045" s="49">
        <v>11.869255877200001</v>
      </c>
      <c r="BN1045" s="49">
        <v>1.71352360754</v>
      </c>
      <c r="BO1045" s="49">
        <v>8.0169480636999992</v>
      </c>
      <c r="BP1045" s="49">
        <v>52.421196911400003</v>
      </c>
      <c r="BQ1045" s="49">
        <v>1.12595189151</v>
      </c>
      <c r="BR1045" s="49">
        <v>15.911460287000001</v>
      </c>
      <c r="BS1045" s="49">
        <v>15</v>
      </c>
      <c r="BT1045">
        <v>2.8266036351500001</v>
      </c>
    </row>
    <row r="1046" spans="1:72" x14ac:dyDescent="0.3">
      <c r="A1046" s="48">
        <v>43241</v>
      </c>
      <c r="B1046" s="51">
        <v>81815</v>
      </c>
      <c r="C1046" s="49">
        <v>39.4327379275</v>
      </c>
      <c r="D1046" s="49">
        <v>15.508129307400001</v>
      </c>
      <c r="E1046" s="49">
        <v>20.458556818999998</v>
      </c>
      <c r="F1046" s="49">
        <v>19.108230814900001</v>
      </c>
      <c r="G1046" s="49">
        <v>16.3046282428</v>
      </c>
      <c r="H1046" s="49">
        <v>17.932573924700002</v>
      </c>
      <c r="I1046" s="49">
        <v>6.1274945473100004</v>
      </c>
      <c r="J1046" s="49">
        <v>24.728998858000001</v>
      </c>
      <c r="K1046" s="49">
        <v>15.1145814565</v>
      </c>
      <c r="L1046" s="49">
        <v>22.880985964299999</v>
      </c>
      <c r="M1046" s="49">
        <v>8.3000815323899992</v>
      </c>
      <c r="N1046" s="49">
        <v>7.8804095915800003</v>
      </c>
      <c r="O1046" s="49">
        <v>8.4293632179899998</v>
      </c>
      <c r="P1046" s="49">
        <v>14.052549257700001</v>
      </c>
      <c r="Q1046" s="49">
        <v>11.236172053000001</v>
      </c>
      <c r="R1046" s="49">
        <v>23.653779507300001</v>
      </c>
      <c r="S1046" s="49">
        <v>3.2974999999999999</v>
      </c>
      <c r="T1046" s="49">
        <v>14.744097523800001</v>
      </c>
      <c r="U1046" s="49">
        <v>12.582146701299999</v>
      </c>
      <c r="V1046" s="49">
        <v>9.09875901835</v>
      </c>
      <c r="W1046" s="49">
        <v>1.4096</v>
      </c>
      <c r="X1046" s="49">
        <v>29.652846250900001</v>
      </c>
      <c r="Y1046" s="49">
        <v>19.1520967003</v>
      </c>
      <c r="Z1046" s="49">
        <v>21.63</v>
      </c>
      <c r="AA1046" s="49">
        <v>23.623623349799999</v>
      </c>
      <c r="AB1046" s="49">
        <v>3.9413065216000001</v>
      </c>
      <c r="AC1046" s="49">
        <v>19.153568174499998</v>
      </c>
      <c r="AD1046" s="49">
        <v>23.658072623700001</v>
      </c>
      <c r="AE1046" s="49">
        <v>22.558338626899999</v>
      </c>
      <c r="AF1046" s="49">
        <v>9.8542989928699996</v>
      </c>
      <c r="AG1046" s="49">
        <v>9.3476982549399992</v>
      </c>
      <c r="AH1046" s="49">
        <v>16.2993982731</v>
      </c>
      <c r="AI1046" s="49">
        <v>24.220155114800001</v>
      </c>
      <c r="AJ1046" s="49">
        <v>1.64321175761</v>
      </c>
      <c r="AK1046" s="49">
        <v>26.582434640399999</v>
      </c>
      <c r="AL1046" s="49">
        <v>26.947518604700001</v>
      </c>
      <c r="AM1046" s="49">
        <v>7.2456640117399997</v>
      </c>
      <c r="AN1046" s="49">
        <v>26.314404002900002</v>
      </c>
      <c r="AO1046" s="49">
        <v>38.597716454199997</v>
      </c>
      <c r="AP1046" s="49">
        <v>12.3975955724</v>
      </c>
      <c r="AQ1046" s="49">
        <v>22.5787379997</v>
      </c>
      <c r="AR1046" s="49">
        <v>3.3849877787299998</v>
      </c>
      <c r="AS1046" s="49">
        <v>5.8038023230500002</v>
      </c>
      <c r="AT1046" s="49">
        <v>17.8986123</v>
      </c>
      <c r="AU1046" s="49">
        <v>9.3843340027100002</v>
      </c>
      <c r="AV1046" s="49">
        <v>17.249104472399999</v>
      </c>
      <c r="AW1046" s="49">
        <v>16.057243058299999</v>
      </c>
      <c r="AX1046" s="49">
        <v>9.8158585269100005</v>
      </c>
      <c r="AY1046" s="49">
        <v>10.6234620206</v>
      </c>
      <c r="AZ1046" s="49">
        <v>6.5492687648499999</v>
      </c>
      <c r="BA1046" s="49">
        <v>13.218082751700001</v>
      </c>
      <c r="BB1046" s="49">
        <v>8.8677796022899997</v>
      </c>
      <c r="BC1046" s="49">
        <v>20.9413306611</v>
      </c>
      <c r="BD1046" s="49">
        <v>17.1373865413</v>
      </c>
      <c r="BE1046" s="49">
        <v>10.8086829113</v>
      </c>
      <c r="BF1046" s="49">
        <v>23.413444322499998</v>
      </c>
      <c r="BG1046" s="49">
        <v>10.4805385664</v>
      </c>
      <c r="BH1046" s="49">
        <v>7</v>
      </c>
      <c r="BI1046" s="49">
        <v>5.94602148245</v>
      </c>
      <c r="BJ1046" s="49">
        <v>9.8126733997900004</v>
      </c>
      <c r="BK1046" s="49">
        <v>7.3868503932899996</v>
      </c>
      <c r="BL1046" s="49">
        <v>15.061021670300001</v>
      </c>
      <c r="BM1046" s="49">
        <v>11.5008996603</v>
      </c>
      <c r="BN1046" s="49">
        <v>1.6672121586799999</v>
      </c>
      <c r="BO1046" s="49">
        <v>7.9976765539299999</v>
      </c>
      <c r="BP1046" s="49">
        <v>49.630117060800004</v>
      </c>
      <c r="BQ1046" s="49">
        <v>1.15981510629</v>
      </c>
      <c r="BR1046" s="49">
        <v>15.218981086299999</v>
      </c>
      <c r="BS1046" s="49">
        <v>14.74</v>
      </c>
      <c r="BT1046">
        <v>2.8634323470099998</v>
      </c>
    </row>
    <row r="1047" spans="1:72" x14ac:dyDescent="0.3">
      <c r="A1047" s="48">
        <v>43238</v>
      </c>
      <c r="B1047" s="51">
        <v>83081</v>
      </c>
      <c r="C1047" s="49">
        <v>40.749642571499997</v>
      </c>
      <c r="D1047" s="49">
        <v>15.879581506299999</v>
      </c>
      <c r="E1047" s="49">
        <v>20.7433413997</v>
      </c>
      <c r="F1047" s="49">
        <v>19.770527078600001</v>
      </c>
      <c r="G1047" s="49">
        <v>16.541003330100001</v>
      </c>
      <c r="H1047" s="49">
        <v>18.224088673200001</v>
      </c>
      <c r="I1047" s="49">
        <v>6.1634572692600003</v>
      </c>
      <c r="J1047" s="49">
        <v>25.333468275400001</v>
      </c>
      <c r="K1047" s="49">
        <v>15.7461337025</v>
      </c>
      <c r="L1047" s="49">
        <v>22.899203309800001</v>
      </c>
      <c r="M1047" s="49">
        <v>8.1960052749300001</v>
      </c>
      <c r="N1047" s="49">
        <v>7.9282524945599997</v>
      </c>
      <c r="O1047" s="49">
        <v>8.6033099213100002</v>
      </c>
      <c r="P1047" s="49">
        <v>14.5354266055</v>
      </c>
      <c r="Q1047" s="49">
        <v>11.411737241299999</v>
      </c>
      <c r="R1047" s="49">
        <v>23.5677088574</v>
      </c>
      <c r="S1047" s="49">
        <v>3.34</v>
      </c>
      <c r="T1047" s="49">
        <v>15.235567441300001</v>
      </c>
      <c r="U1047" s="49">
        <v>12.806344707099999</v>
      </c>
      <c r="V1047" s="49">
        <v>9.1033106736900002</v>
      </c>
      <c r="W1047" s="49">
        <v>1.47</v>
      </c>
      <c r="X1047" s="49">
        <v>29.746501984999998</v>
      </c>
      <c r="Y1047" s="49">
        <v>19.1664697559</v>
      </c>
      <c r="Z1047" s="49">
        <v>21.65</v>
      </c>
      <c r="AA1047" s="49">
        <v>23.623623349799999</v>
      </c>
      <c r="AB1047" s="49">
        <v>3.8955365103799999</v>
      </c>
      <c r="AC1047" s="49">
        <v>19.170996353</v>
      </c>
      <c r="AD1047" s="49">
        <v>24.1526664764</v>
      </c>
      <c r="AE1047" s="49">
        <v>23.9819657627</v>
      </c>
      <c r="AF1047" s="49">
        <v>9.8629431147899993</v>
      </c>
      <c r="AG1047" s="49">
        <v>9.3605738723700007</v>
      </c>
      <c r="AH1047" s="49">
        <v>16.528161757700001</v>
      </c>
      <c r="AI1047" s="49">
        <v>24.270352327499999</v>
      </c>
      <c r="AJ1047" s="49">
        <v>1.6066959407700001</v>
      </c>
      <c r="AK1047" s="49">
        <v>27.175286577200001</v>
      </c>
      <c r="AL1047" s="49">
        <v>27.138635757900001</v>
      </c>
      <c r="AM1047" s="49">
        <v>7.4218017004199996</v>
      </c>
      <c r="AN1047" s="49">
        <v>26.088907992500001</v>
      </c>
      <c r="AO1047" s="49">
        <v>39.929813420800002</v>
      </c>
      <c r="AP1047" s="49">
        <v>12.417410589299999</v>
      </c>
      <c r="AQ1047" s="49">
        <v>22.8183002066</v>
      </c>
      <c r="AR1047" s="49">
        <v>3.24777107338</v>
      </c>
      <c r="AS1047" s="49">
        <v>5.9516698981599996</v>
      </c>
      <c r="AT1047" s="49">
        <v>17.856148213899999</v>
      </c>
      <c r="AU1047" s="49">
        <v>9.2090121285199995</v>
      </c>
      <c r="AV1047" s="49">
        <v>17.1391208095</v>
      </c>
      <c r="AW1047" s="49">
        <v>16.1760206306</v>
      </c>
      <c r="AX1047" s="49">
        <v>10.0128129028</v>
      </c>
      <c r="AY1047" s="49">
        <v>10.552269795599999</v>
      </c>
      <c r="AZ1047" s="49">
        <v>6.7285838157800004</v>
      </c>
      <c r="BA1047" s="49">
        <v>13.4079295417</v>
      </c>
      <c r="BB1047" s="49">
        <v>9.1152922187200005</v>
      </c>
      <c r="BC1047" s="49">
        <v>20.9668067325</v>
      </c>
      <c r="BD1047" s="49">
        <v>17.164650565399999</v>
      </c>
      <c r="BE1047" s="49">
        <v>10.6125663351</v>
      </c>
      <c r="BF1047" s="49">
        <v>23.369100677900001</v>
      </c>
      <c r="BG1047" s="49">
        <v>10.315567125999999</v>
      </c>
      <c r="BH1047" s="49">
        <v>7.2</v>
      </c>
      <c r="BI1047" s="49">
        <v>5.95457690904</v>
      </c>
      <c r="BJ1047" s="49">
        <v>9.9526322913899996</v>
      </c>
      <c r="BK1047" s="49">
        <v>7.0375727589999997</v>
      </c>
      <c r="BL1047" s="49">
        <v>15.4088683625</v>
      </c>
      <c r="BM1047" s="49">
        <v>11.5500138226</v>
      </c>
      <c r="BN1047" s="49">
        <v>1.6672121586799999</v>
      </c>
      <c r="BO1047" s="49">
        <v>7.9976765539299999</v>
      </c>
      <c r="BP1047" s="49">
        <v>48.696481195300002</v>
      </c>
      <c r="BQ1047" s="49">
        <v>1.1767467136800001</v>
      </c>
      <c r="BR1047" s="49">
        <v>15.4913043675</v>
      </c>
      <c r="BS1047" s="49">
        <v>14.21</v>
      </c>
      <c r="BT1047">
        <v>2.9462969486900001</v>
      </c>
    </row>
    <row r="1048" spans="1:72" x14ac:dyDescent="0.3">
      <c r="A1048" s="48">
        <v>43237</v>
      </c>
      <c r="B1048" s="51">
        <v>83621</v>
      </c>
      <c r="C1048" s="49">
        <v>41.203491064600001</v>
      </c>
      <c r="D1048" s="49">
        <v>16.065307605800001</v>
      </c>
      <c r="E1048" s="49">
        <v>20.890326989799998</v>
      </c>
      <c r="F1048" s="49">
        <v>19.809871411100001</v>
      </c>
      <c r="G1048" s="49">
        <v>16.4674644141</v>
      </c>
      <c r="H1048" s="49">
        <v>18.630442565100001</v>
      </c>
      <c r="I1048" s="49">
        <v>6.1164290943999999</v>
      </c>
      <c r="J1048" s="49">
        <v>25.4729612179</v>
      </c>
      <c r="K1048" s="49">
        <v>16.206996152399999</v>
      </c>
      <c r="L1048" s="49">
        <v>22.598617108799999</v>
      </c>
      <c r="M1048" s="49">
        <v>8.0572369316499994</v>
      </c>
      <c r="N1048" s="49">
        <v>8.0444424018100005</v>
      </c>
      <c r="O1048" s="49">
        <v>8.7866591491400001</v>
      </c>
      <c r="P1048" s="49">
        <v>14.699113841999999</v>
      </c>
      <c r="Q1048" s="49">
        <v>11.550341337400001</v>
      </c>
      <c r="R1048" s="49">
        <v>23.778973179800001</v>
      </c>
      <c r="S1048" s="49">
        <v>3.395</v>
      </c>
      <c r="T1048" s="49">
        <v>15.141456180500001</v>
      </c>
      <c r="U1048" s="49">
        <v>13.3842343943</v>
      </c>
      <c r="V1048" s="49">
        <v>9.1715855037399994</v>
      </c>
      <c r="W1048" s="49">
        <v>1.3997999999999999</v>
      </c>
      <c r="X1048" s="49">
        <v>30.193167793400001</v>
      </c>
      <c r="Y1048" s="49">
        <v>19.044298782599999</v>
      </c>
      <c r="Z1048" s="49">
        <v>22</v>
      </c>
      <c r="AA1048" s="49">
        <v>23.580671307399999</v>
      </c>
      <c r="AB1048" s="49">
        <v>3.9718198624099998</v>
      </c>
      <c r="AC1048" s="49">
        <v>19.301707691699999</v>
      </c>
      <c r="AD1048" s="49">
        <v>25.279241363299999</v>
      </c>
      <c r="AE1048" s="49">
        <v>23.340454769400001</v>
      </c>
      <c r="AF1048" s="49">
        <v>9.8456548709499998</v>
      </c>
      <c r="AG1048" s="49">
        <v>9.4732355248900006</v>
      </c>
      <c r="AH1048" s="49">
        <v>17.198111962399999</v>
      </c>
      <c r="AI1048" s="49">
        <v>23.768380200799999</v>
      </c>
      <c r="AJ1048" s="49">
        <v>1.62630628685</v>
      </c>
      <c r="AK1048" s="49">
        <v>27.166568166400001</v>
      </c>
      <c r="AL1048" s="49">
        <v>27.0927676411</v>
      </c>
      <c r="AM1048" s="49">
        <v>7.4538267347199998</v>
      </c>
      <c r="AN1048" s="49">
        <v>26.294795654200001</v>
      </c>
      <c r="AO1048" s="49">
        <v>40.062195727999999</v>
      </c>
      <c r="AP1048" s="49">
        <v>12.536300690699999</v>
      </c>
      <c r="AQ1048" s="49">
        <v>22.708500861800001</v>
      </c>
      <c r="AR1048" s="49">
        <v>3.3794249393200002</v>
      </c>
      <c r="AS1048" s="49">
        <v>5.9812434131899996</v>
      </c>
      <c r="AT1048" s="49">
        <v>17.919844343099999</v>
      </c>
      <c r="AU1048" s="49">
        <v>9.2274670626499997</v>
      </c>
      <c r="AV1048" s="49">
        <v>17.2766003881</v>
      </c>
      <c r="AW1048" s="49">
        <v>16.198291425400001</v>
      </c>
      <c r="AX1048" s="49">
        <v>10.2879697514</v>
      </c>
      <c r="AY1048" s="49">
        <v>10.821218201200001</v>
      </c>
      <c r="AZ1048" s="49">
        <v>6.6858897560399999</v>
      </c>
      <c r="BA1048" s="49">
        <v>13.4474809562</v>
      </c>
      <c r="BB1048" s="49">
        <v>9.2091763146000005</v>
      </c>
      <c r="BC1048" s="49">
        <v>20.975298756299999</v>
      </c>
      <c r="BD1048" s="49">
        <v>16.942643512499998</v>
      </c>
      <c r="BE1048" s="49">
        <v>10.7529235681</v>
      </c>
      <c r="BF1048" s="49">
        <v>23.989911701600001</v>
      </c>
      <c r="BG1048" s="49">
        <v>10.5088831153</v>
      </c>
      <c r="BH1048" s="49">
        <v>7.19</v>
      </c>
      <c r="BI1048" s="49">
        <v>6.04013117498</v>
      </c>
      <c r="BJ1048" s="49">
        <v>9.6182860503499992</v>
      </c>
      <c r="BK1048" s="49">
        <v>7.1044557102499999</v>
      </c>
      <c r="BL1048" s="49">
        <v>15.5568882314</v>
      </c>
      <c r="BM1048" s="49">
        <v>11.3862999484</v>
      </c>
      <c r="BN1048" s="49">
        <v>1.6672121586799999</v>
      </c>
      <c r="BO1048" s="49">
        <v>8.2963849553400006</v>
      </c>
      <c r="BP1048" s="49">
        <v>49.0404523037</v>
      </c>
      <c r="BQ1048" s="49">
        <v>1.2275415358499999</v>
      </c>
      <c r="BR1048" s="49">
        <v>14.946657805099999</v>
      </c>
      <c r="BS1048" s="49">
        <v>14.15</v>
      </c>
      <c r="BT1048">
        <v>2.9462969486900001</v>
      </c>
    </row>
    <row r="1049" spans="1:72" x14ac:dyDescent="0.3">
      <c r="A1049" s="48">
        <v>43236</v>
      </c>
      <c r="B1049" s="51">
        <v>86536</v>
      </c>
      <c r="C1049" s="49">
        <v>41.590378304600002</v>
      </c>
      <c r="D1049" s="49">
        <v>16.956792883399999</v>
      </c>
      <c r="E1049" s="49">
        <v>22.043245211999999</v>
      </c>
      <c r="F1049" s="49">
        <v>20.741020613500002</v>
      </c>
      <c r="G1049" s="49">
        <v>17.181842455599998</v>
      </c>
      <c r="H1049" s="49">
        <v>19.001461335999998</v>
      </c>
      <c r="I1049" s="49">
        <v>6.3847663274000004</v>
      </c>
      <c r="J1049" s="49">
        <v>26.7128984844</v>
      </c>
      <c r="K1049" s="49">
        <v>16.0021683969</v>
      </c>
      <c r="L1049" s="49">
        <v>23.810070585399998</v>
      </c>
      <c r="M1049" s="49">
        <v>8.1699862105599994</v>
      </c>
      <c r="N1049" s="49">
        <v>8.4135162248400004</v>
      </c>
      <c r="O1049" s="49">
        <v>8.9700083769799992</v>
      </c>
      <c r="P1049" s="49">
        <v>14.936460335</v>
      </c>
      <c r="Q1049" s="49">
        <v>11.827549529500001</v>
      </c>
      <c r="R1049" s="49">
        <v>24.295397079099999</v>
      </c>
      <c r="S1049" s="49">
        <v>3.37</v>
      </c>
      <c r="T1049" s="49">
        <v>16.009371141100001</v>
      </c>
      <c r="U1049" s="49">
        <v>13.75725349</v>
      </c>
      <c r="V1049" s="49">
        <v>9.0942073630200007</v>
      </c>
      <c r="W1049" s="49">
        <v>1.28</v>
      </c>
      <c r="X1049" s="49">
        <v>30.6182207401</v>
      </c>
      <c r="Y1049" s="49">
        <v>19.655153649199999</v>
      </c>
      <c r="Z1049" s="49">
        <v>23.36</v>
      </c>
      <c r="AA1049" s="49">
        <v>24.6974244112</v>
      </c>
      <c r="AB1049" s="49">
        <v>4.0887876688600002</v>
      </c>
      <c r="AC1049" s="49">
        <v>19.519559922999999</v>
      </c>
      <c r="AD1049" s="49">
        <v>25.627288889300001</v>
      </c>
      <c r="AE1049" s="49">
        <v>23.920451009899999</v>
      </c>
      <c r="AF1049" s="49">
        <v>10.3643021864</v>
      </c>
      <c r="AG1049" s="49">
        <v>9.6792454037900004</v>
      </c>
      <c r="AH1049" s="49">
        <v>17.394194949100001</v>
      </c>
      <c r="AI1049" s="49">
        <v>24.2829016307</v>
      </c>
      <c r="AJ1049" s="49">
        <v>1.67905135561</v>
      </c>
      <c r="AK1049" s="49">
        <v>27.4281204915</v>
      </c>
      <c r="AL1049" s="49">
        <v>28.270049305000001</v>
      </c>
      <c r="AM1049" s="49">
        <v>7.6699957162899999</v>
      </c>
      <c r="AN1049" s="49">
        <v>28.020330342899999</v>
      </c>
      <c r="AO1049" s="49">
        <v>41.369471011999998</v>
      </c>
      <c r="AP1049" s="49">
        <v>12.6485857864</v>
      </c>
      <c r="AQ1049" s="49">
        <v>23.257497585900001</v>
      </c>
      <c r="AR1049" s="49">
        <v>3.4678122765600001</v>
      </c>
      <c r="AS1049" s="49">
        <v>6.0329970644699999</v>
      </c>
      <c r="AT1049" s="49">
        <v>18.523440995800001</v>
      </c>
      <c r="AU1049" s="49">
        <v>9.6334756133999999</v>
      </c>
      <c r="AV1049" s="49">
        <v>17.872345229099999</v>
      </c>
      <c r="AW1049" s="49">
        <v>16.398728578699998</v>
      </c>
      <c r="AX1049" s="49">
        <v>10.542851884899999</v>
      </c>
      <c r="AY1049" s="49">
        <v>10.7183849873</v>
      </c>
      <c r="AZ1049" s="49">
        <v>6.8908212428100004</v>
      </c>
      <c r="BA1049" s="49">
        <v>13.8588156678</v>
      </c>
      <c r="BB1049" s="49">
        <v>9.2945254926800001</v>
      </c>
      <c r="BC1049" s="49">
        <v>21.637676611700002</v>
      </c>
      <c r="BD1049" s="49">
        <v>17.5697160655</v>
      </c>
      <c r="BE1049" s="49">
        <v>11.025840409900001</v>
      </c>
      <c r="BF1049" s="49">
        <v>25.4532519718</v>
      </c>
      <c r="BG1049" s="49">
        <v>11.123662383399999</v>
      </c>
      <c r="BH1049" s="49">
        <v>7.3</v>
      </c>
      <c r="BI1049" s="49">
        <v>6.0743528813500003</v>
      </c>
      <c r="BJ1049" s="49">
        <v>9.88265284559</v>
      </c>
      <c r="BK1049" s="49">
        <v>7.2605159298200004</v>
      </c>
      <c r="BL1049" s="49">
        <v>16.3117895633</v>
      </c>
      <c r="BM1049" s="49">
        <v>11.844698796099999</v>
      </c>
      <c r="BN1049" s="49">
        <v>1.6857367382299999</v>
      </c>
      <c r="BO1049" s="49">
        <v>8.6432721311799998</v>
      </c>
      <c r="BP1049" s="49">
        <v>51.035484732</v>
      </c>
      <c r="BQ1049" s="49">
        <v>1.2275415358499999</v>
      </c>
      <c r="BR1049" s="49">
        <v>15.7091629924</v>
      </c>
      <c r="BS1049" s="49">
        <v>14.87</v>
      </c>
      <c r="BT1049">
        <v>3.0107471944399999</v>
      </c>
    </row>
    <row r="1050" spans="1:72" x14ac:dyDescent="0.3">
      <c r="A1050" s="48">
        <v>43235</v>
      </c>
      <c r="B1050" s="51">
        <v>85130</v>
      </c>
      <c r="C1050" s="49">
        <v>40.660360900699999</v>
      </c>
      <c r="D1050" s="49">
        <v>16.585340684399998</v>
      </c>
      <c r="E1050" s="49">
        <v>21.666594637399999</v>
      </c>
      <c r="F1050" s="49">
        <v>20.268888623500001</v>
      </c>
      <c r="G1050" s="49">
        <v>16.908697910299999</v>
      </c>
      <c r="H1050" s="49">
        <v>18.957292434700001</v>
      </c>
      <c r="I1050" s="49">
        <v>6.3073081570499996</v>
      </c>
      <c r="J1050" s="49">
        <v>26.325418088599999</v>
      </c>
      <c r="K1050" s="49">
        <v>16.053375335799998</v>
      </c>
      <c r="L1050" s="49">
        <v>23.454832347899998</v>
      </c>
      <c r="M1050" s="49">
        <v>7.9791797385500001</v>
      </c>
      <c r="N1050" s="49">
        <v>8.3314998197199994</v>
      </c>
      <c r="O1050" s="49">
        <v>8.7443477888800007</v>
      </c>
      <c r="P1050" s="49">
        <v>14.551795329100001</v>
      </c>
      <c r="Q1050" s="49">
        <v>11.7018818157</v>
      </c>
      <c r="R1050" s="49">
        <v>23.9432898751</v>
      </c>
      <c r="S1050" s="49">
        <v>3.3725000000000001</v>
      </c>
      <c r="T1050" s="49">
        <v>15.6852101317</v>
      </c>
      <c r="U1050" s="49">
        <v>13.509862587100001</v>
      </c>
      <c r="V1050" s="49">
        <v>9.1829646420900009</v>
      </c>
      <c r="W1050" s="49">
        <v>1.222</v>
      </c>
      <c r="X1050" s="49">
        <v>30.366070687000001</v>
      </c>
      <c r="Y1050" s="49">
        <v>19.3533194798</v>
      </c>
      <c r="Z1050" s="49">
        <v>23.95</v>
      </c>
      <c r="AA1050" s="49">
        <v>24.491254607399998</v>
      </c>
      <c r="AB1050" s="49">
        <v>3.9718198624099998</v>
      </c>
      <c r="AC1050" s="49">
        <v>19.127425906700001</v>
      </c>
      <c r="AD1050" s="49">
        <v>25.389151108299998</v>
      </c>
      <c r="AE1050" s="49">
        <v>23.718331107899999</v>
      </c>
      <c r="AF1050" s="49">
        <v>10.2519286014</v>
      </c>
      <c r="AG1050" s="49">
        <v>9.4603599074600009</v>
      </c>
      <c r="AH1050" s="49">
        <v>17.778190798200001</v>
      </c>
      <c r="AI1050" s="49">
        <v>23.197386906599998</v>
      </c>
      <c r="AJ1050" s="49">
        <v>1.63306847515</v>
      </c>
      <c r="AK1050" s="49">
        <v>27.140412933899999</v>
      </c>
      <c r="AL1050" s="49">
        <v>27.413844458500002</v>
      </c>
      <c r="AM1050" s="49">
        <v>7.5258830619100001</v>
      </c>
      <c r="AN1050" s="49">
        <v>27.657575891299999</v>
      </c>
      <c r="AO1050" s="49">
        <v>39.300997461400001</v>
      </c>
      <c r="AP1050" s="49">
        <v>12.549510701999999</v>
      </c>
      <c r="AQ1050" s="49">
        <v>23.057862413500001</v>
      </c>
      <c r="AR1050" s="49">
        <v>3.2904195088199999</v>
      </c>
      <c r="AS1050" s="49">
        <v>5.8777361106099999</v>
      </c>
      <c r="AT1050" s="49">
        <v>18.4991758038</v>
      </c>
      <c r="AU1050" s="49">
        <v>9.6611580145900007</v>
      </c>
      <c r="AV1050" s="49">
        <v>17.3590881354</v>
      </c>
      <c r="AW1050" s="49">
        <v>16.2576802116</v>
      </c>
      <c r="AX1050" s="49">
        <v>10.1373575816</v>
      </c>
      <c r="AY1050" s="49">
        <v>10.670923503899999</v>
      </c>
      <c r="AZ1050" s="49">
        <v>6.77127787553</v>
      </c>
      <c r="BA1050" s="49">
        <v>14.024931609099999</v>
      </c>
      <c r="BB1050" s="49">
        <v>8.8592446844800001</v>
      </c>
      <c r="BC1050" s="49">
        <v>21.3998999457</v>
      </c>
      <c r="BD1050" s="49">
        <v>17.121807099000002</v>
      </c>
      <c r="BE1050" s="49">
        <v>10.799709312399999</v>
      </c>
      <c r="BF1050" s="49">
        <v>23.138513726300001</v>
      </c>
      <c r="BG1050" s="49">
        <v>10.787454971200001</v>
      </c>
      <c r="BH1050" s="49">
        <v>7.2</v>
      </c>
      <c r="BI1050" s="49">
        <v>6.0230203217899998</v>
      </c>
      <c r="BJ1050" s="49">
        <v>9.7582449419500001</v>
      </c>
      <c r="BK1050" s="49">
        <v>7.3348303201</v>
      </c>
      <c r="BL1050" s="49">
        <v>15.5568882314</v>
      </c>
      <c r="BM1050" s="49">
        <v>11.5172710477</v>
      </c>
      <c r="BN1050" s="49">
        <v>1.7042613177699999</v>
      </c>
      <c r="BO1050" s="49">
        <v>8.5661860921000006</v>
      </c>
      <c r="BP1050" s="49">
        <v>49.138729763199997</v>
      </c>
      <c r="BQ1050" s="49">
        <v>1.2868021617200001</v>
      </c>
      <c r="BR1050" s="49">
        <v>14.9155351444</v>
      </c>
      <c r="BS1050" s="49">
        <v>14.9</v>
      </c>
      <c r="BT1050">
        <v>3.02916155037</v>
      </c>
    </row>
    <row r="1051" spans="1:72" x14ac:dyDescent="0.3">
      <c r="A1051" s="48">
        <v>43234</v>
      </c>
      <c r="B1051" s="51">
        <v>85232</v>
      </c>
      <c r="C1051" s="49">
        <v>40.377635609899997</v>
      </c>
      <c r="D1051" s="49">
        <v>16.244842835299998</v>
      </c>
      <c r="E1051" s="49">
        <v>21.749274031799999</v>
      </c>
      <c r="F1051" s="49">
        <v>19.770527078600001</v>
      </c>
      <c r="G1051" s="49">
        <v>17.008500725000001</v>
      </c>
      <c r="H1051" s="49">
        <v>19.1781369411</v>
      </c>
      <c r="I1051" s="49">
        <v>6.4428599551600003</v>
      </c>
      <c r="J1051" s="49">
        <v>27.061630840599999</v>
      </c>
      <c r="K1051" s="49">
        <v>15.686392273899999</v>
      </c>
      <c r="L1051" s="49">
        <v>22.935638000800001</v>
      </c>
      <c r="M1051" s="49">
        <v>7.8317383738200004</v>
      </c>
      <c r="N1051" s="49">
        <v>8.4476897269699993</v>
      </c>
      <c r="O1051" s="49">
        <v>8.4105581689799997</v>
      </c>
      <c r="P1051" s="49">
        <v>14.494504796299999</v>
      </c>
      <c r="Q1051" s="49">
        <v>11.772107891099999</v>
      </c>
      <c r="R1051" s="49">
        <v>24.796171769299999</v>
      </c>
      <c r="S1051" s="49">
        <v>3.4249999999999998</v>
      </c>
      <c r="T1051" s="49">
        <v>15.7740929891</v>
      </c>
      <c r="U1051" s="49">
        <v>13.575575795700001</v>
      </c>
      <c r="V1051" s="49">
        <v>9.0122775669500008</v>
      </c>
      <c r="W1051" s="49">
        <v>1.3577999999999999</v>
      </c>
      <c r="X1051" s="49">
        <v>30.258006378499999</v>
      </c>
      <c r="Y1051" s="49">
        <v>19.640780593500001</v>
      </c>
      <c r="Z1051" s="49">
        <v>24.67</v>
      </c>
      <c r="AA1051" s="49">
        <v>24.826280538500001</v>
      </c>
      <c r="AB1051" s="49">
        <v>4.0125043168300003</v>
      </c>
      <c r="AC1051" s="49">
        <v>18.404156498799999</v>
      </c>
      <c r="AD1051" s="49">
        <v>25.645607180100001</v>
      </c>
      <c r="AE1051" s="49">
        <v>24.2148430411</v>
      </c>
      <c r="AF1051" s="49">
        <v>10.502608137099999</v>
      </c>
      <c r="AG1051" s="49">
        <v>9.6148673166300007</v>
      </c>
      <c r="AH1051" s="49">
        <v>17.1572613401</v>
      </c>
      <c r="AI1051" s="49">
        <v>23.2162108614</v>
      </c>
      <c r="AJ1051" s="49">
        <v>1.6668794166700001</v>
      </c>
      <c r="AK1051" s="49">
        <v>27.1229761122</v>
      </c>
      <c r="AL1051" s="49">
        <v>27.7731447066</v>
      </c>
      <c r="AM1051" s="49">
        <v>7.6219581648299997</v>
      </c>
      <c r="AN1051" s="49">
        <v>29.216439615799999</v>
      </c>
      <c r="AO1051" s="49">
        <v>37.762053139700001</v>
      </c>
      <c r="AP1051" s="49">
        <v>12.9941255727</v>
      </c>
      <c r="AQ1051" s="49">
        <v>22.119577103099999</v>
      </c>
      <c r="AR1051" s="49">
        <v>3.3423393432799999</v>
      </c>
      <c r="AS1051" s="49">
        <v>5.9442765194099998</v>
      </c>
      <c r="AT1051" s="49">
        <v>18.5022089528</v>
      </c>
      <c r="AU1051" s="49">
        <v>9.2828318650200004</v>
      </c>
      <c r="AV1051" s="49">
        <v>17.835684008099999</v>
      </c>
      <c r="AW1051" s="49">
        <v>16.599165731999999</v>
      </c>
      <c r="AX1051" s="49">
        <v>10.1373575816</v>
      </c>
      <c r="AY1051" s="49">
        <v>10.9952436401</v>
      </c>
      <c r="AZ1051" s="49">
        <v>6.7115061918799999</v>
      </c>
      <c r="BA1051" s="49">
        <v>14.3571634915</v>
      </c>
      <c r="BB1051" s="49">
        <v>9.2603858214500008</v>
      </c>
      <c r="BC1051" s="49">
        <v>21.4848201836</v>
      </c>
      <c r="BD1051" s="49">
        <v>16.8725360221</v>
      </c>
      <c r="BE1051" s="49">
        <v>11.259769131500001</v>
      </c>
      <c r="BF1051" s="49">
        <v>22.925664232399999</v>
      </c>
      <c r="BG1051" s="49">
        <v>10.6625779323</v>
      </c>
      <c r="BH1051" s="49">
        <v>7.15</v>
      </c>
      <c r="BI1051" s="49">
        <v>6.0743528813500003</v>
      </c>
      <c r="BJ1051" s="49">
        <v>9.8048979058099999</v>
      </c>
      <c r="BK1051" s="49">
        <v>7.3794189542600002</v>
      </c>
      <c r="BL1051" s="49">
        <v>16.5634233406</v>
      </c>
      <c r="BM1051" s="49">
        <v>11.869255877200001</v>
      </c>
      <c r="BN1051" s="49">
        <v>1.71352360754</v>
      </c>
      <c r="BO1051" s="49">
        <v>8.5565503372199991</v>
      </c>
      <c r="BP1051" s="49">
        <v>49.777533250099999</v>
      </c>
      <c r="BQ1051" s="49">
        <v>1.26987055433</v>
      </c>
      <c r="BR1051" s="49">
        <v>15.522427028199999</v>
      </c>
      <c r="BS1051" s="49">
        <v>15.05</v>
      </c>
      <c r="BT1051">
        <v>3.0936117961299998</v>
      </c>
    </row>
    <row r="1052" spans="1:72" x14ac:dyDescent="0.3">
      <c r="A1052" s="48">
        <v>43231</v>
      </c>
      <c r="B1052" s="51">
        <v>85220</v>
      </c>
      <c r="C1052" s="49">
        <v>39.157452775899998</v>
      </c>
      <c r="D1052" s="49">
        <v>15.7495732367</v>
      </c>
      <c r="E1052" s="49">
        <v>22.079991609499999</v>
      </c>
      <c r="F1052" s="49">
        <v>18.983640428699999</v>
      </c>
      <c r="G1052" s="49">
        <v>17.2553813717</v>
      </c>
      <c r="H1052" s="49">
        <v>19.301809864799999</v>
      </c>
      <c r="I1052" s="49">
        <v>6.5286172151899997</v>
      </c>
      <c r="J1052" s="49">
        <v>27.751345945000001</v>
      </c>
      <c r="K1052" s="49">
        <v>16.1301857441</v>
      </c>
      <c r="L1052" s="49">
        <v>23.673440494099999</v>
      </c>
      <c r="M1052" s="49">
        <v>7.7016430519999997</v>
      </c>
      <c r="N1052" s="49">
        <v>8.5707143346399999</v>
      </c>
      <c r="O1052" s="49">
        <v>8.3635455464599993</v>
      </c>
      <c r="P1052" s="49">
        <v>14.5272422437</v>
      </c>
      <c r="Q1052" s="49">
        <v>12.030835537</v>
      </c>
      <c r="R1052" s="49">
        <v>25.054383718899999</v>
      </c>
      <c r="S1052" s="49">
        <v>3.4750000000000001</v>
      </c>
      <c r="T1052" s="49">
        <v>16.0511983681</v>
      </c>
      <c r="U1052" s="49">
        <v>13.451880344299999</v>
      </c>
      <c r="V1052" s="49">
        <v>8.8962103558599992</v>
      </c>
      <c r="W1052" s="49">
        <v>1.3460000000000001</v>
      </c>
      <c r="X1052" s="49">
        <v>30.776715059299999</v>
      </c>
      <c r="Y1052" s="49">
        <v>20.086345319799999</v>
      </c>
      <c r="Z1052" s="49">
        <v>23.9</v>
      </c>
      <c r="AA1052" s="49">
        <v>25.5306940348</v>
      </c>
      <c r="AB1052" s="49">
        <v>4.0226754304299996</v>
      </c>
      <c r="AC1052" s="49">
        <v>18.456441034299999</v>
      </c>
      <c r="AD1052" s="49">
        <v>26.451611977199999</v>
      </c>
      <c r="AE1052" s="49">
        <v>23.735906751600002</v>
      </c>
      <c r="AF1052" s="49">
        <v>10.4680316494</v>
      </c>
      <c r="AG1052" s="49">
        <v>9.8273150042400008</v>
      </c>
      <c r="AH1052" s="49">
        <v>17.778190798200001</v>
      </c>
      <c r="AI1052" s="49">
        <v>23.1722883003</v>
      </c>
      <c r="AJ1052" s="49">
        <v>1.7236817984099999</v>
      </c>
      <c r="AK1052" s="49">
        <v>27.8117305683</v>
      </c>
      <c r="AL1052" s="49">
        <v>27.910749056899999</v>
      </c>
      <c r="AM1052" s="49">
        <v>7.4298079589999997</v>
      </c>
      <c r="AN1052" s="49">
        <v>29.824298426599999</v>
      </c>
      <c r="AO1052" s="49">
        <v>37.489014631099998</v>
      </c>
      <c r="AP1052" s="49">
        <v>12.987759024100001</v>
      </c>
      <c r="AQ1052" s="49">
        <v>22.319212275600002</v>
      </c>
      <c r="AR1052" s="49">
        <v>3.3577916749700001</v>
      </c>
      <c r="AS1052" s="49">
        <v>5.9147030043899997</v>
      </c>
      <c r="AT1052" s="49">
        <v>18.902584621900001</v>
      </c>
      <c r="AU1052" s="49">
        <v>9.5042910745199993</v>
      </c>
      <c r="AV1052" s="49">
        <v>18.743049227499998</v>
      </c>
      <c r="AW1052" s="49">
        <v>16.8144500818</v>
      </c>
      <c r="AX1052" s="49">
        <v>9.8245476905500002</v>
      </c>
      <c r="AY1052" s="49">
        <v>12.339985668000001</v>
      </c>
      <c r="AZ1052" s="49">
        <v>6.7371226277299998</v>
      </c>
      <c r="BA1052" s="49">
        <v>14.301791511099999</v>
      </c>
      <c r="BB1052" s="49">
        <v>9.4054794241799993</v>
      </c>
      <c r="BC1052" s="49">
        <v>22.546323157100002</v>
      </c>
      <c r="BD1052" s="49">
        <v>17.433395945200001</v>
      </c>
      <c r="BE1052" s="49">
        <v>11.5326859733</v>
      </c>
      <c r="BF1052" s="49">
        <v>24.7703598457</v>
      </c>
      <c r="BG1052" s="49">
        <v>10.7106075626</v>
      </c>
      <c r="BH1052" s="49">
        <v>7.5</v>
      </c>
      <c r="BI1052" s="49">
        <v>6.1599071472800002</v>
      </c>
      <c r="BJ1052" s="49">
        <v>9.7660204359199998</v>
      </c>
      <c r="BK1052" s="49">
        <v>7.6692450763300002</v>
      </c>
      <c r="BL1052" s="49">
        <v>17.6809733515</v>
      </c>
      <c r="BM1052" s="49">
        <v>12.253983481500001</v>
      </c>
      <c r="BN1052" s="49">
        <v>1.73204818708</v>
      </c>
      <c r="BO1052" s="49">
        <v>8.8167157190900003</v>
      </c>
      <c r="BP1052" s="49">
        <v>50.947035018500003</v>
      </c>
      <c r="BQ1052" s="49">
        <v>1.2614047506399999</v>
      </c>
      <c r="BR1052" s="49">
        <v>16.0203895995</v>
      </c>
      <c r="BS1052" s="49">
        <v>15.78</v>
      </c>
      <c r="BT1052">
        <v>3.1120261520499999</v>
      </c>
    </row>
    <row r="1053" spans="1:72" x14ac:dyDescent="0.3">
      <c r="A1053" s="48">
        <v>43230</v>
      </c>
      <c r="B1053" s="51">
        <v>85861</v>
      </c>
      <c r="C1053" s="49">
        <v>38.242315650400002</v>
      </c>
      <c r="D1053" s="49">
        <v>15.941490206199999</v>
      </c>
      <c r="E1053" s="49">
        <v>22.438268985299999</v>
      </c>
      <c r="F1053" s="49">
        <v>18.911509152499999</v>
      </c>
      <c r="G1053" s="49">
        <v>17.570548154699999</v>
      </c>
      <c r="H1053" s="49">
        <v>19.257640963499998</v>
      </c>
      <c r="I1053" s="49">
        <v>6.8273844436799997</v>
      </c>
      <c r="J1053" s="49">
        <v>27.8830892796</v>
      </c>
      <c r="K1053" s="49">
        <v>16.437427377300001</v>
      </c>
      <c r="L1053" s="49">
        <v>24.538764405999999</v>
      </c>
      <c r="M1053" s="49">
        <v>7.7363351378100003</v>
      </c>
      <c r="N1053" s="49">
        <v>8.70740834317</v>
      </c>
      <c r="O1053" s="49">
        <v>8.3447404974499992</v>
      </c>
      <c r="P1053" s="49">
        <v>14.609085861900001</v>
      </c>
      <c r="Q1053" s="49">
        <v>12.5667713751</v>
      </c>
      <c r="R1053" s="49">
        <v>25.8994410086</v>
      </c>
      <c r="S1053" s="49">
        <v>3.4725000000000001</v>
      </c>
      <c r="T1053" s="49">
        <v>16.406729797800001</v>
      </c>
      <c r="U1053" s="49">
        <v>13.026677229900001</v>
      </c>
      <c r="V1053" s="49">
        <v>8.5571120332700001</v>
      </c>
      <c r="W1053" s="49">
        <v>1.3902000000000001</v>
      </c>
      <c r="X1053" s="49">
        <v>30.819940782700002</v>
      </c>
      <c r="Y1053" s="49">
        <v>19.9426147629</v>
      </c>
      <c r="Z1053" s="49">
        <v>24</v>
      </c>
      <c r="AA1053" s="49">
        <v>25.968804867799999</v>
      </c>
      <c r="AB1053" s="49">
        <v>4.0328465440399999</v>
      </c>
      <c r="AC1053" s="49">
        <v>18.5435819269</v>
      </c>
      <c r="AD1053" s="49">
        <v>28.1460538802</v>
      </c>
      <c r="AE1053" s="49">
        <v>23.507423384100001</v>
      </c>
      <c r="AF1053" s="49">
        <v>10.321081576699999</v>
      </c>
      <c r="AG1053" s="49">
        <v>10.1717377705</v>
      </c>
      <c r="AH1053" s="49">
        <v>18.407290380599999</v>
      </c>
      <c r="AI1053" s="49">
        <v>23.3291545899</v>
      </c>
      <c r="AJ1053" s="49">
        <v>1.7453208009800001</v>
      </c>
      <c r="AK1053" s="49">
        <v>28.073282893399998</v>
      </c>
      <c r="AL1053" s="49">
        <v>28.361785538500001</v>
      </c>
      <c r="AM1053" s="49">
        <v>7.1976264602800004</v>
      </c>
      <c r="AN1053" s="49">
        <v>27.5987508451</v>
      </c>
      <c r="AO1053" s="49">
        <v>38.275034580300002</v>
      </c>
      <c r="AP1053" s="49">
        <v>13.108723446400001</v>
      </c>
      <c r="AQ1053" s="49">
        <v>22.429011620400001</v>
      </c>
      <c r="AR1053" s="49">
        <v>3.3840606388299999</v>
      </c>
      <c r="AS1053" s="49">
        <v>6.0034235494499999</v>
      </c>
      <c r="AT1053" s="49">
        <v>19.403054208299999</v>
      </c>
      <c r="AU1053" s="49">
        <v>9.79957002053</v>
      </c>
      <c r="AV1053" s="49">
        <v>18.953851248100001</v>
      </c>
      <c r="AW1053" s="49">
        <v>17.1633592005</v>
      </c>
      <c r="AX1053" s="49">
        <v>9.7695163208300002</v>
      </c>
      <c r="AY1053" s="49">
        <v>10.678833751199999</v>
      </c>
      <c r="AZ1053" s="49">
        <v>6.8908212428100004</v>
      </c>
      <c r="BA1053" s="49">
        <v>14.3176120769</v>
      </c>
      <c r="BB1053" s="49">
        <v>9.4993635200700002</v>
      </c>
      <c r="BC1053" s="49">
        <v>23.0643366081</v>
      </c>
      <c r="BD1053" s="49">
        <v>17.7605642338</v>
      </c>
      <c r="BE1053" s="49">
        <v>11.127209522599999</v>
      </c>
      <c r="BF1053" s="49">
        <v>27.493059621099999</v>
      </c>
      <c r="BG1053" s="49">
        <v>12.631792775699999</v>
      </c>
      <c r="BH1053" s="49">
        <v>7.63</v>
      </c>
      <c r="BI1053" s="49">
        <v>6.3737928121199996</v>
      </c>
      <c r="BJ1053" s="49">
        <v>10.3258560023</v>
      </c>
      <c r="BK1053" s="49">
        <v>7.6395193202199998</v>
      </c>
      <c r="BL1053" s="49">
        <v>17.769785272899998</v>
      </c>
      <c r="BM1053" s="49">
        <v>12.4176973556</v>
      </c>
      <c r="BN1053" s="49">
        <v>1.73204818708</v>
      </c>
      <c r="BO1053" s="49">
        <v>9.1539671400400007</v>
      </c>
      <c r="BP1053" s="49">
        <v>52.843789987299999</v>
      </c>
      <c r="BQ1053" s="49">
        <v>1.2868021617200001</v>
      </c>
      <c r="BR1053" s="49">
        <v>16.3860808628</v>
      </c>
      <c r="BS1053" s="49">
        <v>16.29</v>
      </c>
      <c r="BT1053">
        <v>3.0844046181599998</v>
      </c>
    </row>
    <row r="1054" spans="1:72" x14ac:dyDescent="0.3">
      <c r="A1054" s="48">
        <v>43229</v>
      </c>
      <c r="B1054" s="51">
        <v>84265</v>
      </c>
      <c r="C1054" s="49">
        <v>37.386699638800003</v>
      </c>
      <c r="D1054" s="49">
        <v>15.3409758178</v>
      </c>
      <c r="E1054" s="49">
        <v>21.841140025600001</v>
      </c>
      <c r="F1054" s="49">
        <v>17.8492121751</v>
      </c>
      <c r="G1054" s="49">
        <v>17.223864693399999</v>
      </c>
      <c r="H1054" s="49">
        <v>19.3548125463</v>
      </c>
      <c r="I1054" s="49">
        <v>6.6558699236200001</v>
      </c>
      <c r="J1054" s="49">
        <v>28.944785564</v>
      </c>
      <c r="K1054" s="49">
        <v>15.916823498799999</v>
      </c>
      <c r="L1054" s="49">
        <v>24.4567863511</v>
      </c>
      <c r="M1054" s="49">
        <v>7.3373761508899999</v>
      </c>
      <c r="N1054" s="49">
        <v>8.4271856256900008</v>
      </c>
      <c r="O1054" s="49">
        <v>7.9639382550300004</v>
      </c>
      <c r="P1054" s="49">
        <v>14.208052132400001</v>
      </c>
      <c r="Q1054" s="49">
        <v>12.548290828900001</v>
      </c>
      <c r="R1054" s="49">
        <v>25.766422731599999</v>
      </c>
      <c r="S1054" s="49">
        <v>3.3374999999999999</v>
      </c>
      <c r="T1054" s="49">
        <v>16.009371141100001</v>
      </c>
      <c r="U1054" s="49">
        <v>12.2149258299</v>
      </c>
      <c r="V1054" s="49">
        <v>8.6253868633199993</v>
      </c>
      <c r="W1054" s="49">
        <v>1.46</v>
      </c>
      <c r="X1054" s="49">
        <v>30.841553644400001</v>
      </c>
      <c r="Y1054" s="49">
        <v>19.439557814</v>
      </c>
      <c r="Z1054" s="49">
        <v>24.36</v>
      </c>
      <c r="AA1054" s="49">
        <v>25.719683021600002</v>
      </c>
      <c r="AB1054" s="49">
        <v>3.9616487488100001</v>
      </c>
      <c r="AC1054" s="49">
        <v>18.360586052599999</v>
      </c>
      <c r="AD1054" s="49">
        <v>29.968723819000001</v>
      </c>
      <c r="AE1054" s="49">
        <v>22.896669767199999</v>
      </c>
      <c r="AF1054" s="49">
        <v>10.087690284800001</v>
      </c>
      <c r="AG1054" s="49">
        <v>9.8176582911699999</v>
      </c>
      <c r="AH1054" s="49">
        <v>17.7618505493</v>
      </c>
      <c r="AI1054" s="49">
        <v>22.576196399800001</v>
      </c>
      <c r="AJ1054" s="49">
        <v>1.6844611062599999</v>
      </c>
      <c r="AK1054" s="49">
        <v>28.029690839200001</v>
      </c>
      <c r="AL1054" s="49">
        <v>27.2838847943</v>
      </c>
      <c r="AM1054" s="49">
        <v>6.9654449615600003</v>
      </c>
      <c r="AN1054" s="49">
        <v>26.686962628900002</v>
      </c>
      <c r="AO1054" s="49">
        <v>36.595434057200002</v>
      </c>
      <c r="AP1054" s="49">
        <v>12.7967625679</v>
      </c>
      <c r="AQ1054" s="49">
        <v>23.037898896200002</v>
      </c>
      <c r="AR1054" s="49">
        <v>3.48079223517</v>
      </c>
      <c r="AS1054" s="49">
        <v>5.8703427318500001</v>
      </c>
      <c r="AT1054" s="49">
        <v>18.714529383399999</v>
      </c>
      <c r="AU1054" s="49">
        <v>9.5042910745199993</v>
      </c>
      <c r="AV1054" s="49">
        <v>18.816371669399999</v>
      </c>
      <c r="AW1054" s="49">
        <v>16.8292972783</v>
      </c>
      <c r="AX1054" s="49">
        <v>9.4364317145700003</v>
      </c>
      <c r="AY1054" s="49">
        <v>10.291231637199999</v>
      </c>
      <c r="AZ1054" s="49">
        <v>6.9762093622999997</v>
      </c>
      <c r="BA1054" s="49">
        <v>14.1198550041</v>
      </c>
      <c r="BB1054" s="49">
        <v>9.4566889310299995</v>
      </c>
      <c r="BC1054" s="49">
        <v>22.928464227500001</v>
      </c>
      <c r="BD1054" s="49">
        <v>17.1373865413</v>
      </c>
      <c r="BE1054" s="49">
        <v>11.6184598379</v>
      </c>
      <c r="BF1054" s="49">
        <v>27.555140723499999</v>
      </c>
      <c r="BG1054" s="49">
        <v>12.343614993699999</v>
      </c>
      <c r="BH1054" s="49">
        <v>7.9</v>
      </c>
      <c r="BI1054" s="49">
        <v>6.7245653024500003</v>
      </c>
      <c r="BJ1054" s="49">
        <v>10.100366677</v>
      </c>
      <c r="BK1054" s="49">
        <v>7.6543821982800004</v>
      </c>
      <c r="BL1054" s="49">
        <v>17.244314738</v>
      </c>
      <c r="BM1054" s="49">
        <v>12.1966836255</v>
      </c>
      <c r="BN1054" s="49">
        <v>1.75983505639</v>
      </c>
      <c r="BO1054" s="49">
        <v>9.1154241205000002</v>
      </c>
      <c r="BP1054" s="49">
        <v>52.440852403299999</v>
      </c>
      <c r="BQ1054" s="49">
        <v>1.3037337691099999</v>
      </c>
      <c r="BR1054" s="49">
        <v>15.382375055000001</v>
      </c>
      <c r="BS1054" s="49">
        <v>15.2</v>
      </c>
      <c r="BT1054">
        <v>3.0751974402000002</v>
      </c>
    </row>
    <row r="1055" spans="1:72" x14ac:dyDescent="0.3">
      <c r="A1055" s="48">
        <v>43228</v>
      </c>
      <c r="B1055" s="51">
        <v>82956</v>
      </c>
      <c r="C1055" s="49">
        <v>36.5980448802</v>
      </c>
      <c r="D1055" s="49">
        <v>14.183283131</v>
      </c>
      <c r="E1055" s="49">
        <v>21.7722405303</v>
      </c>
      <c r="F1055" s="49">
        <v>16.2229797653</v>
      </c>
      <c r="G1055" s="49">
        <v>17.087292420699999</v>
      </c>
      <c r="H1055" s="49">
        <v>19.823002899999999</v>
      </c>
      <c r="I1055" s="49">
        <v>6.6088417487699997</v>
      </c>
      <c r="J1055" s="49">
        <v>27.7745947688</v>
      </c>
      <c r="K1055" s="49">
        <v>15.6266508452</v>
      </c>
      <c r="L1055" s="49">
        <v>23.992244040599999</v>
      </c>
      <c r="M1055" s="49">
        <v>7.0598394643300004</v>
      </c>
      <c r="N1055" s="49">
        <v>8.4066815244100006</v>
      </c>
      <c r="O1055" s="49">
        <v>7.9263281570100004</v>
      </c>
      <c r="P1055" s="49">
        <v>13.3650628642</v>
      </c>
      <c r="Q1055" s="49">
        <v>12.6074285766</v>
      </c>
      <c r="R1055" s="49">
        <v>26.298495839899999</v>
      </c>
      <c r="S1055" s="49">
        <v>3.4024999999999999</v>
      </c>
      <c r="T1055" s="49">
        <v>15.9884575276</v>
      </c>
      <c r="U1055" s="49">
        <v>12.0448445841</v>
      </c>
      <c r="V1055" s="49">
        <v>8.4091832348200004</v>
      </c>
      <c r="W1055" s="49">
        <v>1.401</v>
      </c>
      <c r="X1055" s="49">
        <v>30.546177867800001</v>
      </c>
      <c r="Y1055" s="49">
        <v>19.331759896299999</v>
      </c>
      <c r="Z1055" s="49">
        <v>23.88</v>
      </c>
      <c r="AA1055" s="49">
        <v>25.900081599899998</v>
      </c>
      <c r="AB1055" s="49">
        <v>3.9819909760100001</v>
      </c>
      <c r="AC1055" s="49">
        <v>18.116591553500001</v>
      </c>
      <c r="AD1055" s="49">
        <v>30.023678691600001</v>
      </c>
      <c r="AE1055" s="49">
        <v>23.0900018474</v>
      </c>
      <c r="AF1055" s="49">
        <v>10.130910894399999</v>
      </c>
      <c r="AG1055" s="49">
        <v>9.8080015781000007</v>
      </c>
      <c r="AH1055" s="49">
        <v>17.3778547002</v>
      </c>
      <c r="AI1055" s="49">
        <v>22.5510977934</v>
      </c>
      <c r="AJ1055" s="49">
        <v>1.7155671724499999</v>
      </c>
      <c r="AK1055" s="49">
        <v>28.160467001800001</v>
      </c>
      <c r="AL1055" s="49">
        <v>27.230371991399998</v>
      </c>
      <c r="AM1055" s="49">
        <v>6.7813010143000003</v>
      </c>
      <c r="AN1055" s="49">
        <v>27.696792588800001</v>
      </c>
      <c r="AO1055" s="49">
        <v>36.107274299300002</v>
      </c>
      <c r="AP1055" s="49">
        <v>12.924093538699999</v>
      </c>
      <c r="AQ1055" s="49">
        <v>22.249339965200001</v>
      </c>
      <c r="AR1055" s="49">
        <v>3.4301085872499999</v>
      </c>
      <c r="AS1055" s="49">
        <v>5.5154605515900004</v>
      </c>
      <c r="AT1055" s="49">
        <v>18.562871932899998</v>
      </c>
      <c r="AU1055" s="49">
        <v>9.5135185415900008</v>
      </c>
      <c r="AV1055" s="49">
        <v>18.0831472498</v>
      </c>
      <c r="AW1055" s="49">
        <v>17.014887235100002</v>
      </c>
      <c r="AX1055" s="49">
        <v>9.4074678357699995</v>
      </c>
      <c r="AY1055" s="49">
        <v>10.4810775706</v>
      </c>
      <c r="AZ1055" s="49">
        <v>6.5407299528999996</v>
      </c>
      <c r="BA1055" s="49">
        <v>14.3571634915</v>
      </c>
      <c r="BB1055" s="49">
        <v>9.2603858214500008</v>
      </c>
      <c r="BC1055" s="49">
        <v>22.5038630381</v>
      </c>
      <c r="BD1055" s="49">
        <v>16.7868490894</v>
      </c>
      <c r="BE1055" s="49">
        <v>11.5638764695</v>
      </c>
      <c r="BF1055" s="49">
        <v>27.306816313999999</v>
      </c>
      <c r="BG1055" s="49">
        <v>12.823911297</v>
      </c>
      <c r="BH1055" s="49">
        <v>7.65</v>
      </c>
      <c r="BI1055" s="49">
        <v>6.6732327428899998</v>
      </c>
      <c r="BJ1055" s="49">
        <v>10.0459382191</v>
      </c>
      <c r="BK1055" s="49">
        <v>7.7361280275800004</v>
      </c>
      <c r="BL1055" s="49">
        <v>17.0074829476</v>
      </c>
      <c r="BM1055" s="49">
        <v>12.0329697514</v>
      </c>
      <c r="BN1055" s="49">
        <v>1.7227858973100001</v>
      </c>
      <c r="BO1055" s="49">
        <v>9.1636028949299995</v>
      </c>
      <c r="BP1055" s="49">
        <v>52.578440846600003</v>
      </c>
      <c r="BQ1055" s="49">
        <v>1.3375969838999999</v>
      </c>
      <c r="BR1055" s="49">
        <v>15.1800777604</v>
      </c>
      <c r="BS1055" s="49">
        <v>16.86</v>
      </c>
      <c r="BT1055">
        <v>3.0751974402000002</v>
      </c>
    </row>
    <row r="1056" spans="1:72" x14ac:dyDescent="0.3">
      <c r="A1056" s="48">
        <v>43227</v>
      </c>
      <c r="B1056" s="51">
        <v>82714</v>
      </c>
      <c r="C1056" s="49">
        <v>36.635245576400003</v>
      </c>
      <c r="D1056" s="49">
        <v>14.0223205115</v>
      </c>
      <c r="E1056" s="49">
        <v>21.703341034899999</v>
      </c>
      <c r="F1056" s="49">
        <v>16.2229797653</v>
      </c>
      <c r="G1056" s="49">
        <v>17.176589675900001</v>
      </c>
      <c r="H1056" s="49">
        <v>19.734665097400001</v>
      </c>
      <c r="I1056" s="49">
        <v>6.63373901781</v>
      </c>
      <c r="J1056" s="49">
        <v>27.0383820168</v>
      </c>
      <c r="K1056" s="49">
        <v>15.5925128859</v>
      </c>
      <c r="L1056" s="49">
        <v>23.582353766499999</v>
      </c>
      <c r="M1056" s="49">
        <v>7.1205506145099999</v>
      </c>
      <c r="N1056" s="49">
        <v>8.3861774231300004</v>
      </c>
      <c r="O1056" s="49">
        <v>7.95453573053</v>
      </c>
      <c r="P1056" s="49">
        <v>13.3896159496</v>
      </c>
      <c r="Q1056" s="49">
        <v>12.635149395799999</v>
      </c>
      <c r="R1056" s="49">
        <v>26.509760162300001</v>
      </c>
      <c r="S1056" s="49">
        <v>3.3975</v>
      </c>
      <c r="T1056" s="49">
        <v>15.946630300600001</v>
      </c>
      <c r="U1056" s="49">
        <v>11.859301407</v>
      </c>
      <c r="V1056" s="49">
        <v>8.3158743004200009</v>
      </c>
      <c r="W1056" s="49">
        <v>1.446</v>
      </c>
      <c r="X1056" s="49">
        <v>30.193167793400001</v>
      </c>
      <c r="Y1056" s="49">
        <v>18.936500864999999</v>
      </c>
      <c r="Z1056" s="49">
        <v>24.1</v>
      </c>
      <c r="AA1056" s="49">
        <v>26.080480178199998</v>
      </c>
      <c r="AB1056" s="49">
        <v>4.0023332032200001</v>
      </c>
      <c r="AC1056" s="49">
        <v>18.116591553500001</v>
      </c>
      <c r="AD1056" s="49">
        <v>29.7031086018</v>
      </c>
      <c r="AE1056" s="49">
        <v>23.2877278385</v>
      </c>
      <c r="AF1056" s="49">
        <v>10.0444696752</v>
      </c>
      <c r="AG1056" s="49">
        <v>9.6309618384199993</v>
      </c>
      <c r="AH1056" s="49">
        <v>17.394194949100001</v>
      </c>
      <c r="AI1056" s="49">
        <v>22.6640415219</v>
      </c>
      <c r="AJ1056" s="49">
        <v>1.7243580172399999</v>
      </c>
      <c r="AK1056" s="49">
        <v>28.5092034352</v>
      </c>
      <c r="AL1056" s="49">
        <v>27.520870064299999</v>
      </c>
      <c r="AM1056" s="49">
        <v>6.7813010143000003</v>
      </c>
      <c r="AN1056" s="49">
        <v>28.294847225200002</v>
      </c>
      <c r="AO1056" s="49">
        <v>35.9914397804</v>
      </c>
      <c r="AP1056" s="49">
        <v>13.057791058099999</v>
      </c>
      <c r="AQ1056" s="49">
        <v>21.979832482500001</v>
      </c>
      <c r="AR1056" s="49">
        <v>2.9931166472199999</v>
      </c>
      <c r="AS1056" s="49">
        <v>5.5746075816299996</v>
      </c>
      <c r="AT1056" s="49">
        <v>18.8237227477</v>
      </c>
      <c r="AU1056" s="49">
        <v>9.75343268522</v>
      </c>
      <c r="AV1056" s="49">
        <v>17.872345229099999</v>
      </c>
      <c r="AW1056" s="49">
        <v>17.200477191899999</v>
      </c>
      <c r="AX1056" s="49">
        <v>9.9606779209400003</v>
      </c>
      <c r="AY1056" s="49">
        <v>10.544359548399999</v>
      </c>
      <c r="AZ1056" s="49">
        <v>6.6005016365499998</v>
      </c>
      <c r="BA1056" s="49">
        <v>14.0170213262</v>
      </c>
      <c r="BB1056" s="49">
        <v>9.1835715611800008</v>
      </c>
      <c r="BC1056" s="49">
        <v>22.308546491000001</v>
      </c>
      <c r="BD1056" s="49">
        <v>15.949454065199999</v>
      </c>
      <c r="BE1056" s="49">
        <v>11.4625073568</v>
      </c>
      <c r="BF1056" s="49">
        <v>26.5884492723</v>
      </c>
      <c r="BG1056" s="49">
        <v>12.718246110300001</v>
      </c>
      <c r="BH1056" s="49">
        <v>7.6</v>
      </c>
      <c r="BI1056" s="49">
        <v>6.8015641417900001</v>
      </c>
      <c r="BJ1056" s="49">
        <v>10.0452112726</v>
      </c>
      <c r="BK1056" s="49">
        <v>7.6841079543899999</v>
      </c>
      <c r="BL1056" s="49">
        <v>17.355329639699999</v>
      </c>
      <c r="BM1056" s="49">
        <v>11.926555733100001</v>
      </c>
      <c r="BN1056" s="49">
        <v>1.7227858973100001</v>
      </c>
      <c r="BO1056" s="49">
        <v>9.1539671400400007</v>
      </c>
      <c r="BP1056" s="49">
        <v>52.706201544000002</v>
      </c>
      <c r="BQ1056" s="49">
        <v>1.34606278759</v>
      </c>
      <c r="BR1056" s="49">
        <v>15.483523702299999</v>
      </c>
      <c r="BS1056" s="49">
        <v>17.239999999999998</v>
      </c>
      <c r="BT1056">
        <v>3.0567830842700001</v>
      </c>
    </row>
    <row r="1057" spans="1:72" x14ac:dyDescent="0.3">
      <c r="A1057" s="48">
        <v>43224</v>
      </c>
      <c r="B1057" s="51">
        <v>83118</v>
      </c>
      <c r="C1057" s="49">
        <v>36.977491981</v>
      </c>
      <c r="D1057" s="49">
        <v>13.787067452100001</v>
      </c>
      <c r="E1057" s="49">
        <v>21.671187937100001</v>
      </c>
      <c r="F1057" s="49">
        <v>15.6656017217</v>
      </c>
      <c r="G1057" s="49">
        <v>17.334173067399998</v>
      </c>
      <c r="H1057" s="49">
        <v>19.876005581600001</v>
      </c>
      <c r="I1057" s="49">
        <v>6.6503371971699998</v>
      </c>
      <c r="J1057" s="49">
        <v>27.069380448499999</v>
      </c>
      <c r="K1057" s="49">
        <v>17.1628590113</v>
      </c>
      <c r="L1057" s="49">
        <v>24.165308822899998</v>
      </c>
      <c r="M1057" s="49">
        <v>7.1552427003299996</v>
      </c>
      <c r="N1057" s="49">
        <v>8.3725080222799999</v>
      </c>
      <c r="O1057" s="49">
        <v>8.0861710735799992</v>
      </c>
      <c r="P1057" s="49">
        <v>13.7824653174</v>
      </c>
      <c r="Q1057" s="49">
        <v>12.6979832527</v>
      </c>
      <c r="R1057" s="49">
        <v>26.603655416700001</v>
      </c>
      <c r="S1057" s="49">
        <v>3.5</v>
      </c>
      <c r="T1057" s="49">
        <v>16.150538032299998</v>
      </c>
      <c r="U1057" s="49">
        <v>12.1762710013</v>
      </c>
      <c r="V1057" s="49">
        <v>8.3727699921299994</v>
      </c>
      <c r="W1057" s="49">
        <v>1.4179999999999999</v>
      </c>
      <c r="X1057" s="49">
        <v>30.654242176299999</v>
      </c>
      <c r="Y1057" s="49">
        <v>19.446744341799999</v>
      </c>
      <c r="Z1057" s="49">
        <v>24.4</v>
      </c>
      <c r="AA1057" s="49">
        <v>26.200745897099999</v>
      </c>
      <c r="AB1057" s="49">
        <v>4.0125043168300003</v>
      </c>
      <c r="AC1057" s="49">
        <v>18.2734451601</v>
      </c>
      <c r="AD1057" s="49">
        <v>31.0037072517</v>
      </c>
      <c r="AE1057" s="49">
        <v>23.7271189298</v>
      </c>
      <c r="AF1057" s="49">
        <v>10.191419747899999</v>
      </c>
      <c r="AG1057" s="49">
        <v>10.026887074399999</v>
      </c>
      <c r="AH1057" s="49">
        <v>18.922008220799999</v>
      </c>
      <c r="AI1057" s="49">
        <v>22.795809205200001</v>
      </c>
      <c r="AJ1057" s="49">
        <v>1.75140677045</v>
      </c>
      <c r="AK1057" s="49">
        <v>28.073282893399998</v>
      </c>
      <c r="AL1057" s="49">
        <v>27.7578553343</v>
      </c>
      <c r="AM1057" s="49">
        <v>6.9654449615600003</v>
      </c>
      <c r="AN1057" s="49">
        <v>28.275238876500001</v>
      </c>
      <c r="AO1057" s="49">
        <v>36.181739347099999</v>
      </c>
      <c r="AP1057" s="49">
        <v>12.8604280533</v>
      </c>
      <c r="AQ1057" s="49">
        <v>21.939905448000001</v>
      </c>
      <c r="AR1057" s="49">
        <v>3.0193856110800001</v>
      </c>
      <c r="AS1057" s="49">
        <v>5.7668354292800004</v>
      </c>
      <c r="AT1057" s="49">
        <v>18.987512794200001</v>
      </c>
      <c r="AU1057" s="49">
        <v>10.0302566971</v>
      </c>
      <c r="AV1057" s="49">
        <v>18.055651334</v>
      </c>
      <c r="AW1057" s="49">
        <v>17.074276021300001</v>
      </c>
      <c r="AX1057" s="49">
        <v>10.487820515199999</v>
      </c>
      <c r="AY1057" s="49">
        <v>10.409885345599999</v>
      </c>
      <c r="AZ1057" s="49">
        <v>6.79689431137</v>
      </c>
      <c r="BA1057" s="49">
        <v>13.771802555800001</v>
      </c>
      <c r="BB1057" s="49">
        <v>9.37133975295</v>
      </c>
      <c r="BC1057" s="49">
        <v>22.580291252199999</v>
      </c>
      <c r="BD1057" s="49">
        <v>16.066299882500001</v>
      </c>
      <c r="BE1057" s="49">
        <v>11.6184598379</v>
      </c>
      <c r="BF1057" s="49">
        <v>27.670434199300001</v>
      </c>
      <c r="BG1057" s="49">
        <v>12.7566698145</v>
      </c>
      <c r="BH1057" s="49">
        <v>7.56</v>
      </c>
      <c r="BI1057" s="49">
        <v>6.6219001833300002</v>
      </c>
      <c r="BJ1057" s="49">
        <v>9.9330995396800006</v>
      </c>
      <c r="BK1057" s="49">
        <v>7.5726363689799996</v>
      </c>
      <c r="BL1057" s="49">
        <v>17.518151495600002</v>
      </c>
      <c r="BM1057" s="49">
        <v>11.459971191799999</v>
      </c>
      <c r="BN1057" s="49">
        <v>1.7505727666199999</v>
      </c>
      <c r="BO1057" s="49">
        <v>9.1346956302700004</v>
      </c>
      <c r="BP1057" s="49">
        <v>53.708631631199999</v>
      </c>
      <c r="BQ1057" s="49">
        <v>1.3629943949800001</v>
      </c>
      <c r="BR1057" s="49">
        <v>15.172297095199999</v>
      </c>
      <c r="BS1057" s="49">
        <v>18.25</v>
      </c>
      <c r="BT1057">
        <v>3.0107471944399999</v>
      </c>
    </row>
    <row r="1058" spans="1:72" x14ac:dyDescent="0.3">
      <c r="A1058" s="48">
        <v>43223</v>
      </c>
      <c r="B1058" s="51">
        <v>83288</v>
      </c>
      <c r="C1058" s="49">
        <v>36.523643487900003</v>
      </c>
      <c r="D1058" s="49">
        <v>13.8985031118</v>
      </c>
      <c r="E1058" s="49">
        <v>21.928412719699999</v>
      </c>
      <c r="F1058" s="49">
        <v>15.941012049099999</v>
      </c>
      <c r="G1058" s="49">
        <v>17.318414728299999</v>
      </c>
      <c r="H1058" s="49">
        <v>19.964343384100001</v>
      </c>
      <c r="I1058" s="49">
        <v>6.6835335558900004</v>
      </c>
      <c r="J1058" s="49">
        <v>27.123627703899999</v>
      </c>
      <c r="K1058" s="49">
        <v>16.7276000309</v>
      </c>
      <c r="L1058" s="49">
        <v>24.210852186699999</v>
      </c>
      <c r="M1058" s="49">
        <v>7.2940110436100003</v>
      </c>
      <c r="N1058" s="49">
        <v>8.5092020307999992</v>
      </c>
      <c r="O1058" s="49">
        <v>8.2742215636700003</v>
      </c>
      <c r="P1058" s="49">
        <v>13.496012653399999</v>
      </c>
      <c r="Q1058" s="49">
        <v>12.8532198402</v>
      </c>
      <c r="R1058" s="49">
        <v>25.2343496232</v>
      </c>
      <c r="S1058" s="49">
        <v>3.3025000000000002</v>
      </c>
      <c r="T1058" s="49">
        <v>16.2080504694</v>
      </c>
      <c r="U1058" s="49">
        <v>12.6362634613</v>
      </c>
      <c r="V1058" s="49">
        <v>8.5320779289199997</v>
      </c>
      <c r="W1058" s="49">
        <v>1.296</v>
      </c>
      <c r="X1058" s="49">
        <v>30.7118764742</v>
      </c>
      <c r="Y1058" s="49">
        <v>19.719832399800001</v>
      </c>
      <c r="Z1058" s="49">
        <v>24.3</v>
      </c>
      <c r="AA1058" s="49">
        <v>26.312421207500002</v>
      </c>
      <c r="AB1058" s="49">
        <v>3.8904509535799998</v>
      </c>
      <c r="AC1058" s="49">
        <v>18.2211606246</v>
      </c>
      <c r="AD1058" s="49">
        <v>31.141094432999999</v>
      </c>
      <c r="AE1058" s="49">
        <v>23.731512840699999</v>
      </c>
      <c r="AF1058" s="49">
        <v>10.0531137971</v>
      </c>
      <c r="AG1058" s="49">
        <v>10.023668170100001</v>
      </c>
      <c r="AH1058" s="49">
        <v>18.382780007299999</v>
      </c>
      <c r="AI1058" s="49">
        <v>23.0154220107</v>
      </c>
      <c r="AJ1058" s="49">
        <v>1.72841533023</v>
      </c>
      <c r="AK1058" s="49">
        <v>28.5092034352</v>
      </c>
      <c r="AL1058" s="49">
        <v>27.643185042399999</v>
      </c>
      <c r="AM1058" s="49">
        <v>6.8693698586399998</v>
      </c>
      <c r="AN1058" s="49">
        <v>27.079129603599998</v>
      </c>
      <c r="AO1058" s="49">
        <v>35.213693725399999</v>
      </c>
      <c r="AP1058" s="49">
        <v>13.083257252299999</v>
      </c>
      <c r="AQ1058" s="49">
        <v>22.079650068700001</v>
      </c>
      <c r="AR1058" s="49">
        <v>3.0039332794</v>
      </c>
      <c r="AS1058" s="49">
        <v>5.6781148842100002</v>
      </c>
      <c r="AT1058" s="49">
        <v>19.169501734699999</v>
      </c>
      <c r="AU1058" s="49">
        <v>9.6888404157799997</v>
      </c>
      <c r="AV1058" s="49">
        <v>19.760398109699999</v>
      </c>
      <c r="AW1058" s="49">
        <v>17.363796353800002</v>
      </c>
      <c r="AX1058" s="49">
        <v>10.3401047333</v>
      </c>
      <c r="AY1058" s="49">
        <v>10.560180042800001</v>
      </c>
      <c r="AZ1058" s="49">
        <v>6.4809582692600003</v>
      </c>
      <c r="BA1058" s="49">
        <v>14.2305989649</v>
      </c>
      <c r="BB1058" s="49">
        <v>9.0384779584500006</v>
      </c>
      <c r="BC1058" s="49">
        <v>21.722596849599999</v>
      </c>
      <c r="BD1058" s="49">
        <v>16.459680800800001</v>
      </c>
      <c r="BE1058" s="49">
        <v>11.6964360784</v>
      </c>
      <c r="BF1058" s="49">
        <v>27.493059621099999</v>
      </c>
      <c r="BG1058" s="49">
        <v>12.7278520363</v>
      </c>
      <c r="BH1058" s="49">
        <v>7.61</v>
      </c>
      <c r="BI1058" s="49">
        <v>6.6133447567400001</v>
      </c>
      <c r="BJ1058" s="49">
        <v>9.9405736552100006</v>
      </c>
      <c r="BK1058" s="49">
        <v>7.9442083203499996</v>
      </c>
      <c r="BL1058" s="49">
        <v>17.370131626599999</v>
      </c>
      <c r="BM1058" s="49">
        <v>11.795584633800001</v>
      </c>
      <c r="BN1058" s="49">
        <v>1.75983505639</v>
      </c>
      <c r="BO1058" s="49">
        <v>8.9901593070099999</v>
      </c>
      <c r="BP1058" s="49">
        <v>52.774995765699998</v>
      </c>
      <c r="BQ1058" s="49">
        <v>1.46458403933</v>
      </c>
      <c r="BR1058" s="49">
        <v>15.078929113099999</v>
      </c>
      <c r="BS1058" s="49">
        <v>17.440000000000001</v>
      </c>
      <c r="BT1058">
        <v>3.0751974402000002</v>
      </c>
    </row>
    <row r="1059" spans="1:72" x14ac:dyDescent="0.3">
      <c r="A1059" s="48">
        <v>43222</v>
      </c>
      <c r="B1059" s="51">
        <v>84547</v>
      </c>
      <c r="C1059" s="49">
        <v>36.240918197100001</v>
      </c>
      <c r="D1059" s="49">
        <v>13.9913661615</v>
      </c>
      <c r="E1059" s="49">
        <v>22.36936949</v>
      </c>
      <c r="F1059" s="49">
        <v>16.111504156599999</v>
      </c>
      <c r="G1059" s="49">
        <v>17.681395039000002</v>
      </c>
      <c r="H1059" s="49">
        <v>20.026179846000002</v>
      </c>
      <c r="I1059" s="49">
        <v>6.8080199010999998</v>
      </c>
      <c r="J1059" s="49">
        <v>27.914087711299999</v>
      </c>
      <c r="K1059" s="49">
        <v>17.000703704900001</v>
      </c>
      <c r="L1059" s="49">
        <v>24.575199096999999</v>
      </c>
      <c r="M1059" s="49">
        <v>7.5108365799900003</v>
      </c>
      <c r="N1059" s="49">
        <v>8.7484165457300005</v>
      </c>
      <c r="O1059" s="49">
        <v>8.4669733160000007</v>
      </c>
      <c r="P1059" s="49">
        <v>13.2914036077</v>
      </c>
      <c r="Q1059" s="49">
        <v>13.1211877593</v>
      </c>
      <c r="R1059" s="49">
        <v>25.148278973299998</v>
      </c>
      <c r="S1059" s="49">
        <v>3.3374999999999999</v>
      </c>
      <c r="T1059" s="49">
        <v>16.402939296300001</v>
      </c>
      <c r="U1059" s="49">
        <v>12.7560934299</v>
      </c>
      <c r="V1059" s="49">
        <v>8.7872818679200009</v>
      </c>
      <c r="W1059" s="49">
        <v>1.3398000000000001</v>
      </c>
      <c r="X1059" s="49">
        <v>31.943809591000001</v>
      </c>
      <c r="Y1059" s="49">
        <v>19.748578511200002</v>
      </c>
      <c r="Z1059" s="49">
        <v>24.6</v>
      </c>
      <c r="AA1059" s="49">
        <v>26.630266321600001</v>
      </c>
      <c r="AB1059" s="49">
        <v>3.9311354079899998</v>
      </c>
      <c r="AC1059" s="49">
        <v>18.260898684099999</v>
      </c>
      <c r="AD1059" s="49">
        <v>31.599051704099999</v>
      </c>
      <c r="AE1059" s="49">
        <v>26.416192408499999</v>
      </c>
      <c r="AF1059" s="49">
        <v>10.2519286014</v>
      </c>
      <c r="AG1059" s="49">
        <v>10.026887074399999</v>
      </c>
      <c r="AH1059" s="49">
        <v>19.0363899631</v>
      </c>
      <c r="AI1059" s="49">
        <v>23.122091087600001</v>
      </c>
      <c r="AJ1059" s="49">
        <v>1.75816895876</v>
      </c>
      <c r="AK1059" s="49">
        <v>28.849221457799999</v>
      </c>
      <c r="AL1059" s="49">
        <v>28.208891816000001</v>
      </c>
      <c r="AM1059" s="49">
        <v>7.1335763916600001</v>
      </c>
      <c r="AN1059" s="49">
        <v>27.2261922191</v>
      </c>
      <c r="AO1059" s="49">
        <v>36.148643770299998</v>
      </c>
      <c r="AP1059" s="49">
        <v>13.2217394842</v>
      </c>
      <c r="AQ1059" s="49">
        <v>21.999795999700002</v>
      </c>
      <c r="AR1059" s="49">
        <v>3.1677279952499999</v>
      </c>
      <c r="AS1059" s="49">
        <v>5.7150817779900001</v>
      </c>
      <c r="AT1059" s="49">
        <v>19.503148125599999</v>
      </c>
      <c r="AU1059" s="49">
        <v>9.8272524217200008</v>
      </c>
      <c r="AV1059" s="49">
        <v>19.696240972999998</v>
      </c>
      <c r="AW1059" s="49">
        <v>17.816635848299999</v>
      </c>
      <c r="AX1059" s="49">
        <v>10.2590058726</v>
      </c>
      <c r="AY1059" s="49">
        <v>10.7421157289</v>
      </c>
      <c r="AZ1059" s="49">
        <v>6.66027332019</v>
      </c>
      <c r="BA1059" s="49">
        <v>15.171922631799999</v>
      </c>
      <c r="BB1059" s="49">
        <v>9.2433159858299998</v>
      </c>
      <c r="BC1059" s="49">
        <v>21.8924373254</v>
      </c>
      <c r="BD1059" s="49">
        <v>15.7001829882</v>
      </c>
      <c r="BE1059" s="49">
        <v>12.1253054013</v>
      </c>
      <c r="BF1059" s="49">
        <v>27.50192835</v>
      </c>
      <c r="BG1059" s="49">
        <v>13.0640594486</v>
      </c>
      <c r="BH1059" s="49">
        <v>8.1</v>
      </c>
      <c r="BI1059" s="49">
        <v>6.8443412747599996</v>
      </c>
      <c r="BJ1059" s="49">
        <v>10.0526853882</v>
      </c>
      <c r="BK1059" s="49">
        <v>7.9887969545099997</v>
      </c>
      <c r="BL1059" s="49">
        <v>17.6217654039</v>
      </c>
      <c r="BM1059" s="49">
        <v>12.180312238100001</v>
      </c>
      <c r="BN1059" s="49">
        <v>1.7505727666199999</v>
      </c>
      <c r="BO1059" s="49">
        <v>9.2117816693499996</v>
      </c>
      <c r="BP1059" s="49">
        <v>55.546420124299999</v>
      </c>
      <c r="BQ1059" s="49">
        <v>1.4476524319399999</v>
      </c>
      <c r="BR1059" s="49">
        <v>15.6780403317</v>
      </c>
      <c r="BS1059" s="49">
        <v>18.3</v>
      </c>
      <c r="BT1059">
        <v>3.1028189740899998</v>
      </c>
    </row>
    <row r="1060" spans="1:72" x14ac:dyDescent="0.3">
      <c r="A1060" s="48">
        <v>43220</v>
      </c>
      <c r="B1060" s="51">
        <v>86115</v>
      </c>
      <c r="C1060" s="49">
        <v>36.2111576402</v>
      </c>
      <c r="D1060" s="49">
        <v>14.220428350900001</v>
      </c>
      <c r="E1060" s="49">
        <v>23.4235317688</v>
      </c>
      <c r="F1060" s="49">
        <v>16.150848489099999</v>
      </c>
      <c r="G1060" s="49">
        <v>18.1486290528</v>
      </c>
      <c r="H1060" s="49">
        <v>20.609209343</v>
      </c>
      <c r="I1060" s="49">
        <v>6.9988989637400003</v>
      </c>
      <c r="J1060" s="49">
        <v>28.4410610495</v>
      </c>
      <c r="K1060" s="49">
        <v>16.275272070900002</v>
      </c>
      <c r="L1060" s="49">
        <v>25.404088317799999</v>
      </c>
      <c r="M1060" s="49">
        <v>7.54832525556</v>
      </c>
      <c r="N1060" s="49">
        <v>9.3020272802600008</v>
      </c>
      <c r="O1060" s="49">
        <v>8.3588442841999999</v>
      </c>
      <c r="P1060" s="49">
        <v>13.6269624426</v>
      </c>
      <c r="Q1060" s="49">
        <v>13.1489085785</v>
      </c>
      <c r="R1060" s="49">
        <v>25.5160353865</v>
      </c>
      <c r="S1060" s="49">
        <v>3.3250000000000002</v>
      </c>
      <c r="T1060" s="49">
        <v>16.6694413365</v>
      </c>
      <c r="U1060" s="49">
        <v>13.293395547099999</v>
      </c>
      <c r="V1060" s="49">
        <v>8.8005557075999992</v>
      </c>
      <c r="W1060" s="49">
        <v>1.4528000000000001</v>
      </c>
      <c r="X1060" s="49">
        <v>31.770906697400001</v>
      </c>
      <c r="Y1060" s="49">
        <v>19.748578511200002</v>
      </c>
      <c r="Z1060" s="49">
        <v>24.8</v>
      </c>
      <c r="AA1060" s="49">
        <v>27.0597867462</v>
      </c>
      <c r="AB1060" s="49">
        <v>4.0479563323700001</v>
      </c>
      <c r="AC1060" s="49">
        <v>18.3734065907</v>
      </c>
      <c r="AD1060" s="49">
        <v>32.203555301900003</v>
      </c>
      <c r="AE1060" s="49">
        <v>26.561191468600001</v>
      </c>
      <c r="AF1060" s="49">
        <v>10.338369820600001</v>
      </c>
      <c r="AG1060" s="49">
        <v>10.300493944799999</v>
      </c>
      <c r="AH1060" s="49">
        <v>18.6278837407</v>
      </c>
      <c r="AI1060" s="49">
        <v>23.209936209799999</v>
      </c>
      <c r="AJ1060" s="49">
        <v>1.81159024635</v>
      </c>
      <c r="AK1060" s="49">
        <v>28.8840951012</v>
      </c>
      <c r="AL1060" s="49">
        <v>29.1338988376</v>
      </c>
      <c r="AM1060" s="49">
        <v>7.0294950301699997</v>
      </c>
      <c r="AN1060" s="49">
        <v>28.3340639227</v>
      </c>
      <c r="AO1060" s="49">
        <v>36.210087312100001</v>
      </c>
      <c r="AP1060" s="49">
        <v>13.259106623499999</v>
      </c>
      <c r="AQ1060" s="49">
        <v>22.099613585899998</v>
      </c>
      <c r="AR1060" s="49">
        <v>3.2978366280300002</v>
      </c>
      <c r="AS1060" s="49">
        <v>5.78162218679</v>
      </c>
      <c r="AT1060" s="49">
        <v>20.176507205499998</v>
      </c>
      <c r="AU1060" s="49">
        <v>10.0763940324</v>
      </c>
      <c r="AV1060" s="49">
        <v>19.815389941199999</v>
      </c>
      <c r="AW1060" s="49">
        <v>17.9576842154</v>
      </c>
      <c r="AX1060" s="49">
        <v>10.299555303</v>
      </c>
      <c r="AY1060" s="49">
        <v>10.9873333929</v>
      </c>
      <c r="AZ1060" s="49">
        <v>6.7627390635799998</v>
      </c>
      <c r="BA1060" s="49">
        <v>15.1877431976</v>
      </c>
      <c r="BB1060" s="49">
        <v>9.3030604104899997</v>
      </c>
      <c r="BC1060" s="49">
        <v>22.172674110399999</v>
      </c>
      <c r="BD1060" s="49">
        <v>16.586671966600001</v>
      </c>
      <c r="BE1060" s="49">
        <v>12.1720911456</v>
      </c>
      <c r="BF1060" s="49">
        <v>28.291245223000001</v>
      </c>
      <c r="BG1060" s="49">
        <v>13.4579024173</v>
      </c>
      <c r="BH1060" s="49">
        <v>8.11</v>
      </c>
      <c r="BI1060" s="49">
        <v>7.0154498066300004</v>
      </c>
      <c r="BJ1060" s="49">
        <v>10.389020586999999</v>
      </c>
      <c r="BK1060" s="49">
        <v>7.9516397593799999</v>
      </c>
      <c r="BL1060" s="49">
        <v>18.021419050199999</v>
      </c>
      <c r="BM1060" s="49">
        <v>12.2785405626</v>
      </c>
      <c r="BN1060" s="49">
        <v>1.75983505639</v>
      </c>
      <c r="BO1060" s="49">
        <v>9.2283613278899992</v>
      </c>
      <c r="BP1060" s="49">
        <v>56.991098779300003</v>
      </c>
      <c r="BQ1060" s="49">
        <v>1.42225502085</v>
      </c>
      <c r="BR1060" s="49">
        <v>15.6391370058</v>
      </c>
      <c r="BS1060" s="49">
        <v>19.420000000000002</v>
      </c>
      <c r="BT1060">
        <v>3.0936117961299998</v>
      </c>
    </row>
    <row r="1061" spans="1:72" x14ac:dyDescent="0.3">
      <c r="A1061" s="48">
        <v>43217</v>
      </c>
      <c r="B1061" s="51">
        <v>86444</v>
      </c>
      <c r="C1061" s="49">
        <v>35.9730731848</v>
      </c>
      <c r="D1061" s="49">
        <v>14.0594657314</v>
      </c>
      <c r="E1061" s="49">
        <v>23.648537268999998</v>
      </c>
      <c r="F1061" s="49">
        <v>16.078717212800001</v>
      </c>
      <c r="G1061" s="49">
        <v>18.432119353299999</v>
      </c>
      <c r="H1061" s="49">
        <v>20.476702639100001</v>
      </c>
      <c r="I1061" s="49">
        <v>7.1455162147599998</v>
      </c>
      <c r="J1061" s="49">
        <v>28.944785564</v>
      </c>
      <c r="K1061" s="49">
        <v>16.428892887500002</v>
      </c>
      <c r="L1061" s="49">
        <v>25.595370445699999</v>
      </c>
      <c r="M1061" s="49">
        <v>7.7208584042500004</v>
      </c>
      <c r="N1061" s="49">
        <v>9.35670488367</v>
      </c>
      <c r="O1061" s="49">
        <v>8.4293632179899998</v>
      </c>
      <c r="P1061" s="49">
        <v>13.651515528099999</v>
      </c>
      <c r="Q1061" s="49">
        <v>12.9361911166</v>
      </c>
      <c r="R1061" s="49">
        <v>25.7038258953</v>
      </c>
      <c r="S1061" s="49">
        <v>3.3250000000000002</v>
      </c>
      <c r="T1061" s="49">
        <v>16.998649739099999</v>
      </c>
      <c r="U1061" s="49">
        <v>13.43255293</v>
      </c>
      <c r="V1061" s="49">
        <v>8.9155956514899994</v>
      </c>
      <c r="W1061" s="49">
        <v>1.4359999999999999</v>
      </c>
      <c r="X1061" s="49">
        <v>31.7925195591</v>
      </c>
      <c r="Y1061" s="49">
        <v>20.1366510147</v>
      </c>
      <c r="Z1061" s="49">
        <v>25.72</v>
      </c>
      <c r="AA1061" s="49">
        <v>27.180052464999999</v>
      </c>
      <c r="AB1061" s="49">
        <v>4.04317151401</v>
      </c>
      <c r="AC1061" s="49">
        <v>18.347443227599999</v>
      </c>
      <c r="AD1061" s="49">
        <v>31.754940359100001</v>
      </c>
      <c r="AE1061" s="49">
        <v>27.2334598383</v>
      </c>
      <c r="AF1061" s="49">
        <v>10.3643021864</v>
      </c>
      <c r="AG1061" s="49">
        <v>10.319807371</v>
      </c>
      <c r="AH1061" s="49">
        <v>19.0609003364</v>
      </c>
      <c r="AI1061" s="49">
        <v>23.617788562699999</v>
      </c>
      <c r="AJ1061" s="49">
        <v>1.8217335288100001</v>
      </c>
      <c r="AK1061" s="49">
        <v>29.049744907099999</v>
      </c>
      <c r="AL1061" s="49">
        <v>29.217990385</v>
      </c>
      <c r="AM1061" s="49">
        <v>7.1255701330900001</v>
      </c>
      <c r="AN1061" s="49">
        <v>29.294873010700002</v>
      </c>
      <c r="AO1061" s="49">
        <v>36.479779090599997</v>
      </c>
      <c r="AP1061" s="49">
        <v>13.2653344801</v>
      </c>
      <c r="AQ1061" s="49">
        <v>22.5388109652</v>
      </c>
      <c r="AR1061" s="49">
        <v>3.25426105268</v>
      </c>
      <c r="AS1061" s="49">
        <v>5.8851294893699997</v>
      </c>
      <c r="AT1061" s="49">
        <v>20.322098358000002</v>
      </c>
      <c r="AU1061" s="49">
        <v>10.168668703</v>
      </c>
      <c r="AV1061" s="49">
        <v>20.117845014299998</v>
      </c>
      <c r="AW1061" s="49">
        <v>18.0057449492</v>
      </c>
      <c r="AX1061" s="49">
        <v>10.1880442841</v>
      </c>
      <c r="AY1061" s="49">
        <v>11.1218075956</v>
      </c>
      <c r="AZ1061" s="49">
        <v>6.8139719352699997</v>
      </c>
      <c r="BA1061" s="49">
        <v>14.9899861248</v>
      </c>
      <c r="BB1061" s="49">
        <v>9.1494318899499998</v>
      </c>
      <c r="BC1061" s="49">
        <v>22.554815180799999</v>
      </c>
      <c r="BD1061" s="49">
        <v>16.059993205600001</v>
      </c>
      <c r="BE1061" s="49">
        <v>12.218876889900001</v>
      </c>
      <c r="BF1061" s="49">
        <v>28.486357258999998</v>
      </c>
      <c r="BG1061" s="49">
        <v>13.6404150125</v>
      </c>
      <c r="BH1061" s="49">
        <v>8.3000000000000007</v>
      </c>
      <c r="BI1061" s="49">
        <v>7.0154498066300004</v>
      </c>
      <c r="BJ1061" s="49">
        <v>10.2769088541</v>
      </c>
      <c r="BK1061" s="49">
        <v>8.07797422284</v>
      </c>
      <c r="BL1061" s="49">
        <v>17.724777094899999</v>
      </c>
      <c r="BM1061" s="49">
        <v>12.2785405626</v>
      </c>
      <c r="BN1061" s="49">
        <v>1.7876219256999999</v>
      </c>
      <c r="BO1061" s="49">
        <v>9.0521413628299996</v>
      </c>
      <c r="BP1061" s="49">
        <v>56.633743549800002</v>
      </c>
      <c r="BQ1061" s="49">
        <v>1.4476524319399999</v>
      </c>
      <c r="BR1061" s="49">
        <v>15.509597143900001</v>
      </c>
      <c r="BS1061" s="49">
        <v>19.5</v>
      </c>
      <c r="BT1061">
        <v>3.1028189740899998</v>
      </c>
    </row>
    <row r="1062" spans="1:72" x14ac:dyDescent="0.3">
      <c r="A1062" s="48">
        <v>43216</v>
      </c>
      <c r="B1062" s="51">
        <v>86383</v>
      </c>
      <c r="C1062" s="49">
        <v>36.233478057900001</v>
      </c>
      <c r="D1062" s="49">
        <v>14.0099387715</v>
      </c>
      <c r="E1062" s="49">
        <v>23.694456758899999</v>
      </c>
      <c r="F1062" s="49">
        <v>16.032815491600001</v>
      </c>
      <c r="G1062" s="49">
        <v>18.232626178899999</v>
      </c>
      <c r="H1062" s="49">
        <v>20.591541782499998</v>
      </c>
      <c r="I1062" s="49">
        <v>7.1012544031299996</v>
      </c>
      <c r="J1062" s="49">
        <v>28.944785564</v>
      </c>
      <c r="K1062" s="49">
        <v>15.763202682199999</v>
      </c>
      <c r="L1062" s="49">
        <v>26.8796933044</v>
      </c>
      <c r="M1062" s="49">
        <v>7.9537781550000002</v>
      </c>
      <c r="N1062" s="49">
        <v>9.3430354828199995</v>
      </c>
      <c r="O1062" s="49">
        <v>8.4246619557300004</v>
      </c>
      <c r="P1062" s="49">
        <v>13.9297838303</v>
      </c>
      <c r="Q1062" s="49">
        <v>12.805191712899999</v>
      </c>
      <c r="R1062" s="49">
        <v>25.249998832300001</v>
      </c>
      <c r="S1062" s="49">
        <v>3.33</v>
      </c>
      <c r="T1062" s="49">
        <v>16.956845497500002</v>
      </c>
      <c r="U1062" s="49">
        <v>13.531122742799999</v>
      </c>
      <c r="V1062" s="49">
        <v>8.9200202647199998</v>
      </c>
      <c r="W1062" s="49">
        <v>1.4581999999999999</v>
      </c>
      <c r="X1062" s="49">
        <v>31.554778080399998</v>
      </c>
      <c r="Y1062" s="49">
        <v>20.028853096999999</v>
      </c>
      <c r="Z1062" s="49">
        <v>25.97</v>
      </c>
      <c r="AA1062" s="49">
        <v>27.042605929200001</v>
      </c>
      <c r="AB1062" s="49">
        <v>3.9857536937</v>
      </c>
      <c r="AC1062" s="49">
        <v>17.9579927817</v>
      </c>
      <c r="AD1062" s="49">
        <v>31.648201063799998</v>
      </c>
      <c r="AE1062" s="49">
        <v>27.048915579900001</v>
      </c>
      <c r="AF1062" s="49">
        <v>10.2259962356</v>
      </c>
      <c r="AG1062" s="49">
        <v>10.306931753500001</v>
      </c>
      <c r="AH1062" s="49">
        <v>18.047804904900001</v>
      </c>
      <c r="AI1062" s="49">
        <v>23.655436472200002</v>
      </c>
      <c r="AJ1062" s="49">
        <v>1.79738965091</v>
      </c>
      <c r="AK1062" s="49">
        <v>29.0323080854</v>
      </c>
      <c r="AL1062" s="49">
        <v>29.065096662399998</v>
      </c>
      <c r="AM1062" s="49">
        <v>7.3817704075400004</v>
      </c>
      <c r="AN1062" s="49">
        <v>29.667431636700002</v>
      </c>
      <c r="AO1062" s="49">
        <v>36.0514450895</v>
      </c>
      <c r="AP1062" s="49">
        <v>13.0286759307</v>
      </c>
      <c r="AQ1062" s="49">
        <v>23.137716482399998</v>
      </c>
      <c r="AR1062" s="49">
        <v>3.2295373219900001</v>
      </c>
      <c r="AS1062" s="49">
        <v>5.9590632769200003</v>
      </c>
      <c r="AT1062" s="49">
        <v>20.352429848</v>
      </c>
      <c r="AU1062" s="49">
        <v>10.2886257748</v>
      </c>
      <c r="AV1062" s="49">
        <v>20.218663372000002</v>
      </c>
      <c r="AW1062" s="49">
        <v>17.829577856299998</v>
      </c>
      <c r="AX1062" s="49">
        <v>10.263490580199999</v>
      </c>
      <c r="AY1062" s="49">
        <v>10.884500179</v>
      </c>
      <c r="AZ1062" s="49">
        <v>6.8310495591700002</v>
      </c>
      <c r="BA1062" s="49">
        <v>15.3459488559</v>
      </c>
      <c r="BB1062" s="49">
        <v>9.3969445063699997</v>
      </c>
      <c r="BC1062" s="49">
        <v>23.0898126795</v>
      </c>
      <c r="BD1062" s="49">
        <v>15.792944819700001</v>
      </c>
      <c r="BE1062" s="49">
        <v>12.2500673861</v>
      </c>
      <c r="BF1062" s="49">
        <v>30.0206473605</v>
      </c>
      <c r="BG1062" s="49">
        <v>13.160118709300001</v>
      </c>
      <c r="BH1062" s="49">
        <v>8.0680646269</v>
      </c>
      <c r="BI1062" s="49">
        <v>6.97267267366</v>
      </c>
      <c r="BJ1062" s="49">
        <v>10.0900559658</v>
      </c>
      <c r="BK1062" s="49">
        <v>8.0854056618700003</v>
      </c>
      <c r="BL1062" s="49">
        <v>17.666447923</v>
      </c>
      <c r="BM1062" s="49">
        <v>12.0084126702</v>
      </c>
      <c r="BN1062" s="49">
        <v>1.7690973461599999</v>
      </c>
      <c r="BO1062" s="49">
        <v>8.9037456027800008</v>
      </c>
      <c r="BP1062" s="49">
        <v>56.4276599222</v>
      </c>
      <c r="BQ1062" s="49">
        <v>1.4391866282400001</v>
      </c>
      <c r="BR1062" s="49">
        <v>15.373082352400001</v>
      </c>
      <c r="BS1062" s="49">
        <v>19.28</v>
      </c>
      <c r="BT1062">
        <v>3.14885486391</v>
      </c>
    </row>
    <row r="1063" spans="1:72" x14ac:dyDescent="0.3">
      <c r="A1063" s="48">
        <v>43215</v>
      </c>
      <c r="B1063" s="51">
        <v>85044</v>
      </c>
      <c r="C1063" s="49">
        <v>35.675467615499997</v>
      </c>
      <c r="D1063" s="49">
        <v>13.452760473</v>
      </c>
      <c r="E1063" s="49">
        <v>23.157198727699999</v>
      </c>
      <c r="F1063" s="49">
        <v>15.4098635604</v>
      </c>
      <c r="G1063" s="49">
        <v>18.232626178899999</v>
      </c>
      <c r="H1063" s="49">
        <v>20.467868858900001</v>
      </c>
      <c r="I1063" s="49">
        <v>6.9325062463</v>
      </c>
      <c r="J1063" s="49">
        <v>28.720046934500001</v>
      </c>
      <c r="K1063" s="49">
        <v>15.404754110100001</v>
      </c>
      <c r="L1063" s="49">
        <v>27.052758086699999</v>
      </c>
      <c r="M1063" s="49">
        <v>7.73811171912</v>
      </c>
      <c r="N1063" s="49">
        <v>9.0491433644899999</v>
      </c>
      <c r="O1063" s="49">
        <v>8.0391584510600005</v>
      </c>
      <c r="P1063" s="49">
        <v>13.7251747846</v>
      </c>
      <c r="Q1063" s="49">
        <v>12.5395540331</v>
      </c>
      <c r="R1063" s="49">
        <v>25.062208323499998</v>
      </c>
      <c r="S1063" s="49">
        <v>3.3624999999999998</v>
      </c>
      <c r="T1063" s="49">
        <v>16.925492316300002</v>
      </c>
      <c r="U1063" s="49">
        <v>13.223816855700001</v>
      </c>
      <c r="V1063" s="49">
        <v>8.7054265232300008</v>
      </c>
      <c r="W1063" s="49">
        <v>1.3660000000000001</v>
      </c>
      <c r="X1063" s="49">
        <v>30.582199304</v>
      </c>
      <c r="Y1063" s="49">
        <v>19.777324622599998</v>
      </c>
      <c r="Z1063" s="49">
        <v>25.82</v>
      </c>
      <c r="AA1063" s="49">
        <v>28.167949441499999</v>
      </c>
      <c r="AB1063" s="49">
        <v>3.90919659994</v>
      </c>
      <c r="AC1063" s="49">
        <v>17.4819977923</v>
      </c>
      <c r="AD1063" s="49">
        <v>31.2657185889</v>
      </c>
      <c r="AE1063" s="49">
        <v>26.811644390600001</v>
      </c>
      <c r="AF1063" s="49">
        <v>10.061757919</v>
      </c>
      <c r="AG1063" s="49">
        <v>10.2071457185</v>
      </c>
      <c r="AH1063" s="49">
        <v>17.998784158199999</v>
      </c>
      <c r="AI1063" s="49">
        <v>22.965224798000001</v>
      </c>
      <c r="AJ1063" s="49">
        <v>1.71083364064</v>
      </c>
      <c r="AK1063" s="49">
        <v>28.945123977000002</v>
      </c>
      <c r="AL1063" s="49">
        <v>29.103320093000001</v>
      </c>
      <c r="AM1063" s="49">
        <v>7.3177203389200001</v>
      </c>
      <c r="AN1063" s="49">
        <v>29.941948519</v>
      </c>
      <c r="AO1063" s="49">
        <v>35.876938644699997</v>
      </c>
      <c r="AP1063" s="49">
        <v>13.178144488199999</v>
      </c>
      <c r="AQ1063" s="49">
        <v>23.057862413500001</v>
      </c>
      <c r="AR1063" s="49">
        <v>3.1349690520800002</v>
      </c>
      <c r="AS1063" s="49">
        <v>5.8407692168300001</v>
      </c>
      <c r="AT1063" s="49">
        <v>19.639639831</v>
      </c>
      <c r="AU1063" s="49">
        <v>10.094848966500001</v>
      </c>
      <c r="AV1063" s="49">
        <v>19.998696046100001</v>
      </c>
      <c r="AW1063" s="49">
        <v>17.565327217</v>
      </c>
      <c r="AX1063" s="49">
        <v>10.0483289209</v>
      </c>
      <c r="AY1063" s="49">
        <v>10.496898065</v>
      </c>
      <c r="AZ1063" s="49">
        <v>6.7200450038300001</v>
      </c>
      <c r="BA1063" s="49">
        <v>15.1877431976</v>
      </c>
      <c r="BB1063" s="49">
        <v>9.2539575057099999</v>
      </c>
      <c r="BC1063" s="49">
        <v>22.6312433949</v>
      </c>
      <c r="BD1063" s="49">
        <v>15.4331712999</v>
      </c>
      <c r="BE1063" s="49">
        <v>12.3436388747</v>
      </c>
      <c r="BF1063" s="49">
        <v>31.8476055159</v>
      </c>
      <c r="BG1063" s="49">
        <v>13.4579024173</v>
      </c>
      <c r="BH1063" s="49">
        <v>8.4874442238400007</v>
      </c>
      <c r="BI1063" s="49">
        <v>7.0753377927800001</v>
      </c>
      <c r="BJ1063" s="49">
        <v>10.0751077348</v>
      </c>
      <c r="BK1063" s="49">
        <v>8.1002685399299992</v>
      </c>
      <c r="BL1063" s="49">
        <v>17.8560177315</v>
      </c>
      <c r="BM1063" s="49">
        <v>11.8283274086</v>
      </c>
      <c r="BN1063" s="49">
        <v>1.7690973461599999</v>
      </c>
      <c r="BO1063" s="49">
        <v>8.85737192777</v>
      </c>
      <c r="BP1063" s="49">
        <v>56.064560197500001</v>
      </c>
      <c r="BQ1063" s="49">
        <v>1.43072082455</v>
      </c>
      <c r="BR1063" s="49">
        <v>15.357914042299999</v>
      </c>
      <c r="BS1063" s="49">
        <v>19.149999999999999</v>
      </c>
      <c r="BT1063">
        <v>3.14885486391</v>
      </c>
    </row>
    <row r="1064" spans="1:72" x14ac:dyDescent="0.3">
      <c r="A1064" s="48">
        <v>43214</v>
      </c>
      <c r="B1064" s="51">
        <v>85469</v>
      </c>
      <c r="C1064" s="49">
        <v>35.943312627899999</v>
      </c>
      <c r="D1064" s="49">
        <v>13.8675487619</v>
      </c>
      <c r="E1064" s="49">
        <v>23.2949571973</v>
      </c>
      <c r="F1064" s="49">
        <v>15.914782494100001</v>
      </c>
      <c r="G1064" s="49">
        <v>18.012133723000002</v>
      </c>
      <c r="H1064" s="49">
        <v>20.591541782499998</v>
      </c>
      <c r="I1064" s="49">
        <v>6.9988989637400003</v>
      </c>
      <c r="J1064" s="49">
        <v>28.348065754499999</v>
      </c>
      <c r="K1064" s="49">
        <v>15.1487194157</v>
      </c>
      <c r="L1064" s="49">
        <v>26.187434174900002</v>
      </c>
      <c r="M1064" s="49">
        <v>7.8675115806499996</v>
      </c>
      <c r="N1064" s="49">
        <v>8.9944657610800007</v>
      </c>
      <c r="O1064" s="49">
        <v>8.2127435163700007</v>
      </c>
      <c r="P1064" s="49">
        <v>13.7169904227</v>
      </c>
      <c r="Q1064" s="49">
        <v>12.444943352699999</v>
      </c>
      <c r="R1064" s="49">
        <v>25.821194963300002</v>
      </c>
      <c r="S1064" s="49">
        <v>3.33</v>
      </c>
      <c r="T1064" s="49">
        <v>16.6694413365</v>
      </c>
      <c r="U1064" s="49">
        <v>13.161969129999999</v>
      </c>
      <c r="V1064" s="49">
        <v>8.7496726554999995</v>
      </c>
      <c r="W1064" s="49">
        <v>1.4061999999999999</v>
      </c>
      <c r="X1064" s="49">
        <v>31.5835952294</v>
      </c>
      <c r="Y1064" s="49">
        <v>19.770138094699998</v>
      </c>
      <c r="Z1064" s="49">
        <v>25.85</v>
      </c>
      <c r="AA1064" s="49">
        <v>27.489307170699998</v>
      </c>
      <c r="AB1064" s="49">
        <v>3.9331206917400001</v>
      </c>
      <c r="AC1064" s="49">
        <v>17.4300710662</v>
      </c>
      <c r="AD1064" s="49">
        <v>30.892131055299998</v>
      </c>
      <c r="AE1064" s="49">
        <v>26.649069686899999</v>
      </c>
      <c r="AF1064" s="49">
        <v>10.3037933329</v>
      </c>
      <c r="AG1064" s="49">
        <v>10.284399423</v>
      </c>
      <c r="AH1064" s="49">
        <v>17.4350455714</v>
      </c>
      <c r="AI1064" s="49">
        <v>22.902478282099999</v>
      </c>
      <c r="AJ1064" s="49">
        <v>1.7209769230900001</v>
      </c>
      <c r="AK1064" s="49">
        <v>29.0671817287</v>
      </c>
      <c r="AL1064" s="49">
        <v>30.020682428499999</v>
      </c>
      <c r="AM1064" s="49">
        <v>7.30971408035</v>
      </c>
      <c r="AN1064" s="49">
        <v>30.1968570525</v>
      </c>
      <c r="AO1064" s="49">
        <v>37.280922314800002</v>
      </c>
      <c r="AP1064" s="49">
        <v>13.0722709266</v>
      </c>
      <c r="AQ1064" s="49">
        <v>23.417205723799999</v>
      </c>
      <c r="AR1064" s="49">
        <v>3.1247705131700001</v>
      </c>
      <c r="AS1064" s="49">
        <v>5.8851294893699997</v>
      </c>
      <c r="AT1064" s="49">
        <v>19.682103917100001</v>
      </c>
      <c r="AU1064" s="49">
        <v>9.9841193617799995</v>
      </c>
      <c r="AV1064" s="49">
        <v>19.567926699600001</v>
      </c>
      <c r="AW1064" s="49">
        <v>17.704792832199999</v>
      </c>
      <c r="AX1064" s="49">
        <v>10.2411361221</v>
      </c>
      <c r="AY1064" s="49">
        <v>10.5839107845</v>
      </c>
      <c r="AZ1064" s="49">
        <v>6.8993600547599998</v>
      </c>
      <c r="BA1064" s="49">
        <v>15.2668460268</v>
      </c>
      <c r="BB1064" s="49">
        <v>9.1349901915899991</v>
      </c>
      <c r="BC1064" s="49">
        <v>22.461402919200001</v>
      </c>
      <c r="BD1064" s="49">
        <v>15.1957949569</v>
      </c>
      <c r="BE1064" s="49">
        <v>12.2812578823</v>
      </c>
      <c r="BF1064" s="49">
        <v>31.049419914000001</v>
      </c>
      <c r="BG1064" s="49">
        <v>13.9285927945</v>
      </c>
      <c r="BH1064" s="49">
        <v>8.6272374228200004</v>
      </c>
      <c r="BI1064" s="49">
        <v>7.1010040725600003</v>
      </c>
      <c r="BJ1064" s="49">
        <v>10.134900658999999</v>
      </c>
      <c r="BK1064" s="49">
        <v>8.3009173936699998</v>
      </c>
      <c r="BL1064" s="49">
        <v>16.937333274899999</v>
      </c>
      <c r="BM1064" s="49">
        <v>12.0329697514</v>
      </c>
      <c r="BN1064" s="49">
        <v>1.75983505639</v>
      </c>
      <c r="BO1064" s="49">
        <v>8.7460751077399994</v>
      </c>
      <c r="BP1064" s="49">
        <v>57.006656780599997</v>
      </c>
      <c r="BQ1064" s="49">
        <v>1.4476524319399999</v>
      </c>
      <c r="BR1064" s="49">
        <v>15.547517919300001</v>
      </c>
      <c r="BS1064" s="49">
        <v>20.5</v>
      </c>
      <c r="BT1064">
        <v>3.1856835757700002</v>
      </c>
    </row>
    <row r="1065" spans="1:72" x14ac:dyDescent="0.3">
      <c r="A1065" s="48">
        <v>43213</v>
      </c>
      <c r="B1065" s="51">
        <v>85602</v>
      </c>
      <c r="C1065" s="49">
        <v>35.3406613501</v>
      </c>
      <c r="D1065" s="49">
        <v>13.9170757217</v>
      </c>
      <c r="E1065" s="49">
        <v>23.4097559219</v>
      </c>
      <c r="F1065" s="49">
        <v>15.9672416041</v>
      </c>
      <c r="G1065" s="49">
        <v>17.980634800699999</v>
      </c>
      <c r="H1065" s="49">
        <v>20.715214706099999</v>
      </c>
      <c r="I1065" s="49">
        <v>7.0935277210300001</v>
      </c>
      <c r="J1065" s="49">
        <v>28.627051639499999</v>
      </c>
      <c r="K1065" s="49">
        <v>15.353547171200001</v>
      </c>
      <c r="L1065" s="49">
        <v>26.415150993800001</v>
      </c>
      <c r="M1065" s="49">
        <v>7.9365248401299997</v>
      </c>
      <c r="N1065" s="49">
        <v>9.0149698623500001</v>
      </c>
      <c r="O1065" s="49">
        <v>8.2525234277199999</v>
      </c>
      <c r="P1065" s="49">
        <v>13.692437337299999</v>
      </c>
      <c r="Q1065" s="49">
        <v>12.554109522399999</v>
      </c>
      <c r="R1065" s="49">
        <v>26.126354540099999</v>
      </c>
      <c r="S1065" s="49">
        <v>3.3475000000000001</v>
      </c>
      <c r="T1065" s="49">
        <v>16.7896285311</v>
      </c>
      <c r="U1065" s="49">
        <v>13.0460046442</v>
      </c>
      <c r="V1065" s="49">
        <v>8.3625189981699997</v>
      </c>
      <c r="W1065" s="49">
        <v>1.3178000000000001</v>
      </c>
      <c r="X1065" s="49">
        <v>31.684455250599999</v>
      </c>
      <c r="Y1065" s="49">
        <v>19.978547402099998</v>
      </c>
      <c r="Z1065" s="49">
        <v>25.33</v>
      </c>
      <c r="AA1065" s="49">
        <v>27.248775732999999</v>
      </c>
      <c r="AB1065" s="49">
        <v>4.0192474222100003</v>
      </c>
      <c r="AC1065" s="49">
        <v>18.009919507799999</v>
      </c>
      <c r="AD1065" s="49">
        <v>30.909920937799999</v>
      </c>
      <c r="AE1065" s="49">
        <v>27.681638751400001</v>
      </c>
      <c r="AF1065" s="49">
        <v>10.4766757714</v>
      </c>
      <c r="AG1065" s="49">
        <v>10.284399423</v>
      </c>
      <c r="AH1065" s="49">
        <v>17.443215695799999</v>
      </c>
      <c r="AI1065" s="49">
        <v>22.792352088800001</v>
      </c>
      <c r="AJ1065" s="49">
        <v>1.71015742181</v>
      </c>
      <c r="AK1065" s="49">
        <v>29.6513152548</v>
      </c>
      <c r="AL1065" s="49">
        <v>29.974814311700001</v>
      </c>
      <c r="AM1065" s="49">
        <v>7.30971408035</v>
      </c>
      <c r="AN1065" s="49">
        <v>31.3635538023</v>
      </c>
      <c r="AO1065" s="49">
        <v>37.550614093299998</v>
      </c>
      <c r="AP1065" s="49">
        <v>13.0598152135</v>
      </c>
      <c r="AQ1065" s="49">
        <v>23.584883177999998</v>
      </c>
      <c r="AR1065" s="49">
        <v>3.0864487305899999</v>
      </c>
      <c r="AS1065" s="49">
        <v>5.9073096256299999</v>
      </c>
      <c r="AT1065" s="49">
        <v>19.785230983400002</v>
      </c>
      <c r="AU1065" s="49">
        <v>10.2609433737</v>
      </c>
      <c r="AV1065" s="49">
        <v>19.842885856900001</v>
      </c>
      <c r="AW1065" s="49">
        <v>17.6901122411</v>
      </c>
      <c r="AX1065" s="49">
        <v>10.017591541</v>
      </c>
      <c r="AY1065" s="49">
        <v>10.678833751199999</v>
      </c>
      <c r="AZ1065" s="49">
        <v>6.9847481742499999</v>
      </c>
      <c r="BA1065" s="49">
        <v>14.7922290519</v>
      </c>
      <c r="BB1065" s="49">
        <v>9.3389341586600008</v>
      </c>
      <c r="BC1065" s="49">
        <v>22.673703513900001</v>
      </c>
      <c r="BD1065" s="49">
        <v>15.518478423099999</v>
      </c>
      <c r="BE1065" s="49">
        <v>12.2500673861</v>
      </c>
      <c r="BF1065" s="49">
        <v>31.528331275199999</v>
      </c>
      <c r="BG1065" s="49">
        <v>13.650020938600001</v>
      </c>
      <c r="BH1065" s="49">
        <v>8.2977248823699998</v>
      </c>
      <c r="BI1065" s="49">
        <v>6.9213401141000004</v>
      </c>
      <c r="BJ1065" s="49">
        <v>10.0153148105</v>
      </c>
      <c r="BK1065" s="49">
        <v>8.3752317839400003</v>
      </c>
      <c r="BL1065" s="49">
        <v>16.106142576100002</v>
      </c>
      <c r="BM1065" s="49">
        <v>11.9511128143</v>
      </c>
      <c r="BN1065" s="49">
        <v>1.7505727666199999</v>
      </c>
      <c r="BO1065" s="49">
        <v>8.9222950727899999</v>
      </c>
      <c r="BP1065" s="49">
        <v>56.712251598400002</v>
      </c>
      <c r="BQ1065" s="49">
        <v>1.4053234134599999</v>
      </c>
      <c r="BR1065" s="49">
        <v>15.6385277803</v>
      </c>
      <c r="BS1065" s="49">
        <v>21.04</v>
      </c>
      <c r="BT1065">
        <v>3.1580620418800001</v>
      </c>
    </row>
    <row r="1066" spans="1:72" x14ac:dyDescent="0.3">
      <c r="A1066" s="48">
        <v>43210</v>
      </c>
      <c r="B1066" s="51">
        <v>85550</v>
      </c>
      <c r="C1066" s="49">
        <v>35.437383160099998</v>
      </c>
      <c r="D1066" s="49">
        <v>13.842785281899999</v>
      </c>
      <c r="E1066" s="49">
        <v>23.368428381000001</v>
      </c>
      <c r="F1066" s="49">
        <v>16.019700714100001</v>
      </c>
      <c r="G1066" s="49">
        <v>17.985884621099999</v>
      </c>
      <c r="H1066" s="49">
        <v>20.697547145600002</v>
      </c>
      <c r="I1066" s="49">
        <v>7.0825043679300004</v>
      </c>
      <c r="J1066" s="49">
        <v>29.154024977700001</v>
      </c>
      <c r="K1066" s="49">
        <v>15.4218230897</v>
      </c>
      <c r="L1066" s="49">
        <v>26.670193830999999</v>
      </c>
      <c r="M1066" s="49">
        <v>7.9106448678200003</v>
      </c>
      <c r="N1066" s="49">
        <v>8.9807963602199994</v>
      </c>
      <c r="O1066" s="49">
        <v>8.2850706279199997</v>
      </c>
      <c r="P1066" s="49">
        <v>13.8724932975</v>
      </c>
      <c r="Q1066" s="49">
        <v>12.555928958599999</v>
      </c>
      <c r="R1066" s="49">
        <v>25.875967195000001</v>
      </c>
      <c r="S1066" s="49">
        <v>3.3174999999999999</v>
      </c>
      <c r="T1066" s="49">
        <v>16.747824289499999</v>
      </c>
      <c r="U1066" s="49">
        <v>13.185162027100001</v>
      </c>
      <c r="V1066" s="49">
        <v>8.4178266635100005</v>
      </c>
      <c r="W1066" s="49">
        <v>1.1886000000000001</v>
      </c>
      <c r="X1066" s="49">
        <v>31.518756644300002</v>
      </c>
      <c r="Y1066" s="49">
        <v>19.748578511200002</v>
      </c>
      <c r="Z1066" s="49">
        <v>25.37</v>
      </c>
      <c r="AA1066" s="49">
        <v>28.863772529199998</v>
      </c>
      <c r="AB1066" s="49">
        <v>4.0288170589299996</v>
      </c>
      <c r="AC1066" s="49">
        <v>18.260898684099999</v>
      </c>
      <c r="AD1066" s="49">
        <v>30.500753639100001</v>
      </c>
      <c r="AE1066" s="49">
        <v>27.8354256334</v>
      </c>
      <c r="AF1066" s="49">
        <v>10.295149211</v>
      </c>
      <c r="AG1066" s="49">
        <v>10.284399423</v>
      </c>
      <c r="AH1066" s="49">
        <v>17.524916940299999</v>
      </c>
      <c r="AI1066" s="49">
        <v>22.9634474932</v>
      </c>
      <c r="AJ1066" s="49">
        <v>1.6993379205200001</v>
      </c>
      <c r="AK1066" s="49">
        <v>29.642596844</v>
      </c>
      <c r="AL1066" s="49">
        <v>29.707250297200002</v>
      </c>
      <c r="AM1066" s="49">
        <v>7.2776890460399999</v>
      </c>
      <c r="AN1066" s="49">
        <v>30.7851075146</v>
      </c>
      <c r="AO1066" s="49">
        <v>37.360243426099998</v>
      </c>
      <c r="AP1066" s="49">
        <v>13.1656887751</v>
      </c>
      <c r="AQ1066" s="49">
        <v>23.385854628000001</v>
      </c>
      <c r="AR1066" s="49">
        <v>2.9949709270199998</v>
      </c>
      <c r="AS1066" s="49">
        <v>5.9738500344299998</v>
      </c>
      <c r="AT1066" s="49">
        <v>19.6639050231</v>
      </c>
      <c r="AU1066" s="49">
        <v>10.316308176</v>
      </c>
      <c r="AV1066" s="49">
        <v>20.163671540500001</v>
      </c>
      <c r="AW1066" s="49">
        <v>17.763515196499998</v>
      </c>
      <c r="AX1066" s="49">
        <v>10.0036200047</v>
      </c>
      <c r="AY1066" s="49">
        <v>10.7183849873</v>
      </c>
      <c r="AZ1066" s="49">
        <v>6.9676705503500003</v>
      </c>
      <c r="BA1066" s="49">
        <v>14.9899861248</v>
      </c>
      <c r="BB1066" s="49">
        <v>9.5598734563099992</v>
      </c>
      <c r="BC1066" s="49">
        <v>23.183224941199999</v>
      </c>
      <c r="BD1066" s="49">
        <v>15.2736840694</v>
      </c>
      <c r="BE1066" s="49">
        <v>12.476198483599999</v>
      </c>
      <c r="BF1066" s="49">
        <v>31.324350510199999</v>
      </c>
      <c r="BG1066" s="49">
        <v>12.968000188</v>
      </c>
      <c r="BH1066" s="49">
        <v>8.5872965088300006</v>
      </c>
      <c r="BI1066" s="49">
        <v>6.9555618204699998</v>
      </c>
      <c r="BJ1066" s="49">
        <v>10.164797121099999</v>
      </c>
      <c r="BK1066" s="49">
        <v>8.2934859546399995</v>
      </c>
      <c r="BL1066" s="49">
        <v>16.186345187400001</v>
      </c>
      <c r="BM1066" s="49">
        <v>11.9429271206</v>
      </c>
      <c r="BN1066" s="49">
        <v>1.8061465052400001</v>
      </c>
      <c r="BO1066" s="49">
        <v>9.0428666278299996</v>
      </c>
      <c r="BP1066" s="49">
        <v>56.692624586199997</v>
      </c>
      <c r="BQ1066" s="49">
        <v>1.3714601986799999</v>
      </c>
      <c r="BR1066" s="49">
        <v>15.7067851761</v>
      </c>
      <c r="BS1066" s="49">
        <v>20.55</v>
      </c>
      <c r="BT1066">
        <v>3.14885486391</v>
      </c>
    </row>
    <row r="1067" spans="1:72" x14ac:dyDescent="0.3">
      <c r="A1067" s="48">
        <v>43209</v>
      </c>
      <c r="B1067" s="51">
        <v>85824</v>
      </c>
      <c r="C1067" s="49">
        <v>35.586185944699999</v>
      </c>
      <c r="D1067" s="49">
        <v>13.7437313622</v>
      </c>
      <c r="E1067" s="49">
        <v>23.418939819799999</v>
      </c>
      <c r="F1067" s="49">
        <v>15.9803563816</v>
      </c>
      <c r="G1067" s="49">
        <v>18.243125819700001</v>
      </c>
      <c r="H1067" s="49">
        <v>20.7593836074</v>
      </c>
      <c r="I1067" s="49">
        <v>7.1817145458500002</v>
      </c>
      <c r="J1067" s="49">
        <v>29.479508510199999</v>
      </c>
      <c r="K1067" s="49">
        <v>16.087513295000001</v>
      </c>
      <c r="L1067" s="49">
        <v>27.070975432299999</v>
      </c>
      <c r="M1067" s="49">
        <v>7.85025826578</v>
      </c>
      <c r="N1067" s="49">
        <v>9.0559780649100006</v>
      </c>
      <c r="O1067" s="49">
        <v>8.1151019157800004</v>
      </c>
      <c r="P1067" s="49">
        <v>14.052549257700001</v>
      </c>
      <c r="Q1067" s="49">
        <v>12.6905672346</v>
      </c>
      <c r="R1067" s="49">
        <v>26.0440162266</v>
      </c>
      <c r="S1067" s="49">
        <v>3.3624999999999998</v>
      </c>
      <c r="T1067" s="49">
        <v>16.9463944371</v>
      </c>
      <c r="U1067" s="49">
        <v>13.382301652800001</v>
      </c>
      <c r="V1067" s="49">
        <v>8.4067651304400002</v>
      </c>
      <c r="W1067" s="49">
        <v>1.1354</v>
      </c>
      <c r="X1067" s="49">
        <v>32.383271112199999</v>
      </c>
      <c r="Y1067" s="49">
        <v>20.122277959000002</v>
      </c>
      <c r="Z1067" s="49">
        <v>24.17</v>
      </c>
      <c r="AA1067" s="49">
        <v>30.8395664821</v>
      </c>
      <c r="AB1067" s="49">
        <v>4.0383866956499999</v>
      </c>
      <c r="AC1067" s="49">
        <v>18.2435897754</v>
      </c>
      <c r="AD1067" s="49">
        <v>30.589703051800001</v>
      </c>
      <c r="AE1067" s="49">
        <v>27.505882314899999</v>
      </c>
      <c r="AF1067" s="49">
        <v>10.407522796</v>
      </c>
      <c r="AG1067" s="49">
        <v>10.300493944799999</v>
      </c>
      <c r="AH1067" s="49">
        <v>18.3010787628</v>
      </c>
      <c r="AI1067" s="49">
        <v>23.024552994800001</v>
      </c>
      <c r="AJ1067" s="49">
        <v>1.7135385159600001</v>
      </c>
      <c r="AK1067" s="49">
        <v>29.773373006500002</v>
      </c>
      <c r="AL1067" s="49">
        <v>30.0436164869</v>
      </c>
      <c r="AM1067" s="49">
        <v>7.4218017004199996</v>
      </c>
      <c r="AN1067" s="49">
        <v>29.1576145696</v>
      </c>
      <c r="AO1067" s="49">
        <v>38.121726094700001</v>
      </c>
      <c r="AP1067" s="49">
        <v>12.86675166</v>
      </c>
      <c r="AQ1067" s="49">
        <v>22.659400420400001</v>
      </c>
      <c r="AR1067" s="49">
        <v>2.9167821287</v>
      </c>
      <c r="AS1067" s="49">
        <v>5.9886367919400003</v>
      </c>
      <c r="AT1067" s="49">
        <v>19.776131536400001</v>
      </c>
      <c r="AU1067" s="49">
        <v>10.4454927149</v>
      </c>
      <c r="AV1067" s="49">
        <v>19.8795470779</v>
      </c>
      <c r="AW1067" s="49">
        <v>17.836918151799999</v>
      </c>
      <c r="AX1067" s="49">
        <v>10.123775217</v>
      </c>
      <c r="AY1067" s="49">
        <v>10.8765899317</v>
      </c>
      <c r="AZ1067" s="49">
        <v>6.8054331233200003</v>
      </c>
      <c r="BA1067" s="49">
        <v>14.871331881</v>
      </c>
      <c r="BB1067" s="49">
        <v>9.7298267622000001</v>
      </c>
      <c r="BC1067" s="49">
        <v>23.1747329174</v>
      </c>
      <c r="BD1067" s="49">
        <v>15.3181921337</v>
      </c>
      <c r="BE1067" s="49">
        <v>12.133103025300001</v>
      </c>
      <c r="BF1067" s="49">
        <v>31.439643986099998</v>
      </c>
      <c r="BG1067" s="49">
        <v>13.1024831529</v>
      </c>
      <c r="BH1067" s="49">
        <v>8.1080055408899998</v>
      </c>
      <c r="BI1067" s="49">
        <v>6.8186749949800003</v>
      </c>
      <c r="BJ1067" s="49">
        <v>10.299331200699999</v>
      </c>
      <c r="BK1067" s="49">
        <v>8.1745829301999997</v>
      </c>
      <c r="BL1067" s="49">
        <v>16.2665477987</v>
      </c>
      <c r="BM1067" s="49">
        <v>11.7031093069</v>
      </c>
      <c r="BN1067" s="49">
        <v>1.7505727666199999</v>
      </c>
      <c r="BO1067" s="49">
        <v>8.8295477227599992</v>
      </c>
      <c r="BP1067" s="49">
        <v>57.350129493099999</v>
      </c>
      <c r="BQ1067" s="49">
        <v>1.3714601986799999</v>
      </c>
      <c r="BR1067" s="49">
        <v>15.790210882</v>
      </c>
      <c r="BS1067" s="49">
        <v>21.21</v>
      </c>
      <c r="BT1067">
        <v>3.1028189740899998</v>
      </c>
    </row>
    <row r="1068" spans="1:72" x14ac:dyDescent="0.3">
      <c r="A1068" s="48">
        <v>43208</v>
      </c>
      <c r="B1068" s="51">
        <v>85776</v>
      </c>
      <c r="C1068" s="49">
        <v>35.325781071599998</v>
      </c>
      <c r="D1068" s="49">
        <v>13.4960965629</v>
      </c>
      <c r="E1068" s="49">
        <v>23.6393533711</v>
      </c>
      <c r="F1068" s="49">
        <v>15.7836347191</v>
      </c>
      <c r="G1068" s="49">
        <v>18.274624741899999</v>
      </c>
      <c r="H1068" s="49">
        <v>20.626876903500001</v>
      </c>
      <c r="I1068" s="49">
        <v>7.2340754730799999</v>
      </c>
      <c r="J1068" s="49">
        <v>29.464009294299998</v>
      </c>
      <c r="K1068" s="49">
        <v>16.0021683969</v>
      </c>
      <c r="L1068" s="49">
        <v>27.043649414000001</v>
      </c>
      <c r="M1068" s="49">
        <v>7.9365248401299997</v>
      </c>
      <c r="N1068" s="49">
        <v>9.1995067738700005</v>
      </c>
      <c r="O1068" s="49">
        <v>8.0246930263399996</v>
      </c>
      <c r="P1068" s="49">
        <v>14.191683408699999</v>
      </c>
      <c r="Q1068" s="49">
        <v>12.956204914400001</v>
      </c>
      <c r="R1068" s="49">
        <v>26.2310468638</v>
      </c>
      <c r="S1068" s="49">
        <v>3.39</v>
      </c>
      <c r="T1068" s="49">
        <v>16.8471093633</v>
      </c>
      <c r="U1068" s="49">
        <v>13.403561808499999</v>
      </c>
      <c r="V1068" s="49">
        <v>8.5572019801400003</v>
      </c>
      <c r="W1068" s="49">
        <v>1.1978</v>
      </c>
      <c r="X1068" s="49">
        <v>32.419292548400001</v>
      </c>
      <c r="Y1068" s="49">
        <v>20.409739072699999</v>
      </c>
      <c r="Z1068" s="49">
        <v>23.04</v>
      </c>
      <c r="AA1068" s="49">
        <v>31.097278736900002</v>
      </c>
      <c r="AB1068" s="49">
        <v>3.9426903284599999</v>
      </c>
      <c r="AC1068" s="49">
        <v>18.399369953699999</v>
      </c>
      <c r="AD1068" s="49">
        <v>30.242800341999999</v>
      </c>
      <c r="AE1068" s="49">
        <v>27.971636871699999</v>
      </c>
      <c r="AF1068" s="49">
        <v>10.381590430199999</v>
      </c>
      <c r="AG1068" s="49">
        <v>10.158862153099999</v>
      </c>
      <c r="AH1068" s="49">
        <v>18.129506149400001</v>
      </c>
      <c r="AI1068" s="49">
        <v>23.3178594024</v>
      </c>
      <c r="AJ1068" s="49">
        <v>1.7067763276600001</v>
      </c>
      <c r="AK1068" s="49">
        <v>29.642596844</v>
      </c>
      <c r="AL1068" s="49">
        <v>29.913656822699998</v>
      </c>
      <c r="AM1068" s="49">
        <v>7.3897766661100004</v>
      </c>
      <c r="AN1068" s="49">
        <v>27.5987508451</v>
      </c>
      <c r="AO1068" s="49">
        <v>38.113793983500003</v>
      </c>
      <c r="AP1068" s="49">
        <v>12.9788530782</v>
      </c>
      <c r="AQ1068" s="49">
        <v>22.689254702900001</v>
      </c>
      <c r="AR1068" s="49">
        <v>2.95757628435</v>
      </c>
      <c r="AS1068" s="49">
        <v>6.0403904432299997</v>
      </c>
      <c r="AT1068" s="49">
        <v>19.867126006700001</v>
      </c>
      <c r="AU1068" s="49">
        <v>10.399355379599999</v>
      </c>
      <c r="AV1068" s="49">
        <v>19.5129348681</v>
      </c>
      <c r="AW1068" s="49">
        <v>17.939682289299999</v>
      </c>
      <c r="AX1068" s="49">
        <v>10.059506150000001</v>
      </c>
      <c r="AY1068" s="49">
        <v>10.797487459499999</v>
      </c>
      <c r="AZ1068" s="49">
        <v>6.8993600547599998</v>
      </c>
      <c r="BA1068" s="49">
        <v>15.053268388099999</v>
      </c>
      <c r="BB1068" s="49">
        <v>9.3984178157200002</v>
      </c>
      <c r="BC1068" s="49">
        <v>22.6312433949</v>
      </c>
      <c r="BD1068" s="49">
        <v>15.5741135035</v>
      </c>
      <c r="BE1068" s="49">
        <v>11.9693529202</v>
      </c>
      <c r="BF1068" s="49">
        <v>31.186432907</v>
      </c>
      <c r="BG1068" s="49">
        <v>13.4002668609</v>
      </c>
      <c r="BH1068" s="49">
        <v>7.9781975704099999</v>
      </c>
      <c r="BI1068" s="49">
        <v>6.8015641417900001</v>
      </c>
      <c r="BJ1068" s="49">
        <v>10.553451128700001</v>
      </c>
      <c r="BK1068" s="49">
        <v>8.1671514911699994</v>
      </c>
      <c r="BL1068" s="49">
        <v>16.179054040899999</v>
      </c>
      <c r="BM1068" s="49">
        <v>11.671133598400001</v>
      </c>
      <c r="BN1068" s="49">
        <v>1.7505727666199999</v>
      </c>
      <c r="BO1068" s="49">
        <v>8.7553498427399994</v>
      </c>
      <c r="BP1068" s="49">
        <v>57.899685833200003</v>
      </c>
      <c r="BQ1068" s="49">
        <v>1.38839180607</v>
      </c>
      <c r="BR1068" s="49">
        <v>16.154250325900001</v>
      </c>
      <c r="BS1068" s="49">
        <v>22.74</v>
      </c>
      <c r="BT1068">
        <v>3.13964768595</v>
      </c>
    </row>
    <row r="1069" spans="1:72" x14ac:dyDescent="0.3">
      <c r="A1069" s="48">
        <v>43207</v>
      </c>
      <c r="B1069" s="51">
        <v>84086</v>
      </c>
      <c r="C1069" s="49">
        <v>34.172559490700003</v>
      </c>
      <c r="D1069" s="49">
        <v>13.019399574199999</v>
      </c>
      <c r="E1069" s="49">
        <v>23.198526268599998</v>
      </c>
      <c r="F1069" s="49">
        <v>15.2852731742</v>
      </c>
      <c r="G1069" s="49">
        <v>17.681395039000002</v>
      </c>
      <c r="H1069" s="49">
        <v>20.414866177299999</v>
      </c>
      <c r="I1069" s="49">
        <v>7.0742368531100004</v>
      </c>
      <c r="J1069" s="49">
        <v>28.805292621500001</v>
      </c>
      <c r="K1069" s="49">
        <v>15.771737172</v>
      </c>
      <c r="L1069" s="49">
        <v>26.442477012099999</v>
      </c>
      <c r="M1069" s="49">
        <v>7.7812450062999998</v>
      </c>
      <c r="N1069" s="49">
        <v>9.0218045627799999</v>
      </c>
      <c r="O1069" s="49">
        <v>8.0463911598099997</v>
      </c>
      <c r="P1069" s="49">
        <v>13.749727869999999</v>
      </c>
      <c r="Q1069" s="49">
        <v>12.814288893700001</v>
      </c>
      <c r="R1069" s="49">
        <v>25.981672680900001</v>
      </c>
      <c r="S1069" s="49">
        <v>3.3975</v>
      </c>
      <c r="T1069" s="49">
        <v>16.3872627057</v>
      </c>
      <c r="U1069" s="49">
        <v>13.6335580386</v>
      </c>
      <c r="V1069" s="49">
        <v>8.6921526835500007</v>
      </c>
      <c r="W1069" s="49">
        <v>1.046</v>
      </c>
      <c r="X1069" s="49">
        <v>32.354453963300003</v>
      </c>
      <c r="Y1069" s="49">
        <v>19.956987818599998</v>
      </c>
      <c r="Z1069" s="49">
        <v>21.04</v>
      </c>
      <c r="AA1069" s="49">
        <v>31.243315681199999</v>
      </c>
      <c r="AB1069" s="49">
        <v>3.8757028714200001</v>
      </c>
      <c r="AC1069" s="49">
        <v>18.260898684099999</v>
      </c>
      <c r="AD1069" s="49">
        <v>29.9314773973</v>
      </c>
      <c r="AE1069" s="49">
        <v>27.461943205800001</v>
      </c>
      <c r="AF1069" s="49">
        <v>10.502608137099999</v>
      </c>
      <c r="AG1069" s="49">
        <v>9.8627229521800004</v>
      </c>
      <c r="AH1069" s="49">
        <v>17.647468806999999</v>
      </c>
      <c r="AI1069" s="49">
        <v>23.189537849099999</v>
      </c>
      <c r="AJ1069" s="49">
        <v>1.7081287653199999</v>
      </c>
      <c r="AK1069" s="49">
        <v>29.468228627199998</v>
      </c>
      <c r="AL1069" s="49">
        <v>28.942781684300002</v>
      </c>
      <c r="AM1069" s="49">
        <v>6.9574387029800002</v>
      </c>
      <c r="AN1069" s="49">
        <v>26.9614795112</v>
      </c>
      <c r="AO1069" s="49">
        <v>37.859966427400003</v>
      </c>
      <c r="AP1069" s="49">
        <v>12.9726252216</v>
      </c>
      <c r="AQ1069" s="49">
        <v>22.888283253000001</v>
      </c>
      <c r="AR1069" s="49">
        <v>2.99775234673</v>
      </c>
      <c r="AS1069" s="49">
        <v>5.7890155655399997</v>
      </c>
      <c r="AT1069" s="49">
        <v>19.533479615699999</v>
      </c>
      <c r="AU1069" s="49">
        <v>10.3532180443</v>
      </c>
      <c r="AV1069" s="49">
        <v>18.651396174999999</v>
      </c>
      <c r="AW1069" s="49">
        <v>17.866279334000001</v>
      </c>
      <c r="AX1069" s="49">
        <v>9.7241892783099999</v>
      </c>
      <c r="AY1069" s="49">
        <v>11.1059871012</v>
      </c>
      <c r="AZ1069" s="49">
        <v>6.9420541145100003</v>
      </c>
      <c r="BA1069" s="49">
        <v>15.053268388099999</v>
      </c>
      <c r="BB1069" s="49">
        <v>8.7016092615700007</v>
      </c>
      <c r="BC1069" s="49">
        <v>22.342514586099998</v>
      </c>
      <c r="BD1069" s="49">
        <v>14.190654504499999</v>
      </c>
      <c r="BE1069" s="49">
        <v>11.8134004392</v>
      </c>
      <c r="BF1069" s="49">
        <v>30.228607833200002</v>
      </c>
      <c r="BG1069" s="49">
        <v>13.477114269399999</v>
      </c>
      <c r="BH1069" s="49">
        <v>7.84838959993</v>
      </c>
      <c r="BI1069" s="49">
        <v>6.8443412747599996</v>
      </c>
      <c r="BJ1069" s="49">
        <v>10.5609252442</v>
      </c>
      <c r="BK1069" s="49">
        <v>7.8847568081299997</v>
      </c>
      <c r="BL1069" s="49">
        <v>16.324876970599998</v>
      </c>
      <c r="BM1069" s="49">
        <v>11.695115379800001</v>
      </c>
      <c r="BN1069" s="49">
        <v>1.7505727666199999</v>
      </c>
      <c r="BO1069" s="49">
        <v>8.7368003727300003</v>
      </c>
      <c r="BP1069" s="49">
        <v>56.967402756299997</v>
      </c>
      <c r="BQ1069" s="49">
        <v>1.35452859129</v>
      </c>
      <c r="BR1069" s="49">
        <v>15.7371217964</v>
      </c>
      <c r="BS1069" s="49">
        <v>22.03</v>
      </c>
      <c r="BT1069">
        <v>3.1120261520499999</v>
      </c>
    </row>
    <row r="1070" spans="1:72" x14ac:dyDescent="0.3">
      <c r="A1070" s="48">
        <v>43206</v>
      </c>
      <c r="B1070" s="51">
        <v>82861</v>
      </c>
      <c r="C1070" s="49">
        <v>33.1383801375</v>
      </c>
      <c r="D1070" s="49">
        <v>12.7655739049</v>
      </c>
      <c r="E1070" s="49">
        <v>22.821986451899999</v>
      </c>
      <c r="F1070" s="49">
        <v>15.009862846700001</v>
      </c>
      <c r="G1070" s="49">
        <v>17.460902583100001</v>
      </c>
      <c r="H1070" s="49">
        <v>20.300027033999999</v>
      </c>
      <c r="I1070" s="49">
        <v>6.9943175431200002</v>
      </c>
      <c r="J1070" s="49">
        <v>28.131076732899999</v>
      </c>
      <c r="K1070" s="49">
        <v>15.814409620999999</v>
      </c>
      <c r="L1070" s="49">
        <v>26.415150993800001</v>
      </c>
      <c r="M1070" s="49">
        <v>7.73811171912</v>
      </c>
      <c r="N1070" s="49">
        <v>8.8577717525500006</v>
      </c>
      <c r="O1070" s="49">
        <v>8.0102276040299998</v>
      </c>
      <c r="P1070" s="49">
        <v>13.3896159496</v>
      </c>
      <c r="Q1070" s="49">
        <v>12.697844979299999</v>
      </c>
      <c r="R1070" s="49">
        <v>25.864778532700001</v>
      </c>
      <c r="S1070" s="49">
        <v>3.42</v>
      </c>
      <c r="T1070" s="49">
        <v>16.047603242699999</v>
      </c>
      <c r="U1070" s="49">
        <v>13.43255293</v>
      </c>
      <c r="V1070" s="49">
        <v>8.49746970158</v>
      </c>
      <c r="W1070" s="49">
        <v>1.032</v>
      </c>
      <c r="X1070" s="49">
        <v>31.734885261300001</v>
      </c>
      <c r="Y1070" s="49">
        <v>19.906682123700001</v>
      </c>
      <c r="Z1070" s="49">
        <v>21.02</v>
      </c>
      <c r="AA1070" s="49">
        <v>30.899699341600002</v>
      </c>
      <c r="AB1070" s="49">
        <v>3.7943609593000001</v>
      </c>
      <c r="AC1070" s="49">
        <v>17.810867057700001</v>
      </c>
      <c r="AD1070" s="49">
        <v>29.602364570100001</v>
      </c>
      <c r="AE1070" s="49">
        <v>28.230877615499999</v>
      </c>
      <c r="AF1070" s="49">
        <v>10.383302137499999</v>
      </c>
      <c r="AG1070" s="49">
        <v>9.5440514207600007</v>
      </c>
      <c r="AH1070" s="49">
        <v>18.031464656000001</v>
      </c>
      <c r="AI1070" s="49">
        <v>22.908452541799999</v>
      </c>
      <c r="AJ1070" s="49">
        <v>1.65876479071</v>
      </c>
      <c r="AK1070" s="49">
        <v>28.840503046999999</v>
      </c>
      <c r="AL1070" s="49">
        <v>28.7363751589</v>
      </c>
      <c r="AM1070" s="49">
        <v>6.8213323071799996</v>
      </c>
      <c r="AN1070" s="49">
        <v>26.079103818099998</v>
      </c>
      <c r="AO1070" s="49">
        <v>37.614070982299999</v>
      </c>
      <c r="AP1070" s="49">
        <v>12.767105955</v>
      </c>
      <c r="AQ1070" s="49">
        <v>22.589740427900001</v>
      </c>
      <c r="AR1070" s="49">
        <v>2.9639293923699999</v>
      </c>
      <c r="AS1070" s="49">
        <v>5.6263612329199999</v>
      </c>
      <c r="AT1070" s="49">
        <v>19.260496204900001</v>
      </c>
      <c r="AU1070" s="49">
        <v>10.316308176</v>
      </c>
      <c r="AV1070" s="49">
        <v>18.880528806099999</v>
      </c>
      <c r="AW1070" s="49">
        <v>17.814897265199999</v>
      </c>
      <c r="AX1070" s="49">
        <v>9.4307870156</v>
      </c>
      <c r="AY1070" s="49">
        <v>10.694654245600001</v>
      </c>
      <c r="AZ1070" s="49">
        <v>7.0018257981499996</v>
      </c>
      <c r="BA1070" s="49">
        <v>14.9108832956</v>
      </c>
      <c r="BB1070" s="49">
        <v>8.5231582903799996</v>
      </c>
      <c r="BC1070" s="49">
        <v>22.2575943483</v>
      </c>
      <c r="BD1070" s="49">
        <v>14.3835227832</v>
      </c>
      <c r="BE1070" s="49">
        <v>12.0161386645</v>
      </c>
      <c r="BF1070" s="49">
        <v>29.420168321399998</v>
      </c>
      <c r="BG1070" s="49">
        <v>13.429084639099999</v>
      </c>
      <c r="BH1070" s="49">
        <v>7.8683600569300003</v>
      </c>
      <c r="BI1070" s="49">
        <v>6.9470063938799997</v>
      </c>
      <c r="BJ1070" s="49">
        <v>10.463761742299999</v>
      </c>
      <c r="BK1070" s="49">
        <v>7.8401681739700004</v>
      </c>
      <c r="BL1070" s="49">
        <v>16.375914995900001</v>
      </c>
      <c r="BM1070" s="49">
        <v>11.7510728696</v>
      </c>
      <c r="BN1070" s="49">
        <v>1.7505727666199999</v>
      </c>
      <c r="BO1070" s="49">
        <v>8.5884046126900007</v>
      </c>
      <c r="BP1070" s="49">
        <v>56.3785923919</v>
      </c>
      <c r="BQ1070" s="49">
        <v>1.27833635803</v>
      </c>
      <c r="BR1070" s="49">
        <v>15.6688644006</v>
      </c>
      <c r="BS1070" s="49">
        <v>20.52</v>
      </c>
      <c r="BT1070">
        <v>3.13044050798</v>
      </c>
    </row>
    <row r="1071" spans="1:72" x14ac:dyDescent="0.3">
      <c r="A1071" s="48">
        <v>43203</v>
      </c>
      <c r="B1071" s="51">
        <v>84334</v>
      </c>
      <c r="C1071" s="49">
        <v>33.465746263699998</v>
      </c>
      <c r="D1071" s="49">
        <v>13.1246443639</v>
      </c>
      <c r="E1071" s="49">
        <v>23.161790676700001</v>
      </c>
      <c r="F1071" s="49">
        <v>15.5606835017</v>
      </c>
      <c r="G1071" s="49">
        <v>17.849389291200001</v>
      </c>
      <c r="H1071" s="49">
        <v>20.547372881200001</v>
      </c>
      <c r="I1071" s="49">
        <v>7.2809247237700001</v>
      </c>
      <c r="J1071" s="49">
        <v>29.169524193600001</v>
      </c>
      <c r="K1071" s="49">
        <v>16.403289418</v>
      </c>
      <c r="L1071" s="49">
        <v>26.861475958900002</v>
      </c>
      <c r="M1071" s="49">
        <v>7.8675115806499996</v>
      </c>
      <c r="N1071" s="49">
        <v>9.0218045627799999</v>
      </c>
      <c r="O1071" s="49">
        <v>7.9740640482599998</v>
      </c>
      <c r="P1071" s="49">
        <v>13.4305377588</v>
      </c>
      <c r="Q1071" s="49">
        <v>12.9361911166</v>
      </c>
      <c r="R1071" s="49">
        <v>25.973879737699999</v>
      </c>
      <c r="S1071" s="49">
        <v>3.4224999999999999</v>
      </c>
      <c r="T1071" s="49">
        <v>16.643313685500001</v>
      </c>
      <c r="U1071" s="49">
        <v>13.4808714657</v>
      </c>
      <c r="V1071" s="49">
        <v>8.7275495893600006</v>
      </c>
      <c r="W1071" s="49">
        <v>1.03</v>
      </c>
      <c r="X1071" s="49">
        <v>31.7925195591</v>
      </c>
      <c r="Y1071" s="49">
        <v>20.079158791899999</v>
      </c>
      <c r="Z1071" s="49">
        <v>21.67</v>
      </c>
      <c r="AA1071" s="49">
        <v>31.019965060400001</v>
      </c>
      <c r="AB1071" s="49">
        <v>3.9139814183000001</v>
      </c>
      <c r="AC1071" s="49">
        <v>17.6377779707</v>
      </c>
      <c r="AD1071" s="49">
        <v>30.3762244612</v>
      </c>
      <c r="AE1071" s="49">
        <v>28.9822363816</v>
      </c>
      <c r="AF1071" s="49">
        <v>10.672435858</v>
      </c>
      <c r="AG1071" s="49">
        <v>9.6245240296999999</v>
      </c>
      <c r="AH1071" s="49">
        <v>18.840306976400001</v>
      </c>
      <c r="AI1071" s="49">
        <v>23.433959855400001</v>
      </c>
      <c r="AJ1071" s="49">
        <v>1.7243580172399999</v>
      </c>
      <c r="AK1071" s="49">
        <v>29.2066763021</v>
      </c>
      <c r="AL1071" s="49">
        <v>29.661382180499999</v>
      </c>
      <c r="AM1071" s="49">
        <v>7.0134825130199996</v>
      </c>
      <c r="AN1071" s="49">
        <v>25.579090925300001</v>
      </c>
      <c r="AO1071" s="49">
        <v>37.645799426799996</v>
      </c>
      <c r="AP1071" s="49">
        <v>12.767105955</v>
      </c>
      <c r="AQ1071" s="49">
        <v>22.957943245500001</v>
      </c>
      <c r="AR1071" s="49">
        <v>3.0280343433499999</v>
      </c>
      <c r="AS1071" s="49">
        <v>5.7298685354999996</v>
      </c>
      <c r="AT1071" s="49">
        <v>19.533479615699999</v>
      </c>
      <c r="AU1071" s="49">
        <v>10.666951924399999</v>
      </c>
      <c r="AV1071" s="49">
        <v>19.751232804499999</v>
      </c>
      <c r="AW1071" s="49">
        <v>17.947022584900001</v>
      </c>
      <c r="AX1071" s="49">
        <v>9.5006446972000003</v>
      </c>
      <c r="AY1071" s="49">
        <v>10.639282515</v>
      </c>
      <c r="AZ1071" s="49">
        <v>7.0872139176399997</v>
      </c>
      <c r="BA1071" s="49">
        <v>14.8238701835</v>
      </c>
      <c r="BB1071" s="49">
        <v>8.9395438898100004</v>
      </c>
      <c r="BC1071" s="49">
        <v>22.826559942100001</v>
      </c>
      <c r="BD1071" s="49">
        <v>14.4873749332</v>
      </c>
      <c r="BE1071" s="49">
        <v>12.5073889798</v>
      </c>
      <c r="BF1071" s="49">
        <v>29.789238533300001</v>
      </c>
      <c r="BG1071" s="49">
        <v>13.6788387168</v>
      </c>
      <c r="BH1071" s="49">
        <v>7.9282714279200004</v>
      </c>
      <c r="BI1071" s="49">
        <v>7.0325606598199997</v>
      </c>
      <c r="BJ1071" s="49">
        <v>10.613244052900001</v>
      </c>
      <c r="BK1071" s="49">
        <v>8.1225628570099992</v>
      </c>
      <c r="BL1071" s="49">
        <v>16.514446779099998</v>
      </c>
      <c r="BM1071" s="49">
        <v>11.8629878493</v>
      </c>
      <c r="BN1071" s="49">
        <v>1.7505727666199999</v>
      </c>
      <c r="BO1071" s="49">
        <v>8.5791298776799998</v>
      </c>
      <c r="BP1071" s="49">
        <v>57.212740408099997</v>
      </c>
      <c r="BQ1071" s="49">
        <v>1.27833635803</v>
      </c>
      <c r="BR1071" s="49">
        <v>15.790210882</v>
      </c>
      <c r="BS1071" s="49">
        <v>21.2</v>
      </c>
      <c r="BT1071">
        <v>3.1580620418800001</v>
      </c>
    </row>
    <row r="1072" spans="1:72" x14ac:dyDescent="0.3">
      <c r="A1072" s="48">
        <v>43202</v>
      </c>
      <c r="B1072" s="51">
        <v>85443</v>
      </c>
      <c r="C1072" s="49">
        <v>33.339263896799999</v>
      </c>
      <c r="D1072" s="49">
        <v>13.4218061231</v>
      </c>
      <c r="E1072" s="49">
        <v>23.712824554800001</v>
      </c>
      <c r="F1072" s="49">
        <v>15.9934711591</v>
      </c>
      <c r="G1072" s="49">
        <v>18.248375639999999</v>
      </c>
      <c r="H1072" s="49">
        <v>20.573874222000001</v>
      </c>
      <c r="I1072" s="49">
        <v>7.4104491227100002</v>
      </c>
      <c r="J1072" s="49">
        <v>30.1847228305</v>
      </c>
      <c r="K1072" s="49">
        <v>16.454496356899998</v>
      </c>
      <c r="L1072" s="49">
        <v>26.897910649899998</v>
      </c>
      <c r="M1072" s="49">
        <v>8.0486713867800006</v>
      </c>
      <c r="N1072" s="49">
        <v>9.2200108751399998</v>
      </c>
      <c r="O1072" s="49">
        <v>7.9053532922900001</v>
      </c>
      <c r="P1072" s="49">
        <v>13.463275206100001</v>
      </c>
      <c r="Q1072" s="49">
        <v>12.990774201500001</v>
      </c>
      <c r="R1072" s="49">
        <v>25.833606759799999</v>
      </c>
      <c r="S1072" s="49">
        <v>3.4575</v>
      </c>
      <c r="T1072" s="49">
        <v>17.019551859900002</v>
      </c>
      <c r="U1072" s="49">
        <v>13.741791558599999</v>
      </c>
      <c r="V1072" s="49">
        <v>8.9465679440799999</v>
      </c>
      <c r="W1072" s="49">
        <v>1.0518000000000001</v>
      </c>
      <c r="X1072" s="49">
        <v>31.700825205400001</v>
      </c>
      <c r="Y1072" s="49">
        <v>20.122277959000002</v>
      </c>
      <c r="Z1072" s="49">
        <v>22.71</v>
      </c>
      <c r="AA1072" s="49">
        <v>31.045736285899999</v>
      </c>
      <c r="AB1072" s="49">
        <v>4.0192474222100003</v>
      </c>
      <c r="AC1072" s="49">
        <v>17.8281759664</v>
      </c>
      <c r="AD1072" s="49">
        <v>30.331749754800001</v>
      </c>
      <c r="AE1072" s="49">
        <v>29.131629352699999</v>
      </c>
      <c r="AF1072" s="49">
        <v>10.791490919299999</v>
      </c>
      <c r="AG1072" s="49">
        <v>9.5762404643399996</v>
      </c>
      <c r="AH1072" s="49">
        <v>19.118091207599999</v>
      </c>
      <c r="AI1072" s="49">
        <v>23.372854353800001</v>
      </c>
      <c r="AJ1072" s="49">
        <v>1.7791317424999999</v>
      </c>
      <c r="AK1072" s="49">
        <v>29.503102270599999</v>
      </c>
      <c r="AL1072" s="49">
        <v>30.120063348199999</v>
      </c>
      <c r="AM1072" s="49">
        <v>7.0935450987799999</v>
      </c>
      <c r="AN1072" s="49">
        <v>25.637915971599998</v>
      </c>
      <c r="AO1072" s="49">
        <v>38.177250872599998</v>
      </c>
      <c r="AP1072" s="49">
        <v>12.935258082200001</v>
      </c>
      <c r="AQ1072" s="49">
        <v>22.908186107999999</v>
      </c>
      <c r="AR1072" s="49">
        <v>3.0668671501999998</v>
      </c>
      <c r="AS1072" s="49">
        <v>5.6929016417199998</v>
      </c>
      <c r="AT1072" s="49">
        <v>19.554711658799999</v>
      </c>
      <c r="AU1072" s="49">
        <v>10.7407716609</v>
      </c>
      <c r="AV1072" s="49">
        <v>19.751232804499999</v>
      </c>
      <c r="AW1072" s="49">
        <v>17.9837240626</v>
      </c>
      <c r="AX1072" s="49">
        <v>9.4587300882399994</v>
      </c>
      <c r="AY1072" s="49">
        <v>10.694654245600001</v>
      </c>
      <c r="AZ1072" s="49">
        <v>7.1042915415400003</v>
      </c>
      <c r="BA1072" s="49">
        <v>15.4250516851</v>
      </c>
      <c r="BB1072" s="49">
        <v>8.9565392203999998</v>
      </c>
      <c r="BC1072" s="49">
        <v>23.183224941199999</v>
      </c>
      <c r="BD1072" s="49">
        <v>14.4614118957</v>
      </c>
      <c r="BE1072" s="49">
        <v>12.632150964699999</v>
      </c>
      <c r="BF1072" s="49">
        <v>29.8068133053</v>
      </c>
      <c r="BG1072" s="49">
        <v>13.5443557519</v>
      </c>
      <c r="BH1072" s="49">
        <v>7.9881827989099996</v>
      </c>
      <c r="BI1072" s="49">
        <v>7.0582269395999999</v>
      </c>
      <c r="BJ1072" s="49">
        <v>10.979475713899999</v>
      </c>
      <c r="BK1072" s="49">
        <v>8.2191715643700007</v>
      </c>
      <c r="BL1072" s="49">
        <v>16.674852001600001</v>
      </c>
      <c r="BM1072" s="49">
        <v>12.110799590099999</v>
      </c>
      <c r="BN1072" s="49">
        <v>1.7413104768500001</v>
      </c>
      <c r="BO1072" s="49">
        <v>8.8017235177500002</v>
      </c>
      <c r="BP1072" s="49">
        <v>57.585653638899998</v>
      </c>
      <c r="BQ1072" s="49">
        <v>1.3037337691099999</v>
      </c>
      <c r="BR1072" s="49">
        <v>15.9646464489</v>
      </c>
      <c r="BS1072" s="49">
        <v>22</v>
      </c>
      <c r="BT1072">
        <v>3.13044050798</v>
      </c>
    </row>
    <row r="1073" spans="1:72" x14ac:dyDescent="0.3">
      <c r="A1073" s="48">
        <v>43201</v>
      </c>
      <c r="B1073" s="51">
        <v>85245</v>
      </c>
      <c r="C1073" s="49">
        <v>33.212781529899999</v>
      </c>
      <c r="D1073" s="49">
        <v>13.4960965629</v>
      </c>
      <c r="E1073" s="49">
        <v>23.506186850500001</v>
      </c>
      <c r="F1073" s="49">
        <v>15.9672416041</v>
      </c>
      <c r="G1073" s="49">
        <v>18.5843641443</v>
      </c>
      <c r="H1073" s="49">
        <v>21.068565916499999</v>
      </c>
      <c r="I1073" s="49">
        <v>7.3167506213499998</v>
      </c>
      <c r="J1073" s="49">
        <v>30.262218909600001</v>
      </c>
      <c r="K1073" s="49">
        <v>15.950961458</v>
      </c>
      <c r="L1073" s="49">
        <v>26.806823922300001</v>
      </c>
      <c r="M1073" s="49">
        <v>7.9192715252600001</v>
      </c>
      <c r="N1073" s="49">
        <v>9.0764821661900008</v>
      </c>
      <c r="O1073" s="49">
        <v>7.8149444028500001</v>
      </c>
      <c r="P1073" s="49">
        <v>13.111347647500001</v>
      </c>
      <c r="Q1073" s="49">
        <v>13.0089685631</v>
      </c>
      <c r="R1073" s="49">
        <v>25.132241870400001</v>
      </c>
      <c r="S1073" s="49">
        <v>3.4375</v>
      </c>
      <c r="T1073" s="49">
        <v>17.374887913399998</v>
      </c>
      <c r="U1073" s="49">
        <v>13.4712077586</v>
      </c>
      <c r="V1073" s="49">
        <v>8.9509925573100002</v>
      </c>
      <c r="W1073" s="49">
        <v>1.026</v>
      </c>
      <c r="X1073" s="49">
        <v>32.247632893599999</v>
      </c>
      <c r="Y1073" s="49">
        <v>20.280381571500001</v>
      </c>
      <c r="Z1073" s="49">
        <v>22.54</v>
      </c>
      <c r="AA1073" s="49">
        <v>30.401455649100001</v>
      </c>
      <c r="AB1073" s="49">
        <v>3.92833587338</v>
      </c>
      <c r="AC1073" s="49">
        <v>18.009919507799999</v>
      </c>
      <c r="AD1073" s="49">
        <v>30.225010459500002</v>
      </c>
      <c r="AE1073" s="49">
        <v>29.439203116600002</v>
      </c>
      <c r="AF1073" s="49">
        <v>10.4173178693</v>
      </c>
      <c r="AG1073" s="49">
        <v>9.3412604462199997</v>
      </c>
      <c r="AH1073" s="49">
        <v>18.913838096399999</v>
      </c>
      <c r="AI1073" s="49">
        <v>23.220090599799999</v>
      </c>
      <c r="AJ1073" s="49">
        <v>1.77236955419</v>
      </c>
      <c r="AK1073" s="49">
        <v>29.424636573000001</v>
      </c>
      <c r="AL1073" s="49">
        <v>29.814275902999999</v>
      </c>
      <c r="AM1073" s="49">
        <v>7.0375012887499997</v>
      </c>
      <c r="AN1073" s="49">
        <v>24.030031375299998</v>
      </c>
      <c r="AO1073" s="49">
        <v>37.907559094100002</v>
      </c>
      <c r="AP1073" s="49">
        <v>12.953941651899999</v>
      </c>
      <c r="AQ1073" s="49">
        <v>23.1768746505</v>
      </c>
      <c r="AR1073" s="49">
        <v>2.9855031739500002</v>
      </c>
      <c r="AS1073" s="49">
        <v>5.4858870365700003</v>
      </c>
      <c r="AT1073" s="49">
        <v>19.739733748300001</v>
      </c>
      <c r="AU1073" s="49">
        <v>10.5377673855</v>
      </c>
      <c r="AV1073" s="49">
        <v>19.742067499200001</v>
      </c>
      <c r="AW1073" s="49">
        <v>17.925001698300001</v>
      </c>
      <c r="AX1073" s="49">
        <v>9.42240409381</v>
      </c>
      <c r="AY1073" s="49">
        <v>10.678833751199999</v>
      </c>
      <c r="AZ1073" s="49">
        <v>7.0018257981499996</v>
      </c>
      <c r="BA1073" s="49">
        <v>15.5832573434</v>
      </c>
      <c r="BB1073" s="49">
        <v>8.6761162656799993</v>
      </c>
      <c r="BC1073" s="49">
        <v>22.9369562513</v>
      </c>
      <c r="BD1073" s="49">
        <v>14.227744558099999</v>
      </c>
      <c r="BE1073" s="49">
        <v>12.5931628444</v>
      </c>
      <c r="BF1073" s="49">
        <v>29.7277268313</v>
      </c>
      <c r="BG1073" s="49">
        <v>13.160118709300001</v>
      </c>
      <c r="BH1073" s="49">
        <v>7.87834528543</v>
      </c>
      <c r="BI1073" s="49">
        <v>7.0753377927800001</v>
      </c>
      <c r="BJ1073" s="49">
        <v>10.882312212</v>
      </c>
      <c r="BK1073" s="49">
        <v>8.1002685399299992</v>
      </c>
      <c r="BL1073" s="49">
        <v>16.047813404300001</v>
      </c>
      <c r="BM1073" s="49">
        <v>11.7430789425</v>
      </c>
      <c r="BN1073" s="49">
        <v>1.7413104768500001</v>
      </c>
      <c r="BO1073" s="49">
        <v>8.4307341176400001</v>
      </c>
      <c r="BP1073" s="49">
        <v>57.153859371700001</v>
      </c>
      <c r="BQ1073" s="49">
        <v>1.34606278759</v>
      </c>
      <c r="BR1073" s="49">
        <v>16.0480721548</v>
      </c>
      <c r="BS1073" s="49">
        <v>21.81</v>
      </c>
      <c r="BT1073">
        <v>3.1672692198400001</v>
      </c>
    </row>
    <row r="1074" spans="1:72" x14ac:dyDescent="0.3">
      <c r="A1074" s="48">
        <v>43200</v>
      </c>
      <c r="B1074" s="51">
        <v>84510</v>
      </c>
      <c r="C1074" s="49">
        <v>33.3615843145</v>
      </c>
      <c r="D1074" s="49">
        <v>13.2484617636</v>
      </c>
      <c r="E1074" s="49">
        <v>23.1250550848</v>
      </c>
      <c r="F1074" s="49">
        <v>15.6065852229</v>
      </c>
      <c r="G1074" s="49">
        <v>18.1591286936</v>
      </c>
      <c r="H1074" s="49">
        <v>21.024397015200002</v>
      </c>
      <c r="I1074" s="49">
        <v>7.2423429879099999</v>
      </c>
      <c r="J1074" s="49">
        <v>30.014231456299999</v>
      </c>
      <c r="K1074" s="49">
        <v>16.232599621799999</v>
      </c>
      <c r="L1074" s="49">
        <v>26.9525626864</v>
      </c>
      <c r="M1074" s="49">
        <v>7.7294850616900002</v>
      </c>
      <c r="N1074" s="49">
        <v>9.0833168666200006</v>
      </c>
      <c r="O1074" s="49">
        <v>7.7751644915</v>
      </c>
      <c r="P1074" s="49">
        <v>13.209559989400001</v>
      </c>
      <c r="Q1074" s="49">
        <v>13.099940371200001</v>
      </c>
      <c r="R1074" s="49">
        <v>25.412787826199999</v>
      </c>
      <c r="S1074" s="49">
        <v>3.4249999999999998</v>
      </c>
      <c r="T1074" s="49">
        <v>16.956845497500002</v>
      </c>
      <c r="U1074" s="49">
        <v>13.3359158585</v>
      </c>
      <c r="V1074" s="49">
        <v>8.6080850322500009</v>
      </c>
      <c r="W1074" s="49">
        <v>1.0720000000000001</v>
      </c>
      <c r="X1074" s="49">
        <v>32.422891768100001</v>
      </c>
      <c r="Y1074" s="49">
        <v>20.589402268800001</v>
      </c>
      <c r="Z1074" s="49">
        <v>21.41</v>
      </c>
      <c r="AA1074" s="49">
        <v>30.0836105349</v>
      </c>
      <c r="AB1074" s="49">
        <v>3.85177877962</v>
      </c>
      <c r="AC1074" s="49">
        <v>18.1743541405</v>
      </c>
      <c r="AD1074" s="49">
        <v>29.6735241003</v>
      </c>
      <c r="AE1074" s="49">
        <v>29.878594207900001</v>
      </c>
      <c r="AF1074" s="49">
        <v>10.383302137499999</v>
      </c>
      <c r="AG1074" s="49">
        <v>9.4764544292499995</v>
      </c>
      <c r="AH1074" s="49">
        <v>18.8484771008</v>
      </c>
      <c r="AI1074" s="49">
        <v>23.525618107700002</v>
      </c>
      <c r="AJ1074" s="49">
        <v>1.7257104549</v>
      </c>
      <c r="AK1074" s="49">
        <v>29.633878433100001</v>
      </c>
      <c r="AL1074" s="49">
        <v>29.240924443400001</v>
      </c>
      <c r="AM1074" s="49">
        <v>6.8453510829099997</v>
      </c>
      <c r="AN1074" s="49">
        <v>24.108464770200001</v>
      </c>
      <c r="AO1074" s="49">
        <v>38.232775650500002</v>
      </c>
      <c r="AP1074" s="49">
        <v>12.8605238035</v>
      </c>
      <c r="AQ1074" s="49">
        <v>22.291197602899999</v>
      </c>
      <c r="AR1074" s="49">
        <v>2.9247883886400001</v>
      </c>
      <c r="AS1074" s="49">
        <v>5.4858870365700003</v>
      </c>
      <c r="AT1074" s="49">
        <v>20.131009970400001</v>
      </c>
      <c r="AU1074" s="49">
        <v>10.5654497867</v>
      </c>
      <c r="AV1074" s="49">
        <v>19.567926699600001</v>
      </c>
      <c r="AW1074" s="49">
        <v>17.9837240626</v>
      </c>
      <c r="AX1074" s="49">
        <v>9.4447585519199997</v>
      </c>
      <c r="AY1074" s="49">
        <v>10.8924104262</v>
      </c>
      <c r="AZ1074" s="49">
        <v>7.4287663956000003</v>
      </c>
      <c r="BA1074" s="49">
        <v>15.646539606699999</v>
      </c>
      <c r="BB1074" s="49">
        <v>8.5911396127399993</v>
      </c>
      <c r="BC1074" s="49">
        <v>22.300054467199999</v>
      </c>
      <c r="BD1074" s="49">
        <v>13.9829502044</v>
      </c>
      <c r="BE1074" s="49">
        <v>12.483996107699999</v>
      </c>
      <c r="BF1074" s="49">
        <v>29.657427743300001</v>
      </c>
      <c r="BG1074" s="49">
        <v>12.6606105539</v>
      </c>
      <c r="BH1074" s="49">
        <v>7.7385520864400004</v>
      </c>
      <c r="BI1074" s="49">
        <v>7.2464463246499999</v>
      </c>
      <c r="BJ1074" s="49">
        <v>11.039268638199999</v>
      </c>
      <c r="BK1074" s="49">
        <v>8.2414658814500008</v>
      </c>
      <c r="BL1074" s="49">
        <v>15.632218054899999</v>
      </c>
      <c r="BM1074" s="49">
        <v>12.262684205499999</v>
      </c>
      <c r="BN1074" s="49">
        <v>1.75983505639</v>
      </c>
      <c r="BO1074" s="49">
        <v>8.2081404775699998</v>
      </c>
      <c r="BP1074" s="49">
        <v>56.957589250200002</v>
      </c>
      <c r="BQ1074" s="49">
        <v>1.35452859129</v>
      </c>
      <c r="BR1074" s="49">
        <v>15.9267256735</v>
      </c>
      <c r="BS1074" s="49">
        <v>22.45</v>
      </c>
      <c r="BT1074">
        <v>3.1672692198400001</v>
      </c>
    </row>
    <row r="1075" spans="1:72" x14ac:dyDescent="0.3">
      <c r="A1075" s="48">
        <v>43199</v>
      </c>
      <c r="B1075" s="51">
        <v>83307</v>
      </c>
      <c r="C1075" s="49">
        <v>31.955397999700001</v>
      </c>
      <c r="D1075" s="49">
        <v>12.709856075099999</v>
      </c>
      <c r="E1075" s="49">
        <v>23.0102563602</v>
      </c>
      <c r="F1075" s="49">
        <v>15.0164202355</v>
      </c>
      <c r="G1075" s="49">
        <v>18.006883902599998</v>
      </c>
      <c r="H1075" s="49">
        <v>20.573874222000001</v>
      </c>
      <c r="I1075" s="49">
        <v>7.2202962817099996</v>
      </c>
      <c r="J1075" s="49">
        <v>30.378463028399999</v>
      </c>
      <c r="K1075" s="49">
        <v>15.6693232942</v>
      </c>
      <c r="L1075" s="49">
        <v>26.232977538699998</v>
      </c>
      <c r="M1075" s="49">
        <v>7.7553650339900004</v>
      </c>
      <c r="N1075" s="49">
        <v>9.0423086640600001</v>
      </c>
      <c r="O1075" s="49">
        <v>7.7028373799500001</v>
      </c>
      <c r="P1075" s="49">
        <v>12.9394760491</v>
      </c>
      <c r="Q1075" s="49">
        <v>12.917996755000001</v>
      </c>
      <c r="R1075" s="49">
        <v>25.794642043700001</v>
      </c>
      <c r="S1075" s="49">
        <v>3.4125000000000001</v>
      </c>
      <c r="T1075" s="49">
        <v>16.800079591500001</v>
      </c>
      <c r="U1075" s="49">
        <v>12.9493675728</v>
      </c>
      <c r="V1075" s="49">
        <v>8.5837496595000005</v>
      </c>
      <c r="W1075" s="49">
        <v>1.0185999999999999</v>
      </c>
      <c r="X1075" s="49">
        <v>31.890104789799999</v>
      </c>
      <c r="Y1075" s="49">
        <v>20.445671711900001</v>
      </c>
      <c r="Z1075" s="49">
        <v>21.36</v>
      </c>
      <c r="AA1075" s="49">
        <v>31.097278736900002</v>
      </c>
      <c r="AB1075" s="49">
        <v>3.8422091428999998</v>
      </c>
      <c r="AC1075" s="49">
        <v>18.278207592800001</v>
      </c>
      <c r="AD1075" s="49">
        <v>29.798053278200001</v>
      </c>
      <c r="AE1075" s="49">
        <v>30.054350644399999</v>
      </c>
      <c r="AF1075" s="49">
        <v>10.2302313443</v>
      </c>
      <c r="AG1075" s="49">
        <v>9.3476982549399992</v>
      </c>
      <c r="AH1075" s="49">
        <v>17.982443909400001</v>
      </c>
      <c r="AI1075" s="49">
        <v>23.0978795967</v>
      </c>
      <c r="AJ1075" s="49">
        <v>1.70407145233</v>
      </c>
      <c r="AK1075" s="49">
        <v>28.770755760299998</v>
      </c>
      <c r="AL1075" s="49">
        <v>29.217990385</v>
      </c>
      <c r="AM1075" s="49">
        <v>6.71725094569</v>
      </c>
      <c r="AN1075" s="49">
        <v>24.3829816525</v>
      </c>
      <c r="AO1075" s="49">
        <v>37.201601203499997</v>
      </c>
      <c r="AP1075" s="49">
        <v>12.767105955</v>
      </c>
      <c r="AQ1075" s="49">
        <v>20.888046325200001</v>
      </c>
      <c r="AR1075" s="49">
        <v>2.9781064488300002</v>
      </c>
      <c r="AS1075" s="49">
        <v>5.3601995977300003</v>
      </c>
      <c r="AT1075" s="49">
        <v>19.651772427000001</v>
      </c>
      <c r="AU1075" s="49">
        <v>10.5562223197</v>
      </c>
      <c r="AV1075" s="49">
        <v>19.5221001733</v>
      </c>
      <c r="AW1075" s="49">
        <v>17.902980811700001</v>
      </c>
      <c r="AX1075" s="49">
        <v>8.9976693897000004</v>
      </c>
      <c r="AY1075" s="49">
        <v>10.255079541100001</v>
      </c>
      <c r="AZ1075" s="49">
        <v>6.31018203028</v>
      </c>
      <c r="BA1075" s="49">
        <v>16.1765285621</v>
      </c>
      <c r="BB1075" s="49">
        <v>8.5486512862699993</v>
      </c>
      <c r="BC1075" s="49">
        <v>21.9773575633</v>
      </c>
      <c r="BD1075" s="49">
        <v>13.445144427300001</v>
      </c>
      <c r="BE1075" s="49">
        <v>12.538579476000001</v>
      </c>
      <c r="BF1075" s="49">
        <v>30.448292483100001</v>
      </c>
      <c r="BG1075" s="49">
        <v>12.718246110300001</v>
      </c>
      <c r="BH1075" s="49">
        <v>7.8683600569300003</v>
      </c>
      <c r="BI1075" s="49">
        <v>7.1523366321199999</v>
      </c>
      <c r="BJ1075" s="49">
        <v>11.0317945226</v>
      </c>
      <c r="BK1075" s="49">
        <v>8.1002685399299992</v>
      </c>
      <c r="BL1075" s="49">
        <v>15.603053469000001</v>
      </c>
      <c r="BM1075" s="49">
        <v>12.366605258</v>
      </c>
      <c r="BN1075" s="49">
        <v>1.77835963593</v>
      </c>
      <c r="BO1075" s="49">
        <v>8.1617668025499999</v>
      </c>
      <c r="BP1075" s="49">
        <v>56.614116537599998</v>
      </c>
      <c r="BQ1075" s="49">
        <v>1.3291311802000001</v>
      </c>
      <c r="BR1075" s="49">
        <v>16.184586946300001</v>
      </c>
      <c r="BS1075" s="49">
        <v>22.91</v>
      </c>
      <c r="BT1075">
        <v>3.1212333300199999</v>
      </c>
    </row>
    <row r="1076" spans="1:72" x14ac:dyDescent="0.3">
      <c r="A1076" s="48">
        <v>43196</v>
      </c>
      <c r="B1076" s="51">
        <v>84820</v>
      </c>
      <c r="C1076" s="49">
        <v>31.7991550759</v>
      </c>
      <c r="D1076" s="49">
        <v>13.1741713238</v>
      </c>
      <c r="E1076" s="49">
        <v>23.533738544399998</v>
      </c>
      <c r="F1076" s="49">
        <v>15.462322670400001</v>
      </c>
      <c r="G1076" s="49">
        <v>18.715609653800001</v>
      </c>
      <c r="H1076" s="49">
        <v>20.5385391009</v>
      </c>
      <c r="I1076" s="49">
        <v>7.38840241651</v>
      </c>
      <c r="J1076" s="49">
        <v>31.525404999799999</v>
      </c>
      <c r="K1076" s="49">
        <v>17.325014317699999</v>
      </c>
      <c r="L1076" s="49">
        <v>26.424259666499999</v>
      </c>
      <c r="M1076" s="49">
        <v>7.85025826578</v>
      </c>
      <c r="N1076" s="49">
        <v>9.2268455755699996</v>
      </c>
      <c r="O1076" s="49">
        <v>7.8691897365100001</v>
      </c>
      <c r="P1076" s="49">
        <v>13.201375627599999</v>
      </c>
      <c r="Q1076" s="49">
        <v>12.994413073800001</v>
      </c>
      <c r="R1076" s="49">
        <v>26.410284557800001</v>
      </c>
      <c r="S1076" s="49">
        <v>3.4375</v>
      </c>
      <c r="T1076" s="49">
        <v>17.657066544199999</v>
      </c>
      <c r="U1076" s="49">
        <v>13.123314301400001</v>
      </c>
      <c r="V1076" s="49">
        <v>8.7563095753399995</v>
      </c>
      <c r="W1076" s="49">
        <v>1.0720000000000001</v>
      </c>
      <c r="X1076" s="49">
        <v>31.897115144800001</v>
      </c>
      <c r="Y1076" s="49">
        <v>20.517536990300002</v>
      </c>
      <c r="Z1076" s="49">
        <v>22.36</v>
      </c>
      <c r="AA1076" s="49">
        <v>31.097278736900002</v>
      </c>
      <c r="AB1076" s="49">
        <v>3.9379055100999998</v>
      </c>
      <c r="AC1076" s="49">
        <v>18.364752136300002</v>
      </c>
      <c r="AD1076" s="49">
        <v>30.3406446961</v>
      </c>
      <c r="AE1076" s="49">
        <v>30.3179852992</v>
      </c>
      <c r="AF1076" s="49">
        <v>10.289758875</v>
      </c>
      <c r="AG1076" s="49">
        <v>9.5504892294800001</v>
      </c>
      <c r="AH1076" s="49">
        <v>19.2814936965</v>
      </c>
      <c r="AI1076" s="49">
        <v>23.348412153200002</v>
      </c>
      <c r="AJ1076" s="49">
        <v>1.75140677045</v>
      </c>
      <c r="AK1076" s="49">
        <v>28.596387543599999</v>
      </c>
      <c r="AL1076" s="49">
        <v>29.6766715527</v>
      </c>
      <c r="AM1076" s="49">
        <v>6.90139489295</v>
      </c>
      <c r="AN1076" s="49">
        <v>24.108464770200001</v>
      </c>
      <c r="AO1076" s="49">
        <v>36.8208598692</v>
      </c>
      <c r="AP1076" s="49">
        <v>13.227967340699999</v>
      </c>
      <c r="AQ1076" s="49">
        <v>21.544840540300001</v>
      </c>
      <c r="AR1076" s="49">
        <v>3.0234113901500002</v>
      </c>
      <c r="AS1076" s="49">
        <v>5.5080671728399997</v>
      </c>
      <c r="AT1076" s="49">
        <v>20.140109417400001</v>
      </c>
      <c r="AU1076" s="49">
        <v>10.611587122</v>
      </c>
      <c r="AV1076" s="49">
        <v>19.567926699600001</v>
      </c>
      <c r="AW1076" s="49">
        <v>18.1158493822</v>
      </c>
      <c r="AX1076" s="49">
        <v>8.9809035461099995</v>
      </c>
      <c r="AY1076" s="49">
        <v>10.079713868700001</v>
      </c>
      <c r="AZ1076" s="49">
        <v>5.3111410322500001</v>
      </c>
      <c r="BA1076" s="49">
        <v>15.994592055</v>
      </c>
      <c r="BB1076" s="49">
        <v>8.8630649021599996</v>
      </c>
      <c r="BC1076" s="49">
        <v>22.113229943899999</v>
      </c>
      <c r="BD1076" s="49">
        <v>13.9087700972</v>
      </c>
      <c r="BE1076" s="49">
        <v>12.5853652204</v>
      </c>
      <c r="BF1076" s="49">
        <v>31.054622117000001</v>
      </c>
      <c r="BG1076" s="49">
        <v>12.8143053709</v>
      </c>
      <c r="BH1076" s="49">
        <v>8.1279759978899992</v>
      </c>
      <c r="BI1076" s="49">
        <v>6.8528967013499997</v>
      </c>
      <c r="BJ1076" s="49">
        <v>11.502663801000001</v>
      </c>
      <c r="BK1076" s="49">
        <v>8.2043086863100001</v>
      </c>
      <c r="BL1076" s="49">
        <v>15.7415852521</v>
      </c>
      <c r="BM1076" s="49">
        <v>12.5664534361</v>
      </c>
      <c r="BN1076" s="49">
        <v>1.75983505639</v>
      </c>
      <c r="BO1076" s="49">
        <v>8.3750857076200003</v>
      </c>
      <c r="BP1076" s="49">
        <v>57.605280651000001</v>
      </c>
      <c r="BQ1076" s="49">
        <v>1.31219957281</v>
      </c>
      <c r="BR1076" s="49">
        <v>16.9202499893</v>
      </c>
      <c r="BS1076" s="49">
        <v>23.89</v>
      </c>
      <c r="BT1076">
        <v>3.2040979316999998</v>
      </c>
    </row>
    <row r="1077" spans="1:72" x14ac:dyDescent="0.3">
      <c r="A1077" s="48">
        <v>43195</v>
      </c>
      <c r="B1077" s="51">
        <v>85209</v>
      </c>
      <c r="C1077" s="49">
        <v>32.178602176699997</v>
      </c>
      <c r="D1077" s="49">
        <v>13.093690014</v>
      </c>
      <c r="E1077" s="49">
        <v>23.418939819799999</v>
      </c>
      <c r="F1077" s="49">
        <v>15.3049453405</v>
      </c>
      <c r="G1077" s="49">
        <v>18.773357678</v>
      </c>
      <c r="H1077" s="49">
        <v>21.227573961099999</v>
      </c>
      <c r="I1077" s="49">
        <v>7.3773790634100003</v>
      </c>
      <c r="J1077" s="49">
        <v>31.943883827299999</v>
      </c>
      <c r="K1077" s="49">
        <v>19.0745847291</v>
      </c>
      <c r="L1077" s="49">
        <v>26.460694357600001</v>
      </c>
      <c r="M1077" s="49">
        <v>7.7036050893799999</v>
      </c>
      <c r="N1077" s="49">
        <v>9.3020272802600008</v>
      </c>
      <c r="O1077" s="49">
        <v>8.0427748042299996</v>
      </c>
      <c r="P1077" s="49">
        <v>13.405984673300001</v>
      </c>
      <c r="Q1077" s="49">
        <v>13.1909121794</v>
      </c>
      <c r="R1077" s="49">
        <v>26.620694024599999</v>
      </c>
      <c r="S1077" s="49">
        <v>3.4249999999999998</v>
      </c>
      <c r="T1077" s="49">
        <v>17.792930329400001</v>
      </c>
      <c r="U1077" s="49">
        <v>13.5291900014</v>
      </c>
      <c r="V1077" s="49">
        <v>8.8204664671199993</v>
      </c>
      <c r="W1077" s="49">
        <v>1.046</v>
      </c>
      <c r="X1077" s="49">
        <v>31.827011594999998</v>
      </c>
      <c r="Y1077" s="49">
        <v>20.6900136585</v>
      </c>
      <c r="Z1077" s="49">
        <v>22.05</v>
      </c>
      <c r="AA1077" s="49">
        <v>31.336083780799999</v>
      </c>
      <c r="AB1077" s="49">
        <v>3.9761840569800002</v>
      </c>
      <c r="AC1077" s="49">
        <v>18.408024408100001</v>
      </c>
      <c r="AD1077" s="49">
        <v>30.563018228000001</v>
      </c>
      <c r="AE1077" s="49">
        <v>30.361924408299998</v>
      </c>
      <c r="AF1077" s="49">
        <v>10.4088139364</v>
      </c>
      <c r="AG1077" s="49">
        <v>9.6781828247899995</v>
      </c>
      <c r="AH1077" s="49">
        <v>20.997219830500001</v>
      </c>
      <c r="AI1077" s="49">
        <v>23.6050552598</v>
      </c>
      <c r="AJ1077" s="49">
        <v>1.7750744295200001</v>
      </c>
      <c r="AK1077" s="49">
        <v>29.0235896746</v>
      </c>
      <c r="AL1077" s="49">
        <v>30.2268643532</v>
      </c>
      <c r="AM1077" s="49">
        <v>7.10155135736</v>
      </c>
      <c r="AN1077" s="49">
        <v>24.853582022099999</v>
      </c>
      <c r="AO1077" s="49">
        <v>37.249193870299997</v>
      </c>
      <c r="AP1077" s="49">
        <v>13.5269044558</v>
      </c>
      <c r="AQ1077" s="49">
        <v>21.6642576703</v>
      </c>
      <c r="AR1077" s="49">
        <v>3.0415950060600001</v>
      </c>
      <c r="AS1077" s="49">
        <v>5.5524274453700002</v>
      </c>
      <c r="AT1077" s="49">
        <v>20.309965761899999</v>
      </c>
      <c r="AU1077" s="49">
        <v>10.519312451399999</v>
      </c>
      <c r="AV1077" s="49">
        <v>19.769563415</v>
      </c>
      <c r="AW1077" s="49">
        <v>18.0864882001</v>
      </c>
      <c r="AX1077" s="49">
        <v>8.9809035461099995</v>
      </c>
      <c r="AY1077" s="49">
        <v>10.1635844077</v>
      </c>
      <c r="AZ1077" s="49">
        <v>5.3367574681000001</v>
      </c>
      <c r="BA1077" s="49">
        <v>15.883848094199999</v>
      </c>
      <c r="BB1077" s="49">
        <v>8.9905298815800005</v>
      </c>
      <c r="BC1077" s="49">
        <v>22.172674110399999</v>
      </c>
      <c r="BD1077" s="49">
        <v>13.5712506095</v>
      </c>
      <c r="BE1077" s="49">
        <v>12.873877310299999</v>
      </c>
      <c r="BF1077" s="49">
        <v>31.195220292999998</v>
      </c>
      <c r="BG1077" s="49">
        <v>12.6413987017</v>
      </c>
      <c r="BH1077" s="49">
        <v>8.1279759978899992</v>
      </c>
      <c r="BI1077" s="49">
        <v>7.2122246182799996</v>
      </c>
      <c r="BJ1077" s="49">
        <v>11.360655606</v>
      </c>
      <c r="BK1077" s="49">
        <v>8.34550602783</v>
      </c>
      <c r="BL1077" s="49">
        <v>15.9603196465</v>
      </c>
      <c r="BM1077" s="49">
        <v>12.3186416953</v>
      </c>
      <c r="BN1077" s="49">
        <v>1.7690973461599999</v>
      </c>
      <c r="BO1077" s="49">
        <v>8.3194372976000004</v>
      </c>
      <c r="BP1077" s="49">
        <v>56.918335225900002</v>
      </c>
      <c r="BQ1077" s="49">
        <v>1.3037337691099999</v>
      </c>
      <c r="BR1077" s="49">
        <v>17.526982395899999</v>
      </c>
      <c r="BS1077" s="49">
        <v>20.99</v>
      </c>
      <c r="BT1077">
        <v>3.1764763978100001</v>
      </c>
    </row>
    <row r="1078" spans="1:72" x14ac:dyDescent="0.3">
      <c r="A1078" s="48">
        <v>43194</v>
      </c>
      <c r="B1078" s="51">
        <v>84359</v>
      </c>
      <c r="C1078" s="49">
        <v>31.657792430499999</v>
      </c>
      <c r="D1078" s="49">
        <v>12.616993025299999</v>
      </c>
      <c r="E1078" s="49">
        <v>23.373020329999999</v>
      </c>
      <c r="F1078" s="49">
        <v>14.898387238</v>
      </c>
      <c r="G1078" s="49">
        <v>18.715609653800001</v>
      </c>
      <c r="H1078" s="49">
        <v>21.368914445200001</v>
      </c>
      <c r="I1078" s="49">
        <v>7.2120287668799996</v>
      </c>
      <c r="J1078" s="49">
        <v>31.037179701199999</v>
      </c>
      <c r="K1078" s="49">
        <v>18.451566972799998</v>
      </c>
      <c r="L1078" s="49">
        <v>26.779497903999999</v>
      </c>
      <c r="M1078" s="49">
        <v>7.85025826578</v>
      </c>
      <c r="N1078" s="49">
        <v>9.3293660819700008</v>
      </c>
      <c r="O1078" s="49">
        <v>8.0753220044299994</v>
      </c>
      <c r="P1078" s="49">
        <v>12.562995405100001</v>
      </c>
      <c r="Q1078" s="49">
        <v>13.054454467199999</v>
      </c>
      <c r="R1078" s="49">
        <v>26.441456330600001</v>
      </c>
      <c r="S1078" s="49">
        <v>3.4075000000000002</v>
      </c>
      <c r="T1078" s="49">
        <v>18.132589792400001</v>
      </c>
      <c r="U1078" s="49">
        <v>13.94666215</v>
      </c>
      <c r="V1078" s="49">
        <v>8.9155956514899994</v>
      </c>
      <c r="W1078" s="49">
        <v>1.0718000000000001</v>
      </c>
      <c r="X1078" s="49">
        <v>31.8620633699</v>
      </c>
      <c r="Y1078" s="49">
        <v>20.337873794299998</v>
      </c>
      <c r="Z1078" s="49">
        <v>23.06</v>
      </c>
      <c r="AA1078" s="49">
        <v>30.798015293999999</v>
      </c>
      <c r="AB1078" s="49">
        <v>3.96661442026</v>
      </c>
      <c r="AC1078" s="49">
        <v>18.5638045864</v>
      </c>
      <c r="AD1078" s="49">
        <v>30.465173874000001</v>
      </c>
      <c r="AE1078" s="49">
        <v>30.357530497399999</v>
      </c>
      <c r="AF1078" s="49">
        <v>10.2132234784</v>
      </c>
      <c r="AG1078" s="49">
        <v>9.5174156682300008</v>
      </c>
      <c r="AH1078" s="49">
        <v>20.3436098747</v>
      </c>
      <c r="AI1078" s="49">
        <v>23.323969952500001</v>
      </c>
      <c r="AJ1078" s="49">
        <v>1.7568165211</v>
      </c>
      <c r="AK1078" s="49">
        <v>29.320015643000001</v>
      </c>
      <c r="AL1078" s="49">
        <v>30.097429417699999</v>
      </c>
      <c r="AM1078" s="49">
        <v>6.8853823757899999</v>
      </c>
      <c r="AN1078" s="49">
        <v>24.265331560100002</v>
      </c>
      <c r="AO1078" s="49">
        <v>36.741538757900003</v>
      </c>
      <c r="AP1078" s="49">
        <v>13.651461587</v>
      </c>
      <c r="AQ1078" s="49">
        <v>21.176637722700001</v>
      </c>
      <c r="AR1078" s="49">
        <v>2.9740998894000001</v>
      </c>
      <c r="AS1078" s="49">
        <v>5.2123320226200001</v>
      </c>
      <c r="AT1078" s="49">
        <v>20.191672950600001</v>
      </c>
      <c r="AU1078" s="49">
        <v>10.4731751161</v>
      </c>
      <c r="AV1078" s="49">
        <v>19.751232804499999</v>
      </c>
      <c r="AW1078" s="49">
        <v>17.998404653600002</v>
      </c>
      <c r="AX1078" s="49">
        <v>8.8132451102800005</v>
      </c>
      <c r="AY1078" s="49">
        <v>10.102587652</v>
      </c>
      <c r="AZ1078" s="49">
        <v>5.1745200410700001</v>
      </c>
      <c r="BA1078" s="49">
        <v>15.8601172455</v>
      </c>
      <c r="BB1078" s="49">
        <v>8.92254855923</v>
      </c>
      <c r="BC1078" s="49">
        <v>22.1641820866</v>
      </c>
      <c r="BD1078" s="49">
        <v>12.647708275099999</v>
      </c>
      <c r="BE1078" s="49">
        <v>12.873877310299999</v>
      </c>
      <c r="BF1078" s="49">
        <v>30.2373952192</v>
      </c>
      <c r="BG1078" s="49">
        <v>12.3051912895</v>
      </c>
      <c r="BH1078" s="49">
        <v>8.1779021403899996</v>
      </c>
      <c r="BI1078" s="49">
        <v>6.8186749949800003</v>
      </c>
      <c r="BJ1078" s="49">
        <v>10.9570533673</v>
      </c>
      <c r="BK1078" s="49">
        <v>8.1002685399299992</v>
      </c>
      <c r="BL1078" s="49">
        <v>16.040522257799999</v>
      </c>
      <c r="BM1078" s="49">
        <v>12.486514164900001</v>
      </c>
      <c r="BN1078" s="49">
        <v>1.7690973461599999</v>
      </c>
      <c r="BO1078" s="49">
        <v>8.0411952475100001</v>
      </c>
      <c r="BP1078" s="49">
        <v>56.280457331100003</v>
      </c>
      <c r="BQ1078" s="49">
        <v>1.26987055433</v>
      </c>
      <c r="BR1078" s="49">
        <v>16.601715475799999</v>
      </c>
      <c r="BS1078" s="49">
        <v>20.56</v>
      </c>
      <c r="BT1078">
        <v>3.13044050798</v>
      </c>
    </row>
    <row r="1079" spans="1:72" x14ac:dyDescent="0.3">
      <c r="A1079" s="48">
        <v>43193</v>
      </c>
      <c r="B1079" s="51">
        <v>84623</v>
      </c>
      <c r="C1079" s="49">
        <v>31.895876885900002</v>
      </c>
      <c r="D1079" s="49">
        <v>12.821291734800001</v>
      </c>
      <c r="E1079" s="49">
        <v>23.221486013500002</v>
      </c>
      <c r="F1079" s="49">
        <v>14.950846348000001</v>
      </c>
      <c r="G1079" s="49">
        <v>18.878354085600002</v>
      </c>
      <c r="H1079" s="49">
        <v>21.3777482255</v>
      </c>
      <c r="I1079" s="49">
        <v>7.2891922385900001</v>
      </c>
      <c r="J1079" s="49">
        <v>30.781442640000002</v>
      </c>
      <c r="K1079" s="49">
        <v>18.178463298899999</v>
      </c>
      <c r="L1079" s="49">
        <v>26.232977538699998</v>
      </c>
      <c r="M1079" s="49">
        <v>7.85025826578</v>
      </c>
      <c r="N1079" s="49">
        <v>9.3225313815399993</v>
      </c>
      <c r="O1079" s="49">
        <v>8.0717056488499992</v>
      </c>
      <c r="P1079" s="49">
        <v>12.8740011545</v>
      </c>
      <c r="Q1079" s="49">
        <v>12.914357882699999</v>
      </c>
      <c r="R1079" s="49">
        <v>26.324562182400001</v>
      </c>
      <c r="S1079" s="49">
        <v>3.4075000000000002</v>
      </c>
      <c r="T1079" s="49">
        <v>18.0594323696</v>
      </c>
      <c r="U1079" s="49">
        <v>14.3409414015</v>
      </c>
      <c r="V1079" s="49">
        <v>8.9819648498899998</v>
      </c>
      <c r="W1079" s="49">
        <v>1.0935999999999999</v>
      </c>
      <c r="X1079" s="49">
        <v>31.420411006399998</v>
      </c>
      <c r="Y1079" s="49">
        <v>20.388179489199999</v>
      </c>
      <c r="Z1079" s="49">
        <v>23.15</v>
      </c>
      <c r="AA1079" s="49">
        <v>30.191620650099999</v>
      </c>
      <c r="AB1079" s="49">
        <v>4.0144626038500002</v>
      </c>
      <c r="AC1079" s="49">
        <v>18.044537325299999</v>
      </c>
      <c r="AD1079" s="49">
        <v>30.883236113999999</v>
      </c>
      <c r="AE1079" s="49">
        <v>30.1861679718</v>
      </c>
      <c r="AF1079" s="49">
        <v>10.315270673900001</v>
      </c>
      <c r="AG1079" s="49">
        <v>9.3759405704599992</v>
      </c>
      <c r="AH1079" s="49">
        <v>19.6818297945</v>
      </c>
      <c r="AI1079" s="49">
        <v>23.1956483992</v>
      </c>
      <c r="AJ1079" s="49">
        <v>1.7615500529100001</v>
      </c>
      <c r="AK1079" s="49">
        <v>29.642596844</v>
      </c>
      <c r="AL1079" s="49">
        <v>30.386754567699999</v>
      </c>
      <c r="AM1079" s="49">
        <v>7.0375012887499997</v>
      </c>
      <c r="AN1079" s="49">
        <v>25.000644637699999</v>
      </c>
      <c r="AO1079" s="49">
        <v>36.662217646599998</v>
      </c>
      <c r="AP1079" s="49">
        <v>13.464625890100001</v>
      </c>
      <c r="AQ1079" s="49">
        <v>21.495083402799999</v>
      </c>
      <c r="AR1079" s="49">
        <v>2.9895097333799998</v>
      </c>
      <c r="AS1079" s="49">
        <v>5.2936591889300004</v>
      </c>
      <c r="AT1079" s="49">
        <v>20.4434243183</v>
      </c>
      <c r="AU1079" s="49">
        <v>10.519312451399999</v>
      </c>
      <c r="AV1079" s="49">
        <v>19.842885856900001</v>
      </c>
      <c r="AW1079" s="49">
        <v>18.1158493822</v>
      </c>
      <c r="AX1079" s="49">
        <v>8.9082515572500007</v>
      </c>
      <c r="AY1079" s="49">
        <v>10.0263417075</v>
      </c>
      <c r="AZ1079" s="49">
        <v>5.0805931096299997</v>
      </c>
      <c r="BA1079" s="49">
        <v>16.2081696937</v>
      </c>
      <c r="BB1079" s="49">
        <v>9.1094971956999995</v>
      </c>
      <c r="BC1079" s="49">
        <v>22.401958752700001</v>
      </c>
      <c r="BD1079" s="49">
        <v>12.6625442965</v>
      </c>
      <c r="BE1079" s="49">
        <v>12.9284606787</v>
      </c>
      <c r="BF1079" s="49">
        <v>29.877112393299999</v>
      </c>
      <c r="BG1079" s="49">
        <v>12.699034258099999</v>
      </c>
      <c r="BH1079" s="49">
        <v>8.4075623958500003</v>
      </c>
      <c r="BI1079" s="49">
        <v>6.8956738343200001</v>
      </c>
      <c r="BJ1079" s="49">
        <v>11.1812768332</v>
      </c>
      <c r="BK1079" s="49">
        <v>8.3900946619999992</v>
      </c>
      <c r="BL1079" s="49">
        <v>16.3394592635</v>
      </c>
      <c r="BM1079" s="49">
        <v>12.550465581799999</v>
      </c>
      <c r="BN1079" s="49">
        <v>1.7413104768500001</v>
      </c>
      <c r="BO1079" s="49">
        <v>7.8742500174599996</v>
      </c>
      <c r="BP1079" s="49">
        <v>56.1430682461</v>
      </c>
      <c r="BQ1079" s="49">
        <v>1.32066537651</v>
      </c>
      <c r="BR1079" s="49">
        <v>16.639636251199999</v>
      </c>
      <c r="BS1079" s="49">
        <v>21.34</v>
      </c>
      <c r="BT1079">
        <v>3.1948907537400002</v>
      </c>
    </row>
    <row r="1080" spans="1:72" x14ac:dyDescent="0.3">
      <c r="A1080" s="48">
        <v>43192</v>
      </c>
      <c r="B1080" s="51">
        <v>84666</v>
      </c>
      <c r="C1080" s="49">
        <v>31.9925986959</v>
      </c>
      <c r="D1080" s="49">
        <v>12.9389182644</v>
      </c>
      <c r="E1080" s="49">
        <v>23.4418995648</v>
      </c>
      <c r="F1080" s="49">
        <v>14.9115020155</v>
      </c>
      <c r="G1080" s="49">
        <v>18.668899477299998</v>
      </c>
      <c r="H1080" s="49">
        <v>21.068565916499999</v>
      </c>
      <c r="I1080" s="49">
        <v>7.3002155916899998</v>
      </c>
      <c r="J1080" s="49">
        <v>31.1921718595</v>
      </c>
      <c r="K1080" s="49">
        <v>17.862687175800001</v>
      </c>
      <c r="L1080" s="49">
        <v>25.777543900800001</v>
      </c>
      <c r="M1080" s="49">
        <v>8.1090579888200001</v>
      </c>
      <c r="N1080" s="49">
        <v>9.3703742845200004</v>
      </c>
      <c r="O1080" s="49">
        <v>8.0717056488499992</v>
      </c>
      <c r="P1080" s="49">
        <v>12.800341898099999</v>
      </c>
      <c r="Q1080" s="49">
        <v>12.985315892999999</v>
      </c>
      <c r="R1080" s="49">
        <v>26.5895222517</v>
      </c>
      <c r="S1080" s="49">
        <v>3.3824999999999998</v>
      </c>
      <c r="T1080" s="49">
        <v>17.810044031699999</v>
      </c>
      <c r="U1080" s="49">
        <v>14.3853944544</v>
      </c>
      <c r="V1080" s="49">
        <v>8.9908140763399995</v>
      </c>
      <c r="W1080" s="49">
        <v>1.0922000000000001</v>
      </c>
      <c r="X1080" s="49">
        <v>31.546597395999999</v>
      </c>
      <c r="Y1080" s="49">
        <v>20.654081019300001</v>
      </c>
      <c r="Z1080" s="49">
        <v>22.92</v>
      </c>
      <c r="AA1080" s="49">
        <v>30.268487576799998</v>
      </c>
      <c r="AB1080" s="49">
        <v>3.9761840569800002</v>
      </c>
      <c r="AC1080" s="49">
        <v>17.6377779707</v>
      </c>
      <c r="AD1080" s="49">
        <v>30.5985979931</v>
      </c>
      <c r="AE1080" s="49">
        <v>30.889193717800001</v>
      </c>
      <c r="AF1080" s="49">
        <v>10.323774606800001</v>
      </c>
      <c r="AG1080" s="49">
        <v>9.1315744924899995</v>
      </c>
      <c r="AH1080" s="49">
        <v>19.289663821000001</v>
      </c>
      <c r="AI1080" s="49">
        <v>23.519507557600001</v>
      </c>
      <c r="AJ1080" s="49">
        <v>1.7547878646099999</v>
      </c>
      <c r="AK1080" s="49">
        <v>30.252885602500001</v>
      </c>
      <c r="AL1080" s="49">
        <v>30.082201778200002</v>
      </c>
      <c r="AM1080" s="49">
        <v>7.1575951673900002</v>
      </c>
      <c r="AN1080" s="49">
        <v>24.441806698699999</v>
      </c>
      <c r="AO1080" s="49">
        <v>36.955705758400001</v>
      </c>
      <c r="AP1080" s="49">
        <v>13.3961194679</v>
      </c>
      <c r="AQ1080" s="49">
        <v>21.196540577699999</v>
      </c>
      <c r="AR1080" s="49">
        <v>3.01786384632</v>
      </c>
      <c r="AS1080" s="49">
        <v>5.2936591889300004</v>
      </c>
      <c r="AT1080" s="49">
        <v>20.722474027099999</v>
      </c>
      <c r="AU1080" s="49">
        <v>10.5562223197</v>
      </c>
      <c r="AV1080" s="49">
        <v>19.595422615299999</v>
      </c>
      <c r="AW1080" s="49">
        <v>18.0497867224</v>
      </c>
      <c r="AX1080" s="49">
        <v>8.9361946298900001</v>
      </c>
      <c r="AY1080" s="49">
        <v>10.1254614354</v>
      </c>
      <c r="AZ1080" s="49">
        <v>4.9781273662399999</v>
      </c>
      <c r="BA1080" s="49">
        <v>16.1765285621</v>
      </c>
      <c r="BB1080" s="49">
        <v>9.2879481668900006</v>
      </c>
      <c r="BC1080" s="49">
        <v>22.6312433949</v>
      </c>
      <c r="BD1080" s="49">
        <v>12.584655183900001</v>
      </c>
      <c r="BE1080" s="49">
        <v>13.2247703926</v>
      </c>
      <c r="BF1080" s="49">
        <v>30.4043555531</v>
      </c>
      <c r="BG1080" s="49">
        <v>12.958394261900001</v>
      </c>
      <c r="BH1080" s="49">
        <v>8.2877396538700001</v>
      </c>
      <c r="BI1080" s="49">
        <v>6.3737928121199996</v>
      </c>
      <c r="BJ1080" s="49">
        <v>11.4503449923</v>
      </c>
      <c r="BK1080" s="49">
        <v>8.44954617422</v>
      </c>
      <c r="BL1080" s="49">
        <v>16.1280160156</v>
      </c>
      <c r="BM1080" s="49">
        <v>12.822259104</v>
      </c>
      <c r="BN1080" s="49">
        <v>1.71352360754</v>
      </c>
      <c r="BO1080" s="49">
        <v>7.69803005241</v>
      </c>
      <c r="BP1080" s="49">
        <v>57.889872327200003</v>
      </c>
      <c r="BQ1080" s="49">
        <v>1.3375969838999999</v>
      </c>
      <c r="BR1080" s="49">
        <v>16.8899133689</v>
      </c>
      <c r="BS1080" s="49">
        <v>21.35</v>
      </c>
      <c r="BT1080">
        <v>3.0844046181599998</v>
      </c>
    </row>
    <row r="1081" spans="1:72" x14ac:dyDescent="0.3">
      <c r="A1081" s="48">
        <v>43188</v>
      </c>
      <c r="B1081" s="51">
        <v>85365</v>
      </c>
      <c r="C1081" s="49">
        <v>31.404827696600002</v>
      </c>
      <c r="D1081" s="49">
        <v>13.254652633599999</v>
      </c>
      <c r="E1081" s="49">
        <v>23.554402314899999</v>
      </c>
      <c r="F1081" s="49">
        <v>15.3180601179</v>
      </c>
      <c r="G1081" s="49">
        <v>18.841573968500001</v>
      </c>
      <c r="H1081" s="49">
        <v>21.262909082099998</v>
      </c>
      <c r="I1081" s="49">
        <v>7.3553323572</v>
      </c>
      <c r="J1081" s="49">
        <v>31.796641276900001</v>
      </c>
      <c r="K1081" s="49">
        <v>17.922428604499999</v>
      </c>
      <c r="L1081" s="49">
        <v>26.1601081566</v>
      </c>
      <c r="M1081" s="49">
        <v>8.0659247016499993</v>
      </c>
      <c r="N1081" s="49">
        <v>9.4250518879400005</v>
      </c>
      <c r="O1081" s="49">
        <v>8.1765799605900007</v>
      </c>
      <c r="P1081" s="49">
        <v>12.6857608325</v>
      </c>
      <c r="Q1081" s="49">
        <v>13.0089685631</v>
      </c>
      <c r="R1081" s="49">
        <v>26.768759945700001</v>
      </c>
      <c r="S1081" s="49">
        <v>3.3</v>
      </c>
      <c r="T1081" s="49">
        <v>18.265859425399999</v>
      </c>
      <c r="U1081" s="49">
        <v>14.4569058872</v>
      </c>
      <c r="V1081" s="49">
        <v>9.1832847517000005</v>
      </c>
      <c r="W1081" s="49">
        <v>1.18</v>
      </c>
      <c r="X1081" s="49">
        <v>30.985768997800001</v>
      </c>
      <c r="Y1081" s="49">
        <v>21.034966995000001</v>
      </c>
      <c r="Z1081" s="49">
        <v>22.83</v>
      </c>
      <c r="AA1081" s="49">
        <v>30.883422990300001</v>
      </c>
      <c r="AB1081" s="49">
        <v>4.0958045159700003</v>
      </c>
      <c r="AC1081" s="49">
        <v>17.914720509999999</v>
      </c>
      <c r="AD1081" s="49">
        <v>31.1322944697</v>
      </c>
      <c r="AE1081" s="49">
        <v>31.161616194400001</v>
      </c>
      <c r="AF1081" s="49">
        <v>10.6299161932</v>
      </c>
      <c r="AG1081" s="49">
        <v>9.2634035608699996</v>
      </c>
      <c r="AH1081" s="49">
        <v>19.6899999189</v>
      </c>
      <c r="AI1081" s="49">
        <v>23.928914418200002</v>
      </c>
      <c r="AJ1081" s="49">
        <v>1.7635787093999999</v>
      </c>
      <c r="AK1081" s="49">
        <v>30.252885602500001</v>
      </c>
      <c r="AL1081" s="49">
        <v>30.386754567699999</v>
      </c>
      <c r="AM1081" s="49">
        <v>7.0455075473199997</v>
      </c>
      <c r="AN1081" s="49">
        <v>25.137903078800001</v>
      </c>
      <c r="AO1081" s="49">
        <v>38.074133427900001</v>
      </c>
      <c r="AP1081" s="49">
        <v>13.533132312299999</v>
      </c>
      <c r="AQ1081" s="49">
        <v>21.4453262653</v>
      </c>
      <c r="AR1081" s="49">
        <v>3.0175556494400002</v>
      </c>
      <c r="AS1081" s="49">
        <v>5.27887243142</v>
      </c>
      <c r="AT1081" s="49">
        <v>20.8316673914</v>
      </c>
      <c r="AU1081" s="49">
        <v>10.749999128000001</v>
      </c>
      <c r="AV1081" s="49">
        <v>19.967448377499998</v>
      </c>
      <c r="AW1081" s="49">
        <v>18.2846761795</v>
      </c>
      <c r="AX1081" s="49">
        <v>8.7992735739600008</v>
      </c>
      <c r="AY1081" s="49">
        <v>10.1483352188</v>
      </c>
      <c r="AZ1081" s="49">
        <v>5.0720542976800003</v>
      </c>
      <c r="BA1081" s="49">
        <v>16.366375351999999</v>
      </c>
      <c r="BB1081" s="49">
        <v>9.2794505015900004</v>
      </c>
      <c r="BC1081" s="49">
        <v>23.0473525606</v>
      </c>
      <c r="BD1081" s="49">
        <v>12.8146135162</v>
      </c>
      <c r="BE1081" s="49">
        <v>13.489889610400001</v>
      </c>
      <c r="BF1081" s="49">
        <v>30.7294888351</v>
      </c>
      <c r="BG1081" s="49">
        <v>13.0640594486</v>
      </c>
      <c r="BH1081" s="49">
        <v>8.1379612263900007</v>
      </c>
      <c r="BI1081" s="49">
        <v>6.4764579312399997</v>
      </c>
      <c r="BJ1081" s="49">
        <v>11.427922645700001</v>
      </c>
      <c r="BK1081" s="49">
        <v>8.8062552475300002</v>
      </c>
      <c r="BL1081" s="49">
        <v>16.244674359299999</v>
      </c>
      <c r="BM1081" s="49">
        <v>12.990131573599999</v>
      </c>
      <c r="BN1081" s="49">
        <v>1.7124758397199999</v>
      </c>
      <c r="BO1081" s="49">
        <v>8.1153931275400009</v>
      </c>
      <c r="BP1081" s="49">
        <v>59.518914335399998</v>
      </c>
      <c r="BQ1081" s="49">
        <v>1.31219957281</v>
      </c>
      <c r="BR1081" s="49">
        <v>17.504229930600001</v>
      </c>
      <c r="BS1081" s="49">
        <v>21.65</v>
      </c>
      <c r="BT1081">
        <v>3.2133051096699998</v>
      </c>
    </row>
    <row r="1082" spans="1:72" x14ac:dyDescent="0.3">
      <c r="A1082" s="48">
        <v>43187</v>
      </c>
      <c r="B1082" s="51">
        <v>83874</v>
      </c>
      <c r="C1082" s="49">
        <v>30.906338368099998</v>
      </c>
      <c r="D1082" s="49">
        <v>13.1246443639</v>
      </c>
      <c r="E1082" s="49">
        <v>23.2422410681</v>
      </c>
      <c r="F1082" s="49">
        <v>15.101666289200001</v>
      </c>
      <c r="G1082" s="49">
        <v>18.355032058399999</v>
      </c>
      <c r="H1082" s="49">
        <v>21.0420645757</v>
      </c>
      <c r="I1082" s="49">
        <v>7.1927378989499999</v>
      </c>
      <c r="J1082" s="49">
        <v>31.2464191149</v>
      </c>
      <c r="K1082" s="49">
        <v>18.0163079925</v>
      </c>
      <c r="L1082" s="49">
        <v>25.546586651599998</v>
      </c>
      <c r="M1082" s="49">
        <v>7.6777251170799996</v>
      </c>
      <c r="N1082" s="49">
        <v>9.2610190777000003</v>
      </c>
      <c r="O1082" s="49">
        <v>8.1006364934700006</v>
      </c>
      <c r="P1082" s="49">
        <v>12.235620932</v>
      </c>
      <c r="Q1082" s="49">
        <v>13.0726488288</v>
      </c>
      <c r="R1082" s="49">
        <v>26.0128444538</v>
      </c>
      <c r="S1082" s="49">
        <v>3.4125000000000001</v>
      </c>
      <c r="T1082" s="49">
        <v>17.819540011400001</v>
      </c>
      <c r="U1082" s="49">
        <v>14.076155825800001</v>
      </c>
      <c r="V1082" s="49">
        <v>9.0262109821600003</v>
      </c>
      <c r="W1082" s="49">
        <v>1.1812</v>
      </c>
      <c r="X1082" s="49">
        <v>30.004319300999999</v>
      </c>
      <c r="Y1082" s="49">
        <v>21.013407411500001</v>
      </c>
      <c r="Z1082" s="49">
        <v>22.16</v>
      </c>
      <c r="AA1082" s="49">
        <v>30.516169896099999</v>
      </c>
      <c r="AB1082" s="49">
        <v>3.96661442026</v>
      </c>
      <c r="AC1082" s="49">
        <v>17.2915997966</v>
      </c>
      <c r="AD1082" s="49">
        <v>30.3406446961</v>
      </c>
      <c r="AE1082" s="49">
        <v>30.9770719361</v>
      </c>
      <c r="AF1082" s="49">
        <v>10.306766740900001</v>
      </c>
      <c r="AG1082" s="49">
        <v>9.2441115020800009</v>
      </c>
      <c r="AH1082" s="49">
        <v>19.853402407899999</v>
      </c>
      <c r="AI1082" s="49">
        <v>23.6172763601</v>
      </c>
      <c r="AJ1082" s="49">
        <v>1.7527592081200001</v>
      </c>
      <c r="AK1082" s="49">
        <v>29.686188898099999</v>
      </c>
      <c r="AL1082" s="49">
        <v>29.092405212500001</v>
      </c>
      <c r="AM1082" s="49">
        <v>6.6612071356499998</v>
      </c>
      <c r="AN1082" s="49">
        <v>24.1182689446</v>
      </c>
      <c r="AO1082" s="49">
        <v>35.646907421900003</v>
      </c>
      <c r="AP1082" s="49">
        <v>13.2840180498</v>
      </c>
      <c r="AQ1082" s="49">
        <v>21.296054852800001</v>
      </c>
      <c r="AR1082" s="49">
        <v>2.9895097333799998</v>
      </c>
      <c r="AS1082" s="49">
        <v>5.0940379625299999</v>
      </c>
      <c r="AT1082" s="49">
        <v>20.4737558084</v>
      </c>
      <c r="AU1082" s="49">
        <v>10.6484969903</v>
      </c>
      <c r="AV1082" s="49">
        <v>20.3313198741</v>
      </c>
      <c r="AW1082" s="49">
        <v>18.1525508599</v>
      </c>
      <c r="AX1082" s="49">
        <v>8.6455866744499996</v>
      </c>
      <c r="AY1082" s="49">
        <v>10.041590896400001</v>
      </c>
      <c r="AZ1082" s="49">
        <v>4.9781273662399999</v>
      </c>
      <c r="BA1082" s="49">
        <v>16.437567898299999</v>
      </c>
      <c r="BB1082" s="49">
        <v>9.0840041998200007</v>
      </c>
      <c r="BC1082" s="49">
        <v>22.588783276000001</v>
      </c>
      <c r="BD1082" s="49">
        <v>13.0927889182</v>
      </c>
      <c r="BE1082" s="49">
        <v>12.866079686200001</v>
      </c>
      <c r="BF1082" s="49">
        <v>30.052860113200001</v>
      </c>
      <c r="BG1082" s="49">
        <v>12.670216479900001</v>
      </c>
      <c r="BH1082" s="49">
        <v>8.2577839683699992</v>
      </c>
      <c r="BI1082" s="49">
        <v>6.5876784769599999</v>
      </c>
      <c r="BJ1082" s="49">
        <v>11.427922645700001</v>
      </c>
      <c r="BK1082" s="49">
        <v>8.5015662474100004</v>
      </c>
      <c r="BL1082" s="49">
        <v>16.397788435399999</v>
      </c>
      <c r="BM1082" s="49">
        <v>12.69435627</v>
      </c>
      <c r="BN1082" s="49">
        <v>1.7124758397199999</v>
      </c>
      <c r="BO1082" s="49">
        <v>7.9762721024900003</v>
      </c>
      <c r="BP1082" s="49">
        <v>57.899685833200003</v>
      </c>
      <c r="BQ1082" s="49">
        <v>1.3375969838999999</v>
      </c>
      <c r="BR1082" s="49">
        <v>16.7609827325</v>
      </c>
      <c r="BS1082" s="49">
        <v>20.87</v>
      </c>
      <c r="BT1082">
        <v>3.1856835757700002</v>
      </c>
    </row>
    <row r="1083" spans="1:72" x14ac:dyDescent="0.3">
      <c r="A1083" s="48">
        <v>43186</v>
      </c>
      <c r="B1083" s="51">
        <v>83808</v>
      </c>
      <c r="C1083" s="49">
        <v>30.4004089003</v>
      </c>
      <c r="D1083" s="49">
        <v>13.273225243500001</v>
      </c>
      <c r="E1083" s="49">
        <v>23.031073165799999</v>
      </c>
      <c r="F1083" s="49">
        <v>15.291830563</v>
      </c>
      <c r="G1083" s="49">
        <v>18.2357815903</v>
      </c>
      <c r="H1083" s="49">
        <v>21.059732136200001</v>
      </c>
      <c r="I1083" s="49">
        <v>7.0521901469000001</v>
      </c>
      <c r="J1083" s="49">
        <v>31.347164017800001</v>
      </c>
      <c r="K1083" s="49">
        <v>18.9209639125</v>
      </c>
      <c r="L1083" s="49">
        <v>25.4466177959</v>
      </c>
      <c r="M1083" s="49">
        <v>7.8933915529499998</v>
      </c>
      <c r="N1083" s="49">
        <v>9.1516638708800002</v>
      </c>
      <c r="O1083" s="49">
        <v>8.0319257374999999</v>
      </c>
      <c r="P1083" s="49">
        <v>12.3665707212</v>
      </c>
      <c r="Q1083" s="49">
        <v>13.099940371200001</v>
      </c>
      <c r="R1083" s="49">
        <v>26.106359772299999</v>
      </c>
      <c r="S1083" s="49">
        <v>3.4175</v>
      </c>
      <c r="T1083" s="49">
        <v>17.648609171899999</v>
      </c>
      <c r="U1083" s="49">
        <v>14.3583360744</v>
      </c>
      <c r="V1083" s="49">
        <v>9.2009832046100009</v>
      </c>
      <c r="W1083" s="49">
        <v>1.25</v>
      </c>
      <c r="X1083" s="49">
        <v>30.312774919999999</v>
      </c>
      <c r="Y1083" s="49">
        <v>20.876863382500002</v>
      </c>
      <c r="Z1083" s="49">
        <v>23.21</v>
      </c>
      <c r="AA1083" s="49">
        <v>30.157457571599998</v>
      </c>
      <c r="AB1083" s="49">
        <v>4.0958045159700003</v>
      </c>
      <c r="AC1083" s="49">
        <v>16.703096900599999</v>
      </c>
      <c r="AD1083" s="49">
        <v>31.4791971796</v>
      </c>
      <c r="AE1083" s="49">
        <v>30.564044310300002</v>
      </c>
      <c r="AF1083" s="49">
        <v>10.2302313443</v>
      </c>
      <c r="AG1083" s="49">
        <v>9.3116337078400004</v>
      </c>
      <c r="AH1083" s="49">
        <v>20.801136843799998</v>
      </c>
      <c r="AI1083" s="49">
        <v>23.574502508999998</v>
      </c>
      <c r="AJ1083" s="49">
        <v>1.7757506483500001</v>
      </c>
      <c r="AK1083" s="49">
        <v>30.122109439999999</v>
      </c>
      <c r="AL1083" s="49">
        <v>28.6279622086</v>
      </c>
      <c r="AM1083" s="49">
        <v>6.7252572042600001</v>
      </c>
      <c r="AN1083" s="49">
        <v>24.128073118900002</v>
      </c>
      <c r="AO1083" s="49">
        <v>36.360797423599998</v>
      </c>
      <c r="AP1083" s="49">
        <v>13.252878767</v>
      </c>
      <c r="AQ1083" s="49">
        <v>21.355763417799999</v>
      </c>
      <c r="AR1083" s="49">
        <v>2.9802638269899999</v>
      </c>
      <c r="AS1083" s="49">
        <v>5.0866445837700001</v>
      </c>
      <c r="AT1083" s="49">
        <v>20.543518235600001</v>
      </c>
      <c r="AU1083" s="49">
        <v>10.7407716609</v>
      </c>
      <c r="AV1083" s="49">
        <v>20.322223086699999</v>
      </c>
      <c r="AW1083" s="49">
        <v>17.910321107200001</v>
      </c>
      <c r="AX1083" s="49">
        <v>8.52263715484</v>
      </c>
      <c r="AY1083" s="49">
        <v>10.216956568900001</v>
      </c>
      <c r="AZ1083" s="49">
        <v>4.8073511272699996</v>
      </c>
      <c r="BA1083" s="49">
        <v>16.453388464100001</v>
      </c>
      <c r="BB1083" s="49">
        <v>9.1859761833500002</v>
      </c>
      <c r="BC1083" s="49">
        <v>23.013384465400001</v>
      </c>
      <c r="BD1083" s="49">
        <v>12.684798328599999</v>
      </c>
      <c r="BE1083" s="49">
        <v>12.632150964699999</v>
      </c>
      <c r="BF1083" s="49">
        <v>30.667977133099999</v>
      </c>
      <c r="BG1083" s="49">
        <v>12.583763145300001</v>
      </c>
      <c r="BH1083" s="49">
        <v>8.1479464548900005</v>
      </c>
      <c r="BI1083" s="49">
        <v>6.8443412747599996</v>
      </c>
      <c r="BJ1083" s="49">
        <v>11.502663801000001</v>
      </c>
      <c r="BK1083" s="49">
        <v>8.4123889790799993</v>
      </c>
      <c r="BL1083" s="49">
        <v>16.135307162099998</v>
      </c>
      <c r="BM1083" s="49">
        <v>12.7822894684</v>
      </c>
      <c r="BN1083" s="49">
        <v>1.7573050501800001</v>
      </c>
      <c r="BO1083" s="49">
        <v>8.2266899475699997</v>
      </c>
      <c r="BP1083" s="49">
        <v>57.507145590299999</v>
      </c>
      <c r="BQ1083" s="49">
        <v>1.3968576097700001</v>
      </c>
      <c r="BR1083" s="49">
        <v>17.193279572200002</v>
      </c>
      <c r="BS1083" s="49">
        <v>21.4</v>
      </c>
      <c r="BT1083">
        <v>3.1764763978100001</v>
      </c>
    </row>
    <row r="1084" spans="1:72" x14ac:dyDescent="0.3">
      <c r="A1084" s="48">
        <v>43185</v>
      </c>
      <c r="B1084" s="51">
        <v>85087</v>
      </c>
      <c r="C1084" s="49">
        <v>31.248584772699999</v>
      </c>
      <c r="D1084" s="49">
        <v>13.6384865725</v>
      </c>
      <c r="E1084" s="49">
        <v>23.311100166599999</v>
      </c>
      <c r="F1084" s="49">
        <v>15.6787164992</v>
      </c>
      <c r="G1084" s="49">
        <v>18.4599724704</v>
      </c>
      <c r="H1084" s="49">
        <v>21.2010726203</v>
      </c>
      <c r="I1084" s="49">
        <v>7.0714810148299998</v>
      </c>
      <c r="J1084" s="49">
        <v>32.1453736331</v>
      </c>
      <c r="K1084" s="49">
        <v>19.415964321600001</v>
      </c>
      <c r="L1084" s="49">
        <v>25.810140907299999</v>
      </c>
      <c r="M1084" s="49">
        <v>8.1176846462600007</v>
      </c>
      <c r="N1084" s="49">
        <v>9.2473496768499999</v>
      </c>
      <c r="O1084" s="49">
        <v>8.1765799605900007</v>
      </c>
      <c r="P1084" s="49">
        <v>12.5302579578</v>
      </c>
      <c r="Q1084" s="49">
        <v>13.172717817800001</v>
      </c>
      <c r="R1084" s="49">
        <v>26.722002286399999</v>
      </c>
      <c r="S1084" s="49">
        <v>3.4750000000000001</v>
      </c>
      <c r="T1084" s="49">
        <v>18.023707402900001</v>
      </c>
      <c r="U1084" s="49">
        <v>14.716887550299999</v>
      </c>
      <c r="V1084" s="49">
        <v>9.4000907997999992</v>
      </c>
      <c r="W1084" s="49">
        <v>1.2096</v>
      </c>
      <c r="X1084" s="49">
        <v>29.548646227500001</v>
      </c>
      <c r="Y1084" s="49">
        <v>20.898422965999998</v>
      </c>
      <c r="Z1084" s="49">
        <v>23.23</v>
      </c>
      <c r="AA1084" s="49">
        <v>30.5332514354</v>
      </c>
      <c r="AB1084" s="49">
        <v>4.1771464280900004</v>
      </c>
      <c r="AC1084" s="49">
        <v>16.5559711766</v>
      </c>
      <c r="AD1084" s="49">
        <v>34.450107566100002</v>
      </c>
      <c r="AE1084" s="49">
        <v>30.484953913799998</v>
      </c>
      <c r="AF1084" s="49">
        <v>10.0771605512</v>
      </c>
      <c r="AG1084" s="49">
        <v>9.3084183646999996</v>
      </c>
      <c r="AH1084" s="49">
        <v>21.650829786399999</v>
      </c>
      <c r="AI1084" s="49">
        <v>23.525618107700002</v>
      </c>
      <c r="AJ1084" s="49">
        <v>1.8217335288100001</v>
      </c>
      <c r="AK1084" s="49">
        <v>29.982614866599999</v>
      </c>
      <c r="AL1084" s="49">
        <v>28.6279622086</v>
      </c>
      <c r="AM1084" s="49">
        <v>6.8613636000599998</v>
      </c>
      <c r="AN1084" s="49">
        <v>25.559482576600001</v>
      </c>
      <c r="AO1084" s="49">
        <v>37.622003093399996</v>
      </c>
      <c r="AP1084" s="49">
        <v>13.078498783200001</v>
      </c>
      <c r="AQ1084" s="49">
        <v>21.296054852800001</v>
      </c>
      <c r="AR1084" s="49">
        <v>3.0819687973000001</v>
      </c>
      <c r="AS1084" s="49">
        <v>5.2049386438600003</v>
      </c>
      <c r="AT1084" s="49">
        <v>20.325131506999998</v>
      </c>
      <c r="AU1084" s="49">
        <v>10.759226594999999</v>
      </c>
      <c r="AV1084" s="49">
        <v>20.4586748979</v>
      </c>
      <c r="AW1084" s="49">
        <v>17.7121331277</v>
      </c>
      <c r="AX1084" s="49">
        <v>8.7322101996299999</v>
      </c>
      <c r="AY1084" s="49">
        <v>10.3160762968</v>
      </c>
      <c r="AZ1084" s="49">
        <v>5.03789904989</v>
      </c>
      <c r="BA1084" s="49">
        <v>16.6115941224</v>
      </c>
      <c r="BB1084" s="49">
        <v>9.3644271545399995</v>
      </c>
      <c r="BC1084" s="49">
        <v>23.395525535899999</v>
      </c>
      <c r="BD1084" s="49">
        <v>12.510475076800001</v>
      </c>
      <c r="BE1084" s="49">
        <v>13.014234543200001</v>
      </c>
      <c r="BF1084" s="49">
        <v>31.634589592899999</v>
      </c>
      <c r="BG1084" s="49">
        <v>12.9295764837</v>
      </c>
      <c r="BH1084" s="49">
        <v>7.9781975704099999</v>
      </c>
      <c r="BI1084" s="49">
        <v>6.8956738343200001</v>
      </c>
      <c r="BJ1084" s="49">
        <v>11.442870876800001</v>
      </c>
      <c r="BK1084" s="49">
        <v>8.5238605644900005</v>
      </c>
      <c r="BL1084" s="49">
        <v>16.5071556326</v>
      </c>
      <c r="BM1084" s="49">
        <v>12.790283395499999</v>
      </c>
      <c r="BN1084" s="49">
        <v>1.7573050501800001</v>
      </c>
      <c r="BO1084" s="49">
        <v>8.08756892253</v>
      </c>
      <c r="BP1084" s="49">
        <v>57.664161687499998</v>
      </c>
      <c r="BQ1084" s="49">
        <v>1.3968576097700001</v>
      </c>
      <c r="BR1084" s="49">
        <v>17.2918735883</v>
      </c>
      <c r="BS1084" s="49">
        <v>21.68</v>
      </c>
      <c r="BT1084">
        <v>3.2133051096699998</v>
      </c>
    </row>
    <row r="1085" spans="1:72" x14ac:dyDescent="0.3">
      <c r="A1085" s="48">
        <v>43182</v>
      </c>
      <c r="B1085" s="51">
        <v>84377</v>
      </c>
      <c r="C1085" s="49">
        <v>30.950979203500001</v>
      </c>
      <c r="D1085" s="49">
        <v>13.465142213</v>
      </c>
      <c r="E1085" s="49">
        <v>23.026482559200002</v>
      </c>
      <c r="F1085" s="49">
        <v>15.5475687242</v>
      </c>
      <c r="G1085" s="49">
        <v>18.355032058399999</v>
      </c>
      <c r="H1085" s="49">
        <v>21.130402378300001</v>
      </c>
      <c r="I1085" s="49">
        <v>7.0080967344999996</v>
      </c>
      <c r="J1085" s="49">
        <v>31.928384611399999</v>
      </c>
      <c r="K1085" s="49">
        <v>18.076049421099999</v>
      </c>
      <c r="L1085" s="49">
        <v>25.2648562402</v>
      </c>
      <c r="M1085" s="49">
        <v>8.1349379611299995</v>
      </c>
      <c r="N1085" s="49">
        <v>9.0969862674699993</v>
      </c>
      <c r="O1085" s="49">
        <v>8.30225895333</v>
      </c>
      <c r="P1085" s="49">
        <v>12.350201997599999</v>
      </c>
      <c r="Q1085" s="49">
        <v>12.9725798399</v>
      </c>
      <c r="R1085" s="49">
        <v>26.6129010814</v>
      </c>
      <c r="S1085" s="49">
        <v>3.4849999999999999</v>
      </c>
      <c r="T1085" s="49">
        <v>17.852776563500001</v>
      </c>
      <c r="U1085" s="49">
        <v>14.524005668899999</v>
      </c>
      <c r="V1085" s="49">
        <v>9.2850508559100007</v>
      </c>
      <c r="W1085" s="49">
        <v>1.24</v>
      </c>
      <c r="X1085" s="49">
        <v>29.149055993899999</v>
      </c>
      <c r="Y1085" s="49">
        <v>21.207443663199999</v>
      </c>
      <c r="Z1085" s="49">
        <v>23.87</v>
      </c>
      <c r="AA1085" s="49">
        <v>30.191620650099999</v>
      </c>
      <c r="AB1085" s="49">
        <v>4.0910196976100002</v>
      </c>
      <c r="AC1085" s="49">
        <v>16.356918726499998</v>
      </c>
      <c r="AD1085" s="49">
        <v>33.809671794099998</v>
      </c>
      <c r="AE1085" s="49">
        <v>30.427833071999999</v>
      </c>
      <c r="AF1085" s="49">
        <v>10.2557431432</v>
      </c>
      <c r="AG1085" s="49">
        <v>9.33414110975</v>
      </c>
      <c r="AH1085" s="49">
        <v>20.245568381399998</v>
      </c>
      <c r="AI1085" s="49">
        <v>23.488954806799999</v>
      </c>
      <c r="AJ1085" s="49">
        <v>1.79671343208</v>
      </c>
      <c r="AK1085" s="49">
        <v>29.7908098282</v>
      </c>
      <c r="AL1085" s="49">
        <v>28.2244297626</v>
      </c>
      <c r="AM1085" s="49">
        <v>6.8613636000599998</v>
      </c>
      <c r="AN1085" s="49">
        <v>26.461466618399999</v>
      </c>
      <c r="AO1085" s="49">
        <v>36.908113091700002</v>
      </c>
      <c r="AP1085" s="49">
        <v>13.003764504399999</v>
      </c>
      <c r="AQ1085" s="49">
        <v>21.106977730200001</v>
      </c>
      <c r="AR1085" s="49">
        <v>2.92170641984</v>
      </c>
      <c r="AS1085" s="49">
        <v>5.2492989163899999</v>
      </c>
      <c r="AT1085" s="49">
        <v>20.528352490500001</v>
      </c>
      <c r="AU1085" s="49">
        <v>10.6854068585</v>
      </c>
      <c r="AV1085" s="49">
        <v>20.0129323146</v>
      </c>
      <c r="AW1085" s="49">
        <v>17.594688399199999</v>
      </c>
      <c r="AX1085" s="49">
        <v>8.7042671269900005</v>
      </c>
      <c r="AY1085" s="49">
        <v>10.3618238635</v>
      </c>
      <c r="AZ1085" s="49">
        <v>4.8671228109099998</v>
      </c>
      <c r="BA1085" s="49">
        <v>16.856812892800001</v>
      </c>
      <c r="BB1085" s="49">
        <v>9.30494349748</v>
      </c>
      <c r="BC1085" s="49">
        <v>23.2766372028</v>
      </c>
      <c r="BD1085" s="49">
        <v>13.612049668499999</v>
      </c>
      <c r="BE1085" s="49">
        <v>13.107806031899999</v>
      </c>
      <c r="BF1085" s="49">
        <v>31.775187768799999</v>
      </c>
      <c r="BG1085" s="49">
        <v>13.160118709300001</v>
      </c>
      <c r="BH1085" s="49">
        <v>7.8284191429299996</v>
      </c>
      <c r="BI1085" s="49">
        <v>6.8871184077300001</v>
      </c>
      <c r="BJ1085" s="49">
        <v>11.0467427537</v>
      </c>
      <c r="BK1085" s="49">
        <v>8.5461548815700006</v>
      </c>
      <c r="BL1085" s="49">
        <v>16.609231683299999</v>
      </c>
      <c r="BM1085" s="49">
        <v>12.526483800499999</v>
      </c>
      <c r="BN1085" s="49">
        <v>1.7304075239000001</v>
      </c>
      <c r="BO1085" s="49">
        <v>7.9577226324900003</v>
      </c>
      <c r="BP1085" s="49">
        <v>57.114605347400001</v>
      </c>
      <c r="BQ1085" s="49">
        <v>1.4391866282400001</v>
      </c>
      <c r="BR1085" s="49">
        <v>16.9960915401</v>
      </c>
      <c r="BS1085" s="49">
        <v>21.25</v>
      </c>
      <c r="BT1085">
        <v>3.1212333300199999</v>
      </c>
    </row>
    <row r="1086" spans="1:72" x14ac:dyDescent="0.3">
      <c r="A1086" s="48">
        <v>43181</v>
      </c>
      <c r="B1086" s="51">
        <v>84767</v>
      </c>
      <c r="C1086" s="49">
        <v>31.1965037981</v>
      </c>
      <c r="D1086" s="49">
        <v>13.446569603</v>
      </c>
      <c r="E1086" s="49">
        <v>22.916308001499999</v>
      </c>
      <c r="F1086" s="49">
        <v>15.4951096142</v>
      </c>
      <c r="G1086" s="49">
        <v>18.231011571500002</v>
      </c>
      <c r="H1086" s="49">
        <v>21.209906400600001</v>
      </c>
      <c r="I1086" s="49">
        <v>7.15966783965</v>
      </c>
      <c r="J1086" s="49">
        <v>32.153123241000003</v>
      </c>
      <c r="K1086" s="49">
        <v>18.229670237699999</v>
      </c>
      <c r="L1086" s="49">
        <v>25.6283793516</v>
      </c>
      <c r="M1086" s="49">
        <v>8.2902177949600002</v>
      </c>
      <c r="N1086" s="49">
        <v>9.0696474657599992</v>
      </c>
      <c r="O1086" s="49">
        <v>8.3708130255299995</v>
      </c>
      <c r="P1086" s="49">
        <v>12.5711797669</v>
      </c>
      <c r="Q1086" s="49">
        <v>12.954385478200001</v>
      </c>
      <c r="R1086" s="49">
        <v>27.314265970800001</v>
      </c>
      <c r="S1086" s="49">
        <v>3.4624999999999999</v>
      </c>
      <c r="T1086" s="49">
        <v>17.639113014199999</v>
      </c>
      <c r="U1086" s="49">
        <v>14.794040302799999</v>
      </c>
      <c r="V1086" s="49">
        <v>9.3027493088199993</v>
      </c>
      <c r="W1086" s="49">
        <v>1.2325999999999999</v>
      </c>
      <c r="X1086" s="49">
        <v>29.163076703800002</v>
      </c>
      <c r="Y1086" s="49">
        <v>20.589402268800001</v>
      </c>
      <c r="Z1086" s="49">
        <v>24.52</v>
      </c>
      <c r="AA1086" s="49">
        <v>30.661362979900002</v>
      </c>
      <c r="AB1086" s="49">
        <v>4.1101589710499997</v>
      </c>
      <c r="AC1086" s="49">
        <v>16.495389996099998</v>
      </c>
      <c r="AD1086" s="49">
        <v>34.298893564399997</v>
      </c>
      <c r="AE1086" s="49">
        <v>30.766164212300001</v>
      </c>
      <c r="AF1086" s="49">
        <v>10.4173178693</v>
      </c>
      <c r="AG1086" s="49">
        <v>9.3470024822800006</v>
      </c>
      <c r="AH1086" s="49">
        <v>20.408970870299999</v>
      </c>
      <c r="AI1086" s="49">
        <v>23.6294974604</v>
      </c>
      <c r="AJ1086" s="49">
        <v>1.83593412424</v>
      </c>
      <c r="AK1086" s="49">
        <v>29.599004789799999</v>
      </c>
      <c r="AL1086" s="49">
        <v>28.399547616500001</v>
      </c>
      <c r="AM1086" s="49">
        <v>6.9654449615600003</v>
      </c>
      <c r="AN1086" s="49">
        <v>27.216388044799999</v>
      </c>
      <c r="AO1086" s="49">
        <v>37.447496648600001</v>
      </c>
      <c r="AP1086" s="49">
        <v>12.648776680299999</v>
      </c>
      <c r="AQ1086" s="49">
        <v>21.1467834402</v>
      </c>
      <c r="AR1086" s="49">
        <v>2.93989003575</v>
      </c>
      <c r="AS1086" s="49">
        <v>5.3454128402099998</v>
      </c>
      <c r="AT1086" s="49">
        <v>20.652711599900002</v>
      </c>
      <c r="AU1086" s="49">
        <v>10.8515012657</v>
      </c>
      <c r="AV1086" s="49">
        <v>19.967448377499998</v>
      </c>
      <c r="AW1086" s="49">
        <v>17.565327217</v>
      </c>
      <c r="AX1086" s="49">
        <v>8.8300109538600005</v>
      </c>
      <c r="AY1086" s="49">
        <v>10.331325485700001</v>
      </c>
      <c r="AZ1086" s="49">
        <v>4.8671228109099998</v>
      </c>
      <c r="BA1086" s="49">
        <v>17.331429867699999</v>
      </c>
      <c r="BB1086" s="49">
        <v>9.4239108116000008</v>
      </c>
      <c r="BC1086" s="49">
        <v>23.624810178099999</v>
      </c>
      <c r="BD1086" s="49">
        <v>13.6639757435</v>
      </c>
      <c r="BE1086" s="49">
        <v>12.936258302700001</v>
      </c>
      <c r="BF1086" s="49">
        <v>32.926335334599997</v>
      </c>
      <c r="BG1086" s="49">
        <v>13.6975233453</v>
      </c>
      <c r="BH1086" s="49">
        <v>7.8384043714300002</v>
      </c>
      <c r="BI1086" s="49">
        <v>7.0325606598199997</v>
      </c>
      <c r="BJ1086" s="49">
        <v>11.3158109128</v>
      </c>
      <c r="BK1086" s="49">
        <v>8.6724893450400007</v>
      </c>
      <c r="BL1086" s="49">
        <v>16.7331811735</v>
      </c>
      <c r="BM1086" s="49">
        <v>12.726331978499999</v>
      </c>
      <c r="BN1086" s="49">
        <v>1.7035099976300001</v>
      </c>
      <c r="BO1086" s="49">
        <v>8.1061183925400009</v>
      </c>
      <c r="BP1086" s="49">
        <v>57.261807938499999</v>
      </c>
      <c r="BQ1086" s="49">
        <v>1.43072082455</v>
      </c>
      <c r="BR1086" s="49">
        <v>17.3222102087</v>
      </c>
      <c r="BS1086" s="49">
        <v>20.5</v>
      </c>
      <c r="BT1086">
        <v>2.9831256605499998</v>
      </c>
    </row>
    <row r="1087" spans="1:72" x14ac:dyDescent="0.3">
      <c r="A1087" s="48">
        <v>43180</v>
      </c>
      <c r="B1087" s="51">
        <v>84976</v>
      </c>
      <c r="C1087" s="49">
        <v>31.6205917343</v>
      </c>
      <c r="D1087" s="49">
        <v>13.6508683125</v>
      </c>
      <c r="E1087" s="49">
        <v>22.989757706700001</v>
      </c>
      <c r="F1087" s="49">
        <v>15.580355667899999</v>
      </c>
      <c r="G1087" s="49">
        <v>18.1213011408</v>
      </c>
      <c r="H1087" s="49">
        <v>21.103901037499998</v>
      </c>
      <c r="I1087" s="49">
        <v>7.2258079582599999</v>
      </c>
      <c r="J1087" s="49">
        <v>32.742093442600002</v>
      </c>
      <c r="K1087" s="49">
        <v>18.306480646000001</v>
      </c>
      <c r="L1087" s="49">
        <v>25.364825095899999</v>
      </c>
      <c r="M1087" s="49">
        <v>8.3074711098300007</v>
      </c>
      <c r="N1087" s="49">
        <v>9.1038209679000008</v>
      </c>
      <c r="O1087" s="49">
        <v>8.3527724802099996</v>
      </c>
      <c r="P1087" s="49">
        <v>13.0786102002</v>
      </c>
      <c r="Q1087" s="49">
        <v>12.6469007667</v>
      </c>
      <c r="R1087" s="49">
        <v>26.5583504789</v>
      </c>
      <c r="S1087" s="49">
        <v>3.4125000000000001</v>
      </c>
      <c r="T1087" s="49">
        <v>17.3779686761</v>
      </c>
      <c r="U1087" s="49">
        <v>14.7747521147</v>
      </c>
      <c r="V1087" s="49">
        <v>9.4620353849699992</v>
      </c>
      <c r="W1087" s="49">
        <v>1.232</v>
      </c>
      <c r="X1087" s="49">
        <v>29.317304513300002</v>
      </c>
      <c r="Y1087" s="49">
        <v>20.402552544799999</v>
      </c>
      <c r="Z1087" s="49">
        <v>24.28</v>
      </c>
      <c r="AA1087" s="49">
        <v>30.806556063599999</v>
      </c>
      <c r="AB1087" s="49">
        <v>4.1149437894099998</v>
      </c>
      <c r="AC1087" s="49">
        <v>16.443463269999999</v>
      </c>
      <c r="AD1087" s="49">
        <v>34.467897448599999</v>
      </c>
      <c r="AE1087" s="49">
        <v>31.1088892635</v>
      </c>
      <c r="AF1087" s="49">
        <v>10.374798204599999</v>
      </c>
      <c r="AG1087" s="49">
        <v>9.46918552126</v>
      </c>
      <c r="AH1087" s="49">
        <v>20.4171409948</v>
      </c>
      <c r="AI1087" s="49">
        <v>23.8983616674</v>
      </c>
      <c r="AJ1087" s="49">
        <v>1.84269631254</v>
      </c>
      <c r="AK1087" s="49">
        <v>29.293860410499999</v>
      </c>
      <c r="AL1087" s="49">
        <v>28.483299633600001</v>
      </c>
      <c r="AM1087" s="49">
        <v>7.10955761594</v>
      </c>
      <c r="AN1087" s="49">
        <v>27.451688229599998</v>
      </c>
      <c r="AO1087" s="49">
        <v>37.9630838721</v>
      </c>
      <c r="AP1087" s="49">
        <v>12.580270258100001</v>
      </c>
      <c r="AQ1087" s="49">
        <v>21.395569127800002</v>
      </c>
      <c r="AR1087" s="49">
        <v>2.8662309814900002</v>
      </c>
      <c r="AS1087" s="49">
        <v>5.5376406878599997</v>
      </c>
      <c r="AT1087" s="49">
        <v>20.1219105234</v>
      </c>
      <c r="AU1087" s="49">
        <v>10.399355379599999</v>
      </c>
      <c r="AV1087" s="49">
        <v>20.149384125800001</v>
      </c>
      <c r="AW1087" s="49">
        <v>17.6093689902</v>
      </c>
      <c r="AX1087" s="49">
        <v>8.9948750824299992</v>
      </c>
      <c r="AY1087" s="49">
        <v>10.3237008912</v>
      </c>
      <c r="AZ1087" s="49">
        <v>4.8244287511600001</v>
      </c>
      <c r="BA1087" s="49">
        <v>17.6399309014</v>
      </c>
      <c r="BB1087" s="49">
        <v>9.5343804604300004</v>
      </c>
      <c r="BC1087" s="49">
        <v>23.098304703299998</v>
      </c>
      <c r="BD1087" s="49">
        <v>13.9644051776</v>
      </c>
      <c r="BE1087" s="49">
        <v>13.411913369900001</v>
      </c>
      <c r="BF1087" s="49">
        <v>33.2602560025</v>
      </c>
      <c r="BG1087" s="49">
        <v>13.8216124069</v>
      </c>
      <c r="BH1087" s="49">
        <v>7.7685077719400004</v>
      </c>
      <c r="BI1087" s="49">
        <v>6.8871184077300001</v>
      </c>
      <c r="BJ1087" s="49">
        <v>11.2111732954</v>
      </c>
      <c r="BK1087" s="49">
        <v>8.34550602783</v>
      </c>
      <c r="BL1087" s="49">
        <v>17.258143720100001</v>
      </c>
      <c r="BM1087" s="49">
        <v>12.5025020191</v>
      </c>
      <c r="BN1087" s="49">
        <v>1.7393733659999999</v>
      </c>
      <c r="BO1087" s="49">
        <v>7.8742500174599996</v>
      </c>
      <c r="BP1087" s="49">
        <v>56.879081201600002</v>
      </c>
      <c r="BQ1087" s="49">
        <v>1.4476524319399999</v>
      </c>
      <c r="BR1087" s="49">
        <v>17.2312003477</v>
      </c>
      <c r="BS1087" s="49">
        <v>20.9</v>
      </c>
      <c r="BT1087">
        <v>3.13044050798</v>
      </c>
    </row>
    <row r="1088" spans="1:72" x14ac:dyDescent="0.3">
      <c r="A1088" s="48">
        <v>43179</v>
      </c>
      <c r="B1088" s="51">
        <v>84163</v>
      </c>
      <c r="C1088" s="49">
        <v>30.950979203500001</v>
      </c>
      <c r="D1088" s="49">
        <v>13.099880883999999</v>
      </c>
      <c r="E1088" s="49">
        <v>23.081569838099998</v>
      </c>
      <c r="F1088" s="49">
        <v>15.009862846700001</v>
      </c>
      <c r="G1088" s="49">
        <v>18.030670785000002</v>
      </c>
      <c r="H1088" s="49">
        <v>20.927225432299998</v>
      </c>
      <c r="I1088" s="49">
        <v>7.1817145458500002</v>
      </c>
      <c r="J1088" s="49">
        <v>32.207370496400003</v>
      </c>
      <c r="K1088" s="49">
        <v>18.903894932899998</v>
      </c>
      <c r="L1088" s="49">
        <v>24.674131184299998</v>
      </c>
      <c r="M1088" s="49">
        <v>8.3764843693100008</v>
      </c>
      <c r="N1088" s="49">
        <v>9.0901515670399995</v>
      </c>
      <c r="O1088" s="49">
        <v>8.3094751714600008</v>
      </c>
      <c r="P1088" s="49">
        <v>12.8821855163</v>
      </c>
      <c r="Q1088" s="49">
        <v>12.446762788799999</v>
      </c>
      <c r="R1088" s="49">
        <v>26.517075934400001</v>
      </c>
      <c r="S1088" s="49">
        <v>3.4125000000000001</v>
      </c>
      <c r="T1088" s="49">
        <v>17.221282073299999</v>
      </c>
      <c r="U1088" s="49">
        <v>14.925199982200001</v>
      </c>
      <c r="V1088" s="49">
        <v>9.3138108418800005</v>
      </c>
      <c r="W1088" s="49">
        <v>1.3004</v>
      </c>
      <c r="X1088" s="49">
        <v>29.1560663488</v>
      </c>
      <c r="Y1088" s="49">
        <v>20.230075876600001</v>
      </c>
      <c r="Z1088" s="49">
        <v>24.5</v>
      </c>
      <c r="AA1088" s="49">
        <v>30.874882220700002</v>
      </c>
      <c r="AB1088" s="49">
        <v>4.0670956058099996</v>
      </c>
      <c r="AC1088" s="49">
        <v>16.443463269999999</v>
      </c>
      <c r="AD1088" s="49">
        <v>33.907516148200003</v>
      </c>
      <c r="AE1088" s="49">
        <v>30.959496292400001</v>
      </c>
      <c r="AF1088" s="49">
        <v>10.2047195455</v>
      </c>
      <c r="AG1088" s="49">
        <v>9.5334923838899996</v>
      </c>
      <c r="AH1088" s="49">
        <v>20.8338173416</v>
      </c>
      <c r="AI1088" s="49">
        <v>23.708934612499998</v>
      </c>
      <c r="AJ1088" s="49">
        <v>1.84269631254</v>
      </c>
      <c r="AK1088" s="49">
        <v>29.163084248000001</v>
      </c>
      <c r="AL1088" s="49">
        <v>28.681258946700002</v>
      </c>
      <c r="AM1088" s="49">
        <v>6.7412697214200001</v>
      </c>
      <c r="AN1088" s="49">
        <v>27.186975521699999</v>
      </c>
      <c r="AO1088" s="49">
        <v>37.614070982299999</v>
      </c>
      <c r="AP1088" s="49">
        <v>12.692371676300001</v>
      </c>
      <c r="AQ1088" s="49">
        <v>20.340717812600001</v>
      </c>
      <c r="AR1088" s="49">
        <v>2.77377191757</v>
      </c>
      <c r="AS1088" s="49">
        <v>5.4858870365700003</v>
      </c>
      <c r="AT1088" s="49">
        <v>20.215938142700001</v>
      </c>
      <c r="AU1088" s="49">
        <v>10.334763110200001</v>
      </c>
      <c r="AV1088" s="49">
        <v>20.467771685399999</v>
      </c>
      <c r="AW1088" s="49">
        <v>17.440542192900001</v>
      </c>
      <c r="AX1088" s="49">
        <v>8.8160394175400008</v>
      </c>
      <c r="AY1088" s="49">
        <v>10.331325485700001</v>
      </c>
      <c r="AZ1088" s="49">
        <v>4.7219630077800003</v>
      </c>
      <c r="BA1088" s="49">
        <v>18.177830139699999</v>
      </c>
      <c r="BB1088" s="49">
        <v>9.30494349748</v>
      </c>
      <c r="BC1088" s="49">
        <v>22.877512084799999</v>
      </c>
      <c r="BD1088" s="49">
        <v>13.949569156200001</v>
      </c>
      <c r="BE1088" s="49">
        <v>13.411913369900001</v>
      </c>
      <c r="BF1088" s="49">
        <v>32.0739588928</v>
      </c>
      <c r="BG1088" s="49">
        <v>13.9170655313</v>
      </c>
      <c r="BH1088" s="49">
        <v>7.6486850299600002</v>
      </c>
      <c r="BI1088" s="49">
        <v>7.0154498066300004</v>
      </c>
      <c r="BJ1088" s="49">
        <v>11.1364321401</v>
      </c>
      <c r="BK1088" s="49">
        <v>8.1522886131199996</v>
      </c>
      <c r="BL1088" s="49">
        <v>17.425840089200001</v>
      </c>
      <c r="BM1088" s="49">
        <v>12.774295541300001</v>
      </c>
      <c r="BN1088" s="49">
        <v>1.7124758397199999</v>
      </c>
      <c r="BO1088" s="49">
        <v>7.7629531974299999</v>
      </c>
      <c r="BP1088" s="49">
        <v>56.722065104400002</v>
      </c>
      <c r="BQ1088" s="49">
        <v>1.4730498430300001</v>
      </c>
      <c r="BR1088" s="49">
        <v>17.769675358499999</v>
      </c>
      <c r="BS1088" s="49">
        <v>20.83</v>
      </c>
      <c r="BT1088">
        <v>3.1212333300199999</v>
      </c>
    </row>
    <row r="1089" spans="1:72" x14ac:dyDescent="0.3">
      <c r="A1089" s="48">
        <v>43178</v>
      </c>
      <c r="B1089" s="51">
        <v>83913</v>
      </c>
      <c r="C1089" s="49">
        <v>30.578972241900001</v>
      </c>
      <c r="D1089" s="49">
        <v>12.957490874399999</v>
      </c>
      <c r="E1089" s="49">
        <v>23.0081201329</v>
      </c>
      <c r="F1089" s="49">
        <v>14.813141184299999</v>
      </c>
      <c r="G1089" s="49">
        <v>18.049750859900001</v>
      </c>
      <c r="H1089" s="49">
        <v>21.0155632349</v>
      </c>
      <c r="I1089" s="49">
        <v>7.0439226320800001</v>
      </c>
      <c r="J1089" s="49">
        <v>32.083376769700003</v>
      </c>
      <c r="K1089" s="49">
        <v>18.9807053412</v>
      </c>
      <c r="L1089" s="49">
        <v>24.9831258289</v>
      </c>
      <c r="M1089" s="49">
        <v>8.4282443139200005</v>
      </c>
      <c r="N1089" s="49">
        <v>9.0901515670399995</v>
      </c>
      <c r="O1089" s="49">
        <v>8.3744211345899995</v>
      </c>
      <c r="P1089" s="49">
        <v>12.301095826599999</v>
      </c>
      <c r="Q1089" s="49">
        <v>12.481332075899999</v>
      </c>
      <c r="R1089" s="49">
        <v>26.828126678499999</v>
      </c>
      <c r="S1089" s="49">
        <v>3.4125000000000001</v>
      </c>
      <c r="T1089" s="49">
        <v>17.249770546600001</v>
      </c>
      <c r="U1089" s="49">
        <v>14.9290576198</v>
      </c>
      <c r="V1089" s="49">
        <v>9.4200015593199993</v>
      </c>
      <c r="W1089" s="49">
        <v>1.26</v>
      </c>
      <c r="X1089" s="49">
        <v>29.583698002399998</v>
      </c>
      <c r="Y1089" s="49">
        <v>20.1582105982</v>
      </c>
      <c r="Z1089" s="49">
        <v>25</v>
      </c>
      <c r="AA1089" s="49">
        <v>31.558143791300001</v>
      </c>
      <c r="AB1089" s="49">
        <v>4.0670956058099996</v>
      </c>
      <c r="AC1089" s="49">
        <v>16.2876830917</v>
      </c>
      <c r="AD1089" s="49">
        <v>34.174364386500002</v>
      </c>
      <c r="AE1089" s="49">
        <v>31.187979659900002</v>
      </c>
      <c r="AF1089" s="49">
        <v>10.323774606800001</v>
      </c>
      <c r="AG1089" s="49">
        <v>9.5752918445899997</v>
      </c>
      <c r="AH1089" s="49">
        <v>20.5233526126</v>
      </c>
      <c r="AI1089" s="49">
        <v>23.586723609300002</v>
      </c>
      <c r="AJ1089" s="49">
        <v>1.85216337617</v>
      </c>
      <c r="AK1089" s="49">
        <v>28.918968744499999</v>
      </c>
      <c r="AL1089" s="49">
        <v>28.445230534899999</v>
      </c>
      <c r="AM1089" s="49">
        <v>6.6131695841899996</v>
      </c>
      <c r="AN1089" s="49">
        <v>26.3340123517</v>
      </c>
      <c r="AO1089" s="49">
        <v>37.701324204700001</v>
      </c>
      <c r="AP1089" s="49">
        <v>12.904118799400001</v>
      </c>
      <c r="AQ1089" s="49">
        <v>20.4899892251</v>
      </c>
      <c r="AR1089" s="49">
        <v>2.7953456991499999</v>
      </c>
      <c r="AS1089" s="49">
        <v>5.3010525676800002</v>
      </c>
      <c r="AT1089" s="49">
        <v>20.322098358000002</v>
      </c>
      <c r="AU1089" s="49">
        <v>10.2886257748</v>
      </c>
      <c r="AV1089" s="49">
        <v>20.467771685399999</v>
      </c>
      <c r="AW1089" s="49">
        <v>17.5800078081</v>
      </c>
      <c r="AX1089" s="49">
        <v>8.6902955906700008</v>
      </c>
      <c r="AY1089" s="49">
        <v>10.2855779189</v>
      </c>
      <c r="AZ1089" s="49">
        <v>4.76465706752</v>
      </c>
      <c r="BA1089" s="49">
        <v>17.8376879743</v>
      </c>
      <c r="BB1089" s="49">
        <v>9.00752521217</v>
      </c>
      <c r="BC1089" s="49">
        <v>23.3275893456</v>
      </c>
      <c r="BD1089" s="49">
        <v>13.2782391861</v>
      </c>
      <c r="BE1089" s="49">
        <v>13.6458420915</v>
      </c>
      <c r="BF1089" s="49">
        <v>31.625802206900001</v>
      </c>
      <c r="BG1089" s="49">
        <v>13.8407030318</v>
      </c>
      <c r="BH1089" s="49">
        <v>7.8983157424200003</v>
      </c>
      <c r="BI1089" s="49">
        <v>7.1181149257499996</v>
      </c>
      <c r="BJ1089" s="49">
        <v>11.173802717699999</v>
      </c>
      <c r="BK1089" s="49">
        <v>8.2191715643700007</v>
      </c>
      <c r="BL1089" s="49">
        <v>16.623813976299999</v>
      </c>
      <c r="BM1089" s="49">
        <v>12.9341740837</v>
      </c>
      <c r="BN1089" s="49">
        <v>1.7035099976300001</v>
      </c>
      <c r="BO1089" s="49">
        <v>8.0040963074999993</v>
      </c>
      <c r="BP1089" s="49">
        <v>55.348174254200003</v>
      </c>
      <c r="BQ1089" s="49">
        <v>1.4476524319399999</v>
      </c>
      <c r="BR1089" s="49">
        <v>17.784843668699999</v>
      </c>
      <c r="BS1089" s="49">
        <v>20.92</v>
      </c>
      <c r="BT1089">
        <v>3.13964768595</v>
      </c>
    </row>
    <row r="1090" spans="1:72" x14ac:dyDescent="0.3">
      <c r="A1090" s="48">
        <v>43175</v>
      </c>
      <c r="B1090" s="51">
        <v>84886</v>
      </c>
      <c r="C1090" s="49">
        <v>31.471788949699999</v>
      </c>
      <c r="D1090" s="49">
        <v>13.2670343735</v>
      </c>
      <c r="E1090" s="49">
        <v>23.513086855699999</v>
      </c>
      <c r="F1090" s="49">
        <v>15.324617506699999</v>
      </c>
      <c r="G1090" s="49">
        <v>18.2357815903</v>
      </c>
      <c r="H1090" s="49">
        <v>20.8565551903</v>
      </c>
      <c r="I1090" s="49">
        <v>7.0962835593099998</v>
      </c>
      <c r="J1090" s="49">
        <v>32.858337561299997</v>
      </c>
      <c r="K1090" s="49">
        <v>19.040446769900001</v>
      </c>
      <c r="L1090" s="49">
        <v>25.173975462400001</v>
      </c>
      <c r="M1090" s="49">
        <v>8.29884445239</v>
      </c>
      <c r="N1090" s="49">
        <v>9.1858373730099991</v>
      </c>
      <c r="O1090" s="49">
        <v>8.3708130255299995</v>
      </c>
      <c r="P1090" s="49">
        <v>12.644839023299999</v>
      </c>
      <c r="Q1090" s="49">
        <v>12.5322762885</v>
      </c>
      <c r="R1090" s="49">
        <v>27.411346823700001</v>
      </c>
      <c r="S1090" s="49">
        <v>3.4125000000000001</v>
      </c>
      <c r="T1090" s="49">
        <v>17.344732124</v>
      </c>
      <c r="U1090" s="49">
        <v>14.7516062889</v>
      </c>
      <c r="V1090" s="49">
        <v>9.6699922066199999</v>
      </c>
      <c r="W1090" s="49">
        <v>1.2</v>
      </c>
      <c r="X1090" s="49">
        <v>29.751946521899999</v>
      </c>
      <c r="Y1090" s="49">
        <v>20.230075876600001</v>
      </c>
      <c r="Z1090" s="49">
        <v>25</v>
      </c>
      <c r="AA1090" s="49">
        <v>32.113293817399999</v>
      </c>
      <c r="AB1090" s="49">
        <v>3.96661442026</v>
      </c>
      <c r="AC1090" s="49">
        <v>16.2097930025</v>
      </c>
      <c r="AD1090" s="49">
        <v>34.1298896801</v>
      </c>
      <c r="AE1090" s="49">
        <v>31.1967674817</v>
      </c>
      <c r="AF1090" s="49">
        <v>10.374798204599999</v>
      </c>
      <c r="AG1090" s="49">
        <v>9.60422993277</v>
      </c>
      <c r="AH1090" s="49">
        <v>20.7521160971</v>
      </c>
      <c r="AI1090" s="49">
        <v>23.458402056000001</v>
      </c>
      <c r="AJ1090" s="49">
        <v>1.8629828774499999</v>
      </c>
      <c r="AK1090" s="49">
        <v>28.596387543599999</v>
      </c>
      <c r="AL1090" s="49">
        <v>28.666031307299999</v>
      </c>
      <c r="AM1090" s="49">
        <v>6.8133260485999996</v>
      </c>
      <c r="AN1090" s="49">
        <v>25.686936843400002</v>
      </c>
      <c r="AO1090" s="49">
        <v>38.470738984400001</v>
      </c>
      <c r="AP1090" s="49">
        <v>12.953941651899999</v>
      </c>
      <c r="AQ1090" s="49">
        <v>20.679066347700001</v>
      </c>
      <c r="AR1090" s="49">
        <v>2.8569850750999999</v>
      </c>
      <c r="AS1090" s="49">
        <v>5.4637069003000001</v>
      </c>
      <c r="AT1090" s="49">
        <v>20.106744778300001</v>
      </c>
      <c r="AU1090" s="49">
        <v>10.362445511400001</v>
      </c>
      <c r="AV1090" s="49">
        <v>20.467771685399999</v>
      </c>
      <c r="AW1090" s="49">
        <v>17.6240495813</v>
      </c>
      <c r="AX1090" s="49">
        <v>9.0060523114900004</v>
      </c>
      <c r="AY1090" s="49">
        <v>10.293202513400001</v>
      </c>
      <c r="AZ1090" s="49">
        <v>4.8244287511600001</v>
      </c>
      <c r="BA1090" s="49">
        <v>17.537097223500002</v>
      </c>
      <c r="BB1090" s="49">
        <v>9.4748968033699992</v>
      </c>
      <c r="BC1090" s="49">
        <v>23.3360813693</v>
      </c>
      <c r="BD1090" s="49">
        <v>13.2782391861</v>
      </c>
      <c r="BE1090" s="49">
        <v>13.6302468434</v>
      </c>
      <c r="BF1090" s="49">
        <v>31.986085032799998</v>
      </c>
      <c r="BG1090" s="49">
        <v>13.869338969099999</v>
      </c>
      <c r="BH1090" s="49">
        <v>7.9582271134100004</v>
      </c>
      <c r="BI1090" s="49">
        <v>7.1865583385000003</v>
      </c>
      <c r="BJ1090" s="49">
        <v>11.263492104099999</v>
      </c>
      <c r="BK1090" s="49">
        <v>8.1671514911699994</v>
      </c>
      <c r="BL1090" s="49">
        <v>16.040522257799999</v>
      </c>
      <c r="BM1090" s="49">
        <v>13.2299493872</v>
      </c>
      <c r="BN1090" s="49">
        <v>1.7573050501800001</v>
      </c>
      <c r="BO1090" s="49">
        <v>8.0133710425100002</v>
      </c>
      <c r="BP1090" s="49">
        <v>56.957589250200002</v>
      </c>
      <c r="BQ1090" s="49">
        <v>1.49844725411</v>
      </c>
      <c r="BR1090" s="49">
        <v>18.0502890966</v>
      </c>
      <c r="BS1090" s="49">
        <v>21.57</v>
      </c>
      <c r="BT1090">
        <v>3.1212333300199999</v>
      </c>
    </row>
    <row r="1091" spans="1:72" x14ac:dyDescent="0.3">
      <c r="A1091" s="48">
        <v>43174</v>
      </c>
      <c r="B1091" s="51">
        <v>84928</v>
      </c>
      <c r="C1091" s="49">
        <v>31.546190341999999</v>
      </c>
      <c r="D1091" s="49">
        <v>13.192743933699999</v>
      </c>
      <c r="E1091" s="49">
        <v>23.609489593700001</v>
      </c>
      <c r="F1091" s="49">
        <v>15.160682788000001</v>
      </c>
      <c r="G1091" s="49">
        <v>18.188081403000002</v>
      </c>
      <c r="H1091" s="49">
        <v>21.0950672572</v>
      </c>
      <c r="I1091" s="49">
        <v>7.1651795162000003</v>
      </c>
      <c r="J1091" s="49">
        <v>32.850587953400002</v>
      </c>
      <c r="K1091" s="49">
        <v>19.373291872500001</v>
      </c>
      <c r="L1091" s="49">
        <v>25.528410495999999</v>
      </c>
      <c r="M1091" s="49">
        <v>8.4541242862200008</v>
      </c>
      <c r="N1091" s="49">
        <v>9.2746884785599999</v>
      </c>
      <c r="O1091" s="49">
        <v>8.3347319349000006</v>
      </c>
      <c r="P1091" s="49">
        <v>12.7184982798</v>
      </c>
      <c r="Q1091" s="49">
        <v>12.5814010649</v>
      </c>
      <c r="R1091" s="49">
        <v>27.5668721957</v>
      </c>
      <c r="S1091" s="49">
        <v>3.375</v>
      </c>
      <c r="T1091" s="49">
        <v>17.2640147832</v>
      </c>
      <c r="U1091" s="49">
        <v>15.025498560500001</v>
      </c>
      <c r="V1091" s="49">
        <v>9.4598230783599995</v>
      </c>
      <c r="W1091" s="49">
        <v>1.23</v>
      </c>
      <c r="X1091" s="49">
        <v>29.892153621399999</v>
      </c>
      <c r="Y1091" s="49">
        <v>20.079158791899999</v>
      </c>
      <c r="Z1091" s="49">
        <v>25.27</v>
      </c>
      <c r="AA1091" s="49">
        <v>31.566684560900001</v>
      </c>
      <c r="AB1091" s="49">
        <v>3.9235510550199999</v>
      </c>
      <c r="AC1091" s="49">
        <v>16.1578662764</v>
      </c>
      <c r="AD1091" s="49">
        <v>33.720722381400002</v>
      </c>
      <c r="AE1091" s="49">
        <v>31.570249909299999</v>
      </c>
      <c r="AF1091" s="49">
        <v>10.315270673900001</v>
      </c>
      <c r="AG1091" s="49">
        <v>9.5334923838899996</v>
      </c>
      <c r="AH1091" s="49">
        <v>20.792966719399999</v>
      </c>
      <c r="AI1091" s="49">
        <v>23.213980049700002</v>
      </c>
      <c r="AJ1091" s="49">
        <v>1.81159024635</v>
      </c>
      <c r="AK1091" s="49">
        <v>29.2066763021</v>
      </c>
      <c r="AL1091" s="49">
        <v>28.247271221799998</v>
      </c>
      <c r="AM1091" s="49">
        <v>6.8293385657599996</v>
      </c>
      <c r="AN1091" s="49">
        <v>24.902602894000001</v>
      </c>
      <c r="AO1091" s="49">
        <v>37.487157204200003</v>
      </c>
      <c r="AP1091" s="49">
        <v>12.8293845207</v>
      </c>
      <c r="AQ1091" s="49">
        <v>20.698969202699999</v>
      </c>
      <c r="AR1091" s="49">
        <v>2.8045916055500002</v>
      </c>
      <c r="AS1091" s="49">
        <v>5.4932804153200001</v>
      </c>
      <c r="AT1091" s="49">
        <v>20.4100596792</v>
      </c>
      <c r="AU1091" s="49">
        <v>10.657724457400001</v>
      </c>
      <c r="AV1091" s="49">
        <v>20.358610236400001</v>
      </c>
      <c r="AW1091" s="49">
        <v>17.6680913545</v>
      </c>
      <c r="AX1091" s="49">
        <v>8.9361946298900001</v>
      </c>
      <c r="AY1091" s="49">
        <v>10.430445213600001</v>
      </c>
      <c r="AZ1091" s="49">
        <v>4.8244287511600001</v>
      </c>
      <c r="BA1091" s="49">
        <v>17.339340150599998</v>
      </c>
      <c r="BB1091" s="49">
        <v>9.4663991380700008</v>
      </c>
      <c r="BC1091" s="49">
        <v>23.166240893600001</v>
      </c>
      <c r="BD1091" s="49">
        <v>13.285657196800001</v>
      </c>
      <c r="BE1091" s="49">
        <v>13.6380444674</v>
      </c>
      <c r="BF1091" s="49">
        <v>29.3498692334</v>
      </c>
      <c r="BG1091" s="49">
        <v>14.232060841699999</v>
      </c>
      <c r="BH1091" s="49">
        <v>7.87834528543</v>
      </c>
      <c r="BI1091" s="49">
        <v>7.1865583385000003</v>
      </c>
      <c r="BJ1091" s="49">
        <v>11.323285028300001</v>
      </c>
      <c r="BK1091" s="49">
        <v>8.4346832961599993</v>
      </c>
      <c r="BL1091" s="49">
        <v>18.162245883699999</v>
      </c>
      <c r="BM1091" s="49">
        <v>13.1100404804</v>
      </c>
      <c r="BN1091" s="49">
        <v>1.7304075239000001</v>
      </c>
      <c r="BO1091" s="49">
        <v>8.1246678625400008</v>
      </c>
      <c r="BP1091" s="49">
        <v>55.838849557800003</v>
      </c>
      <c r="BQ1091" s="49">
        <v>1.46458403933</v>
      </c>
      <c r="BR1091" s="49">
        <v>18.391576075300001</v>
      </c>
      <c r="BS1091" s="49">
        <v>21.1</v>
      </c>
      <c r="BT1091">
        <v>3.0844046181599998</v>
      </c>
    </row>
    <row r="1092" spans="1:72" x14ac:dyDescent="0.3">
      <c r="A1092" s="48">
        <v>43173</v>
      </c>
      <c r="B1092" s="51">
        <v>86050</v>
      </c>
      <c r="C1092" s="49">
        <v>31.6949931266</v>
      </c>
      <c r="D1092" s="49">
        <v>13.8551670219</v>
      </c>
      <c r="E1092" s="49">
        <v>23.499315035999999</v>
      </c>
      <c r="F1092" s="49">
        <v>15.4819948367</v>
      </c>
      <c r="G1092" s="49">
        <v>18.4552024517</v>
      </c>
      <c r="H1092" s="49">
        <v>21.439584687300002</v>
      </c>
      <c r="I1092" s="49">
        <v>7.2864364003200004</v>
      </c>
      <c r="J1092" s="49">
        <v>32.9203344246</v>
      </c>
      <c r="K1092" s="49">
        <v>19.458636770599998</v>
      </c>
      <c r="L1092" s="49">
        <v>25.773788596199999</v>
      </c>
      <c r="M1092" s="49">
        <v>8.7388039815699994</v>
      </c>
      <c r="N1092" s="49">
        <v>9.3156966811099995</v>
      </c>
      <c r="O1092" s="49">
        <v>8.3166913895899999</v>
      </c>
      <c r="P1092" s="49">
        <v>13.135900733</v>
      </c>
      <c r="Q1092" s="49">
        <v>12.736053138700001</v>
      </c>
      <c r="R1092" s="49">
        <v>27.504662046899998</v>
      </c>
      <c r="S1092" s="49">
        <v>3.3774999999999999</v>
      </c>
      <c r="T1092" s="49">
        <v>17.662853408499998</v>
      </c>
      <c r="U1092" s="49">
        <v>15.2395974488</v>
      </c>
      <c r="V1092" s="49">
        <v>9.57265071564</v>
      </c>
      <c r="W1092" s="49">
        <v>1.246</v>
      </c>
      <c r="X1092" s="49">
        <v>30.095453915699999</v>
      </c>
      <c r="Y1092" s="49">
        <v>20.6756406029</v>
      </c>
      <c r="Z1092" s="49">
        <v>26.41</v>
      </c>
      <c r="AA1092" s="49">
        <v>32.173079204799997</v>
      </c>
      <c r="AB1092" s="49">
        <v>3.8278546878199999</v>
      </c>
      <c r="AC1092" s="49">
        <v>16.443463269999999</v>
      </c>
      <c r="AD1092" s="49">
        <v>33.916411089500002</v>
      </c>
      <c r="AE1092" s="49">
        <v>32.018428822499999</v>
      </c>
      <c r="AF1092" s="49">
        <v>10.757475187500001</v>
      </c>
      <c r="AG1092" s="49">
        <v>9.4595394918700002</v>
      </c>
      <c r="AH1092" s="49">
        <v>20.891008212700001</v>
      </c>
      <c r="AI1092" s="49">
        <v>23.403407104599999</v>
      </c>
      <c r="AJ1092" s="49">
        <v>1.7987420885800001</v>
      </c>
      <c r="AK1092" s="49">
        <v>29.642596844</v>
      </c>
      <c r="AL1092" s="49">
        <v>28.3005679599</v>
      </c>
      <c r="AM1092" s="49">
        <v>7.0535138058999998</v>
      </c>
      <c r="AN1092" s="49">
        <v>23.530018482500001</v>
      </c>
      <c r="AO1092" s="49">
        <v>37.447496648600001</v>
      </c>
      <c r="AP1092" s="49">
        <v>12.8293845207</v>
      </c>
      <c r="AQ1092" s="49">
        <v>20.997225243100001</v>
      </c>
      <c r="AR1092" s="49">
        <v>2.7645260111800001</v>
      </c>
      <c r="AS1092" s="49">
        <v>5.6485413691900002</v>
      </c>
      <c r="AT1092" s="49">
        <v>20.777070709299998</v>
      </c>
      <c r="AU1092" s="49">
        <v>10.897638601000001</v>
      </c>
      <c r="AV1092" s="49">
        <v>20.167577700599999</v>
      </c>
      <c r="AW1092" s="49">
        <v>17.836918151799999</v>
      </c>
      <c r="AX1092" s="49">
        <v>8.9138401717800004</v>
      </c>
      <c r="AY1092" s="49">
        <v>10.369448457900001</v>
      </c>
      <c r="AZ1092" s="49">
        <v>5.1318259813299996</v>
      </c>
      <c r="BA1092" s="49">
        <v>17.845537502300001</v>
      </c>
      <c r="BB1092" s="49">
        <v>9.6363524439599999</v>
      </c>
      <c r="BC1092" s="49">
        <v>23.0643366081</v>
      </c>
      <c r="BD1092" s="49">
        <v>13.352419293300001</v>
      </c>
      <c r="BE1092" s="49">
        <v>13.918758933299999</v>
      </c>
      <c r="BF1092" s="49">
        <v>29.6134908133</v>
      </c>
      <c r="BG1092" s="49">
        <v>14.3943311531</v>
      </c>
      <c r="BH1092" s="49">
        <v>7.5088918309799997</v>
      </c>
      <c r="BI1092" s="49">
        <v>7.3148897373999997</v>
      </c>
      <c r="BJ1092" s="49">
        <v>11.398026183600001</v>
      </c>
      <c r="BK1092" s="49">
        <v>8.4941348083800001</v>
      </c>
      <c r="BL1092" s="49">
        <v>18.927816264200001</v>
      </c>
      <c r="BM1092" s="49">
        <v>13.3098886585</v>
      </c>
      <c r="BN1092" s="49">
        <v>1.7573050501800001</v>
      </c>
      <c r="BO1092" s="49">
        <v>8.2081404775699998</v>
      </c>
      <c r="BP1092" s="49">
        <v>55.956611630700003</v>
      </c>
      <c r="BQ1092" s="49">
        <v>1.48998145042</v>
      </c>
      <c r="BR1092" s="49">
        <v>18.596348262500001</v>
      </c>
      <c r="BS1092" s="49">
        <v>20.91</v>
      </c>
      <c r="BT1092">
        <v>3.4434845587799998</v>
      </c>
    </row>
    <row r="1093" spans="1:72" x14ac:dyDescent="0.3">
      <c r="A1093" s="48">
        <v>43172</v>
      </c>
      <c r="B1093" s="51">
        <v>86383</v>
      </c>
      <c r="C1093" s="49">
        <v>31.345306582700001</v>
      </c>
      <c r="D1093" s="49">
        <v>13.688013532399999</v>
      </c>
      <c r="E1093" s="49">
        <v>24.0364160048</v>
      </c>
      <c r="F1093" s="49">
        <v>15.521339169199999</v>
      </c>
      <c r="G1093" s="49">
        <v>18.555372844899999</v>
      </c>
      <c r="H1093" s="49">
        <v>21.1657374993</v>
      </c>
      <c r="I1093" s="49">
        <v>7.4159607992599996</v>
      </c>
      <c r="J1093" s="49">
        <v>33.2070699175</v>
      </c>
      <c r="K1093" s="49">
        <v>20.892431059</v>
      </c>
      <c r="L1093" s="49">
        <v>26.173664018699998</v>
      </c>
      <c r="M1093" s="49">
        <v>8.9717237323199992</v>
      </c>
      <c r="N1093" s="49">
        <v>9.4113824870799991</v>
      </c>
      <c r="O1093" s="49">
        <v>8.1904075723900007</v>
      </c>
      <c r="P1093" s="49">
        <v>13.3323254168</v>
      </c>
      <c r="Q1093" s="49">
        <v>12.9398299889</v>
      </c>
      <c r="R1093" s="49">
        <v>27.582424732900002</v>
      </c>
      <c r="S1093" s="49">
        <v>3.39</v>
      </c>
      <c r="T1093" s="49">
        <v>17.7625630649</v>
      </c>
      <c r="U1093" s="49">
        <v>15.357255396499999</v>
      </c>
      <c r="V1093" s="49">
        <v>9.5792876354800001</v>
      </c>
      <c r="W1093" s="49">
        <v>1.27</v>
      </c>
      <c r="X1093" s="49">
        <v>30.067412495799999</v>
      </c>
      <c r="Y1093" s="49">
        <v>20.869676854600002</v>
      </c>
      <c r="Z1093" s="49">
        <v>26.97</v>
      </c>
      <c r="AA1093" s="49">
        <v>31.985182272900001</v>
      </c>
      <c r="AB1093" s="49">
        <v>3.9187662366599998</v>
      </c>
      <c r="AC1093" s="49">
        <v>16.434808815699999</v>
      </c>
      <c r="AD1093" s="49">
        <v>34.1209947388</v>
      </c>
      <c r="AE1093" s="49">
        <v>32.049186198800001</v>
      </c>
      <c r="AF1093" s="49">
        <v>10.8340105841</v>
      </c>
      <c r="AG1093" s="49">
        <v>9.5849378739799995</v>
      </c>
      <c r="AH1093" s="49">
        <v>22.5495434756</v>
      </c>
      <c r="AI1093" s="49">
        <v>23.525618107700002</v>
      </c>
      <c r="AJ1093" s="49">
        <v>1.82781949828</v>
      </c>
      <c r="AK1093" s="49">
        <v>30.148264672500002</v>
      </c>
      <c r="AL1093" s="49">
        <v>27.9655598915</v>
      </c>
      <c r="AM1093" s="49">
        <v>7.10155135736</v>
      </c>
      <c r="AN1093" s="49">
        <v>23.3731516926</v>
      </c>
      <c r="AO1093" s="49">
        <v>38.010676538799999</v>
      </c>
      <c r="AP1093" s="49">
        <v>12.891663086299999</v>
      </c>
      <c r="AQ1093" s="49">
        <v>21.593737323799999</v>
      </c>
      <c r="AR1093" s="49">
        <v>2.8215424339299999</v>
      </c>
      <c r="AS1093" s="49">
        <v>5.6337546116799997</v>
      </c>
      <c r="AT1093" s="49">
        <v>20.937827606700001</v>
      </c>
      <c r="AU1093" s="49">
        <v>10.8515012657</v>
      </c>
      <c r="AV1093" s="49">
        <v>20.640610646300001</v>
      </c>
      <c r="AW1093" s="49">
        <v>17.991064358100001</v>
      </c>
      <c r="AX1093" s="49">
        <v>8.9138401717800004</v>
      </c>
      <c r="AY1093" s="49">
        <v>10.4990665637</v>
      </c>
      <c r="AZ1093" s="49">
        <v>5.2086752888700003</v>
      </c>
      <c r="BA1093" s="49">
        <v>18.117691668999999</v>
      </c>
      <c r="BB1093" s="49">
        <v>9.5513757910199999</v>
      </c>
      <c r="BC1093" s="49">
        <v>23.743698511200002</v>
      </c>
      <c r="BD1093" s="49">
        <v>13.2782391861</v>
      </c>
      <c r="BE1093" s="49">
        <v>13.8641755649</v>
      </c>
      <c r="BF1093" s="49">
        <v>29.086247653400001</v>
      </c>
      <c r="BG1093" s="49">
        <v>14.232060841699999</v>
      </c>
      <c r="BH1093" s="49">
        <v>7.7585225434399998</v>
      </c>
      <c r="BI1093" s="49">
        <v>7.4774428426700004</v>
      </c>
      <c r="BJ1093" s="49">
        <v>11.487715570000001</v>
      </c>
      <c r="BK1093" s="49">
        <v>8.7988238085100008</v>
      </c>
      <c r="BL1093" s="49">
        <v>19.554854861599999</v>
      </c>
      <c r="BM1093" s="49">
        <v>12.9661497922</v>
      </c>
      <c r="BN1093" s="49">
        <v>1.7662708922799999</v>
      </c>
      <c r="BO1093" s="49">
        <v>8.2823383575899996</v>
      </c>
      <c r="BP1093" s="49">
        <v>56.133254739999998</v>
      </c>
      <c r="BQ1093" s="49">
        <v>1.4815156467199999</v>
      </c>
      <c r="BR1093" s="49">
        <v>18.907298620900001</v>
      </c>
      <c r="BS1093" s="49">
        <v>21.62</v>
      </c>
      <c r="BT1093">
        <v>3.4711060926799999</v>
      </c>
    </row>
    <row r="1094" spans="1:72" x14ac:dyDescent="0.3">
      <c r="A1094" s="48">
        <v>43171</v>
      </c>
      <c r="B1094" s="51">
        <v>86900</v>
      </c>
      <c r="C1094" s="49">
        <v>31.590831177399998</v>
      </c>
      <c r="D1094" s="49">
        <v>13.824212672</v>
      </c>
      <c r="E1094" s="49">
        <v>24.233812087299999</v>
      </c>
      <c r="F1094" s="49">
        <v>15.672159110400001</v>
      </c>
      <c r="G1094" s="49">
        <v>18.827263912300001</v>
      </c>
      <c r="H1094" s="49">
        <v>21.183405059799998</v>
      </c>
      <c r="I1094" s="49">
        <v>7.4324958289199996</v>
      </c>
      <c r="J1094" s="49">
        <v>33.631973094700001</v>
      </c>
      <c r="K1094" s="49">
        <v>21.233810651500001</v>
      </c>
      <c r="L1094" s="49">
        <v>26.991591019200001</v>
      </c>
      <c r="M1094" s="49">
        <v>8.7819372687499992</v>
      </c>
      <c r="N1094" s="49">
        <v>9.4728947909199999</v>
      </c>
      <c r="O1094" s="49">
        <v>8.2625697536399993</v>
      </c>
      <c r="P1094" s="49">
        <v>13.422353397</v>
      </c>
      <c r="Q1094" s="49">
        <v>13.1909121794</v>
      </c>
      <c r="R1094" s="49">
        <v>27.932356820100001</v>
      </c>
      <c r="S1094" s="49">
        <v>3.3824999999999998</v>
      </c>
      <c r="T1094" s="49">
        <v>18.018959324000001</v>
      </c>
      <c r="U1094" s="49">
        <v>15.1720887904</v>
      </c>
      <c r="V1094" s="49">
        <v>9.9067090142400005</v>
      </c>
      <c r="W1094" s="49">
        <v>1.32</v>
      </c>
      <c r="X1094" s="49">
        <v>30.3898888248</v>
      </c>
      <c r="Y1094" s="49">
        <v>21.149951440500001</v>
      </c>
      <c r="Z1094" s="49">
        <v>26.92</v>
      </c>
      <c r="AA1094" s="49">
        <v>31.8570707284</v>
      </c>
      <c r="AB1094" s="49">
        <v>4.04317151401</v>
      </c>
      <c r="AC1094" s="49">
        <v>16.054012824200001</v>
      </c>
      <c r="AD1094" s="49">
        <v>33.685142616299999</v>
      </c>
      <c r="AE1094" s="49">
        <v>32.286457388099997</v>
      </c>
      <c r="AF1094" s="49">
        <v>10.6299161932</v>
      </c>
      <c r="AG1094" s="49">
        <v>9.6460293934799992</v>
      </c>
      <c r="AH1094" s="49">
        <v>22.998900320200001</v>
      </c>
      <c r="AI1094" s="49">
        <v>24.057235971499999</v>
      </c>
      <c r="AJ1094" s="49">
        <v>1.8176762158199999</v>
      </c>
      <c r="AK1094" s="49">
        <v>30.165701494099999</v>
      </c>
      <c r="AL1094" s="49">
        <v>28.361478517799998</v>
      </c>
      <c r="AM1094" s="49">
        <v>7.2216452360099996</v>
      </c>
      <c r="AN1094" s="49">
        <v>23.579039354300001</v>
      </c>
      <c r="AO1094" s="49">
        <v>38.232775650500002</v>
      </c>
      <c r="AP1094" s="49">
        <v>13.009992361</v>
      </c>
      <c r="AQ1094" s="49">
        <v>21.8422840241</v>
      </c>
      <c r="AR1094" s="49">
        <v>2.8532867125400001</v>
      </c>
      <c r="AS1094" s="49">
        <v>5.6633281266999997</v>
      </c>
      <c r="AT1094" s="49">
        <v>21.019722629899999</v>
      </c>
      <c r="AU1094" s="49">
        <v>10.906866067999999</v>
      </c>
      <c r="AV1094" s="49">
        <v>20.495062047600001</v>
      </c>
      <c r="AW1094" s="49">
        <v>18.035106131300001</v>
      </c>
      <c r="AX1094" s="49">
        <v>8.9445775516800001</v>
      </c>
      <c r="AY1094" s="49">
        <v>10.6134354805</v>
      </c>
      <c r="AZ1094" s="49">
        <v>5.1830588530200004</v>
      </c>
      <c r="BA1094" s="49">
        <v>17.767779169000001</v>
      </c>
      <c r="BB1094" s="49">
        <v>9.6448501092600001</v>
      </c>
      <c r="BC1094" s="49">
        <v>24.295680057399998</v>
      </c>
      <c r="BD1094" s="49">
        <v>13.2040590789</v>
      </c>
      <c r="BE1094" s="49">
        <v>13.825187444699999</v>
      </c>
      <c r="BF1094" s="49">
        <v>28.1284225797</v>
      </c>
      <c r="BG1094" s="49">
        <v>14.012518655599999</v>
      </c>
      <c r="BH1094" s="49">
        <v>7.6986111724499997</v>
      </c>
      <c r="BI1094" s="49">
        <v>7.2892234576200003</v>
      </c>
      <c r="BJ1094" s="49">
        <v>11.5848790719</v>
      </c>
      <c r="BK1094" s="49">
        <v>8.5387234425499994</v>
      </c>
      <c r="BL1094" s="49">
        <v>19.445487664400002</v>
      </c>
      <c r="BM1094" s="49">
        <v>12.614416998799999</v>
      </c>
      <c r="BN1094" s="49">
        <v>1.7304075239000001</v>
      </c>
      <c r="BO1094" s="49">
        <v>8.2916130925899996</v>
      </c>
      <c r="BP1094" s="49">
        <v>56.035119679300003</v>
      </c>
      <c r="BQ1094" s="49">
        <v>1.48998145042</v>
      </c>
      <c r="BR1094" s="49">
        <v>19.3471796157</v>
      </c>
      <c r="BS1094" s="49">
        <v>21.6</v>
      </c>
      <c r="BT1094">
        <v>3.37903431303</v>
      </c>
    </row>
    <row r="1095" spans="1:72" x14ac:dyDescent="0.3">
      <c r="A1095" s="48">
        <v>43168</v>
      </c>
      <c r="B1095" s="51">
        <v>86371</v>
      </c>
      <c r="C1095" s="49">
        <v>31.322986165</v>
      </c>
      <c r="D1095" s="49">
        <v>13.861357891899999</v>
      </c>
      <c r="E1095" s="49">
        <v>23.9629662997</v>
      </c>
      <c r="F1095" s="49">
        <v>15.7377329979</v>
      </c>
      <c r="G1095" s="49">
        <v>18.6793933318</v>
      </c>
      <c r="H1095" s="49">
        <v>20.7063809259</v>
      </c>
      <c r="I1095" s="49">
        <v>7.4407633437399996</v>
      </c>
      <c r="J1095" s="49">
        <v>33.809879116099999</v>
      </c>
      <c r="K1095" s="49">
        <v>20.397430649899999</v>
      </c>
      <c r="L1095" s="49">
        <v>26.718948685699999</v>
      </c>
      <c r="M1095" s="49">
        <v>8.4282443139200005</v>
      </c>
      <c r="N1095" s="49">
        <v>9.38404368538</v>
      </c>
      <c r="O1095" s="49">
        <v>8.29865084427</v>
      </c>
      <c r="P1095" s="49">
        <v>13.1768225421</v>
      </c>
      <c r="Q1095" s="49">
        <v>13.0453572864</v>
      </c>
      <c r="R1095" s="49">
        <v>27.854594133999999</v>
      </c>
      <c r="S1095" s="49">
        <v>3.3925000000000001</v>
      </c>
      <c r="T1095" s="49">
        <v>17.805295774699999</v>
      </c>
      <c r="U1095" s="49">
        <v>15.3919741351</v>
      </c>
      <c r="V1095" s="49">
        <v>9.9863520523199991</v>
      </c>
      <c r="W1095" s="49">
        <v>1.3560000000000001</v>
      </c>
      <c r="X1095" s="49">
        <v>31.827011594999998</v>
      </c>
      <c r="Y1095" s="49">
        <v>21.178697551799999</v>
      </c>
      <c r="Z1095" s="49">
        <v>26.56</v>
      </c>
      <c r="AA1095" s="49">
        <v>31.600847639400001</v>
      </c>
      <c r="AB1095" s="49">
        <v>4.00489296714</v>
      </c>
      <c r="AC1095" s="49">
        <v>15.854960373999999</v>
      </c>
      <c r="AD1095" s="49">
        <v>33.889726265599997</v>
      </c>
      <c r="AE1095" s="49">
        <v>32.637970261200003</v>
      </c>
      <c r="AF1095" s="49">
        <v>10.6214122602</v>
      </c>
      <c r="AG1095" s="49">
        <v>9.5334923838899996</v>
      </c>
      <c r="AH1095" s="49">
        <v>22.010315262100001</v>
      </c>
      <c r="AI1095" s="49">
        <v>23.922803867999999</v>
      </c>
      <c r="AJ1095" s="49">
        <v>1.76560736589</v>
      </c>
      <c r="AK1095" s="49">
        <v>29.834401882400002</v>
      </c>
      <c r="AL1095" s="49">
        <v>28.0493119086</v>
      </c>
      <c r="AM1095" s="49">
        <v>7.1495889088200002</v>
      </c>
      <c r="AN1095" s="49">
        <v>22.990788892299999</v>
      </c>
      <c r="AO1095" s="49">
        <v>37.9154912053</v>
      </c>
      <c r="AP1095" s="49">
        <v>12.891663086299999</v>
      </c>
      <c r="AQ1095" s="49">
        <v>22.070946988399999</v>
      </c>
      <c r="AR1095" s="49">
        <v>2.7953456991499999</v>
      </c>
      <c r="AS1095" s="49">
        <v>5.5967877178999998</v>
      </c>
      <c r="AT1095" s="49">
        <v>21.050054119999999</v>
      </c>
      <c r="AU1095" s="49">
        <v>10.9530034034</v>
      </c>
      <c r="AV1095" s="49">
        <v>20.222158425100002</v>
      </c>
      <c r="AW1095" s="49">
        <v>17.954362880400002</v>
      </c>
      <c r="AX1095" s="49">
        <v>8.8216280320700005</v>
      </c>
      <c r="AY1095" s="49">
        <v>10.483817374799999</v>
      </c>
      <c r="AZ1095" s="49">
        <v>5.1147483574299999</v>
      </c>
      <c r="BA1095" s="49">
        <v>17.868865002300002</v>
      </c>
      <c r="BB1095" s="49">
        <v>9.5003897992499997</v>
      </c>
      <c r="BC1095" s="49">
        <v>24.406076366600001</v>
      </c>
      <c r="BD1095" s="49">
        <v>12.9889367681</v>
      </c>
      <c r="BE1095" s="49">
        <v>13.279353760999999</v>
      </c>
      <c r="BF1095" s="49">
        <v>27.7769271397</v>
      </c>
      <c r="BG1095" s="49">
        <v>13.888429594</v>
      </c>
      <c r="BH1095" s="49">
        <v>7.6486850299600002</v>
      </c>
      <c r="BI1095" s="49">
        <v>7.5458862554200001</v>
      </c>
      <c r="BJ1095" s="49">
        <v>11.412974414700001</v>
      </c>
      <c r="BK1095" s="49">
        <v>8.3752317839400003</v>
      </c>
      <c r="BL1095" s="49">
        <v>19.547563715100001</v>
      </c>
      <c r="BM1095" s="49">
        <v>12.334629549500001</v>
      </c>
      <c r="BN1095" s="49">
        <v>1.7035099976300001</v>
      </c>
      <c r="BO1095" s="49">
        <v>8.4307341176400001</v>
      </c>
      <c r="BP1095" s="49">
        <v>55.927171112499998</v>
      </c>
      <c r="BQ1095" s="49">
        <v>1.53231046889</v>
      </c>
      <c r="BR1095" s="49">
        <v>18.884546155700001</v>
      </c>
      <c r="BS1095" s="49">
        <v>20.72</v>
      </c>
      <c r="BT1095">
        <v>3.3237912452399998</v>
      </c>
    </row>
    <row r="1096" spans="1:72" x14ac:dyDescent="0.3">
      <c r="A1096" s="48">
        <v>43167</v>
      </c>
      <c r="B1096" s="51">
        <v>84984</v>
      </c>
      <c r="C1096" s="49">
        <v>30.846817254200001</v>
      </c>
      <c r="D1096" s="49">
        <v>13.4341878631</v>
      </c>
      <c r="E1096" s="49">
        <v>23.637033233099999</v>
      </c>
      <c r="F1096" s="49">
        <v>15.337732284199999</v>
      </c>
      <c r="G1096" s="49">
        <v>18.288251796200001</v>
      </c>
      <c r="H1096" s="49">
        <v>20.5827080022</v>
      </c>
      <c r="I1096" s="49">
        <v>7.1899820606800002</v>
      </c>
      <c r="J1096" s="49">
        <v>33.585562828199997</v>
      </c>
      <c r="K1096" s="49">
        <v>19.825619832499999</v>
      </c>
      <c r="L1096" s="49">
        <v>25.1285350735</v>
      </c>
      <c r="M1096" s="49">
        <v>8.0659247016499993</v>
      </c>
      <c r="N1096" s="49">
        <v>9.3020272802600008</v>
      </c>
      <c r="O1096" s="49">
        <v>8.1002048458200004</v>
      </c>
      <c r="P1096" s="49">
        <v>13.0951311439</v>
      </c>
      <c r="Q1096" s="49">
        <v>13.281883987500001</v>
      </c>
      <c r="R1096" s="49">
        <v>26.944770707499998</v>
      </c>
      <c r="S1096" s="49">
        <v>3.375</v>
      </c>
      <c r="T1096" s="49">
        <v>17.401709070500001</v>
      </c>
      <c r="U1096" s="49">
        <v>15.1990922538</v>
      </c>
      <c r="V1096" s="49">
        <v>9.63459530081</v>
      </c>
      <c r="W1096" s="49">
        <v>1.238</v>
      </c>
      <c r="X1096" s="49">
        <v>31.2101003571</v>
      </c>
      <c r="Y1096" s="49">
        <v>20.6972001864</v>
      </c>
      <c r="Z1096" s="49">
        <v>25.03</v>
      </c>
      <c r="AA1096" s="49">
        <v>31.720418414299999</v>
      </c>
      <c r="AB1096" s="49">
        <v>4.0623107874500004</v>
      </c>
      <c r="AC1096" s="49">
        <v>15.854960373999999</v>
      </c>
      <c r="AD1096" s="49">
        <v>33.471664025599999</v>
      </c>
      <c r="AE1096" s="49">
        <v>31.952520158799999</v>
      </c>
      <c r="AF1096" s="49">
        <v>10.5023571989</v>
      </c>
      <c r="AG1096" s="49">
        <v>9.6138759621599998</v>
      </c>
      <c r="AH1096" s="49">
        <v>21.495597421900001</v>
      </c>
      <c r="AI1096" s="49">
        <v>23.8983616674</v>
      </c>
      <c r="AJ1096" s="49">
        <v>1.7304439867200001</v>
      </c>
      <c r="AK1096" s="49">
        <v>30.078517385800001</v>
      </c>
      <c r="AL1096" s="49">
        <v>27.7676005784</v>
      </c>
      <c r="AM1096" s="49">
        <v>6.8773761172199999</v>
      </c>
      <c r="AN1096" s="49">
        <v>22.157434071000001</v>
      </c>
      <c r="AO1096" s="49">
        <v>36.995366314100004</v>
      </c>
      <c r="AP1096" s="49">
        <v>12.7359666722</v>
      </c>
      <c r="AQ1096" s="49">
        <v>20.6293761266</v>
      </c>
      <c r="AR1096" s="49">
        <v>2.71952926674</v>
      </c>
      <c r="AS1096" s="49">
        <v>5.6263612329199999</v>
      </c>
      <c r="AT1096" s="49">
        <v>20.819534795399999</v>
      </c>
      <c r="AU1096" s="49">
        <v>10.814591397399999</v>
      </c>
      <c r="AV1096" s="49">
        <v>19.830996566300001</v>
      </c>
      <c r="AW1096" s="49">
        <v>17.763515196499998</v>
      </c>
      <c r="AX1096" s="49">
        <v>8.7042671269900005</v>
      </c>
      <c r="AY1096" s="49">
        <v>10.346574674599999</v>
      </c>
      <c r="AZ1096" s="49">
        <v>4.9183556825999997</v>
      </c>
      <c r="BA1096" s="49">
        <v>18.5453625024</v>
      </c>
      <c r="BB1096" s="49">
        <v>9.3729248198300006</v>
      </c>
      <c r="BC1096" s="49">
        <v>24.592900889999999</v>
      </c>
      <c r="BD1096" s="49">
        <v>12.9815187574</v>
      </c>
      <c r="BE1096" s="49">
        <v>13.3885204977</v>
      </c>
      <c r="BF1096" s="49">
        <v>27.8560136137</v>
      </c>
      <c r="BG1096" s="49">
        <v>13.955246781</v>
      </c>
      <c r="BH1096" s="49">
        <v>7.4889213739800002</v>
      </c>
      <c r="BI1096" s="49">
        <v>7.4089994299299997</v>
      </c>
      <c r="BJ1096" s="49">
        <v>11.2560179885</v>
      </c>
      <c r="BK1096" s="49">
        <v>8.1968772472799998</v>
      </c>
      <c r="BL1096" s="49">
        <v>19.919412185599999</v>
      </c>
      <c r="BM1096" s="49">
        <v>11.9429271206</v>
      </c>
      <c r="BN1096" s="49">
        <v>1.7035099976300001</v>
      </c>
      <c r="BO1096" s="49">
        <v>8.1339425975400008</v>
      </c>
      <c r="BP1096" s="49">
        <v>54.543466756100003</v>
      </c>
      <c r="BQ1096" s="49">
        <v>1.57463948737</v>
      </c>
      <c r="BR1096" s="49">
        <v>18.854209535300001</v>
      </c>
      <c r="BS1096" s="49">
        <v>19.350000000000001</v>
      </c>
      <c r="BT1096">
        <v>3.3145840672800002</v>
      </c>
    </row>
    <row r="1097" spans="1:72" x14ac:dyDescent="0.3">
      <c r="A1097" s="48">
        <v>43166</v>
      </c>
      <c r="B1097" s="51">
        <v>85483</v>
      </c>
      <c r="C1097" s="49">
        <v>31.8809966074</v>
      </c>
      <c r="D1097" s="49">
        <v>13.4156152531</v>
      </c>
      <c r="E1097" s="49">
        <v>23.802295069700001</v>
      </c>
      <c r="F1097" s="49">
        <v>15.3180601179</v>
      </c>
      <c r="G1097" s="49">
        <v>18.531522751299999</v>
      </c>
      <c r="H1097" s="49">
        <v>20.379531056299999</v>
      </c>
      <c r="I1097" s="49">
        <v>7.2065170903300002</v>
      </c>
      <c r="J1097" s="49">
        <v>33.407656806799999</v>
      </c>
      <c r="K1097" s="49">
        <v>20.184068404600001</v>
      </c>
      <c r="L1097" s="49">
        <v>23.856204183700001</v>
      </c>
      <c r="M1097" s="49">
        <v>8.1176846462600007</v>
      </c>
      <c r="N1097" s="49">
        <v>9.3635395840999998</v>
      </c>
      <c r="O1097" s="49">
        <v>8.1435021545699993</v>
      </c>
      <c r="P1097" s="49">
        <v>13.6669709318</v>
      </c>
      <c r="Q1097" s="49">
        <v>13.2273009026</v>
      </c>
      <c r="R1097" s="49">
        <v>26.905889364499998</v>
      </c>
      <c r="S1097" s="49">
        <v>3.3875000000000002</v>
      </c>
      <c r="T1097" s="49">
        <v>17.686593802899999</v>
      </c>
      <c r="U1097" s="49">
        <v>15.3688283094</v>
      </c>
      <c r="V1097" s="49">
        <v>9.7651213909900001</v>
      </c>
      <c r="W1097" s="49">
        <v>1.2074</v>
      </c>
      <c r="X1097" s="49">
        <v>30.845561898300002</v>
      </c>
      <c r="Y1097" s="49">
        <v>20.876863382500002</v>
      </c>
      <c r="Z1097" s="49">
        <v>25.16</v>
      </c>
      <c r="AA1097" s="49">
        <v>31.173809157800001</v>
      </c>
      <c r="AB1097" s="49">
        <v>3.9522599651800001</v>
      </c>
      <c r="AC1097" s="49">
        <v>15.725143558799999</v>
      </c>
      <c r="AD1097" s="49">
        <v>33.578403320900001</v>
      </c>
      <c r="AE1097" s="49">
        <v>32.040398377000002</v>
      </c>
      <c r="AF1097" s="49">
        <v>10.4343257352</v>
      </c>
      <c r="AG1097" s="49">
        <v>9.6942595404399992</v>
      </c>
      <c r="AH1097" s="49">
        <v>22.132867128800001</v>
      </c>
      <c r="AI1097" s="49">
        <v>23.867808916600001</v>
      </c>
      <c r="AJ1097" s="49">
        <v>1.69460438871</v>
      </c>
      <c r="AK1097" s="49">
        <v>29.642596844</v>
      </c>
      <c r="AL1097" s="49">
        <v>27.866580235000001</v>
      </c>
      <c r="AM1097" s="49">
        <v>7.2456640117399997</v>
      </c>
      <c r="AN1097" s="49">
        <v>24.490827570499999</v>
      </c>
      <c r="AO1097" s="49">
        <v>37.011230536399999</v>
      </c>
      <c r="AP1097" s="49">
        <v>12.7359666722</v>
      </c>
      <c r="AQ1097" s="49">
        <v>21.305423151500001</v>
      </c>
      <c r="AR1097" s="49">
        <v>2.7746965082099999</v>
      </c>
      <c r="AS1097" s="49">
        <v>5.7742288080300002</v>
      </c>
      <c r="AT1097" s="49">
        <v>20.8347005404</v>
      </c>
      <c r="AU1097" s="49">
        <v>10.814591397399999</v>
      </c>
      <c r="AV1097" s="49">
        <v>19.5126090067</v>
      </c>
      <c r="AW1097" s="49">
        <v>17.741494309899998</v>
      </c>
      <c r="AX1097" s="49">
        <v>9.0060523114900004</v>
      </c>
      <c r="AY1097" s="49">
        <v>10.3618238635</v>
      </c>
      <c r="AZ1097" s="49">
        <v>4.9354333065000002</v>
      </c>
      <c r="BA1097" s="49">
        <v>18.584241669099999</v>
      </c>
      <c r="BB1097" s="49">
        <v>9.5768687869000004</v>
      </c>
      <c r="BC1097" s="49">
        <v>24.431552438000001</v>
      </c>
      <c r="BD1097" s="49">
        <v>12.9815187574</v>
      </c>
      <c r="BE1097" s="49">
        <v>13.201377520499999</v>
      </c>
      <c r="BF1097" s="49">
        <v>27.609966805799999</v>
      </c>
      <c r="BG1097" s="49">
        <v>14.4325124028</v>
      </c>
      <c r="BH1097" s="49">
        <v>7.5887736589700001</v>
      </c>
      <c r="BI1097" s="49">
        <v>7.3405560171799999</v>
      </c>
      <c r="BJ1097" s="49">
        <v>11.517612032100001</v>
      </c>
      <c r="BK1097" s="49">
        <v>8.3603689058900006</v>
      </c>
      <c r="BL1097" s="49">
        <v>20.925590400000001</v>
      </c>
      <c r="BM1097" s="49">
        <v>11.934933193399999</v>
      </c>
      <c r="BN1097" s="49">
        <v>1.68557831344</v>
      </c>
      <c r="BO1097" s="49">
        <v>8.0782941875300001</v>
      </c>
      <c r="BP1097" s="49">
        <v>53.385473039499999</v>
      </c>
      <c r="BQ1097" s="49">
        <v>1.3968576097700001</v>
      </c>
      <c r="BR1097" s="49">
        <v>18.793536294700001</v>
      </c>
      <c r="BS1097" s="49">
        <v>18.600000000000001</v>
      </c>
      <c r="BT1097">
        <v>3.25013382152</v>
      </c>
    </row>
    <row r="1098" spans="1:72" x14ac:dyDescent="0.3">
      <c r="A1098" s="48">
        <v>43165</v>
      </c>
      <c r="B1098" s="51">
        <v>85653</v>
      </c>
      <c r="C1098" s="49">
        <v>31.993705962699998</v>
      </c>
      <c r="D1098" s="49">
        <v>13.5580052627</v>
      </c>
      <c r="E1098" s="49">
        <v>23.8344293157</v>
      </c>
      <c r="F1098" s="49">
        <v>15.5278965579</v>
      </c>
      <c r="G1098" s="49">
        <v>18.865424062100001</v>
      </c>
      <c r="H1098" s="49">
        <v>20.114517648500001</v>
      </c>
      <c r="I1098" s="49">
        <v>7.2340754730799999</v>
      </c>
      <c r="J1098" s="49">
        <v>33.639708139100001</v>
      </c>
      <c r="K1098" s="49">
        <v>20.8241551405</v>
      </c>
      <c r="L1098" s="49">
        <v>24.037965739400001</v>
      </c>
      <c r="M1098" s="49">
        <v>8.1608179334299997</v>
      </c>
      <c r="N1098" s="49">
        <v>9.3908783858000007</v>
      </c>
      <c r="O1098" s="49">
        <v>8.1976237905199998</v>
      </c>
      <c r="P1098" s="49">
        <v>13.332036198899999</v>
      </c>
      <c r="Q1098" s="49">
        <v>13.1781761262</v>
      </c>
      <c r="R1098" s="49">
        <v>26.828126678499999</v>
      </c>
      <c r="S1098" s="49">
        <v>3.3650000000000002</v>
      </c>
      <c r="T1098" s="49">
        <v>18.256363267699999</v>
      </c>
      <c r="U1098" s="49">
        <v>14.8885524247</v>
      </c>
      <c r="V1098" s="49">
        <v>9.8027306034200006</v>
      </c>
      <c r="W1098" s="49">
        <v>1.35</v>
      </c>
      <c r="X1098" s="49">
        <v>30.775458348499999</v>
      </c>
      <c r="Y1098" s="49">
        <v>21.200257135400001</v>
      </c>
      <c r="Z1098" s="49">
        <v>24.14</v>
      </c>
      <c r="AA1098" s="49">
        <v>30.405139890899999</v>
      </c>
      <c r="AB1098" s="49">
        <v>3.8804876897799998</v>
      </c>
      <c r="AC1098" s="49">
        <v>15.439546565100001</v>
      </c>
      <c r="AD1098" s="49">
        <v>33.311555082600002</v>
      </c>
      <c r="AE1098" s="49">
        <v>31.891005406000001</v>
      </c>
      <c r="AF1098" s="49">
        <v>10.298262808</v>
      </c>
      <c r="AG1098" s="49">
        <v>9.7585664030700006</v>
      </c>
      <c r="AH1098" s="49">
        <v>23.1786430581</v>
      </c>
      <c r="AI1098" s="49">
        <v>23.623386910299999</v>
      </c>
      <c r="AJ1098" s="49">
        <v>1.6905470757300001</v>
      </c>
      <c r="AK1098" s="49">
        <v>29.555412735600001</v>
      </c>
      <c r="AL1098" s="49">
        <v>27.782828217900001</v>
      </c>
      <c r="AM1098" s="49">
        <v>7.2696827874699999</v>
      </c>
      <c r="AN1098" s="49">
        <v>24.186898165100001</v>
      </c>
      <c r="AO1098" s="49">
        <v>37.114347981100003</v>
      </c>
      <c r="AP1098" s="49">
        <v>12.7359666722</v>
      </c>
      <c r="AQ1098" s="49">
        <v>20.9077484309</v>
      </c>
      <c r="AR1098" s="49">
        <v>2.7484997734299998</v>
      </c>
      <c r="AS1098" s="49">
        <v>5.65593474795</v>
      </c>
      <c r="AT1098" s="49">
        <v>20.8377336894</v>
      </c>
      <c r="AU1098" s="49">
        <v>10.8053639304</v>
      </c>
      <c r="AV1098" s="49">
        <v>19.821899778799999</v>
      </c>
      <c r="AW1098" s="49">
        <v>17.785536083099998</v>
      </c>
      <c r="AX1098" s="49">
        <v>9.0814986076099995</v>
      </c>
      <c r="AY1098" s="49">
        <v>10.3999468358</v>
      </c>
      <c r="AZ1098" s="49">
        <v>5.1147483574299999</v>
      </c>
      <c r="BA1098" s="49">
        <v>18.3665183357</v>
      </c>
      <c r="BB1098" s="49">
        <v>9.8572917416199992</v>
      </c>
      <c r="BC1098" s="49">
        <v>23.694669683000001</v>
      </c>
      <c r="BD1098" s="49">
        <v>13.1595510146</v>
      </c>
      <c r="BE1098" s="49">
        <v>13.427508617999999</v>
      </c>
      <c r="BF1098" s="49">
        <v>28.6293035815</v>
      </c>
      <c r="BG1098" s="49">
        <v>14.671145213699999</v>
      </c>
      <c r="BH1098" s="49">
        <v>7.68862594395</v>
      </c>
      <c r="BI1098" s="49">
        <v>7.4432211363</v>
      </c>
      <c r="BJ1098" s="49">
        <v>11.5848790719</v>
      </c>
      <c r="BK1098" s="49">
        <v>8.7319408572599997</v>
      </c>
      <c r="BL1098" s="49">
        <v>20.911008107000001</v>
      </c>
      <c r="BM1098" s="49">
        <v>12.0948117359</v>
      </c>
      <c r="BN1098" s="49">
        <v>1.7124758397199999</v>
      </c>
      <c r="BO1098" s="49">
        <v>8.2637888875800005</v>
      </c>
      <c r="BP1098" s="49">
        <v>53.199016424100002</v>
      </c>
      <c r="BQ1098" s="49">
        <v>1.4137892171599999</v>
      </c>
      <c r="BR1098" s="49">
        <v>18.543259176900001</v>
      </c>
      <c r="BS1098" s="49">
        <v>19.04</v>
      </c>
      <c r="BT1098">
        <v>3.36982713507</v>
      </c>
    </row>
    <row r="1099" spans="1:72" x14ac:dyDescent="0.3">
      <c r="A1099" s="48">
        <v>43164</v>
      </c>
      <c r="B1099" s="51">
        <v>86022</v>
      </c>
      <c r="C1099" s="49">
        <v>32.148193850799998</v>
      </c>
      <c r="D1099" s="49">
        <v>13.6942044024</v>
      </c>
      <c r="E1099" s="49">
        <v>23.9216508405</v>
      </c>
      <c r="F1099" s="49">
        <v>15.6328147779</v>
      </c>
      <c r="G1099" s="49">
        <v>18.832033931000002</v>
      </c>
      <c r="H1099" s="49">
        <v>19.893673142099999</v>
      </c>
      <c r="I1099" s="49">
        <v>7.2202962817099996</v>
      </c>
      <c r="J1099" s="49">
        <v>32.912613964599998</v>
      </c>
      <c r="K1099" s="49">
        <v>21.054586365399999</v>
      </c>
      <c r="L1099" s="49">
        <v>23.656266472399999</v>
      </c>
      <c r="M1099" s="49">
        <v>8.1953245631700007</v>
      </c>
      <c r="N1099" s="49">
        <v>9.4318865883599994</v>
      </c>
      <c r="O1099" s="49">
        <v>8.2120562267700006</v>
      </c>
      <c r="P1099" s="49">
        <v>13.944721685899999</v>
      </c>
      <c r="Q1099" s="49">
        <v>13.2582313174</v>
      </c>
      <c r="R1099" s="49">
        <v>27.1469536912</v>
      </c>
      <c r="S1099" s="49">
        <v>3.3875000000000002</v>
      </c>
      <c r="T1099" s="49">
        <v>18.066440112799999</v>
      </c>
      <c r="U1099" s="49">
        <v>15.102651313100001</v>
      </c>
      <c r="V1099" s="49">
        <v>9.7098137256600001</v>
      </c>
      <c r="W1099" s="49">
        <v>1.4039999999999999</v>
      </c>
      <c r="X1099" s="49">
        <v>30.831541188300001</v>
      </c>
      <c r="Y1099" s="49">
        <v>21.142764912600001</v>
      </c>
      <c r="Z1099" s="49">
        <v>24.75</v>
      </c>
      <c r="AA1099" s="49">
        <v>30.985912225900002</v>
      </c>
      <c r="AB1099" s="49">
        <v>3.9379055100999998</v>
      </c>
      <c r="AC1099" s="49">
        <v>15.448201019500001</v>
      </c>
      <c r="AD1099" s="49">
        <v>33.729617322700001</v>
      </c>
      <c r="AE1099" s="49">
        <v>31.855854118700002</v>
      </c>
      <c r="AF1099" s="49">
        <v>10.6214122602</v>
      </c>
      <c r="AG1099" s="49">
        <v>9.6878288541799993</v>
      </c>
      <c r="AH1099" s="49">
        <v>23.5136181604</v>
      </c>
      <c r="AI1099" s="49">
        <v>23.983909369599999</v>
      </c>
      <c r="AJ1099" s="49">
        <v>1.7216531419200001</v>
      </c>
      <c r="AK1099" s="49">
        <v>29.529257503099998</v>
      </c>
      <c r="AL1099" s="49">
        <v>28.026470449400001</v>
      </c>
      <c r="AM1099" s="49">
        <v>7.2696827874699999</v>
      </c>
      <c r="AN1099" s="49">
        <v>23.647668574899999</v>
      </c>
      <c r="AO1099" s="49">
        <v>36.535303868500002</v>
      </c>
      <c r="AP1099" s="49">
        <v>12.810700950999999</v>
      </c>
      <c r="AQ1099" s="49">
        <v>21.494318643700002</v>
      </c>
      <c r="AR1099" s="49">
        <v>2.78609979276</v>
      </c>
      <c r="AS1099" s="49">
        <v>5.8407692168300001</v>
      </c>
      <c r="AT1099" s="49">
        <v>21.323037530800001</v>
      </c>
      <c r="AU1099" s="49">
        <v>10.906866067999999</v>
      </c>
      <c r="AV1099" s="49">
        <v>20.285835937000002</v>
      </c>
      <c r="AW1099" s="49">
        <v>17.763515196499998</v>
      </c>
      <c r="AX1099" s="49">
        <v>9.1038530657199992</v>
      </c>
      <c r="AY1099" s="49">
        <v>10.5371895359</v>
      </c>
      <c r="AZ1099" s="49">
        <v>5.3452962800500003</v>
      </c>
      <c r="BA1099" s="49">
        <v>18.700879169099998</v>
      </c>
      <c r="BB1099" s="49">
        <v>9.4663991380700008</v>
      </c>
      <c r="BC1099" s="49">
        <v>23.9851472448</v>
      </c>
      <c r="BD1099" s="49">
        <v>13.1669690253</v>
      </c>
      <c r="BE1099" s="49">
        <v>13.411913369900001</v>
      </c>
      <c r="BF1099" s="49">
        <v>29.174121513399999</v>
      </c>
      <c r="BG1099" s="49">
        <v>14.9861405241</v>
      </c>
      <c r="BH1099" s="49">
        <v>7.9382566564200001</v>
      </c>
      <c r="BI1099" s="49">
        <v>7.9565467319099996</v>
      </c>
      <c r="BJ1099" s="49">
        <v>11.614775534</v>
      </c>
      <c r="BK1099" s="49">
        <v>8.5758806376799992</v>
      </c>
      <c r="BL1099" s="49">
        <v>20.852678935099998</v>
      </c>
      <c r="BM1099" s="49">
        <v>12.2147206427</v>
      </c>
      <c r="BN1099" s="49">
        <v>1.72144168181</v>
      </c>
      <c r="BO1099" s="49">
        <v>8.4307341176400001</v>
      </c>
      <c r="BP1099" s="49">
        <v>53.670064715599999</v>
      </c>
      <c r="BQ1099" s="49">
        <v>1.46458403933</v>
      </c>
      <c r="BR1099" s="49">
        <v>18.816288759900001</v>
      </c>
      <c r="BS1099" s="49">
        <v>18.899999999999999</v>
      </c>
      <c r="BT1099">
        <v>3.2317194655999999</v>
      </c>
    </row>
    <row r="1100" spans="1:72" x14ac:dyDescent="0.3">
      <c r="A1100" s="48">
        <v>43161</v>
      </c>
      <c r="B1100" s="51">
        <v>85761</v>
      </c>
      <c r="C1100" s="49">
        <v>32.1849766813</v>
      </c>
      <c r="D1100" s="49">
        <v>13.316561333399999</v>
      </c>
      <c r="E1100" s="49">
        <v>23.586536560900001</v>
      </c>
      <c r="F1100" s="49">
        <v>15.2000271205</v>
      </c>
      <c r="G1100" s="49">
        <v>18.708013444100001</v>
      </c>
      <c r="H1100" s="49">
        <v>19.9466758236</v>
      </c>
      <c r="I1100" s="49">
        <v>7.1321094568900003</v>
      </c>
      <c r="J1100" s="49">
        <v>32.641887410199999</v>
      </c>
      <c r="K1100" s="49">
        <v>21.088724324699999</v>
      </c>
      <c r="L1100" s="49">
        <v>23.510857227900001</v>
      </c>
      <c r="M1100" s="49">
        <v>8.6266574349200003</v>
      </c>
      <c r="N1100" s="49">
        <v>9.1858373730099991</v>
      </c>
      <c r="O1100" s="49">
        <v>8.3231444230099996</v>
      </c>
      <c r="P1100" s="49">
        <v>13.8058463089</v>
      </c>
      <c r="Q1100" s="49">
        <v>13.136329094500001</v>
      </c>
      <c r="R1100" s="49">
        <v>27.450228166700001</v>
      </c>
      <c r="S1100" s="49">
        <v>3.4</v>
      </c>
      <c r="T1100" s="49">
        <v>17.8242880902</v>
      </c>
      <c r="U1100" s="49">
        <v>15.256956818200001</v>
      </c>
      <c r="V1100" s="49">
        <v>9.8005182968</v>
      </c>
      <c r="W1100" s="49">
        <v>1.3478000000000001</v>
      </c>
      <c r="X1100" s="49">
        <v>30.004319300999999</v>
      </c>
      <c r="Y1100" s="49">
        <v>20.984661300100001</v>
      </c>
      <c r="Z1100" s="49">
        <v>30.84</v>
      </c>
      <c r="AA1100" s="49">
        <v>30.242865267900001</v>
      </c>
      <c r="AB1100" s="49">
        <v>3.94747514682</v>
      </c>
      <c r="AC1100" s="49">
        <v>15.448201019500001</v>
      </c>
      <c r="AD1100" s="49">
        <v>33.542823555799998</v>
      </c>
      <c r="AE1100" s="49">
        <v>32.185397437100001</v>
      </c>
      <c r="AF1100" s="49">
        <v>10.7149555227</v>
      </c>
      <c r="AG1100" s="49">
        <v>9.7521357167999998</v>
      </c>
      <c r="AH1100" s="49">
        <v>23.317535173700001</v>
      </c>
      <c r="AI1100" s="49">
        <v>23.922803867999999</v>
      </c>
      <c r="AJ1100" s="49">
        <v>1.7209769230900001</v>
      </c>
      <c r="AK1100" s="49">
        <v>29.424636573000001</v>
      </c>
      <c r="AL1100" s="49">
        <v>27.874194054699998</v>
      </c>
      <c r="AM1100" s="49">
        <v>7.3737641489600003</v>
      </c>
      <c r="AN1100" s="49">
        <v>23.4319767388</v>
      </c>
      <c r="AO1100" s="49">
        <v>36.765335091300003</v>
      </c>
      <c r="AP1100" s="49">
        <v>12.953941651899999</v>
      </c>
      <c r="AQ1100" s="49">
        <v>21.375016227500002</v>
      </c>
      <c r="AR1100" s="49">
        <v>2.8612998314200002</v>
      </c>
      <c r="AS1100" s="49">
        <v>5.7594420505199997</v>
      </c>
      <c r="AT1100" s="49">
        <v>21.2745071467</v>
      </c>
      <c r="AU1100" s="49">
        <v>10.869956199800001</v>
      </c>
      <c r="AV1100" s="49">
        <v>19.876480503300002</v>
      </c>
      <c r="AW1100" s="49">
        <v>17.726813718799999</v>
      </c>
      <c r="AX1100" s="49">
        <v>9.2156253562800003</v>
      </c>
      <c r="AY1100" s="49">
        <v>10.544814130400001</v>
      </c>
      <c r="AZ1100" s="49">
        <v>5.3965291517400003</v>
      </c>
      <c r="BA1100" s="49">
        <v>18.576465835699999</v>
      </c>
      <c r="BB1100" s="49">
        <v>9.6363524439599999</v>
      </c>
      <c r="BC1100" s="49">
        <v>23.653172888499999</v>
      </c>
      <c r="BD1100" s="49">
        <v>12.844285559099999</v>
      </c>
      <c r="BE1100" s="49">
        <v>13.2672906132</v>
      </c>
      <c r="BF1100" s="49">
        <v>29.130184583399998</v>
      </c>
      <c r="BG1100" s="49">
        <v>14.6234186515</v>
      </c>
      <c r="BH1100" s="49">
        <v>7.9382566564200001</v>
      </c>
      <c r="BI1100" s="49">
        <v>7.9907684382799999</v>
      </c>
      <c r="BJ1100" s="49">
        <v>11.442870876800001</v>
      </c>
      <c r="BK1100" s="49">
        <v>8.2414658814500008</v>
      </c>
      <c r="BL1100" s="49">
        <v>20.8599700816</v>
      </c>
      <c r="BM1100" s="49">
        <v>12.2147206427</v>
      </c>
      <c r="BN1100" s="49">
        <v>1.7393733659999999</v>
      </c>
      <c r="BO1100" s="49">
        <v>8.50493199766</v>
      </c>
      <c r="BP1100" s="49">
        <v>54.415891177200002</v>
      </c>
      <c r="BQ1100" s="49">
        <v>1.5069130578100001</v>
      </c>
      <c r="BR1100" s="49">
        <v>18.619100727799999</v>
      </c>
      <c r="BS1100" s="49">
        <v>19.02</v>
      </c>
      <c r="BT1100">
        <v>3.13044050798</v>
      </c>
    </row>
    <row r="1101" spans="1:72" x14ac:dyDescent="0.3">
      <c r="A1101" s="48">
        <v>43160</v>
      </c>
      <c r="B1101" s="51">
        <v>85377</v>
      </c>
      <c r="C1101" s="49">
        <v>32.699936308200002</v>
      </c>
      <c r="D1101" s="49">
        <v>13.019399574199999</v>
      </c>
      <c r="E1101" s="49">
        <v>23.462590183500001</v>
      </c>
      <c r="F1101" s="49">
        <v>14.931174181799999</v>
      </c>
      <c r="G1101" s="49">
        <v>18.589251994000001</v>
      </c>
      <c r="H1101" s="49">
        <v>19.734665097400001</v>
      </c>
      <c r="I1101" s="49">
        <v>7.0521901469000001</v>
      </c>
      <c r="J1101" s="49">
        <v>32.372483972700003</v>
      </c>
      <c r="K1101" s="49">
        <v>20.627861874800001</v>
      </c>
      <c r="L1101" s="49">
        <v>23.3563599055</v>
      </c>
      <c r="M1101" s="49">
        <v>8.5835241477499995</v>
      </c>
      <c r="N1101" s="49">
        <v>9.1106556683199997</v>
      </c>
      <c r="O1101" s="49">
        <v>8.3698834629600007</v>
      </c>
      <c r="P1101" s="49">
        <v>14.0100748046</v>
      </c>
      <c r="Q1101" s="49">
        <v>12.963482659</v>
      </c>
      <c r="R1101" s="49">
        <v>26.9836520506</v>
      </c>
      <c r="S1101" s="49">
        <v>3.4024999999999999</v>
      </c>
      <c r="T1101" s="49">
        <v>17.611930345200001</v>
      </c>
      <c r="U1101" s="49">
        <v>15.2781738251</v>
      </c>
      <c r="V1101" s="49">
        <v>9.7983059901900003</v>
      </c>
      <c r="W1101" s="49">
        <v>1.4316</v>
      </c>
      <c r="X1101" s="49">
        <v>29.997308946099999</v>
      </c>
      <c r="Y1101" s="49">
        <v>20.991847827899999</v>
      </c>
      <c r="Z1101" s="49">
        <v>30.15</v>
      </c>
      <c r="AA1101" s="49">
        <v>29.884152943299998</v>
      </c>
      <c r="AB1101" s="49">
        <v>3.8469939612599999</v>
      </c>
      <c r="AC1101" s="49">
        <v>15.448201019500001</v>
      </c>
      <c r="AD1101" s="49">
        <v>33.987570619700001</v>
      </c>
      <c r="AE1101" s="49">
        <v>32.207366991699999</v>
      </c>
      <c r="AF1101" s="49">
        <v>10.6979476568</v>
      </c>
      <c r="AG1101" s="49">
        <v>9.8067965500300005</v>
      </c>
      <c r="AH1101" s="49">
        <v>22.794647209000001</v>
      </c>
      <c r="AI1101" s="49">
        <v>24.020572670500002</v>
      </c>
      <c r="AJ1101" s="49">
        <v>1.71827204777</v>
      </c>
      <c r="AK1101" s="49">
        <v>29.354889286399999</v>
      </c>
      <c r="AL1101" s="49">
        <v>27.843738775799999</v>
      </c>
      <c r="AM1101" s="49">
        <v>7.7660708192100003</v>
      </c>
      <c r="AN1101" s="49">
        <v>23.0594181128</v>
      </c>
      <c r="AO1101" s="49">
        <v>36.463914868300002</v>
      </c>
      <c r="AP1101" s="49">
        <v>12.7359666722</v>
      </c>
      <c r="AQ1101" s="49">
        <v>21.474434907700001</v>
      </c>
      <c r="AR1101" s="49">
        <v>2.8409588373500001</v>
      </c>
      <c r="AS1101" s="49">
        <v>5.8999162468800002</v>
      </c>
      <c r="AT1101" s="49">
        <v>21.004556884900001</v>
      </c>
      <c r="AU1101" s="49">
        <v>10.8238188645</v>
      </c>
      <c r="AV1101" s="49">
        <v>19.6035768809</v>
      </c>
      <c r="AW1101" s="49">
        <v>17.506604852700001</v>
      </c>
      <c r="AX1101" s="49">
        <v>9.3497521049499994</v>
      </c>
      <c r="AY1101" s="49">
        <v>10.331325485700001</v>
      </c>
      <c r="AZ1101" s="49">
        <v>5.2086752888700003</v>
      </c>
      <c r="BA1101" s="49">
        <v>18.817516669100002</v>
      </c>
      <c r="BB1101" s="49">
        <v>10.027245047499999</v>
      </c>
      <c r="BC1101" s="49">
        <v>22.665549178399999</v>
      </c>
      <c r="BD1101" s="49">
        <v>12.762687441200001</v>
      </c>
      <c r="BE1101" s="49">
        <v>13.2672906132</v>
      </c>
      <c r="BF1101" s="49">
        <v>29.569553883299999</v>
      </c>
      <c r="BG1101" s="49">
        <v>14.804779587800001</v>
      </c>
      <c r="BH1101" s="49">
        <v>7.9582271134100004</v>
      </c>
      <c r="BI1101" s="49">
        <v>7.7854382000399998</v>
      </c>
      <c r="BJ1101" s="49">
        <v>11.360655606</v>
      </c>
      <c r="BK1101" s="49">
        <v>8.2860545156099992</v>
      </c>
      <c r="BL1101" s="49">
        <v>20.925590400000001</v>
      </c>
      <c r="BM1101" s="49">
        <v>12.2147206427</v>
      </c>
      <c r="BN1101" s="49">
        <v>1.7393733659999999</v>
      </c>
      <c r="BO1101" s="49">
        <v>8.5605804076799998</v>
      </c>
      <c r="BP1101" s="49">
        <v>55.377614772400001</v>
      </c>
      <c r="BQ1101" s="49">
        <v>1.5238446651999999</v>
      </c>
      <c r="BR1101" s="49">
        <v>18.581179952399999</v>
      </c>
      <c r="BS1101" s="49">
        <v>19.100000000000001</v>
      </c>
      <c r="BT1101">
        <v>3.1856835757700002</v>
      </c>
    </row>
    <row r="1102" spans="1:72" x14ac:dyDescent="0.3">
      <c r="A1102" s="48">
        <v>43159</v>
      </c>
      <c r="B1102" s="51">
        <v>85353</v>
      </c>
      <c r="C1102" s="49">
        <v>33.1413302741</v>
      </c>
      <c r="D1102" s="49">
        <v>13.285606983499999</v>
      </c>
      <c r="E1102" s="49">
        <v>23.120589993900001</v>
      </c>
      <c r="F1102" s="49">
        <v>15.1803549542</v>
      </c>
      <c r="G1102" s="49">
        <v>18.484362652200002</v>
      </c>
      <c r="H1102" s="49">
        <v>19.4343165686</v>
      </c>
      <c r="I1102" s="49">
        <v>7.0604576617300001</v>
      </c>
      <c r="J1102" s="49">
        <v>32.141801189100001</v>
      </c>
      <c r="K1102" s="49">
        <v>21.139931263499999</v>
      </c>
      <c r="L1102" s="49">
        <v>23.574473772400001</v>
      </c>
      <c r="M1102" s="49">
        <v>8.5490175180100003</v>
      </c>
      <c r="N1102" s="49">
        <v>8.9568749087300006</v>
      </c>
      <c r="O1102" s="49">
        <v>8.4166225029199992</v>
      </c>
      <c r="P1102" s="49">
        <v>13.5771103937</v>
      </c>
      <c r="Q1102" s="49">
        <v>13.027162924700001</v>
      </c>
      <c r="R1102" s="49">
        <v>26.8436792157</v>
      </c>
      <c r="S1102" s="49">
        <v>3.38</v>
      </c>
      <c r="T1102" s="49">
        <v>17.4790459341</v>
      </c>
      <c r="U1102" s="49">
        <v>14.9946374595</v>
      </c>
      <c r="V1102" s="49">
        <v>9.5947737817699998</v>
      </c>
      <c r="W1102" s="49">
        <v>1.45</v>
      </c>
      <c r="X1102" s="49">
        <v>29.5276151626</v>
      </c>
      <c r="Y1102" s="49">
        <v>20.9127960217</v>
      </c>
      <c r="Z1102" s="49">
        <v>29.92</v>
      </c>
      <c r="AA1102" s="49">
        <v>29.482736770599999</v>
      </c>
      <c r="AB1102" s="49">
        <v>3.92833587338</v>
      </c>
      <c r="AC1102" s="49">
        <v>15.4914732912</v>
      </c>
      <c r="AD1102" s="49">
        <v>33.489453908199998</v>
      </c>
      <c r="AE1102" s="49">
        <v>32.702197158399997</v>
      </c>
      <c r="AF1102" s="49">
        <v>10.799994852299999</v>
      </c>
      <c r="AG1102" s="49">
        <v>9.8196579225599994</v>
      </c>
      <c r="AH1102" s="49">
        <v>22.794647209000001</v>
      </c>
      <c r="AI1102" s="49">
        <v>23.922803867999999</v>
      </c>
      <c r="AJ1102" s="49">
        <v>1.7142147347900001</v>
      </c>
      <c r="AK1102" s="49">
        <v>28.3348352185</v>
      </c>
      <c r="AL1102" s="49">
        <v>27.996015170500002</v>
      </c>
      <c r="AM1102" s="49">
        <v>8.1263524551500002</v>
      </c>
      <c r="AN1102" s="49">
        <v>23.324130820800001</v>
      </c>
      <c r="AO1102" s="49">
        <v>36.836724091500002</v>
      </c>
      <c r="AP1102" s="49">
        <v>12.767105955</v>
      </c>
      <c r="AQ1102" s="49">
        <v>21.633504795899999</v>
      </c>
      <c r="AR1102" s="49">
        <v>2.8061325899399998</v>
      </c>
      <c r="AS1102" s="49">
        <v>5.8259824593199996</v>
      </c>
      <c r="AT1102" s="49">
        <v>21.292706040700001</v>
      </c>
      <c r="AU1102" s="49">
        <v>11.0083682057</v>
      </c>
      <c r="AV1102" s="49">
        <v>19.4216411325</v>
      </c>
      <c r="AW1102" s="49">
        <v>17.6680913545</v>
      </c>
      <c r="AX1102" s="49">
        <v>9.54814792068</v>
      </c>
      <c r="AY1102" s="49">
        <v>10.1407106243</v>
      </c>
      <c r="AZ1102" s="49">
        <v>5.0976707335300002</v>
      </c>
      <c r="BA1102" s="49">
        <v>18.8097408358</v>
      </c>
      <c r="BB1102" s="49">
        <v>10.4691236428</v>
      </c>
      <c r="BC1102" s="49">
        <v>22.5161607181</v>
      </c>
      <c r="BD1102" s="49">
        <v>12.8776666073</v>
      </c>
      <c r="BE1102" s="49">
        <v>13.2905665616</v>
      </c>
      <c r="BF1102" s="49">
        <v>29.789238533300001</v>
      </c>
      <c r="BG1102" s="49">
        <v>14.7952342754</v>
      </c>
      <c r="BH1102" s="49">
        <v>7.8683600569300003</v>
      </c>
      <c r="BI1102" s="49">
        <v>7.7683273468499996</v>
      </c>
      <c r="BJ1102" s="49">
        <v>11.4652932234</v>
      </c>
      <c r="BK1102" s="49">
        <v>8.4644090522699997</v>
      </c>
      <c r="BL1102" s="49">
        <v>20.962046132400001</v>
      </c>
      <c r="BM1102" s="49">
        <v>12.134781371500001</v>
      </c>
      <c r="BN1102" s="49">
        <v>1.77523673437</v>
      </c>
      <c r="BO1102" s="49">
        <v>9.3211086779199999</v>
      </c>
      <c r="BP1102" s="49">
        <v>55.0930230962</v>
      </c>
      <c r="BQ1102" s="49">
        <v>1.5238446651999999</v>
      </c>
      <c r="BR1102" s="49">
        <v>18.4370810058</v>
      </c>
      <c r="BS1102" s="49">
        <v>19.2</v>
      </c>
      <c r="BT1102">
        <v>3.1672692198400001</v>
      </c>
    </row>
    <row r="1103" spans="1:72" x14ac:dyDescent="0.3">
      <c r="A1103" s="48">
        <v>43158</v>
      </c>
      <c r="B1103" s="51">
        <v>86935</v>
      </c>
      <c r="C1103" s="49">
        <v>34.818627344500001</v>
      </c>
      <c r="D1103" s="49">
        <v>13.3103704634</v>
      </c>
      <c r="E1103" s="49">
        <v>23.932885434399999</v>
      </c>
      <c r="F1103" s="49">
        <v>15.160682788000001</v>
      </c>
      <c r="G1103" s="49">
        <v>19.085092519100002</v>
      </c>
      <c r="H1103" s="49">
        <v>19.628659734300001</v>
      </c>
      <c r="I1103" s="49">
        <v>7.3029714299700004</v>
      </c>
      <c r="J1103" s="49">
        <v>32.7569552788</v>
      </c>
      <c r="K1103" s="49">
        <v>21.250879631099998</v>
      </c>
      <c r="L1103" s="49">
        <v>23.610826083500001</v>
      </c>
      <c r="M1103" s="49">
        <v>8.5231375456999992</v>
      </c>
      <c r="N1103" s="49">
        <v>9.1958159314499994</v>
      </c>
      <c r="O1103" s="49">
        <v>8.5568396227899992</v>
      </c>
      <c r="P1103" s="49">
        <v>13.601617813200001</v>
      </c>
      <c r="Q1103" s="49">
        <v>12.954385478200001</v>
      </c>
      <c r="R1103" s="49">
        <v>26.952546976099999</v>
      </c>
      <c r="S1103" s="49">
        <v>3.4350000000000001</v>
      </c>
      <c r="T1103" s="49">
        <v>18.034312937700001</v>
      </c>
      <c r="U1103" s="49">
        <v>14.921342344499999</v>
      </c>
      <c r="V1103" s="49">
        <v>9.8491890422899999</v>
      </c>
      <c r="W1103" s="49">
        <v>1.5</v>
      </c>
      <c r="X1103" s="49">
        <v>29.723905102</v>
      </c>
      <c r="Y1103" s="49">
        <v>21.063713106400002</v>
      </c>
      <c r="Z1103" s="49">
        <v>28.65</v>
      </c>
      <c r="AA1103" s="49">
        <v>29.807286016700001</v>
      </c>
      <c r="AB1103" s="49">
        <v>4.0144626038500002</v>
      </c>
      <c r="AC1103" s="49">
        <v>15.526091108599999</v>
      </c>
      <c r="AD1103" s="49">
        <v>34.0676250912</v>
      </c>
      <c r="AE1103" s="49">
        <v>33.170983632199999</v>
      </c>
      <c r="AF1103" s="49">
        <v>10.9020420477</v>
      </c>
      <c r="AG1103" s="49">
        <v>10.1283308632</v>
      </c>
      <c r="AH1103" s="49">
        <v>23.554468782699999</v>
      </c>
      <c r="AI1103" s="49">
        <v>24.1366731235</v>
      </c>
      <c r="AJ1103" s="49">
        <v>1.7453208009800001</v>
      </c>
      <c r="AK1103" s="49">
        <v>28.5838383159</v>
      </c>
      <c r="AL1103" s="49">
        <v>28.841149161200001</v>
      </c>
      <c r="AM1103" s="49">
        <v>8.5186591253999993</v>
      </c>
      <c r="AN1103" s="49">
        <v>23.6378644005</v>
      </c>
      <c r="AO1103" s="49">
        <v>36.931909425100002</v>
      </c>
      <c r="AP1103" s="49">
        <v>13.190600201300001</v>
      </c>
      <c r="AQ1103" s="49">
        <v>22.707226541299999</v>
      </c>
      <c r="AR1103" s="49">
        <v>2.8200014495299999</v>
      </c>
      <c r="AS1103" s="49">
        <v>5.9147030043899997</v>
      </c>
      <c r="AT1103" s="49">
        <v>21.486827577300001</v>
      </c>
      <c r="AU1103" s="49">
        <v>11.137552744600001</v>
      </c>
      <c r="AV1103" s="49">
        <v>18.875833887599999</v>
      </c>
      <c r="AW1103" s="49">
        <v>17.800216674200001</v>
      </c>
      <c r="AX1103" s="49">
        <v>9.9225850940400004</v>
      </c>
      <c r="AY1103" s="49">
        <v>10.422820619099999</v>
      </c>
      <c r="AZ1103" s="49">
        <v>5.1574424171700004</v>
      </c>
      <c r="BA1103" s="49">
        <v>18.8097408358</v>
      </c>
      <c r="BB1103" s="49">
        <v>10.7495465975</v>
      </c>
      <c r="BC1103" s="49">
        <v>22.665549178399999</v>
      </c>
      <c r="BD1103" s="49">
        <v>12.9741007467</v>
      </c>
      <c r="BE1103" s="49">
        <v>13.3216011596</v>
      </c>
      <c r="BF1103" s="49">
        <v>29.437743093400002</v>
      </c>
      <c r="BG1103" s="49">
        <v>14.890687399700001</v>
      </c>
      <c r="BH1103" s="49">
        <v>7.7984634574399996</v>
      </c>
      <c r="BI1103" s="49">
        <v>7.8795478925699998</v>
      </c>
      <c r="BJ1103" s="49">
        <v>11.764257844599999</v>
      </c>
      <c r="BK1103" s="49">
        <v>8.7616666133700001</v>
      </c>
      <c r="BL1103" s="49">
        <v>20.816223202700002</v>
      </c>
      <c r="BM1103" s="49">
        <v>12.230708497</v>
      </c>
      <c r="BN1103" s="49">
        <v>1.7393733659999999</v>
      </c>
      <c r="BO1103" s="49">
        <v>9.3303834129199998</v>
      </c>
      <c r="BP1103" s="49">
        <v>55.102836602300002</v>
      </c>
      <c r="BQ1103" s="49">
        <v>1.5492420762900001</v>
      </c>
      <c r="BR1103" s="49">
        <v>18.664605658300001</v>
      </c>
      <c r="BS1103" s="49">
        <v>19.61</v>
      </c>
      <c r="BT1103">
        <v>3.26854817745</v>
      </c>
    </row>
    <row r="1104" spans="1:72" x14ac:dyDescent="0.3">
      <c r="A1104" s="48">
        <v>43157</v>
      </c>
      <c r="B1104" s="51">
        <v>87652</v>
      </c>
      <c r="C1104" s="49">
        <v>34.870123307199997</v>
      </c>
      <c r="D1104" s="49">
        <v>13.3227522034</v>
      </c>
      <c r="E1104" s="49">
        <v>24.295435376699999</v>
      </c>
      <c r="F1104" s="49">
        <v>15.2000271205</v>
      </c>
      <c r="G1104" s="49">
        <v>19.2948712028</v>
      </c>
      <c r="H1104" s="49">
        <v>19.566823272499999</v>
      </c>
      <c r="I1104" s="49">
        <v>7.4986359475300004</v>
      </c>
      <c r="J1104" s="49">
        <v>33.079911175900001</v>
      </c>
      <c r="K1104" s="49">
        <v>20.875362079399999</v>
      </c>
      <c r="L1104" s="49">
        <v>23.719883016899999</v>
      </c>
      <c r="M1104" s="49">
        <v>8.5662708328800008</v>
      </c>
      <c r="N1104" s="49">
        <v>9.3186998859900001</v>
      </c>
      <c r="O1104" s="49">
        <v>8.6862708103599999</v>
      </c>
      <c r="P1104" s="49">
        <v>13.912045126600001</v>
      </c>
      <c r="Q1104" s="49">
        <v>12.7960945321</v>
      </c>
      <c r="R1104" s="49">
        <v>27.893475476999999</v>
      </c>
      <c r="S1104" s="49">
        <v>3.4375</v>
      </c>
      <c r="T1104" s="49">
        <v>18.1577056052</v>
      </c>
      <c r="U1104" s="49">
        <v>15.341824846</v>
      </c>
      <c r="V1104" s="49">
        <v>10.1987334872</v>
      </c>
      <c r="W1104" s="49">
        <v>1.6026</v>
      </c>
      <c r="X1104" s="49">
        <v>30.207619595400001</v>
      </c>
      <c r="Y1104" s="49">
        <v>21.272122413799998</v>
      </c>
      <c r="Z1104" s="49">
        <v>28.6</v>
      </c>
      <c r="AA1104" s="49">
        <v>30.123294493</v>
      </c>
      <c r="AB1104" s="49">
        <v>4.04317151401</v>
      </c>
      <c r="AC1104" s="49">
        <v>15.6039811978</v>
      </c>
      <c r="AD1104" s="49">
        <v>33.311555082600002</v>
      </c>
      <c r="AE1104" s="49">
        <v>33.670154414400002</v>
      </c>
      <c r="AF1104" s="49">
        <v>10.553380796600001</v>
      </c>
      <c r="AG1104" s="49">
        <v>10.1765610101</v>
      </c>
      <c r="AH1104" s="49">
        <v>23.276684551500001</v>
      </c>
      <c r="AI1104" s="49">
        <v>24.1977786251</v>
      </c>
      <c r="AJ1104" s="49">
        <v>1.7771030860100001</v>
      </c>
      <c r="AK1104" s="49">
        <v>27.888346905999999</v>
      </c>
      <c r="AL1104" s="49">
        <v>29.122860491499999</v>
      </c>
      <c r="AM1104" s="49">
        <v>8.7108093312400001</v>
      </c>
      <c r="AN1104" s="49">
        <v>23.324130820800001</v>
      </c>
      <c r="AO1104" s="49">
        <v>37.439564537400003</v>
      </c>
      <c r="AP1104" s="49">
        <v>13.3276130457</v>
      </c>
      <c r="AQ1104" s="49">
        <v>22.488505445000001</v>
      </c>
      <c r="AR1104" s="49">
        <v>2.90691296962</v>
      </c>
      <c r="AS1104" s="49">
        <v>6.0551772007400002</v>
      </c>
      <c r="AT1104" s="49">
        <v>21.747678392000001</v>
      </c>
      <c r="AU1104" s="49">
        <v>11.4605140918</v>
      </c>
      <c r="AV1104" s="49">
        <v>18.875833887599999</v>
      </c>
      <c r="AW1104" s="49">
        <v>17.763515196499998</v>
      </c>
      <c r="AX1104" s="49">
        <v>9.9784712393199992</v>
      </c>
      <c r="AY1104" s="49">
        <v>10.369448457900001</v>
      </c>
      <c r="AZ1104" s="49">
        <v>5.22575291276</v>
      </c>
      <c r="BA1104" s="49">
        <v>18.879723335800001</v>
      </c>
      <c r="BB1104" s="49">
        <v>10.8345232505</v>
      </c>
      <c r="BC1104" s="49">
        <v>23.296300455400001</v>
      </c>
      <c r="BD1104" s="49">
        <v>13.1669690253</v>
      </c>
      <c r="BE1104" s="49">
        <v>12.956944633899999</v>
      </c>
      <c r="BF1104" s="49">
        <v>30.650402361099999</v>
      </c>
      <c r="BG1104" s="49">
        <v>15.0815936484</v>
      </c>
      <c r="BH1104" s="49">
        <v>7.9781975704099999</v>
      </c>
      <c r="BI1104" s="49">
        <v>7.8795478925699998</v>
      </c>
      <c r="BJ1104" s="49">
        <v>11.8315248844</v>
      </c>
      <c r="BK1104" s="49">
        <v>8.9325897110000003</v>
      </c>
      <c r="BL1104" s="49">
        <v>21.2682742846</v>
      </c>
      <c r="BM1104" s="49">
        <v>12.3905870394</v>
      </c>
      <c r="BN1104" s="49">
        <v>1.74833920809</v>
      </c>
      <c r="BO1104" s="49">
        <v>9.0799655678400004</v>
      </c>
      <c r="BP1104" s="49">
        <v>55.426682302700002</v>
      </c>
      <c r="BQ1104" s="49">
        <v>1.5407762725900001</v>
      </c>
      <c r="BR1104" s="49">
        <v>18.732863053999999</v>
      </c>
      <c r="BS1104" s="49">
        <v>19.600000000000001</v>
      </c>
      <c r="BT1104">
        <v>3.3145840672800002</v>
      </c>
    </row>
    <row r="1105" spans="1:72" x14ac:dyDescent="0.3">
      <c r="A1105" s="48">
        <v>43154</v>
      </c>
      <c r="B1105" s="51">
        <v>87293</v>
      </c>
      <c r="C1105" s="49">
        <v>33.899056582199997</v>
      </c>
      <c r="D1105" s="49">
        <v>13.0751174041</v>
      </c>
      <c r="E1105" s="49">
        <v>24.322970815400001</v>
      </c>
      <c r="F1105" s="49">
        <v>14.8524855168</v>
      </c>
      <c r="G1105" s="49">
        <v>19.2948712028</v>
      </c>
      <c r="H1105" s="49">
        <v>19.407815227899999</v>
      </c>
      <c r="I1105" s="49">
        <v>7.4435191820200002</v>
      </c>
      <c r="J1105" s="49">
        <v>32.6031667564</v>
      </c>
      <c r="K1105" s="49">
        <v>21.250879631099998</v>
      </c>
      <c r="L1105" s="49">
        <v>23.801675716999998</v>
      </c>
      <c r="M1105" s="49">
        <v>8.8854571579700004</v>
      </c>
      <c r="N1105" s="49">
        <v>9.3050461132599995</v>
      </c>
      <c r="O1105" s="49">
        <v>8.5748161766200006</v>
      </c>
      <c r="P1105" s="49">
        <v>13.5771103937</v>
      </c>
      <c r="Q1105" s="49">
        <v>12.8597747978</v>
      </c>
      <c r="R1105" s="49">
        <v>28.290065175799999</v>
      </c>
      <c r="S1105" s="49">
        <v>3.4649999999999999</v>
      </c>
      <c r="T1105" s="49">
        <v>18.1956725798</v>
      </c>
      <c r="U1105" s="49">
        <v>15.592571291800001</v>
      </c>
      <c r="V1105" s="49">
        <v>10.1721858078</v>
      </c>
      <c r="W1105" s="49">
        <v>1.5895999999999999</v>
      </c>
      <c r="X1105" s="49">
        <v>30.459992374500001</v>
      </c>
      <c r="Y1105" s="49">
        <v>21.379920331400001</v>
      </c>
      <c r="Z1105" s="49">
        <v>28.4</v>
      </c>
      <c r="AA1105" s="49">
        <v>31.566684560900001</v>
      </c>
      <c r="AB1105" s="49">
        <v>3.94747514682</v>
      </c>
      <c r="AC1105" s="49">
        <v>15.7424524675</v>
      </c>
      <c r="AD1105" s="49">
        <v>33.418294377999999</v>
      </c>
      <c r="AE1105" s="49">
        <v>34.408059049000002</v>
      </c>
      <c r="AF1105" s="49">
        <v>11.7269235443</v>
      </c>
      <c r="AG1105" s="49">
        <v>10.240867872700001</v>
      </c>
      <c r="AH1105" s="49">
        <v>23.881273760599999</v>
      </c>
      <c r="AI1105" s="49">
        <v>23.831145615600001</v>
      </c>
      <c r="AJ1105" s="49">
        <v>1.71759582894</v>
      </c>
      <c r="AK1105" s="49">
        <v>28.764150903600001</v>
      </c>
      <c r="AL1105" s="49">
        <v>28.985811736199999</v>
      </c>
      <c r="AM1105" s="49">
        <v>8.2144212994900005</v>
      </c>
      <c r="AN1105" s="49">
        <v>23.6182560518</v>
      </c>
      <c r="AO1105" s="49">
        <v>37.836170094000003</v>
      </c>
      <c r="AP1105" s="49">
        <v>13.0847266398</v>
      </c>
      <c r="AQ1105" s="49">
        <v>22.468621709000001</v>
      </c>
      <c r="AR1105" s="49">
        <v>2.6810046567699999</v>
      </c>
      <c r="AS1105" s="49">
        <v>5.8481625955899998</v>
      </c>
      <c r="AT1105" s="49">
        <v>21.717346901900001</v>
      </c>
      <c r="AU1105" s="49">
        <v>11.377466888200001</v>
      </c>
      <c r="AV1105" s="49">
        <v>18.930414612100002</v>
      </c>
      <c r="AW1105" s="49">
        <v>17.675431650099998</v>
      </c>
      <c r="AX1105" s="49">
        <v>9.7297778928300005</v>
      </c>
      <c r="AY1105" s="49">
        <v>10.5753125082</v>
      </c>
      <c r="AZ1105" s="49">
        <v>5.1915976649699997</v>
      </c>
      <c r="BA1105" s="49">
        <v>19.1674291691</v>
      </c>
      <c r="BB1105" s="49">
        <v>10.367151659299999</v>
      </c>
      <c r="BC1105" s="49">
        <v>23.819160066599999</v>
      </c>
      <c r="BD1105" s="49">
        <v>12.491930050000001</v>
      </c>
      <c r="BE1105" s="49">
        <v>13.1121176236</v>
      </c>
      <c r="BF1105" s="49">
        <v>30.1407339732</v>
      </c>
      <c r="BG1105" s="49">
        <v>15.291590522</v>
      </c>
      <c r="BH1105" s="49">
        <v>7.9682123419100002</v>
      </c>
      <c r="BI1105" s="49">
        <v>8.0078792914699992</v>
      </c>
      <c r="BJ1105" s="49">
        <v>11.6895166893</v>
      </c>
      <c r="BK1105" s="49">
        <v>8.9994726622499996</v>
      </c>
      <c r="BL1105" s="49">
        <v>21.4213883607</v>
      </c>
      <c r="BM1105" s="49">
        <v>12.262684205499999</v>
      </c>
      <c r="BN1105" s="49">
        <v>1.77523673437</v>
      </c>
      <c r="BO1105" s="49">
        <v>9.4880539079700004</v>
      </c>
      <c r="BP1105" s="49">
        <v>55.740714497100001</v>
      </c>
      <c r="BQ1105" s="49">
        <v>1.5577078799799999</v>
      </c>
      <c r="BR1105" s="49">
        <v>18.406744385500001</v>
      </c>
      <c r="BS1105" s="49">
        <v>19.07</v>
      </c>
      <c r="BT1105">
        <v>3.0567830842700001</v>
      </c>
    </row>
    <row r="1106" spans="1:72" x14ac:dyDescent="0.3">
      <c r="A1106" s="48">
        <v>43153</v>
      </c>
      <c r="B1106" s="51">
        <v>86686</v>
      </c>
      <c r="C1106" s="49">
        <v>33.597437372199998</v>
      </c>
      <c r="D1106" s="49">
        <v>12.8398643447</v>
      </c>
      <c r="E1106" s="49">
        <v>24.157758183399999</v>
      </c>
      <c r="F1106" s="49">
        <v>14.4787143581</v>
      </c>
      <c r="G1106" s="49">
        <v>19.118466400599999</v>
      </c>
      <c r="H1106" s="49">
        <v>19.805335339500001</v>
      </c>
      <c r="I1106" s="49">
        <v>7.2506105027399999</v>
      </c>
      <c r="J1106" s="49">
        <v>32.6031667564</v>
      </c>
      <c r="K1106" s="49">
        <v>20.3888961601</v>
      </c>
      <c r="L1106" s="49">
        <v>23.429064527800001</v>
      </c>
      <c r="M1106" s="49">
        <v>8.8336972133600007</v>
      </c>
      <c r="N1106" s="49">
        <v>9.3601732206499992</v>
      </c>
      <c r="O1106" s="49">
        <v>8.26561945075</v>
      </c>
      <c r="P1106" s="49">
        <v>13.160484262500001</v>
      </c>
      <c r="Q1106" s="49">
        <v>13.063551648000001</v>
      </c>
      <c r="R1106" s="49">
        <v>28.173421146700001</v>
      </c>
      <c r="S1106" s="49">
        <v>3.4624999999999999</v>
      </c>
      <c r="T1106" s="49">
        <v>18.219401938899999</v>
      </c>
      <c r="U1106" s="49">
        <v>15.8163142742</v>
      </c>
      <c r="V1106" s="49">
        <v>10.415539535300001</v>
      </c>
      <c r="W1106" s="49">
        <v>1.5498000000000001</v>
      </c>
      <c r="X1106" s="49">
        <v>30.186588530400002</v>
      </c>
      <c r="Y1106" s="49">
        <v>21.268040890000002</v>
      </c>
      <c r="Z1106" s="49">
        <v>30.98</v>
      </c>
      <c r="AA1106" s="49">
        <v>31.600847639400001</v>
      </c>
      <c r="AB1106" s="49">
        <v>3.85177877962</v>
      </c>
      <c r="AC1106" s="49">
        <v>15.4222376564</v>
      </c>
      <c r="AD1106" s="49">
        <v>32.840123194900002</v>
      </c>
      <c r="AE1106" s="49">
        <v>34.134600272599997</v>
      </c>
      <c r="AF1106" s="49">
        <v>12.500781443199999</v>
      </c>
      <c r="AG1106" s="49">
        <v>10.2312218433</v>
      </c>
      <c r="AH1106" s="49">
        <v>22.8354978313</v>
      </c>
      <c r="AI1106" s="49">
        <v>23.342301602999999</v>
      </c>
      <c r="AJ1106" s="49">
        <v>1.6628221036899999</v>
      </c>
      <c r="AK1106" s="49">
        <v>28.291903649999998</v>
      </c>
      <c r="AL1106" s="49">
        <v>28.361478517799998</v>
      </c>
      <c r="AM1106" s="49">
        <v>8.1904025237599996</v>
      </c>
      <c r="AN1106" s="49">
        <v>23.412368390099999</v>
      </c>
      <c r="AO1106" s="49">
        <v>36.995366314100004</v>
      </c>
      <c r="AP1106" s="49">
        <v>13.047359500400001</v>
      </c>
      <c r="AQ1106" s="49">
        <v>22.259842480700001</v>
      </c>
      <c r="AR1106" s="49">
        <v>2.5093389947600002</v>
      </c>
      <c r="AS1106" s="49">
        <v>5.78162218679</v>
      </c>
      <c r="AT1106" s="49">
        <v>21.1258828452</v>
      </c>
      <c r="AU1106" s="49">
        <v>11.2113724811</v>
      </c>
      <c r="AV1106" s="49">
        <v>18.439188091599998</v>
      </c>
      <c r="AW1106" s="49">
        <v>17.396500419700001</v>
      </c>
      <c r="AX1106" s="49">
        <v>9.6263885240700002</v>
      </c>
      <c r="AY1106" s="49">
        <v>10.178833596600001</v>
      </c>
      <c r="AZ1106" s="49">
        <v>5.2086752888700003</v>
      </c>
      <c r="BA1106" s="49">
        <v>18.677551669100001</v>
      </c>
      <c r="BB1106" s="49">
        <v>10.205696018699999</v>
      </c>
      <c r="BC1106" s="49">
        <v>23.628274811800001</v>
      </c>
      <c r="BD1106" s="49">
        <v>12.321315803399999</v>
      </c>
      <c r="BE1106" s="49">
        <v>12.9957378813</v>
      </c>
      <c r="BF1106" s="49">
        <v>29.692577287300001</v>
      </c>
      <c r="BG1106" s="49">
        <v>15.568404582699999</v>
      </c>
      <c r="BH1106" s="49">
        <v>8.0880350838999995</v>
      </c>
      <c r="BI1106" s="49">
        <v>7.8624370393799996</v>
      </c>
      <c r="BJ1106" s="49">
        <v>11.4951896855</v>
      </c>
      <c r="BK1106" s="49">
        <v>8.8359810036400006</v>
      </c>
      <c r="BL1106" s="49">
        <v>21.034957597199998</v>
      </c>
      <c r="BM1106" s="49">
        <v>12.230708497</v>
      </c>
      <c r="BN1106" s="49">
        <v>1.7662708922799999</v>
      </c>
      <c r="BO1106" s="49">
        <v>9.5251528479799994</v>
      </c>
      <c r="BP1106" s="49">
        <v>54.661228829000002</v>
      </c>
      <c r="BQ1106" s="49">
        <v>1.5577078799799999</v>
      </c>
      <c r="BR1106" s="49">
        <v>18.1261306474</v>
      </c>
      <c r="BS1106" s="49">
        <v>18.059999999999999</v>
      </c>
      <c r="BT1106">
        <v>3.0936117961299998</v>
      </c>
    </row>
    <row r="1107" spans="1:72" x14ac:dyDescent="0.3">
      <c r="A1107" s="48">
        <v>43152</v>
      </c>
      <c r="B1107" s="51">
        <v>86051</v>
      </c>
      <c r="C1107" s="49">
        <v>32.957416121599998</v>
      </c>
      <c r="D1107" s="49">
        <v>12.5365117155</v>
      </c>
      <c r="E1107" s="49">
        <v>24.0246702299</v>
      </c>
      <c r="F1107" s="49">
        <v>14.059041478099999</v>
      </c>
      <c r="G1107" s="49">
        <v>19.004041664100001</v>
      </c>
      <c r="H1107" s="49">
        <v>19.787667779</v>
      </c>
      <c r="I1107" s="49">
        <v>7.34706484238</v>
      </c>
      <c r="J1107" s="49">
        <v>31.618920212799999</v>
      </c>
      <c r="K1107" s="49">
        <v>19.928033710299999</v>
      </c>
      <c r="L1107" s="49">
        <v>22.947396405300001</v>
      </c>
      <c r="M1107" s="49">
        <v>8.6180307774900005</v>
      </c>
      <c r="N1107" s="49">
        <v>9.2104625224000003</v>
      </c>
      <c r="O1107" s="49">
        <v>8.2116897892700003</v>
      </c>
      <c r="P1107" s="49">
        <v>13.3156979192</v>
      </c>
      <c r="Q1107" s="49">
        <v>12.9270939358</v>
      </c>
      <c r="R1107" s="49">
        <v>27.1391774226</v>
      </c>
      <c r="S1107" s="49">
        <v>3.4750000000000001</v>
      </c>
      <c r="T1107" s="49">
        <v>18.0295670659</v>
      </c>
      <c r="U1107" s="49">
        <v>15.797026086100001</v>
      </c>
      <c r="V1107" s="49">
        <v>10.5748256114</v>
      </c>
      <c r="W1107" s="49">
        <v>1.5531999999999999</v>
      </c>
      <c r="X1107" s="49">
        <v>30.340816339900002</v>
      </c>
      <c r="Y1107" s="49">
        <v>21.476892355299999</v>
      </c>
      <c r="Z1107" s="49">
        <v>30.25</v>
      </c>
      <c r="AA1107" s="49">
        <v>31.660633026900001</v>
      </c>
      <c r="AB1107" s="49">
        <v>3.7369431389900001</v>
      </c>
      <c r="AC1107" s="49">
        <v>15.387619838999999</v>
      </c>
      <c r="AD1107" s="49">
        <v>32.555485074099998</v>
      </c>
      <c r="AE1107" s="49">
        <v>34.091194117599997</v>
      </c>
      <c r="AF1107" s="49">
        <v>12.9684977557</v>
      </c>
      <c r="AG1107" s="49">
        <v>9.9675637065899991</v>
      </c>
      <c r="AH1107" s="49">
        <v>22.3452903644</v>
      </c>
      <c r="AI1107" s="49">
        <v>23.250643350600001</v>
      </c>
      <c r="AJ1107" s="49">
        <v>1.6601172283700001</v>
      </c>
      <c r="AK1107" s="49">
        <v>28.266144708900001</v>
      </c>
      <c r="AL1107" s="49">
        <v>27.927490792899999</v>
      </c>
      <c r="AM1107" s="49">
        <v>8.29448388526</v>
      </c>
      <c r="AN1107" s="49">
        <v>23.284914123299998</v>
      </c>
      <c r="AO1107" s="49">
        <v>36.971569980699996</v>
      </c>
      <c r="AP1107" s="49">
        <v>13.078498783200001</v>
      </c>
      <c r="AQ1107" s="49">
        <v>22.239958744700001</v>
      </c>
      <c r="AR1107" s="49">
        <v>2.45139798137</v>
      </c>
      <c r="AS1107" s="49">
        <v>5.7964089443000004</v>
      </c>
      <c r="AT1107" s="49">
        <v>21.037921524000001</v>
      </c>
      <c r="AU1107" s="49">
        <v>11.2390548823</v>
      </c>
      <c r="AV1107" s="49">
        <v>18.8940274624</v>
      </c>
      <c r="AW1107" s="49">
        <v>17.183631849200001</v>
      </c>
      <c r="AX1107" s="49">
        <v>9.55653084247</v>
      </c>
      <c r="AY1107" s="49">
        <v>10.2474549467</v>
      </c>
      <c r="AZ1107" s="49">
        <v>5.2940634083599996</v>
      </c>
      <c r="BA1107" s="49">
        <v>19.182980835799999</v>
      </c>
      <c r="BB1107" s="49">
        <v>10.3246633328</v>
      </c>
      <c r="BC1107" s="49">
        <v>23.545281222700002</v>
      </c>
      <c r="BD1107" s="49">
        <v>12.254553706999999</v>
      </c>
      <c r="BE1107" s="49">
        <v>12.6303784285</v>
      </c>
      <c r="BF1107" s="49">
        <v>29.279570145400001</v>
      </c>
      <c r="BG1107" s="49">
        <v>15.816582706</v>
      </c>
      <c r="BH1107" s="49">
        <v>7.6686554869499997</v>
      </c>
      <c r="BI1107" s="49">
        <v>7.9565467319099996</v>
      </c>
      <c r="BJ1107" s="49">
        <v>11.5250861476</v>
      </c>
      <c r="BK1107" s="49">
        <v>9.0514927354400001</v>
      </c>
      <c r="BL1107" s="49">
        <v>21.5817935832</v>
      </c>
      <c r="BM1107" s="49">
        <v>12.3426234767</v>
      </c>
      <c r="BN1107" s="49">
        <v>1.78420257646</v>
      </c>
      <c r="BO1107" s="49">
        <v>9.8126696330699996</v>
      </c>
      <c r="BP1107" s="49">
        <v>54.455145201500002</v>
      </c>
      <c r="BQ1107" s="49">
        <v>1.5492420762900001</v>
      </c>
      <c r="BR1107" s="49">
        <v>18.262645438900002</v>
      </c>
      <c r="BS1107" s="49">
        <v>17.46</v>
      </c>
      <c r="BT1107">
        <v>3.1580620418800001</v>
      </c>
    </row>
    <row r="1108" spans="1:72" x14ac:dyDescent="0.3">
      <c r="A1108" s="48">
        <v>43151</v>
      </c>
      <c r="B1108" s="51">
        <v>85803</v>
      </c>
      <c r="C1108" s="49">
        <v>33.4797323146</v>
      </c>
      <c r="D1108" s="49">
        <v>12.6541382452</v>
      </c>
      <c r="E1108" s="49">
        <v>23.7126019251</v>
      </c>
      <c r="F1108" s="49">
        <v>14.2164188081</v>
      </c>
      <c r="G1108" s="49">
        <v>18.903920019600001</v>
      </c>
      <c r="H1108" s="49">
        <v>20.061514967000001</v>
      </c>
      <c r="I1108" s="49">
        <v>7.1238419420600003</v>
      </c>
      <c r="J1108" s="49">
        <v>31.372858576900001</v>
      </c>
      <c r="K1108" s="49">
        <v>19.526912689100001</v>
      </c>
      <c r="L1108" s="49">
        <v>23.065541416399999</v>
      </c>
      <c r="M1108" s="49">
        <v>8.4454976287899992</v>
      </c>
      <c r="N1108" s="49">
        <v>9.0542426633600002</v>
      </c>
      <c r="O1108" s="49">
        <v>8.2512382076899993</v>
      </c>
      <c r="P1108" s="49">
        <v>13.193160821799999</v>
      </c>
      <c r="Q1108" s="49">
        <v>13.0089685631</v>
      </c>
      <c r="R1108" s="49">
        <v>26.952546976099999</v>
      </c>
      <c r="S1108" s="49">
        <v>3.4950000000000001</v>
      </c>
      <c r="T1108" s="49">
        <v>17.6926101663</v>
      </c>
      <c r="U1108" s="49">
        <v>15.8645347446</v>
      </c>
      <c r="V1108" s="49">
        <v>10.302711898</v>
      </c>
      <c r="W1108" s="49">
        <v>1.6397999999999999</v>
      </c>
      <c r="X1108" s="49">
        <v>30.852572253200002</v>
      </c>
      <c r="Y1108" s="49">
        <v>21.1566534418</v>
      </c>
      <c r="Z1108" s="49">
        <v>29.8</v>
      </c>
      <c r="AA1108" s="49">
        <v>31.592306869800002</v>
      </c>
      <c r="AB1108" s="49">
        <v>3.8039305960199998</v>
      </c>
      <c r="AC1108" s="49">
        <v>15.2751119324</v>
      </c>
      <c r="AD1108" s="49">
        <v>32.386481189800001</v>
      </c>
      <c r="AE1108" s="49">
        <v>34.151962734599998</v>
      </c>
      <c r="AF1108" s="49">
        <v>12.662356169300001</v>
      </c>
      <c r="AG1108" s="49">
        <v>10.0640240005</v>
      </c>
      <c r="AH1108" s="49">
        <v>22.059336008700001</v>
      </c>
      <c r="AI1108" s="49">
        <v>23.079547946200002</v>
      </c>
      <c r="AJ1108" s="49">
        <v>1.6668794166700001</v>
      </c>
      <c r="AK1108" s="49">
        <v>27.476203848200001</v>
      </c>
      <c r="AL1108" s="49">
        <v>27.592482724500002</v>
      </c>
      <c r="AM1108" s="49">
        <v>8.3505276952899994</v>
      </c>
      <c r="AN1108" s="49">
        <v>23.382955867</v>
      </c>
      <c r="AO1108" s="49">
        <v>36.519439646199999</v>
      </c>
      <c r="AP1108" s="49">
        <v>12.9414859388</v>
      </c>
      <c r="AQ1108" s="49">
        <v>22.339377424799999</v>
      </c>
      <c r="AR1108" s="49">
        <v>2.5577259048799998</v>
      </c>
      <c r="AS1108" s="49">
        <v>5.6411479904300004</v>
      </c>
      <c r="AT1108" s="49">
        <v>20.968159096800001</v>
      </c>
      <c r="AU1108" s="49">
        <v>11.0729604752</v>
      </c>
      <c r="AV1108" s="49">
        <v>19.021382486299999</v>
      </c>
      <c r="AW1108" s="49">
        <v>16.809276776800001</v>
      </c>
      <c r="AX1108" s="49">
        <v>9.6878632838800005</v>
      </c>
      <c r="AY1108" s="49">
        <v>10.216956568900001</v>
      </c>
      <c r="AZ1108" s="49">
        <v>5.1745200410700001</v>
      </c>
      <c r="BA1108" s="49">
        <v>19.043015835799999</v>
      </c>
      <c r="BB1108" s="49">
        <v>10.282175006299999</v>
      </c>
      <c r="BC1108" s="49">
        <v>23.561879940499999</v>
      </c>
      <c r="BD1108" s="49">
        <v>12.462258007100001</v>
      </c>
      <c r="BE1108" s="49">
        <v>12.553830680500001</v>
      </c>
      <c r="BF1108" s="49">
        <v>29.798025919299999</v>
      </c>
      <c r="BG1108" s="49">
        <v>15.5874952075</v>
      </c>
      <c r="BH1108" s="49">
        <v>7.5987588874599998</v>
      </c>
      <c r="BI1108" s="49">
        <v>7.9308804521300003</v>
      </c>
      <c r="BJ1108" s="49">
        <v>11.308336797200001</v>
      </c>
      <c r="BK1108" s="49">
        <v>8.8880010768400002</v>
      </c>
      <c r="BL1108" s="49">
        <v>21.1807805268</v>
      </c>
      <c r="BM1108" s="49">
        <v>12.374599185199999</v>
      </c>
      <c r="BN1108" s="49">
        <v>1.8290317869299999</v>
      </c>
      <c r="BO1108" s="49">
        <v>9.5066033779700003</v>
      </c>
      <c r="BP1108" s="49">
        <v>55.0537690719</v>
      </c>
      <c r="BQ1108" s="49">
        <v>1.5577078799799999</v>
      </c>
      <c r="BR1108" s="49">
        <v>18.0351207864</v>
      </c>
      <c r="BS1108" s="49">
        <v>17.079999999999998</v>
      </c>
      <c r="BT1108">
        <v>3.1672692198400001</v>
      </c>
    </row>
    <row r="1109" spans="1:72" x14ac:dyDescent="0.3">
      <c r="A1109" s="48">
        <v>43150</v>
      </c>
      <c r="B1109" s="51">
        <v>84792</v>
      </c>
      <c r="C1109" s="49">
        <v>34.171249527900002</v>
      </c>
      <c r="D1109" s="49">
        <v>12.4126943159</v>
      </c>
      <c r="E1109" s="49">
        <v>23.143536192799999</v>
      </c>
      <c r="F1109" s="49">
        <v>13.967238035599999</v>
      </c>
      <c r="G1109" s="49">
        <v>18.346099428799999</v>
      </c>
      <c r="H1109" s="49">
        <v>19.734665097400001</v>
      </c>
      <c r="I1109" s="49">
        <v>7.0273876024200002</v>
      </c>
      <c r="J1109" s="49">
        <v>30.4731957206</v>
      </c>
      <c r="K1109" s="49">
        <v>18.280877176600001</v>
      </c>
      <c r="L1109" s="49">
        <v>22.6565779162</v>
      </c>
      <c r="M1109" s="49">
        <v>8.3160977672600005</v>
      </c>
      <c r="N1109" s="49">
        <v>8.7027479805300008</v>
      </c>
      <c r="O1109" s="49">
        <v>8.2584288292199997</v>
      </c>
      <c r="P1109" s="49">
        <v>13.6669709318</v>
      </c>
      <c r="Q1109" s="49">
        <v>12.7560669365</v>
      </c>
      <c r="R1109" s="49">
        <v>26.820350409900001</v>
      </c>
      <c r="S1109" s="49">
        <v>3.5</v>
      </c>
      <c r="T1109" s="49">
        <v>17.274973445600001</v>
      </c>
      <c r="U1109" s="49">
        <v>15.7989549049</v>
      </c>
      <c r="V1109" s="49">
        <v>9.8779490282700007</v>
      </c>
      <c r="W1109" s="49">
        <v>1.6255999999999999</v>
      </c>
      <c r="X1109" s="49">
        <v>31.1049450324</v>
      </c>
      <c r="Y1109" s="49">
        <v>21.080074571099999</v>
      </c>
      <c r="Z1109" s="49">
        <v>29.87</v>
      </c>
      <c r="AA1109" s="49">
        <v>31.737499953499999</v>
      </c>
      <c r="AB1109" s="49">
        <v>3.8900573265</v>
      </c>
      <c r="AC1109" s="49">
        <v>15.110677299700001</v>
      </c>
      <c r="AD1109" s="49">
        <v>31.808310006799999</v>
      </c>
      <c r="AE1109" s="49">
        <v>34.164984581100001</v>
      </c>
      <c r="AF1109" s="49">
        <v>12.6283404375</v>
      </c>
      <c r="AG1109" s="49">
        <v>9.6299526778200004</v>
      </c>
      <c r="AH1109" s="49">
        <v>20.3027592525</v>
      </c>
      <c r="AI1109" s="49">
        <v>22.499045681199998</v>
      </c>
      <c r="AJ1109" s="49">
        <v>1.6533550400599999</v>
      </c>
      <c r="AK1109" s="49">
        <v>27.4590312208</v>
      </c>
      <c r="AL1109" s="49">
        <v>27.858966415200001</v>
      </c>
      <c r="AM1109" s="49">
        <v>8.5907154525900005</v>
      </c>
      <c r="AN1109" s="49">
        <v>22.7456845331</v>
      </c>
      <c r="AO1109" s="49">
        <v>35.591382643899998</v>
      </c>
      <c r="AP1109" s="49">
        <v>12.7235109591</v>
      </c>
      <c r="AQ1109" s="49">
        <v>22.468621709000001</v>
      </c>
      <c r="AR1109" s="49">
        <v>2.53522753266</v>
      </c>
      <c r="AS1109" s="49">
        <v>5.7446552930100001</v>
      </c>
      <c r="AT1109" s="49">
        <v>20.764938113199999</v>
      </c>
      <c r="AU1109" s="49">
        <v>11.146780211699999</v>
      </c>
      <c r="AV1109" s="49">
        <v>19.148737510099998</v>
      </c>
      <c r="AW1109" s="49">
        <v>16.853318550099999</v>
      </c>
      <c r="AX1109" s="49">
        <v>9.8471387979199996</v>
      </c>
      <c r="AY1109" s="49">
        <v>9.9805941407700001</v>
      </c>
      <c r="AZ1109" s="49">
        <v>5.2769857844599999</v>
      </c>
      <c r="BA1109" s="49">
        <v>18.879723335800001</v>
      </c>
      <c r="BB1109" s="49">
        <v>10.3161656675</v>
      </c>
      <c r="BC1109" s="49">
        <v>23.6199754529</v>
      </c>
      <c r="BD1109" s="49">
        <v>12.2990617713</v>
      </c>
      <c r="BE1109" s="49">
        <v>12.2323301386</v>
      </c>
      <c r="BF1109" s="49">
        <v>29.683789901299999</v>
      </c>
      <c r="BG1109" s="49">
        <v>15.072048336</v>
      </c>
      <c r="BH1109" s="49">
        <v>7.7285668579499998</v>
      </c>
      <c r="BI1109" s="49">
        <v>8.0934335573999991</v>
      </c>
      <c r="BJ1109" s="49">
        <v>11.233595641899999</v>
      </c>
      <c r="BK1109" s="49">
        <v>9.0812184915500005</v>
      </c>
      <c r="BL1109" s="49">
        <v>21.589084729700001</v>
      </c>
      <c r="BM1109" s="49">
        <v>12.462532383499999</v>
      </c>
      <c r="BN1109" s="49">
        <v>1.90972436576</v>
      </c>
      <c r="BO1109" s="49">
        <v>9.8775927780899995</v>
      </c>
      <c r="BP1109" s="49">
        <v>54.788804407999997</v>
      </c>
      <c r="BQ1109" s="49">
        <v>1.5577078799799999</v>
      </c>
      <c r="BR1109" s="49">
        <v>18.1033781822</v>
      </c>
      <c r="BS1109" s="49">
        <v>17.12</v>
      </c>
      <c r="BT1109">
        <v>3.1764763978100001</v>
      </c>
    </row>
    <row r="1110" spans="1:72" x14ac:dyDescent="0.3">
      <c r="A1110" s="48">
        <v>43147</v>
      </c>
      <c r="B1110" s="51">
        <v>84524</v>
      </c>
      <c r="C1110" s="49">
        <v>33.862273751700002</v>
      </c>
      <c r="D1110" s="49">
        <v>12.022669507</v>
      </c>
      <c r="E1110" s="49">
        <v>23.327105783899999</v>
      </c>
      <c r="F1110" s="49">
        <v>13.5869094882</v>
      </c>
      <c r="G1110" s="49">
        <v>18.4366856786</v>
      </c>
      <c r="H1110" s="49">
        <v>19.814169119799999</v>
      </c>
      <c r="I1110" s="49">
        <v>7.0384109555299998</v>
      </c>
      <c r="J1110" s="49">
        <v>30.988387270800001</v>
      </c>
      <c r="K1110" s="49">
        <v>18.306480646000001</v>
      </c>
      <c r="L1110" s="49">
        <v>22.492992516000001</v>
      </c>
      <c r="M1110" s="49">
        <v>8.2815911375199995</v>
      </c>
      <c r="N1110" s="49">
        <v>8.7222754629099999</v>
      </c>
      <c r="O1110" s="49">
        <v>8.2224757215600004</v>
      </c>
      <c r="P1110" s="49">
        <v>13.013439745599999</v>
      </c>
      <c r="Q1110" s="49">
        <v>12.761525245</v>
      </c>
      <c r="R1110" s="49">
        <v>26.898113095900001</v>
      </c>
      <c r="S1110" s="49">
        <v>3.5</v>
      </c>
      <c r="T1110" s="49">
        <v>17.303448676599999</v>
      </c>
      <c r="U1110" s="49">
        <v>15.806670180099999</v>
      </c>
      <c r="V1110" s="49">
        <v>9.4907953709400008</v>
      </c>
      <c r="W1110" s="49">
        <v>1.643</v>
      </c>
      <c r="X1110" s="49">
        <v>31.217110712</v>
      </c>
      <c r="Y1110" s="49">
        <v>22.103446751500002</v>
      </c>
      <c r="Z1110" s="49">
        <v>29.7</v>
      </c>
      <c r="AA1110" s="49">
        <v>31.455654555700001</v>
      </c>
      <c r="AB1110" s="49">
        <v>3.87091805306</v>
      </c>
      <c r="AC1110" s="49">
        <v>15.1626040258</v>
      </c>
      <c r="AD1110" s="49">
        <v>31.754940359100001</v>
      </c>
      <c r="AE1110" s="49">
        <v>34.182347043100002</v>
      </c>
      <c r="AF1110" s="49">
        <v>12.466765711400001</v>
      </c>
      <c r="AG1110" s="49">
        <v>9.6621061091300007</v>
      </c>
      <c r="AH1110" s="49">
        <v>20.3436098747</v>
      </c>
      <c r="AI1110" s="49">
        <v>22.45016128</v>
      </c>
      <c r="AJ1110" s="49">
        <v>1.6452404141000001</v>
      </c>
      <c r="AK1110" s="49">
        <v>27.132751300100001</v>
      </c>
      <c r="AL1110" s="49">
        <v>27.897035513900001</v>
      </c>
      <c r="AM1110" s="49">
        <v>8.5106528668199992</v>
      </c>
      <c r="AN1110" s="49">
        <v>21.8142879681</v>
      </c>
      <c r="AO1110" s="49">
        <v>34.917153197799998</v>
      </c>
      <c r="AP1110" s="49">
        <v>12.8605238035</v>
      </c>
      <c r="AQ1110" s="49">
        <v>22.001353912399999</v>
      </c>
      <c r="AR1110" s="49">
        <v>2.4227356715599999</v>
      </c>
      <c r="AS1110" s="49">
        <v>5.5006737940799999</v>
      </c>
      <c r="AT1110" s="49">
        <v>20.731573474099999</v>
      </c>
      <c r="AU1110" s="49">
        <v>11.34055702</v>
      </c>
      <c r="AV1110" s="49">
        <v>18.9758985492</v>
      </c>
      <c r="AW1110" s="49">
        <v>16.500984364299999</v>
      </c>
      <c r="AX1110" s="49">
        <v>9.7577209654699999</v>
      </c>
      <c r="AY1110" s="49">
        <v>9.9805941407700001</v>
      </c>
      <c r="AZ1110" s="49">
        <v>5.20013647692</v>
      </c>
      <c r="BA1110" s="49">
        <v>18.941930002399999</v>
      </c>
      <c r="BB1110" s="49">
        <v>10.2991703369</v>
      </c>
      <c r="BC1110" s="49">
        <v>24.043242757200002</v>
      </c>
      <c r="BD1110" s="49">
        <v>12.3435698356</v>
      </c>
      <c r="BE1110" s="49">
        <v>12.2552944631</v>
      </c>
      <c r="BF1110" s="49">
        <v>29.455317865400001</v>
      </c>
      <c r="BG1110" s="49">
        <v>15.024321773800001</v>
      </c>
      <c r="BH1110" s="49">
        <v>7.7884782289399999</v>
      </c>
      <c r="BI1110" s="49">
        <v>8.0506564244399996</v>
      </c>
      <c r="BJ1110" s="49">
        <v>11.2111732954</v>
      </c>
      <c r="BK1110" s="49">
        <v>9.0589241744700004</v>
      </c>
      <c r="BL1110" s="49">
        <v>21.508882118399999</v>
      </c>
      <c r="BM1110" s="49">
        <v>12.350617403799999</v>
      </c>
      <c r="BN1110" s="49">
        <v>1.9455877341300001</v>
      </c>
      <c r="BO1110" s="49">
        <v>9.4880539079700004</v>
      </c>
      <c r="BP1110" s="49">
        <v>54.209807549600001</v>
      </c>
      <c r="BQ1110" s="49">
        <v>1.56617368368</v>
      </c>
      <c r="BR1110" s="49">
        <v>17.822764444099999</v>
      </c>
      <c r="BS1110" s="49">
        <v>17.02</v>
      </c>
      <c r="BT1110">
        <v>3.1764763978100001</v>
      </c>
    </row>
    <row r="1111" spans="1:72" x14ac:dyDescent="0.3">
      <c r="A1111" s="48">
        <v>43146</v>
      </c>
      <c r="B1111" s="51">
        <v>84290</v>
      </c>
      <c r="C1111" s="49">
        <v>33.803421222899999</v>
      </c>
      <c r="D1111" s="49">
        <v>12.010287766999999</v>
      </c>
      <c r="E1111" s="49">
        <v>23.142159420900001</v>
      </c>
      <c r="F1111" s="49">
        <v>13.593466876900001</v>
      </c>
      <c r="G1111" s="49">
        <v>18.470059560100001</v>
      </c>
      <c r="H1111" s="49">
        <v>19.699329976400001</v>
      </c>
      <c r="I1111" s="49">
        <v>6.9199099096800003</v>
      </c>
      <c r="J1111" s="49">
        <v>30.6808102259</v>
      </c>
      <c r="K1111" s="49">
        <v>18.297946156199998</v>
      </c>
      <c r="L1111" s="49">
        <v>22.402111738199999</v>
      </c>
      <c r="M1111" s="49">
        <v>8.3333510821299992</v>
      </c>
      <c r="N1111" s="49">
        <v>8.5204914783200003</v>
      </c>
      <c r="O1111" s="49">
        <v>8.4166225029199992</v>
      </c>
      <c r="P1111" s="49">
        <v>12.2537097416</v>
      </c>
      <c r="Q1111" s="49">
        <v>12.7087615963</v>
      </c>
      <c r="R1111" s="49">
        <v>27.216940108599999</v>
      </c>
      <c r="S1111" s="49">
        <v>3.5</v>
      </c>
      <c r="T1111" s="49">
        <v>17.3888743694</v>
      </c>
      <c r="U1111" s="49">
        <v>15.883822932699999</v>
      </c>
      <c r="V1111" s="49">
        <v>9.6036230082199996</v>
      </c>
      <c r="W1111" s="49">
        <v>1.6308</v>
      </c>
      <c r="X1111" s="49">
        <v>32.247632893599999</v>
      </c>
      <c r="Y1111" s="49">
        <v>21.769284406899999</v>
      </c>
      <c r="Z1111" s="49">
        <v>30.5</v>
      </c>
      <c r="AA1111" s="49">
        <v>31.600847639400001</v>
      </c>
      <c r="AB1111" s="49">
        <v>3.7895761409499999</v>
      </c>
      <c r="AC1111" s="49">
        <v>15.1452951171</v>
      </c>
      <c r="AD1111" s="49">
        <v>31.4703022383</v>
      </c>
      <c r="AE1111" s="49">
        <v>34.290862430499999</v>
      </c>
      <c r="AF1111" s="49">
        <v>12.458261778400001</v>
      </c>
      <c r="AG1111" s="49">
        <v>9.6492447366099992</v>
      </c>
      <c r="AH1111" s="49">
        <v>20.408970870299999</v>
      </c>
      <c r="AI1111" s="49">
        <v>21.967427817499999</v>
      </c>
      <c r="AJ1111" s="49">
        <v>1.64997394591</v>
      </c>
      <c r="AK1111" s="49">
        <v>27.0468881631</v>
      </c>
      <c r="AL1111" s="49">
        <v>27.6990762008</v>
      </c>
      <c r="AM1111" s="49">
        <v>8.4546090567899999</v>
      </c>
      <c r="AN1111" s="49">
        <v>21.245645854799999</v>
      </c>
      <c r="AO1111" s="49">
        <v>36.273544201199996</v>
      </c>
      <c r="AP1111" s="49">
        <v>12.8293845207</v>
      </c>
      <c r="AQ1111" s="49">
        <v>21.762749079999999</v>
      </c>
      <c r="AR1111" s="49">
        <v>2.4412274843400001</v>
      </c>
      <c r="AS1111" s="49">
        <v>5.2049386438600003</v>
      </c>
      <c r="AT1111" s="49">
        <v>20.913562414600001</v>
      </c>
      <c r="AU1111" s="49">
        <v>11.229827415200001</v>
      </c>
      <c r="AV1111" s="49">
        <v>18.9758985492</v>
      </c>
      <c r="AW1111" s="49">
        <v>16.383539635799998</v>
      </c>
      <c r="AX1111" s="49">
        <v>9.7158063565100008</v>
      </c>
      <c r="AY1111" s="49">
        <v>9.9272219795899996</v>
      </c>
      <c r="AZ1111" s="49">
        <v>5.3026022203099998</v>
      </c>
      <c r="BA1111" s="49">
        <v>19.322945835799999</v>
      </c>
      <c r="BB1111" s="49">
        <v>10.3076680022</v>
      </c>
      <c r="BC1111" s="49">
        <v>24.250726729899998</v>
      </c>
      <c r="BD1111" s="49">
        <v>12.425167953500001</v>
      </c>
      <c r="BE1111" s="49">
        <v>12.1328180662</v>
      </c>
      <c r="BF1111" s="49">
        <v>29.877112393299999</v>
      </c>
      <c r="BG1111" s="49">
        <v>15.2820452096</v>
      </c>
      <c r="BH1111" s="49">
        <v>7.9083009709200001</v>
      </c>
      <c r="BI1111" s="49">
        <v>8.1190998371800003</v>
      </c>
      <c r="BJ1111" s="49">
        <v>11.188750948799999</v>
      </c>
      <c r="BK1111" s="49">
        <v>8.7690980524000004</v>
      </c>
      <c r="BL1111" s="49">
        <v>21.661996194499999</v>
      </c>
      <c r="BM1111" s="49">
        <v>12.286665986799999</v>
      </c>
      <c r="BN1111" s="49">
        <v>2.02628031297</v>
      </c>
      <c r="BO1111" s="49">
        <v>9.4880539079700004</v>
      </c>
      <c r="BP1111" s="49">
        <v>53.974283403900003</v>
      </c>
      <c r="BQ1111" s="49">
        <v>1.5915710947599999</v>
      </c>
      <c r="BR1111" s="49">
        <v>17.8910218398</v>
      </c>
      <c r="BS1111" s="49">
        <v>16.95</v>
      </c>
      <c r="BT1111">
        <v>3.2225122876299999</v>
      </c>
    </row>
    <row r="1112" spans="1:72" x14ac:dyDescent="0.3">
      <c r="A1112" s="48">
        <v>43145</v>
      </c>
      <c r="B1112" s="51">
        <v>83542</v>
      </c>
      <c r="C1112" s="49">
        <v>32.744075704700002</v>
      </c>
      <c r="D1112" s="49">
        <v>11.917424717199999</v>
      </c>
      <c r="E1112" s="49">
        <v>23.137765618100001</v>
      </c>
      <c r="F1112" s="49">
        <v>13.3639582707</v>
      </c>
      <c r="G1112" s="49">
        <v>18.3937764024</v>
      </c>
      <c r="H1112" s="49">
        <v>19.646327294799999</v>
      </c>
      <c r="I1112" s="49">
        <v>6.73526874522</v>
      </c>
      <c r="J1112" s="49">
        <v>30.4193697378</v>
      </c>
      <c r="K1112" s="49">
        <v>18.3747565645</v>
      </c>
      <c r="L1112" s="49">
        <v>22.711106382899999</v>
      </c>
      <c r="M1112" s="49">
        <v>8.4972575734000007</v>
      </c>
      <c r="N1112" s="49">
        <v>8.5204914783200003</v>
      </c>
      <c r="O1112" s="49">
        <v>8.2332616538599996</v>
      </c>
      <c r="P1112" s="49">
        <v>12.221033182299999</v>
      </c>
      <c r="Q1112" s="49">
        <v>12.728775394099999</v>
      </c>
      <c r="R1112" s="49">
        <v>26.361550562400001</v>
      </c>
      <c r="S1112" s="49">
        <v>3.54</v>
      </c>
      <c r="T1112" s="49">
        <v>17.274973445600001</v>
      </c>
      <c r="U1112" s="49">
        <v>15.8780364763</v>
      </c>
      <c r="V1112" s="49">
        <v>9.5239799701399992</v>
      </c>
      <c r="W1112" s="49">
        <v>1.6379999999999999</v>
      </c>
      <c r="X1112" s="49">
        <v>32.1705189889</v>
      </c>
      <c r="Y1112" s="49">
        <v>21.6161266656</v>
      </c>
      <c r="Z1112" s="49">
        <v>31.12</v>
      </c>
      <c r="AA1112" s="49">
        <v>31.558143791300001</v>
      </c>
      <c r="AB1112" s="49">
        <v>3.59818340655</v>
      </c>
      <c r="AC1112" s="49">
        <v>14.972206030100001</v>
      </c>
      <c r="AD1112" s="49">
        <v>31.488092120800001</v>
      </c>
      <c r="AE1112" s="49">
        <v>34.017403654200002</v>
      </c>
      <c r="AF1112" s="49">
        <v>12.3136949182</v>
      </c>
      <c r="AG1112" s="49">
        <v>9.7135515992299997</v>
      </c>
      <c r="AH1112" s="49">
        <v>20.4253111192</v>
      </c>
      <c r="AI1112" s="49">
        <v>21.6496792093</v>
      </c>
      <c r="AJ1112" s="49">
        <v>1.65065016474</v>
      </c>
      <c r="AK1112" s="49">
        <v>27.132751300100001</v>
      </c>
      <c r="AL1112" s="49">
        <v>27.417364870499998</v>
      </c>
      <c r="AM1112" s="49">
        <v>8.6067279697399997</v>
      </c>
      <c r="AN1112" s="49">
        <v>20.500528602900001</v>
      </c>
      <c r="AO1112" s="49">
        <v>36.567032312999999</v>
      </c>
      <c r="AP1112" s="49">
        <v>12.698599532799999</v>
      </c>
      <c r="AQ1112" s="49">
        <v>21.6235629279</v>
      </c>
      <c r="AR1112" s="49">
        <v>2.3022306915900002</v>
      </c>
      <c r="AS1112" s="49">
        <v>5.0718578262599996</v>
      </c>
      <c r="AT1112" s="49">
        <v>21.138015441299999</v>
      </c>
      <c r="AU1112" s="49">
        <v>11.3590119541</v>
      </c>
      <c r="AV1112" s="49">
        <v>18.921317824700001</v>
      </c>
      <c r="AW1112" s="49">
        <v>16.280775498299999</v>
      </c>
      <c r="AX1112" s="49">
        <v>9.3106318032500006</v>
      </c>
      <c r="AY1112" s="49">
        <v>10.056840085299999</v>
      </c>
      <c r="AZ1112" s="49">
        <v>5.3538350919999997</v>
      </c>
      <c r="BA1112" s="49">
        <v>18.700879169099998</v>
      </c>
      <c r="BB1112" s="49">
        <v>10.1717053575</v>
      </c>
      <c r="BC1112" s="49">
        <v>24.499707497100001</v>
      </c>
      <c r="BD1112" s="49">
        <v>12.499348060699999</v>
      </c>
      <c r="BE1112" s="49">
        <v>12.2323301386</v>
      </c>
      <c r="BF1112" s="49">
        <v>30.000135797199999</v>
      </c>
      <c r="BG1112" s="49">
        <v>14.9956858365</v>
      </c>
      <c r="BH1112" s="49">
        <v>7.9781975704099999</v>
      </c>
      <c r="BI1112" s="49">
        <v>7.99932386488</v>
      </c>
      <c r="BJ1112" s="49">
        <v>11.114009793499999</v>
      </c>
      <c r="BK1112" s="49">
        <v>8.8434124426699992</v>
      </c>
      <c r="BL1112" s="49">
        <v>21.6109581692</v>
      </c>
      <c r="BM1112" s="49">
        <v>12.3266356224</v>
      </c>
      <c r="BN1112" s="49">
        <v>2.0621436813399998</v>
      </c>
      <c r="BO1112" s="49">
        <v>9.62717493301</v>
      </c>
      <c r="BP1112" s="49">
        <v>54.317756116399998</v>
      </c>
      <c r="BQ1112" s="49">
        <v>1.56617368368</v>
      </c>
      <c r="BR1112" s="49">
        <v>17.443556690000001</v>
      </c>
      <c r="BS1112" s="49">
        <v>17.25</v>
      </c>
      <c r="BT1112">
        <v>3.2225122876299999</v>
      </c>
    </row>
    <row r="1113" spans="1:72" x14ac:dyDescent="0.3">
      <c r="A1113" s="48">
        <v>43140</v>
      </c>
      <c r="B1113" s="51">
        <v>80898</v>
      </c>
      <c r="C1113" s="49">
        <v>30.897577613999999</v>
      </c>
      <c r="D1113" s="49">
        <v>11.6202629581</v>
      </c>
      <c r="E1113" s="49">
        <v>22.179916604599999</v>
      </c>
      <c r="F1113" s="49">
        <v>13.173793997000001</v>
      </c>
      <c r="G1113" s="49">
        <v>17.745369561899999</v>
      </c>
      <c r="H1113" s="49">
        <v>18.983793775500001</v>
      </c>
      <c r="I1113" s="49">
        <v>6.6112560228300001</v>
      </c>
      <c r="J1113" s="49">
        <v>29.0814095926</v>
      </c>
      <c r="K1113" s="49">
        <v>18.024842482299999</v>
      </c>
      <c r="L1113" s="49">
        <v>21.711417826600002</v>
      </c>
      <c r="M1113" s="49">
        <v>8.3247244246999994</v>
      </c>
      <c r="N1113" s="49">
        <v>8.2536158858000004</v>
      </c>
      <c r="O1113" s="49">
        <v>7.8809211988100003</v>
      </c>
      <c r="P1113" s="49">
        <v>11.4613031783</v>
      </c>
      <c r="Q1113" s="49">
        <v>12.5122624907</v>
      </c>
      <c r="R1113" s="49">
        <v>25.793882954400001</v>
      </c>
      <c r="S1113" s="49">
        <v>3.49</v>
      </c>
      <c r="T1113" s="49">
        <v>16.7719110321</v>
      </c>
      <c r="U1113" s="49">
        <v>15.4016182292</v>
      </c>
      <c r="V1113" s="49">
        <v>9.6058353148299993</v>
      </c>
      <c r="W1113" s="49">
        <v>1.5536000000000001</v>
      </c>
      <c r="X1113" s="49">
        <v>31.623711300699998</v>
      </c>
      <c r="Y1113" s="49">
        <v>21.309811183099999</v>
      </c>
      <c r="Z1113" s="49">
        <v>30.35</v>
      </c>
      <c r="AA1113" s="49">
        <v>30.618659131699999</v>
      </c>
      <c r="AB1113" s="49">
        <v>3.47856294756</v>
      </c>
      <c r="AC1113" s="49">
        <v>14.902970395200001</v>
      </c>
      <c r="AD1113" s="49">
        <v>29.655734217799999</v>
      </c>
      <c r="AE1113" s="49">
        <v>33.548617180400001</v>
      </c>
      <c r="AF1113" s="49">
        <v>12.517789309099999</v>
      </c>
      <c r="AG1113" s="49">
        <v>9.5945839033800002</v>
      </c>
      <c r="AH1113" s="49">
        <v>20.3436098747</v>
      </c>
      <c r="AI1113" s="49">
        <v>21.356372801700001</v>
      </c>
      <c r="AJ1113" s="49">
        <v>1.5681514674499999</v>
      </c>
      <c r="AK1113" s="49">
        <v>26.617572478</v>
      </c>
      <c r="AL1113" s="49">
        <v>26.480865043000001</v>
      </c>
      <c r="AM1113" s="49">
        <v>7.9181897321600001</v>
      </c>
      <c r="AN1113" s="49">
        <v>20.010319884499999</v>
      </c>
      <c r="AO1113" s="49">
        <v>35.678635866400001</v>
      </c>
      <c r="AP1113" s="49">
        <v>12.2377381471</v>
      </c>
      <c r="AQ1113" s="49">
        <v>21.3153650195</v>
      </c>
      <c r="AR1113" s="49">
        <v>2.2772667443299999</v>
      </c>
      <c r="AS1113" s="49">
        <v>4.8944167361300002</v>
      </c>
      <c r="AT1113" s="49">
        <v>20.546551384600001</v>
      </c>
      <c r="AU1113" s="49">
        <v>11.054505540999999</v>
      </c>
      <c r="AV1113" s="49">
        <v>18.193574831399999</v>
      </c>
      <c r="AW1113" s="49">
        <v>16.2073725429</v>
      </c>
      <c r="AX1113" s="49">
        <v>8.7098557415200002</v>
      </c>
      <c r="AY1113" s="49">
        <v>9.9119727906800001</v>
      </c>
      <c r="AZ1113" s="49">
        <v>5.4819172712300004</v>
      </c>
      <c r="BA1113" s="49">
        <v>18.7708616691</v>
      </c>
      <c r="BB1113" s="49">
        <v>9.5428781257199997</v>
      </c>
      <c r="BC1113" s="49">
        <v>23.528682504900001</v>
      </c>
      <c r="BD1113" s="49">
        <v>11.909616208599999</v>
      </c>
      <c r="BE1113" s="49">
        <v>12.1634371654</v>
      </c>
      <c r="BF1113" s="49">
        <v>29.341081847400002</v>
      </c>
      <c r="BG1113" s="49">
        <v>14.375240528200001</v>
      </c>
      <c r="BH1113" s="49">
        <v>7.3491281749999997</v>
      </c>
      <c r="BI1113" s="49">
        <v>7.7939936266299998</v>
      </c>
      <c r="BJ1113" s="49">
        <v>10.8748380965</v>
      </c>
      <c r="BK1113" s="49">
        <v>8.0408170277100002</v>
      </c>
      <c r="BL1113" s="49">
        <v>21.399514921200002</v>
      </c>
      <c r="BM1113" s="49">
        <v>11.9269392663</v>
      </c>
      <c r="BN1113" s="49">
        <v>1.9904169446</v>
      </c>
      <c r="BO1113" s="49">
        <v>9.5808012579999993</v>
      </c>
      <c r="BP1113" s="49">
        <v>52.698527614299998</v>
      </c>
      <c r="BQ1113" s="49">
        <v>1.5831052910700001</v>
      </c>
      <c r="BR1113" s="49">
        <v>16.836824283399999</v>
      </c>
      <c r="BS1113" s="49">
        <v>16.55</v>
      </c>
      <c r="BT1113">
        <v>3.14885486391</v>
      </c>
    </row>
    <row r="1114" spans="1:72" x14ac:dyDescent="0.3">
      <c r="A1114" s="48">
        <v>43139</v>
      </c>
      <c r="B1114" s="51">
        <v>81532</v>
      </c>
      <c r="C1114" s="49">
        <v>30.595958404000001</v>
      </c>
      <c r="D1114" s="49">
        <v>11.793607317599999</v>
      </c>
      <c r="E1114" s="49">
        <v>22.122797168000002</v>
      </c>
      <c r="F1114" s="49">
        <v>13.3442861045</v>
      </c>
      <c r="G1114" s="49">
        <v>17.950380548199998</v>
      </c>
      <c r="H1114" s="49">
        <v>19.133968039900001</v>
      </c>
      <c r="I1114" s="49">
        <v>6.7407804217800003</v>
      </c>
      <c r="J1114" s="49">
        <v>29.635048273399999</v>
      </c>
      <c r="K1114" s="49">
        <v>18.468635952500001</v>
      </c>
      <c r="L1114" s="49">
        <v>22.2294382603</v>
      </c>
      <c r="M1114" s="49">
        <v>8.2815911375199995</v>
      </c>
      <c r="N1114" s="49">
        <v>8.2666342073900001</v>
      </c>
      <c r="O1114" s="49">
        <v>7.9923758325499996</v>
      </c>
      <c r="P1114" s="49">
        <v>11.240736403</v>
      </c>
      <c r="Q1114" s="49">
        <v>12.626886968999999</v>
      </c>
      <c r="R1114" s="49">
        <v>27.045862199399998</v>
      </c>
      <c r="S1114" s="49">
        <v>3.5225</v>
      </c>
      <c r="T1114" s="49">
        <v>16.833607365799999</v>
      </c>
      <c r="U1114" s="49">
        <v>15.5945001106</v>
      </c>
      <c r="V1114" s="49">
        <v>9.5837122486999995</v>
      </c>
      <c r="W1114" s="49">
        <v>1.56</v>
      </c>
      <c r="X1114" s="49">
        <v>31.3713385215</v>
      </c>
      <c r="Y1114" s="49">
        <v>21.191462019300001</v>
      </c>
      <c r="Z1114" s="49">
        <v>31.28</v>
      </c>
      <c r="AA1114" s="49">
        <v>30.200161419699999</v>
      </c>
      <c r="AB1114" s="49">
        <v>3.4929174026399998</v>
      </c>
      <c r="AC1114" s="49">
        <v>15.1452951171</v>
      </c>
      <c r="AD1114" s="49">
        <v>30.216115518199999</v>
      </c>
      <c r="AE1114" s="49">
        <v>33.943613190699999</v>
      </c>
      <c r="AF1114" s="49">
        <v>12.517789309099999</v>
      </c>
      <c r="AG1114" s="49">
        <v>9.7103362560999997</v>
      </c>
      <c r="AH1114" s="49">
        <v>20.891008212700001</v>
      </c>
      <c r="AI1114" s="49">
        <v>21.496915455300002</v>
      </c>
      <c r="AJ1114" s="49">
        <v>1.5823520628800001</v>
      </c>
      <c r="AK1114" s="49">
        <v>26.583227223200002</v>
      </c>
      <c r="AL1114" s="49">
        <v>26.8996251284</v>
      </c>
      <c r="AM1114" s="49">
        <v>8.0382836108099998</v>
      </c>
      <c r="AN1114" s="49">
        <v>21.520162737100001</v>
      </c>
      <c r="AO1114" s="49">
        <v>36.916045202799999</v>
      </c>
      <c r="AP1114" s="49">
        <v>12.3187002825</v>
      </c>
      <c r="AQ1114" s="49">
        <v>21.474434907700001</v>
      </c>
      <c r="AR1114" s="49">
        <v>2.3422962859499998</v>
      </c>
      <c r="AS1114" s="49">
        <v>4.8426630848399999</v>
      </c>
      <c r="AT1114" s="49">
        <v>20.783137007299999</v>
      </c>
      <c r="AU1114" s="49">
        <v>11.165235145800001</v>
      </c>
      <c r="AV1114" s="49">
        <v>18.6938981393</v>
      </c>
      <c r="AW1114" s="49">
        <v>16.383539635799998</v>
      </c>
      <c r="AX1114" s="49">
        <v>8.5757289928499993</v>
      </c>
      <c r="AY1114" s="49">
        <v>10.041590896400001</v>
      </c>
      <c r="AZ1114" s="49">
        <v>5.4819172712300004</v>
      </c>
      <c r="BA1114" s="49">
        <v>18.9108266691</v>
      </c>
      <c r="BB1114" s="49">
        <v>9.6278547786700006</v>
      </c>
      <c r="BC1114" s="49">
        <v>23.437389556900001</v>
      </c>
      <c r="BD1114" s="49">
        <v>11.7760920156</v>
      </c>
      <c r="BE1114" s="49">
        <v>11.8725557228</v>
      </c>
      <c r="BF1114" s="49">
        <v>30.096797043199999</v>
      </c>
      <c r="BG1114" s="49">
        <v>14.317968653599999</v>
      </c>
      <c r="BH1114" s="49">
        <v>7.68862594395</v>
      </c>
      <c r="BI1114" s="49">
        <v>7.8196599064100001</v>
      </c>
      <c r="BJ1114" s="49">
        <v>11.0018980605</v>
      </c>
      <c r="BK1114" s="49">
        <v>8.1745829301999997</v>
      </c>
      <c r="BL1114" s="49">
        <v>21.713034219899999</v>
      </c>
      <c r="BM1114" s="49">
        <v>11.974902829099999</v>
      </c>
      <c r="BN1114" s="49">
        <v>1.9545535762199999</v>
      </c>
      <c r="BO1114" s="49">
        <v>10.1836590332</v>
      </c>
      <c r="BP1114" s="49">
        <v>53.650437703400002</v>
      </c>
      <c r="BQ1114" s="49">
        <v>1.5831052910700001</v>
      </c>
      <c r="BR1114" s="49">
        <v>16.965754919799998</v>
      </c>
      <c r="BS1114" s="49">
        <v>17.149999999999999</v>
      </c>
      <c r="BT1114">
        <v>3.2225122876299999</v>
      </c>
    </row>
    <row r="1115" spans="1:72" x14ac:dyDescent="0.3">
      <c r="A1115" s="48">
        <v>43138</v>
      </c>
      <c r="B1115" s="51">
        <v>82766</v>
      </c>
      <c r="C1115" s="49">
        <v>30.6842371971</v>
      </c>
      <c r="D1115" s="49">
        <v>12.0350512469</v>
      </c>
      <c r="E1115" s="49">
        <v>22.2326422384</v>
      </c>
      <c r="F1115" s="49">
        <v>13.757401595699999</v>
      </c>
      <c r="G1115" s="49">
        <v>18.174462324</v>
      </c>
      <c r="H1115" s="49">
        <v>19.0986329188</v>
      </c>
      <c r="I1115" s="49">
        <v>6.7986530255600002</v>
      </c>
      <c r="J1115" s="49">
        <v>30.5962265386</v>
      </c>
      <c r="K1115" s="49">
        <v>17.9736355434</v>
      </c>
      <c r="L1115" s="49">
        <v>22.520256749400001</v>
      </c>
      <c r="M1115" s="49">
        <v>8.4972575734000007</v>
      </c>
      <c r="N1115" s="49">
        <v>8.3447441368999993</v>
      </c>
      <c r="O1115" s="49">
        <v>8.2332616538599996</v>
      </c>
      <c r="P1115" s="49">
        <v>11.4858105978</v>
      </c>
      <c r="Q1115" s="49">
        <v>12.7524280642</v>
      </c>
      <c r="R1115" s="49">
        <v>27.333584137700001</v>
      </c>
      <c r="S1115" s="49">
        <v>3.48</v>
      </c>
      <c r="T1115" s="49">
        <v>17.346161522999999</v>
      </c>
      <c r="U1115" s="49">
        <v>15.690941051299999</v>
      </c>
      <c r="V1115" s="49">
        <v>9.81379213648</v>
      </c>
      <c r="W1115" s="49">
        <v>1.6</v>
      </c>
      <c r="X1115" s="49">
        <v>31.9742290495</v>
      </c>
      <c r="Y1115" s="49">
        <v>21.755360975799999</v>
      </c>
      <c r="Z1115" s="49">
        <v>32.57</v>
      </c>
      <c r="AA1115" s="49">
        <v>30.704066827999998</v>
      </c>
      <c r="AB1115" s="49">
        <v>3.6029682249100001</v>
      </c>
      <c r="AC1115" s="49">
        <v>15.638599015200001</v>
      </c>
      <c r="AD1115" s="49">
        <v>30.696442347200001</v>
      </c>
      <c r="AE1115" s="49">
        <v>34.681517825299998</v>
      </c>
      <c r="AF1115" s="49">
        <v>12.3902303148</v>
      </c>
      <c r="AG1115" s="49">
        <v>9.5495690995399993</v>
      </c>
      <c r="AH1115" s="49">
        <v>20.3190995014</v>
      </c>
      <c r="AI1115" s="49">
        <v>21.857437914599998</v>
      </c>
      <c r="AJ1115" s="49">
        <v>1.59520022066</v>
      </c>
      <c r="AK1115" s="49">
        <v>27.1842691823</v>
      </c>
      <c r="AL1115" s="49">
        <v>27.029060063999999</v>
      </c>
      <c r="AM1115" s="49">
        <v>8.1423649722999993</v>
      </c>
      <c r="AN1115" s="49">
        <v>21.500554388400001</v>
      </c>
      <c r="AO1115" s="49">
        <v>38.454874762199999</v>
      </c>
      <c r="AP1115" s="49">
        <v>12.5553588319</v>
      </c>
      <c r="AQ1115" s="49">
        <v>21.5639117198</v>
      </c>
      <c r="AR1115" s="49">
        <v>2.4347553498700001</v>
      </c>
      <c r="AS1115" s="49">
        <v>4.93138362991</v>
      </c>
      <c r="AT1115" s="49">
        <v>21.232043060599999</v>
      </c>
      <c r="AU1115" s="49">
        <v>11.3313295529</v>
      </c>
      <c r="AV1115" s="49">
        <v>19.203318234600001</v>
      </c>
      <c r="AW1115" s="49">
        <v>16.420241113399999</v>
      </c>
      <c r="AX1115" s="49">
        <v>8.6875012834100005</v>
      </c>
      <c r="AY1115" s="49">
        <v>10.3160762968</v>
      </c>
      <c r="AZ1115" s="49">
        <v>5.55022776683</v>
      </c>
      <c r="BA1115" s="49">
        <v>19.750616669199999</v>
      </c>
      <c r="BB1115" s="49">
        <v>9.8572917416199992</v>
      </c>
      <c r="BC1115" s="49">
        <v>23.3211985322</v>
      </c>
      <c r="BD1115" s="49">
        <v>11.9133252139</v>
      </c>
      <c r="BE1115" s="49">
        <v>11.8342818488</v>
      </c>
      <c r="BF1115" s="49">
        <v>31.195220292999998</v>
      </c>
      <c r="BG1115" s="49">
        <v>14.804779587800001</v>
      </c>
      <c r="BH1115" s="49">
        <v>7.7984634574399996</v>
      </c>
      <c r="BI1115" s="49">
        <v>7.9736575850899998</v>
      </c>
      <c r="BJ1115" s="49">
        <v>11.039268638199999</v>
      </c>
      <c r="BK1115" s="49">
        <v>8.3752317839400003</v>
      </c>
      <c r="BL1115" s="49">
        <v>22.573389504600001</v>
      </c>
      <c r="BM1115" s="49">
        <v>11.8789757036</v>
      </c>
      <c r="BN1115" s="49">
        <v>1.9186902078500001</v>
      </c>
      <c r="BO1115" s="49">
        <v>10.313505323199999</v>
      </c>
      <c r="BP1115" s="49">
        <v>53.974283403900003</v>
      </c>
      <c r="BQ1115" s="49">
        <v>1.60003689846</v>
      </c>
      <c r="BR1115" s="49">
        <v>16.632052096100001</v>
      </c>
      <c r="BS1115" s="49">
        <v>17.75</v>
      </c>
      <c r="BT1115">
        <v>3.2317194655999999</v>
      </c>
    </row>
    <row r="1116" spans="1:72" x14ac:dyDescent="0.3">
      <c r="A1116" s="48">
        <v>43137</v>
      </c>
      <c r="B1116" s="51">
        <v>83894</v>
      </c>
      <c r="C1116" s="49">
        <v>31.2433362206</v>
      </c>
      <c r="D1116" s="49">
        <v>12.375549096</v>
      </c>
      <c r="E1116" s="49">
        <v>22.773079984500001</v>
      </c>
      <c r="F1116" s="49">
        <v>14.163959698099999</v>
      </c>
      <c r="G1116" s="49">
        <v>18.4509887707</v>
      </c>
      <c r="H1116" s="49">
        <v>19.0986329188</v>
      </c>
      <c r="I1116" s="49">
        <v>6.8868398503700003</v>
      </c>
      <c r="J1116" s="49">
        <v>30.565468834099999</v>
      </c>
      <c r="K1116" s="49">
        <v>17.828549216599999</v>
      </c>
      <c r="L1116" s="49">
        <v>22.438464049299998</v>
      </c>
      <c r="M1116" s="49">
        <v>8.5748974903100006</v>
      </c>
      <c r="N1116" s="49">
        <v>8.5204914783200003</v>
      </c>
      <c r="O1116" s="49">
        <v>8.3339303553100006</v>
      </c>
      <c r="P1116" s="49">
        <v>11.902436729</v>
      </c>
      <c r="Q1116" s="49">
        <v>12.632345277400001</v>
      </c>
      <c r="R1116" s="49">
        <v>28.274512638600001</v>
      </c>
      <c r="S1116" s="49">
        <v>3.4624999999999999</v>
      </c>
      <c r="T1116" s="49">
        <v>17.787527602800001</v>
      </c>
      <c r="U1116" s="49">
        <v>15.6099306611</v>
      </c>
      <c r="V1116" s="49">
        <v>9.8337028960000001</v>
      </c>
      <c r="W1116" s="49">
        <v>1.6097999999999999</v>
      </c>
      <c r="X1116" s="49">
        <v>32.408871058099997</v>
      </c>
      <c r="Y1116" s="49">
        <v>22.221795915200001</v>
      </c>
      <c r="Z1116" s="49">
        <v>33.200000000000003</v>
      </c>
      <c r="AA1116" s="49">
        <v>30.575955283599999</v>
      </c>
      <c r="AB1116" s="49">
        <v>3.6125378616299999</v>
      </c>
      <c r="AC1116" s="49">
        <v>15.22087657</v>
      </c>
      <c r="AD1116" s="49">
        <v>30.981080467999998</v>
      </c>
      <c r="AE1116" s="49">
        <v>34.724923980299998</v>
      </c>
      <c r="AF1116" s="49">
        <v>12.7899151637</v>
      </c>
      <c r="AG1116" s="49">
        <v>9.8453806676099997</v>
      </c>
      <c r="AH1116" s="49">
        <v>19.779871287799999</v>
      </c>
      <c r="AI1116" s="49">
        <v>21.967427817499999</v>
      </c>
      <c r="AJ1116" s="49">
        <v>1.6080483784299999</v>
      </c>
      <c r="AK1116" s="49">
        <v>26.6347451054</v>
      </c>
      <c r="AL1116" s="49">
        <v>27.554413625799999</v>
      </c>
      <c r="AM1116" s="49">
        <v>8.4385965396299998</v>
      </c>
      <c r="AN1116" s="49">
        <v>21.0299540187</v>
      </c>
      <c r="AO1116" s="49">
        <v>38.669041762699997</v>
      </c>
      <c r="AP1116" s="49">
        <v>12.5429031187</v>
      </c>
      <c r="AQ1116" s="49">
        <v>21.8721096282</v>
      </c>
      <c r="AR1116" s="49">
        <v>2.5161193261200001</v>
      </c>
      <c r="AS1116" s="49">
        <v>4.9905306599500001</v>
      </c>
      <c r="AT1116" s="49">
        <v>21.323037530800001</v>
      </c>
      <c r="AU1116" s="49">
        <v>11.488196493</v>
      </c>
      <c r="AV1116" s="49">
        <v>19.0122856988</v>
      </c>
      <c r="AW1116" s="49">
        <v>16.001844267900001</v>
      </c>
      <c r="AX1116" s="49">
        <v>8.8439824901800002</v>
      </c>
      <c r="AY1116" s="49">
        <v>10.4151960247</v>
      </c>
      <c r="AZ1116" s="49">
        <v>5.7210040058000002</v>
      </c>
      <c r="BA1116" s="49">
        <v>19.532893335899999</v>
      </c>
      <c r="BB1116" s="49">
        <v>9.9422683945700001</v>
      </c>
      <c r="BC1116" s="49">
        <v>23.2216062253</v>
      </c>
      <c r="BD1116" s="49">
        <v>11.891071181799999</v>
      </c>
      <c r="BE1116" s="49">
        <v>11.9184843716</v>
      </c>
      <c r="BF1116" s="49">
        <v>31.063409502999999</v>
      </c>
      <c r="BG1116" s="49">
        <v>14.967049899199999</v>
      </c>
      <c r="BH1116" s="49">
        <v>7.8384043714300002</v>
      </c>
      <c r="BI1116" s="49">
        <v>8.1276552637799995</v>
      </c>
      <c r="BJ1116" s="49">
        <v>11.158854486599999</v>
      </c>
      <c r="BK1116" s="49">
        <v>7.99622839354</v>
      </c>
      <c r="BL1116" s="49">
        <v>22.529642625699999</v>
      </c>
      <c r="BM1116" s="49">
        <v>12.038854246</v>
      </c>
      <c r="BN1116" s="49">
        <v>1.92765604995</v>
      </c>
      <c r="BO1116" s="49">
        <v>10.573197903300001</v>
      </c>
      <c r="BP1116" s="49">
        <v>54.6121612986</v>
      </c>
      <c r="BQ1116" s="49">
        <v>1.5915710947599999</v>
      </c>
      <c r="BR1116" s="49">
        <v>16.723061957100001</v>
      </c>
      <c r="BS1116" s="49">
        <v>17.75</v>
      </c>
      <c r="BT1116">
        <v>3.2777553554200001</v>
      </c>
    </row>
    <row r="1117" spans="1:72" x14ac:dyDescent="0.3">
      <c r="A1117" s="48">
        <v>43136</v>
      </c>
      <c r="B1117" s="51">
        <v>81861</v>
      </c>
      <c r="C1117" s="49">
        <v>29.683744207699998</v>
      </c>
      <c r="D1117" s="49">
        <v>11.7874164476</v>
      </c>
      <c r="E1117" s="49">
        <v>21.982195478000001</v>
      </c>
      <c r="F1117" s="49">
        <v>13.488548656900001</v>
      </c>
      <c r="G1117" s="49">
        <v>18.021896008599999</v>
      </c>
      <c r="H1117" s="49">
        <v>19.151635600399999</v>
      </c>
      <c r="I1117" s="49">
        <v>6.8647931441700001</v>
      </c>
      <c r="J1117" s="49">
        <v>29.2813346718</v>
      </c>
      <c r="K1117" s="49">
        <v>16.889755337299999</v>
      </c>
      <c r="L1117" s="49">
        <v>22.720194460599998</v>
      </c>
      <c r="M1117" s="49">
        <v>8.5231375456999992</v>
      </c>
      <c r="N1117" s="49">
        <v>8.2015425994500006</v>
      </c>
      <c r="O1117" s="49">
        <v>8.0894492232299999</v>
      </c>
      <c r="P1117" s="49">
        <v>11.2243981233</v>
      </c>
      <c r="Q1117" s="49">
        <v>12.4631377143</v>
      </c>
      <c r="R1117" s="49">
        <v>27.971238163100001</v>
      </c>
      <c r="S1117" s="49">
        <v>3.5</v>
      </c>
      <c r="T1117" s="49">
        <v>17.284465189300001</v>
      </c>
      <c r="U1117" s="49">
        <v>15.7005851454</v>
      </c>
      <c r="V1117" s="49">
        <v>9.6567183669399999</v>
      </c>
      <c r="W1117" s="49">
        <v>1.6896</v>
      </c>
      <c r="X1117" s="49">
        <v>31.406390296400001</v>
      </c>
      <c r="Y1117" s="49">
        <v>21.755360975799999</v>
      </c>
      <c r="Z1117" s="49">
        <v>33.46</v>
      </c>
      <c r="AA1117" s="49">
        <v>30.729689136899999</v>
      </c>
      <c r="AB1117" s="49">
        <v>3.4450692190400001</v>
      </c>
      <c r="AC1117" s="49">
        <v>15.22087657</v>
      </c>
      <c r="AD1117" s="49">
        <v>30.643072699499999</v>
      </c>
      <c r="AE1117" s="49">
        <v>34.442783972900003</v>
      </c>
      <c r="AF1117" s="49">
        <v>12.653852236400001</v>
      </c>
      <c r="AG1117" s="49">
        <v>10.186207039499999</v>
      </c>
      <c r="AH1117" s="49">
        <v>18.7504356074</v>
      </c>
      <c r="AI1117" s="49">
        <v>21.692453060399998</v>
      </c>
      <c r="AJ1117" s="49">
        <v>1.5830282817100001</v>
      </c>
      <c r="AK1117" s="49">
        <v>26.4458462039</v>
      </c>
      <c r="AL1117" s="49">
        <v>26.5874585193</v>
      </c>
      <c r="AM1117" s="49">
        <v>8.1263524551500002</v>
      </c>
      <c r="AN1117" s="49">
        <v>20.824066357</v>
      </c>
      <c r="AO1117" s="49">
        <v>38.454874762199999</v>
      </c>
      <c r="AP1117" s="49">
        <v>12.4806245531</v>
      </c>
      <c r="AQ1117" s="49">
        <v>20.7983878828</v>
      </c>
      <c r="AR1117" s="49">
        <v>2.48499144127</v>
      </c>
      <c r="AS1117" s="49">
        <v>4.8722365998599999</v>
      </c>
      <c r="AT1117" s="49">
        <v>21.823507117199998</v>
      </c>
      <c r="AU1117" s="49">
        <v>11.6081535648</v>
      </c>
      <c r="AV1117" s="49">
        <v>18.430091304200001</v>
      </c>
      <c r="AW1117" s="49">
        <v>15.781635401799999</v>
      </c>
      <c r="AX1117" s="49">
        <v>8.5338143838900002</v>
      </c>
      <c r="AY1117" s="49">
        <v>10.171209002099999</v>
      </c>
      <c r="AZ1117" s="49">
        <v>5.5843830146200002</v>
      </c>
      <c r="BA1117" s="49">
        <v>19.649530835899998</v>
      </c>
      <c r="BB1117" s="49">
        <v>9.6533477745499994</v>
      </c>
      <c r="BC1117" s="49">
        <v>23.346096608900002</v>
      </c>
      <c r="BD1117" s="49">
        <v>11.638858817299999</v>
      </c>
      <c r="BE1117" s="49">
        <v>12.0179964441</v>
      </c>
      <c r="BF1117" s="49">
        <v>30.4219303251</v>
      </c>
      <c r="BG1117" s="49">
        <v>15.052957711099999</v>
      </c>
      <c r="BH1117" s="49">
        <v>7.84838959993</v>
      </c>
      <c r="BI1117" s="49">
        <v>8.2987637956500002</v>
      </c>
      <c r="BJ1117" s="49">
        <v>11.1812768332</v>
      </c>
      <c r="BK1117" s="49">
        <v>7.4017132713500002</v>
      </c>
      <c r="BL1117" s="49">
        <v>21.5817935832</v>
      </c>
      <c r="BM1117" s="49">
        <v>11.9908906833</v>
      </c>
      <c r="BN1117" s="49">
        <v>1.8559293132000001</v>
      </c>
      <c r="BO1117" s="49">
        <v>10.0630874781</v>
      </c>
      <c r="BP1117" s="49">
        <v>53.581743160899997</v>
      </c>
      <c r="BQ1117" s="49">
        <v>1.5492420762900001</v>
      </c>
      <c r="BR1117" s="49">
        <v>16.798903507999999</v>
      </c>
      <c r="BS1117" s="49">
        <v>17.25</v>
      </c>
      <c r="BT1117">
        <v>3.3514127791399999</v>
      </c>
    </row>
    <row r="1118" spans="1:72" x14ac:dyDescent="0.3">
      <c r="A1118" s="48">
        <v>43133</v>
      </c>
      <c r="B1118" s="51">
        <v>84041</v>
      </c>
      <c r="C1118" s="49">
        <v>30.0147896822</v>
      </c>
      <c r="D1118" s="49">
        <v>12.363167356</v>
      </c>
      <c r="E1118" s="49">
        <v>22.781867590099999</v>
      </c>
      <c r="F1118" s="49">
        <v>14.1246153656</v>
      </c>
      <c r="G1118" s="49">
        <v>18.3174932447</v>
      </c>
      <c r="H1118" s="49">
        <v>19.443150348900001</v>
      </c>
      <c r="I1118" s="49">
        <v>7.1651795162000003</v>
      </c>
      <c r="J1118" s="49">
        <v>30.180997527999999</v>
      </c>
      <c r="K1118" s="49">
        <v>16.889755337299999</v>
      </c>
      <c r="L1118" s="49">
        <v>23.083717572000001</v>
      </c>
      <c r="M1118" s="49">
        <v>8.6180307774900005</v>
      </c>
      <c r="N1118" s="49">
        <v>8.4619090311799994</v>
      </c>
      <c r="O1118" s="49">
        <v>8.1793319923700007</v>
      </c>
      <c r="P1118" s="49">
        <v>11.902436729</v>
      </c>
      <c r="Q1118" s="49">
        <v>12.6105120435</v>
      </c>
      <c r="R1118" s="49">
        <v>28.974376812799999</v>
      </c>
      <c r="S1118" s="49">
        <v>3.55</v>
      </c>
      <c r="T1118" s="49">
        <v>17.678372550799999</v>
      </c>
      <c r="U1118" s="49">
        <v>15.7275886088</v>
      </c>
      <c r="V1118" s="49">
        <v>9.7363614050200002</v>
      </c>
      <c r="W1118" s="49">
        <v>1.73</v>
      </c>
      <c r="X1118" s="49">
        <v>30.915665447999999</v>
      </c>
      <c r="Y1118" s="49">
        <v>22.103446751500002</v>
      </c>
      <c r="Z1118" s="49">
        <v>35.06</v>
      </c>
      <c r="AA1118" s="49">
        <v>31.438573016399999</v>
      </c>
      <c r="AB1118" s="49">
        <v>3.5646896780400001</v>
      </c>
      <c r="AC1118" s="49">
        <v>15.126550011000001</v>
      </c>
      <c r="AD1118" s="49">
        <v>31.5058820034</v>
      </c>
      <c r="AE1118" s="49">
        <v>35.132941836999997</v>
      </c>
      <c r="AF1118" s="49">
        <v>12.8494426943</v>
      </c>
      <c r="AG1118" s="49">
        <v>10.369481598</v>
      </c>
      <c r="AH1118" s="49">
        <v>18.791286229699999</v>
      </c>
      <c r="AI1118" s="49">
        <v>21.997980568300001</v>
      </c>
      <c r="AJ1118" s="49">
        <v>1.6364495693100001</v>
      </c>
      <c r="AK1118" s="49">
        <v>26.574640909500001</v>
      </c>
      <c r="AL1118" s="49">
        <v>27.714303840199999</v>
      </c>
      <c r="AM1118" s="49">
        <v>8.6227404868900006</v>
      </c>
      <c r="AN1118" s="49">
        <v>21.4221209934</v>
      </c>
      <c r="AO1118" s="49">
        <v>38.7087023184</v>
      </c>
      <c r="AP1118" s="49">
        <v>12.617637397499999</v>
      </c>
      <c r="AQ1118" s="49">
        <v>21.176178867299999</v>
      </c>
      <c r="AR1118" s="49">
        <v>2.58453903342</v>
      </c>
      <c r="AS1118" s="49">
        <v>5.1383982350600004</v>
      </c>
      <c r="AT1118" s="49">
        <v>22.366440789799999</v>
      </c>
      <c r="AU1118" s="49">
        <v>12.004934648500001</v>
      </c>
      <c r="AV1118" s="49">
        <v>19.094156785599999</v>
      </c>
      <c r="AW1118" s="49">
        <v>15.803656288399999</v>
      </c>
      <c r="AX1118" s="49">
        <v>8.6623525180299996</v>
      </c>
      <c r="AY1118" s="49">
        <v>10.468568185800001</v>
      </c>
      <c r="AZ1118" s="49">
        <v>5.6697711341100003</v>
      </c>
      <c r="BA1118" s="49">
        <v>20.388235002599998</v>
      </c>
      <c r="BB1118" s="49">
        <v>10.027245047499999</v>
      </c>
      <c r="BC1118" s="49">
        <v>24.499707497100001</v>
      </c>
      <c r="BD1118" s="49">
        <v>11.9429972568</v>
      </c>
      <c r="BE1118" s="49">
        <v>12.094544192200001</v>
      </c>
      <c r="BF1118" s="49">
        <v>31.160070748999999</v>
      </c>
      <c r="BG1118" s="49">
        <v>15.549313957800001</v>
      </c>
      <c r="BH1118" s="49">
        <v>7.9781975704099999</v>
      </c>
      <c r="BI1118" s="49">
        <v>8.3672072083900009</v>
      </c>
      <c r="BJ1118" s="49">
        <v>11.5101379166</v>
      </c>
      <c r="BK1118" s="49">
        <v>7.6543821982800004</v>
      </c>
      <c r="BL1118" s="49">
        <v>22.128629569299999</v>
      </c>
      <c r="BM1118" s="49">
        <v>12.1507692257</v>
      </c>
      <c r="BN1118" s="49">
        <v>1.8290317869299999</v>
      </c>
      <c r="BO1118" s="49">
        <v>10.341329528199999</v>
      </c>
      <c r="BP1118" s="49">
        <v>54.072418464599998</v>
      </c>
      <c r="BQ1118" s="49">
        <v>1.5915710947599999</v>
      </c>
      <c r="BR1118" s="49">
        <v>17.026428160399998</v>
      </c>
      <c r="BS1118" s="49">
        <v>17.79</v>
      </c>
      <c r="BT1118">
        <v>3.4434845587799998</v>
      </c>
    </row>
    <row r="1119" spans="1:72" x14ac:dyDescent="0.3">
      <c r="A1119" s="48">
        <v>43132</v>
      </c>
      <c r="B1119" s="51">
        <v>85495</v>
      </c>
      <c r="C1119" s="49">
        <v>30.743089725899999</v>
      </c>
      <c r="D1119" s="49">
        <v>12.7036652051</v>
      </c>
      <c r="E1119" s="49">
        <v>23.071858575899999</v>
      </c>
      <c r="F1119" s="49">
        <v>14.511501301799999</v>
      </c>
      <c r="G1119" s="49">
        <v>18.904408799599999</v>
      </c>
      <c r="H1119" s="49">
        <v>19.637493514599999</v>
      </c>
      <c r="I1119" s="49">
        <v>7.2395871496300002</v>
      </c>
      <c r="J1119" s="49">
        <v>30.5962265386</v>
      </c>
      <c r="K1119" s="49">
        <v>17.4103592158</v>
      </c>
      <c r="L1119" s="49">
        <v>23.147334116500001</v>
      </c>
      <c r="M1119" s="49">
        <v>8.7905639261800008</v>
      </c>
      <c r="N1119" s="49">
        <v>8.5986014078400004</v>
      </c>
      <c r="O1119" s="49">
        <v>8.4489802998099997</v>
      </c>
      <c r="P1119" s="49">
        <v>11.9432824281</v>
      </c>
      <c r="Q1119" s="49">
        <v>12.8615942339</v>
      </c>
      <c r="R1119" s="49">
        <v>29.308756362699999</v>
      </c>
      <c r="S1119" s="49">
        <v>3.5724999999999998</v>
      </c>
      <c r="T1119" s="49">
        <v>18.121043827899999</v>
      </c>
      <c r="U1119" s="49">
        <v>15.947473953599999</v>
      </c>
      <c r="V1119" s="49">
        <v>9.7341490983999996</v>
      </c>
      <c r="W1119" s="49">
        <v>1.7726</v>
      </c>
      <c r="X1119" s="49">
        <v>30.845561898300002</v>
      </c>
      <c r="Y1119" s="49">
        <v>22.221795915200001</v>
      </c>
      <c r="Z1119" s="49">
        <v>36.200000000000003</v>
      </c>
      <c r="AA1119" s="49">
        <v>31.771663032100001</v>
      </c>
      <c r="AB1119" s="49">
        <v>3.6651708635900002</v>
      </c>
      <c r="AC1119" s="49">
        <v>15.186576003100001</v>
      </c>
      <c r="AD1119" s="49">
        <v>32.342006483399999</v>
      </c>
      <c r="AE1119" s="49">
        <v>35.527937847300002</v>
      </c>
      <c r="AF1119" s="49">
        <v>13.2491275432</v>
      </c>
      <c r="AG1119" s="49">
        <v>10.482018607600001</v>
      </c>
      <c r="AH1119" s="49">
        <v>19.183452203200002</v>
      </c>
      <c r="AI1119" s="49">
        <v>22.052975519699999</v>
      </c>
      <c r="AJ1119" s="49">
        <v>1.6621458848599999</v>
      </c>
      <c r="AK1119" s="49">
        <v>26.952438712399999</v>
      </c>
      <c r="AL1119" s="49">
        <v>27.866580235000001</v>
      </c>
      <c r="AM1119" s="49">
        <v>8.9029595370700001</v>
      </c>
      <c r="AN1119" s="49">
        <v>21.951546409300001</v>
      </c>
      <c r="AO1119" s="49">
        <v>38.788023429699997</v>
      </c>
      <c r="AP1119" s="49">
        <v>12.6363209672</v>
      </c>
      <c r="AQ1119" s="49">
        <v>20.281410746100001</v>
      </c>
      <c r="AR1119" s="49">
        <v>2.64617840936</v>
      </c>
      <c r="AS1119" s="49">
        <v>5.1457916138200002</v>
      </c>
      <c r="AT1119" s="49">
        <v>22.4210374719</v>
      </c>
      <c r="AU1119" s="49">
        <v>12.272531193300001</v>
      </c>
      <c r="AV1119" s="49">
        <v>18.8303499505</v>
      </c>
      <c r="AW1119" s="49">
        <v>15.9871636768</v>
      </c>
      <c r="AX1119" s="49">
        <v>8.8439824901800002</v>
      </c>
      <c r="AY1119" s="49">
        <v>10.521940346999999</v>
      </c>
      <c r="AZ1119" s="49">
        <v>5.8063921252900004</v>
      </c>
      <c r="BA1119" s="49">
        <v>20.971422502700001</v>
      </c>
      <c r="BB1119" s="49">
        <v>9.9422683945700001</v>
      </c>
      <c r="BC1119" s="49">
        <v>24.599299804000001</v>
      </c>
      <c r="BD1119" s="49">
        <v>11.7835100263</v>
      </c>
      <c r="BE1119" s="49">
        <v>12.362461310300001</v>
      </c>
      <c r="BF1119" s="49">
        <v>31.625802206900001</v>
      </c>
      <c r="BG1119" s="49">
        <v>15.7211295816</v>
      </c>
      <c r="BH1119" s="49">
        <v>8.2378135113800006</v>
      </c>
      <c r="BI1119" s="49">
        <v>8.3586517818000008</v>
      </c>
      <c r="BJ1119" s="49">
        <v>11.607301418500001</v>
      </c>
      <c r="BK1119" s="49">
        <v>7.8773253691000003</v>
      </c>
      <c r="BL1119" s="49">
        <v>22.741085873700001</v>
      </c>
      <c r="BM1119" s="49">
        <v>12.1907388614</v>
      </c>
      <c r="BN1119" s="49">
        <v>1.81110010274</v>
      </c>
      <c r="BO1119" s="49">
        <v>10.7865168084</v>
      </c>
      <c r="BP1119" s="49">
        <v>55.377614772400001</v>
      </c>
      <c r="BQ1119" s="49">
        <v>1.60850270215</v>
      </c>
      <c r="BR1119" s="49">
        <v>17.1250221765</v>
      </c>
      <c r="BS1119" s="49">
        <v>18.239999999999998</v>
      </c>
      <c r="BT1119">
        <v>3.3974486689600001</v>
      </c>
    </row>
    <row r="1120" spans="1:72" x14ac:dyDescent="0.3">
      <c r="A1120" s="48">
        <v>43131</v>
      </c>
      <c r="B1120" s="51">
        <v>84912</v>
      </c>
      <c r="C1120" s="49">
        <v>30.4929664786</v>
      </c>
      <c r="D1120" s="49">
        <v>12.1960138665</v>
      </c>
      <c r="E1120" s="49">
        <v>22.955422801299999</v>
      </c>
      <c r="F1120" s="49">
        <v>13.967238035599999</v>
      </c>
      <c r="G1120" s="49">
        <v>19.419073823600002</v>
      </c>
      <c r="H1120" s="49">
        <v>19.3283112055</v>
      </c>
      <c r="I1120" s="49">
        <v>7.1872262223999996</v>
      </c>
      <c r="J1120" s="49">
        <v>30.511642851200001</v>
      </c>
      <c r="K1120" s="49">
        <v>17.350617787099999</v>
      </c>
      <c r="L1120" s="49">
        <v>23.429064527800001</v>
      </c>
      <c r="M1120" s="49">
        <v>8.6697907220899992</v>
      </c>
      <c r="N1120" s="49">
        <v>8.6246380510100007</v>
      </c>
      <c r="O1120" s="49">
        <v>8.5208865151299999</v>
      </c>
      <c r="P1120" s="49">
        <v>11.7635613519</v>
      </c>
      <c r="Q1120" s="49">
        <v>12.736053138700001</v>
      </c>
      <c r="R1120" s="49">
        <v>29.4409529289</v>
      </c>
      <c r="S1120" s="49">
        <v>3.46</v>
      </c>
      <c r="T1120" s="49">
        <v>18.657085176799999</v>
      </c>
      <c r="U1120" s="49">
        <v>16.285017245999999</v>
      </c>
      <c r="V1120" s="49">
        <v>9.6545060603300001</v>
      </c>
      <c r="W1120" s="49">
        <v>1.766</v>
      </c>
      <c r="X1120" s="49">
        <v>30.530095924299999</v>
      </c>
      <c r="Y1120" s="49">
        <v>21.6578969587</v>
      </c>
      <c r="Z1120" s="49">
        <v>35.35</v>
      </c>
      <c r="AA1120" s="49">
        <v>31.0371568437</v>
      </c>
      <c r="AB1120" s="49">
        <v>3.5886137698299998</v>
      </c>
      <c r="AC1120" s="49">
        <v>15.2723274204</v>
      </c>
      <c r="AD1120" s="49">
        <v>32.359796365999998</v>
      </c>
      <c r="AE1120" s="49">
        <v>35.3933787669</v>
      </c>
      <c r="AF1120" s="49">
        <v>13.325662939800001</v>
      </c>
      <c r="AG1120" s="49">
        <v>10.449865176299999</v>
      </c>
      <c r="AH1120" s="49">
        <v>19.3550248166</v>
      </c>
      <c r="AI1120" s="49">
        <v>21.9613172673</v>
      </c>
      <c r="AJ1120" s="49">
        <v>1.65741235304</v>
      </c>
      <c r="AK1120" s="49">
        <v>26.188256792800001</v>
      </c>
      <c r="AL1120" s="49">
        <v>27.287929935000001</v>
      </c>
      <c r="AM1120" s="49">
        <v>8.7988781755800005</v>
      </c>
      <c r="AN1120" s="49">
        <v>20.833870531399999</v>
      </c>
      <c r="AO1120" s="49">
        <v>39.1925610973</v>
      </c>
      <c r="AP1120" s="49">
        <v>12.549130975300001</v>
      </c>
      <c r="AQ1120" s="49">
        <v>19.903619761600002</v>
      </c>
      <c r="AR1120" s="49">
        <v>2.6061128149999999</v>
      </c>
      <c r="AS1120" s="49">
        <v>5.0866445837700001</v>
      </c>
      <c r="AT1120" s="49">
        <v>22.0024629087</v>
      </c>
      <c r="AU1120" s="49">
        <v>11.857295175499999</v>
      </c>
      <c r="AV1120" s="49">
        <v>18.466478453899999</v>
      </c>
      <c r="AW1120" s="49">
        <v>15.7449339242</v>
      </c>
      <c r="AX1120" s="49">
        <v>8.7433874286800002</v>
      </c>
      <c r="AY1120" s="49">
        <v>10.4533189969</v>
      </c>
      <c r="AZ1120" s="49">
        <v>5.8149309372399998</v>
      </c>
      <c r="BA1120" s="49">
        <v>20.901440002699999</v>
      </c>
      <c r="BB1120" s="49">
        <v>10.0782310393</v>
      </c>
      <c r="BC1120" s="49">
        <v>24.898076724700001</v>
      </c>
      <c r="BD1120" s="49">
        <v>11.6425678227</v>
      </c>
      <c r="BE1120" s="49">
        <v>12.2323301386</v>
      </c>
      <c r="BF1120" s="49">
        <v>30.799787923099998</v>
      </c>
      <c r="BG1120" s="49">
        <v>15.511132708</v>
      </c>
      <c r="BH1120" s="49">
        <v>8.0880350838999995</v>
      </c>
      <c r="BI1120" s="49">
        <v>8.2388758094900005</v>
      </c>
      <c r="BJ1120" s="49">
        <v>11.1962250643</v>
      </c>
      <c r="BK1120" s="49">
        <v>7.5800678079999999</v>
      </c>
      <c r="BL1120" s="49">
        <v>22.303617084799999</v>
      </c>
      <c r="BM1120" s="49">
        <v>12.110799590099999</v>
      </c>
      <c r="BN1120" s="49">
        <v>1.77523673437</v>
      </c>
      <c r="BO1120" s="49">
        <v>10.563923168300001</v>
      </c>
      <c r="BP1120" s="49">
        <v>54.101858982800003</v>
      </c>
      <c r="BQ1120" s="49">
        <v>1.60850270215</v>
      </c>
      <c r="BR1120" s="49">
        <v>16.897497523999998</v>
      </c>
      <c r="BS1120" s="49">
        <v>18.11</v>
      </c>
      <c r="BT1120">
        <v>3.4066558469200001</v>
      </c>
    </row>
    <row r="1121" spans="1:72" x14ac:dyDescent="0.3">
      <c r="A1121" s="48">
        <v>43130</v>
      </c>
      <c r="B1121" s="51">
        <v>84482</v>
      </c>
      <c r="C1121" s="49">
        <v>30.5076796108</v>
      </c>
      <c r="D1121" s="49">
        <v>12.0660055968</v>
      </c>
      <c r="E1121" s="49">
        <v>22.617197092200001</v>
      </c>
      <c r="F1121" s="49">
        <v>13.8885493706</v>
      </c>
      <c r="G1121" s="49">
        <v>19.252284232499999</v>
      </c>
      <c r="H1121" s="49">
        <v>19.257866335500001</v>
      </c>
      <c r="I1121" s="49">
        <v>7.2202962817099996</v>
      </c>
      <c r="J1121" s="49">
        <v>29.8349733525</v>
      </c>
      <c r="K1121" s="49">
        <v>17.068979623400001</v>
      </c>
      <c r="L1121" s="49">
        <v>22.538432905000001</v>
      </c>
      <c r="M1121" s="49">
        <v>8.7646839538800005</v>
      </c>
      <c r="N1121" s="49">
        <v>8.5790739254599995</v>
      </c>
      <c r="O1121" s="49">
        <v>8.6287458381099995</v>
      </c>
      <c r="P1121" s="49">
        <v>12.0249738264</v>
      </c>
      <c r="Q1121" s="49">
        <v>12.554109522399999</v>
      </c>
      <c r="R1121" s="49">
        <v>29.161007259200002</v>
      </c>
      <c r="S1121" s="49">
        <v>3.45</v>
      </c>
      <c r="T1121" s="49">
        <v>18.500542127999999</v>
      </c>
      <c r="U1121" s="49">
        <v>16.394959918400001</v>
      </c>
      <c r="V1121" s="49">
        <v>9.8182167497100004</v>
      </c>
      <c r="W1121" s="49">
        <v>1.7505999999999999</v>
      </c>
      <c r="X1121" s="49">
        <v>30.4880337944</v>
      </c>
      <c r="Y1121" s="49">
        <v>21.727514113800002</v>
      </c>
      <c r="Z1121" s="49">
        <v>36.5</v>
      </c>
      <c r="AA1121" s="49">
        <v>30.575955283599999</v>
      </c>
      <c r="AB1121" s="49">
        <v>3.6077530432699998</v>
      </c>
      <c r="AC1121" s="49">
        <v>15.5038562471</v>
      </c>
      <c r="AD1121" s="49">
        <v>32.813438371099998</v>
      </c>
      <c r="AE1121" s="49">
        <v>34.703220902799998</v>
      </c>
      <c r="AF1121" s="49">
        <v>13.368182604599999</v>
      </c>
      <c r="AG1121" s="49">
        <v>10.475587921300001</v>
      </c>
      <c r="AH1121" s="49">
        <v>19.0363899631</v>
      </c>
      <c r="AI1121" s="49">
        <v>22.272955325400002</v>
      </c>
      <c r="AJ1121" s="49">
        <v>1.6540312588899999</v>
      </c>
      <c r="AK1121" s="49">
        <v>25.750354794</v>
      </c>
      <c r="AL1121" s="49">
        <v>27.143267359999999</v>
      </c>
      <c r="AM1121" s="49">
        <v>8.6707780383500008</v>
      </c>
      <c r="AN1121" s="49">
        <v>19.804432222799999</v>
      </c>
      <c r="AO1121" s="49">
        <v>40.049229099500003</v>
      </c>
      <c r="AP1121" s="49">
        <v>12.6736881066</v>
      </c>
      <c r="AQ1121" s="49">
        <v>20.132282725900001</v>
      </c>
      <c r="AR1121" s="49">
        <v>2.6091947838</v>
      </c>
      <c r="AS1121" s="49">
        <v>5.0496776900000002</v>
      </c>
      <c r="AT1121" s="49">
        <v>22.0236949518</v>
      </c>
      <c r="AU1121" s="49">
        <v>11.9957071814</v>
      </c>
      <c r="AV1121" s="49">
        <v>18.739382076399998</v>
      </c>
      <c r="AW1121" s="49">
        <v>15.6568503777</v>
      </c>
      <c r="AX1121" s="49">
        <v>8.6847069761399993</v>
      </c>
      <c r="AY1121" s="49">
        <v>10.6515584528</v>
      </c>
      <c r="AZ1121" s="49">
        <v>5.84908618504</v>
      </c>
      <c r="BA1121" s="49">
        <v>20.512648336000002</v>
      </c>
      <c r="BB1121" s="49">
        <v>9.8402964110299997</v>
      </c>
      <c r="BC1121" s="49">
        <v>24.317121601099998</v>
      </c>
      <c r="BD1121" s="49">
        <v>11.779801021000001</v>
      </c>
      <c r="BE1121" s="49">
        <v>12.362461310300001</v>
      </c>
      <c r="BF1121" s="49">
        <v>29.622278199299998</v>
      </c>
      <c r="BG1121" s="49">
        <v>15.3679530215</v>
      </c>
      <c r="BH1121" s="49">
        <v>8.0281237129100003</v>
      </c>
      <c r="BI1121" s="49">
        <v>8.3073192222400003</v>
      </c>
      <c r="BJ1121" s="49">
        <v>11.128958024499999</v>
      </c>
      <c r="BK1121" s="49">
        <v>7.6915393934200003</v>
      </c>
      <c r="BL1121" s="49">
        <v>22.879617656800001</v>
      </c>
      <c r="BM1121" s="49">
        <v>12.1907388614</v>
      </c>
      <c r="BN1121" s="49">
        <v>1.7931684185500001</v>
      </c>
      <c r="BO1121" s="49">
        <v>10.7123189284</v>
      </c>
      <c r="BP1121" s="49">
        <v>52.453189962499998</v>
      </c>
      <c r="BQ1121" s="49">
        <v>1.60850270215</v>
      </c>
      <c r="BR1121" s="49">
        <v>16.7609827325</v>
      </c>
      <c r="BS1121" s="49">
        <v>18.03</v>
      </c>
      <c r="BT1121">
        <v>3.4618989147099999</v>
      </c>
    </row>
    <row r="1122" spans="1:72" x14ac:dyDescent="0.3">
      <c r="A1122" s="48">
        <v>43129</v>
      </c>
      <c r="B1122" s="51">
        <v>84698</v>
      </c>
      <c r="C1122" s="49">
        <v>30.816655386899999</v>
      </c>
      <c r="D1122" s="49">
        <v>12.2888769162</v>
      </c>
      <c r="E1122" s="49">
        <v>22.705047925700001</v>
      </c>
      <c r="F1122" s="49">
        <v>14.2360909743</v>
      </c>
      <c r="G1122" s="49">
        <v>19.061667557</v>
      </c>
      <c r="H1122" s="49">
        <v>19.231449509299999</v>
      </c>
      <c r="I1122" s="49">
        <v>7.2726572089400001</v>
      </c>
      <c r="J1122" s="49">
        <v>29.9503147444</v>
      </c>
      <c r="K1122" s="49">
        <v>17.2567383992</v>
      </c>
      <c r="L1122" s="49">
        <v>22.847427549599999</v>
      </c>
      <c r="M1122" s="49">
        <v>8.7819372687499992</v>
      </c>
      <c r="N1122" s="49">
        <v>8.5270006391099997</v>
      </c>
      <c r="O1122" s="49">
        <v>8.7042473641899996</v>
      </c>
      <c r="P1122" s="49">
        <v>11.9432824281</v>
      </c>
      <c r="Q1122" s="49">
        <v>12.4631377143</v>
      </c>
      <c r="R1122" s="49">
        <v>29.0599157674</v>
      </c>
      <c r="S1122" s="49">
        <v>3.4624999999999999</v>
      </c>
      <c r="T1122" s="49">
        <v>18.405667553000001</v>
      </c>
      <c r="U1122" s="49">
        <v>16.298518977699999</v>
      </c>
      <c r="V1122" s="49">
        <v>10.0991796896</v>
      </c>
      <c r="W1122" s="49">
        <v>1.81</v>
      </c>
      <c r="X1122" s="49">
        <v>30.495044149400002</v>
      </c>
      <c r="Y1122" s="49">
        <v>21.720552398300001</v>
      </c>
      <c r="Z1122" s="49">
        <v>37.1</v>
      </c>
      <c r="AA1122" s="49">
        <v>30.704066827999998</v>
      </c>
      <c r="AB1122" s="49">
        <v>3.5933985881899999</v>
      </c>
      <c r="AC1122" s="49">
        <v>15.4352551133</v>
      </c>
      <c r="AD1122" s="49">
        <v>32.511010367700003</v>
      </c>
      <c r="AE1122" s="49">
        <v>34.481849512399997</v>
      </c>
      <c r="AF1122" s="49">
        <v>13.342670805699999</v>
      </c>
      <c r="AG1122" s="49">
        <v>10.5784789015</v>
      </c>
      <c r="AH1122" s="49">
        <v>19.322344318799999</v>
      </c>
      <c r="AI1122" s="49">
        <v>22.382945228200001</v>
      </c>
      <c r="AJ1122" s="49">
        <v>1.65673613421</v>
      </c>
      <c r="AK1122" s="49">
        <v>25.724595852899999</v>
      </c>
      <c r="AL1122" s="49">
        <v>27.1965640982</v>
      </c>
      <c r="AM1122" s="49">
        <v>8.5827091940100004</v>
      </c>
      <c r="AN1122" s="49">
        <v>19.902473966399999</v>
      </c>
      <c r="AO1122" s="49">
        <v>40.120618099600001</v>
      </c>
      <c r="AP1122" s="49">
        <v>12.742194528800001</v>
      </c>
      <c r="AQ1122" s="49">
        <v>19.933445365699999</v>
      </c>
      <c r="AR1122" s="49">
        <v>2.6073456025200001</v>
      </c>
      <c r="AS1122" s="49">
        <v>4.9757439024399996</v>
      </c>
      <c r="AT1122" s="49">
        <v>22.141987763100001</v>
      </c>
      <c r="AU1122" s="49">
        <v>11.9034325108</v>
      </c>
      <c r="AV1122" s="49">
        <v>18.8485435254</v>
      </c>
      <c r="AW1122" s="49">
        <v>15.5907877179</v>
      </c>
      <c r="AX1122" s="49">
        <v>8.7629475795299996</v>
      </c>
      <c r="AY1122" s="49">
        <v>10.7125552084</v>
      </c>
      <c r="AZ1122" s="49">
        <v>5.7978533133500001</v>
      </c>
      <c r="BA1122" s="49">
        <v>20.209390835899999</v>
      </c>
      <c r="BB1122" s="49">
        <v>9.8148034151499992</v>
      </c>
      <c r="BC1122" s="49">
        <v>23.744465836500002</v>
      </c>
      <c r="BD1122" s="49">
        <v>11.9355792461</v>
      </c>
      <c r="BE1122" s="49">
        <v>12.469628157600001</v>
      </c>
      <c r="BF1122" s="49">
        <v>29.367444005399999</v>
      </c>
      <c r="BG1122" s="49">
        <v>15.320226459300001</v>
      </c>
      <c r="BH1122" s="49">
        <v>8.0880350838999995</v>
      </c>
      <c r="BI1122" s="49">
        <v>8.3158746488300004</v>
      </c>
      <c r="BJ1122" s="49">
        <v>11.2111732954</v>
      </c>
      <c r="BK1122" s="49">
        <v>7.8030109788299997</v>
      </c>
      <c r="BL1122" s="49">
        <v>23.820175552799999</v>
      </c>
      <c r="BM1122" s="49">
        <v>12.2786720597</v>
      </c>
      <c r="BN1122" s="49">
        <v>1.8021342606499999</v>
      </c>
      <c r="BO1122" s="49">
        <v>10.8792641584</v>
      </c>
      <c r="BP1122" s="49">
        <v>52.9929327965</v>
      </c>
      <c r="BQ1122" s="49">
        <v>1.6169685058500001</v>
      </c>
      <c r="BR1122" s="49">
        <v>17.0491806257</v>
      </c>
      <c r="BS1122" s="49">
        <v>18.170000000000002</v>
      </c>
      <c r="BT1122">
        <v>3.48952044861</v>
      </c>
    </row>
    <row r="1123" spans="1:72" x14ac:dyDescent="0.3">
      <c r="A1123" s="48">
        <v>43126</v>
      </c>
      <c r="B1123" s="51">
        <v>85530</v>
      </c>
      <c r="C1123" s="49">
        <v>30.478253346399999</v>
      </c>
      <c r="D1123" s="49">
        <v>12.338403876099999</v>
      </c>
      <c r="E1123" s="49">
        <v>23.333181385500001</v>
      </c>
      <c r="F1123" s="49">
        <v>14.2360909743</v>
      </c>
      <c r="G1123" s="49">
        <v>19.633517583700002</v>
      </c>
      <c r="H1123" s="49">
        <v>19.266671944300001</v>
      </c>
      <c r="I1123" s="49">
        <v>7.2616338558400004</v>
      </c>
      <c r="J1123" s="49">
        <v>30.119482119000001</v>
      </c>
      <c r="K1123" s="49">
        <v>17.2823418686</v>
      </c>
      <c r="L1123" s="49">
        <v>22.765634849600001</v>
      </c>
      <c r="M1123" s="49">
        <v>8.6611640646599994</v>
      </c>
      <c r="N1123" s="49">
        <v>8.7548212668800005</v>
      </c>
      <c r="O1123" s="49">
        <v>8.9918722254599999</v>
      </c>
      <c r="P1123" s="49">
        <v>12.2046949026</v>
      </c>
      <c r="Q1123" s="49">
        <v>12.406735193299999</v>
      </c>
      <c r="R1123" s="49">
        <v>29.713122330000001</v>
      </c>
      <c r="S1123" s="49">
        <v>3.4249999999999998</v>
      </c>
      <c r="T1123" s="49">
        <v>18.951196359299999</v>
      </c>
      <c r="U1123" s="49">
        <v>16.5319060542</v>
      </c>
      <c r="V1123" s="49">
        <v>10.006262811799999</v>
      </c>
      <c r="W1123" s="49">
        <v>1.7796000000000001</v>
      </c>
      <c r="X1123" s="49">
        <v>30.495044149400002</v>
      </c>
      <c r="Y1123" s="49">
        <v>22.625575414899998</v>
      </c>
      <c r="Z1123" s="49">
        <v>37.01</v>
      </c>
      <c r="AA1123" s="49">
        <v>30.746770676200001</v>
      </c>
      <c r="AB1123" s="49">
        <v>3.5551200413199999</v>
      </c>
      <c r="AC1123" s="49">
        <v>15.2809025621</v>
      </c>
      <c r="AD1123" s="49">
        <v>32.199687423</v>
      </c>
      <c r="AE1123" s="49">
        <v>35.015745218600003</v>
      </c>
      <c r="AF1123" s="49">
        <v>13.6062927273</v>
      </c>
      <c r="AG1123" s="49">
        <v>10.8196296363</v>
      </c>
      <c r="AH1123" s="49">
        <v>19.469406558799999</v>
      </c>
      <c r="AI1123" s="49">
        <v>22.492935131100001</v>
      </c>
      <c r="AJ1123" s="49">
        <v>1.6296873810000001</v>
      </c>
      <c r="AK1123" s="49">
        <v>25.7589411077</v>
      </c>
      <c r="AL1123" s="49">
        <v>27.9351046126</v>
      </c>
      <c r="AM1123" s="49">
        <v>8.7108093312400001</v>
      </c>
      <c r="AN1123" s="49">
        <v>20.3534659874</v>
      </c>
      <c r="AO1123" s="49">
        <v>39.922315321399999</v>
      </c>
      <c r="AP1123" s="49">
        <v>12.742194528800001</v>
      </c>
      <c r="AQ1123" s="49">
        <v>19.6749567974</v>
      </c>
      <c r="AR1123" s="49">
        <v>2.5518701641699999</v>
      </c>
      <c r="AS1123" s="49">
        <v>5.0792512050200003</v>
      </c>
      <c r="AT1123" s="49">
        <v>22.5150650912</v>
      </c>
      <c r="AU1123" s="49">
        <v>11.8757501096</v>
      </c>
      <c r="AV1123" s="49">
        <v>19.094156785599999</v>
      </c>
      <c r="AW1123" s="49">
        <v>15.341217669700001</v>
      </c>
      <c r="AX1123" s="49">
        <v>8.6930898979299993</v>
      </c>
      <c r="AY1123" s="49">
        <v>10.758302775100001</v>
      </c>
      <c r="AZ1123" s="49">
        <v>5.7722368775000001</v>
      </c>
      <c r="BA1123" s="49">
        <v>20.6603891693</v>
      </c>
      <c r="BB1123" s="49">
        <v>9.6958361010199994</v>
      </c>
      <c r="BC1123" s="49">
        <v>23.736166477600001</v>
      </c>
      <c r="BD1123" s="49">
        <v>11.805764058499999</v>
      </c>
      <c r="BE1123" s="49">
        <v>12.6227236537</v>
      </c>
      <c r="BF1123" s="49">
        <v>29.6134908133</v>
      </c>
      <c r="BG1123" s="49">
        <v>15.6447670821</v>
      </c>
      <c r="BH1123" s="49">
        <v>8.6372226513200001</v>
      </c>
      <c r="BI1123" s="49">
        <v>8.3073192222400003</v>
      </c>
      <c r="BJ1123" s="49">
        <v>11.2859144507</v>
      </c>
      <c r="BK1123" s="49">
        <v>7.9144825642400001</v>
      </c>
      <c r="BL1123" s="49">
        <v>24.71698657</v>
      </c>
      <c r="BM1123" s="49">
        <v>12.3266356224</v>
      </c>
      <c r="BN1123" s="49">
        <v>1.7931684185500001</v>
      </c>
      <c r="BO1123" s="49">
        <v>11.101857798499999</v>
      </c>
      <c r="BP1123" s="49">
        <v>53.326592003000002</v>
      </c>
      <c r="BQ1123" s="49">
        <v>1.6592975243300001</v>
      </c>
      <c r="BR1123" s="49">
        <v>17.3449626739</v>
      </c>
      <c r="BS1123" s="49">
        <v>17.75</v>
      </c>
      <c r="BT1123">
        <v>3.3514127791399999</v>
      </c>
    </row>
    <row r="1124" spans="1:72" x14ac:dyDescent="0.3">
      <c r="A1124" s="48">
        <v>43125</v>
      </c>
      <c r="B1124" s="51">
        <v>83680</v>
      </c>
      <c r="C1124" s="49">
        <v>30.735733159799999</v>
      </c>
      <c r="D1124" s="49">
        <v>11.9731425471</v>
      </c>
      <c r="E1124" s="49">
        <v>22.1252324244</v>
      </c>
      <c r="F1124" s="49">
        <v>13.5278929894</v>
      </c>
      <c r="G1124" s="49">
        <v>18.966359219200001</v>
      </c>
      <c r="H1124" s="49">
        <v>19.275477553000002</v>
      </c>
      <c r="I1124" s="49">
        <v>7.1293536186199997</v>
      </c>
      <c r="J1124" s="49">
        <v>29.212129836700001</v>
      </c>
      <c r="K1124" s="49">
        <v>16.6849275818</v>
      </c>
      <c r="L1124" s="49">
        <v>21.965884004599999</v>
      </c>
      <c r="M1124" s="49">
        <v>8.5317642031399998</v>
      </c>
      <c r="N1124" s="49">
        <v>8.4033265840400002</v>
      </c>
      <c r="O1124" s="49">
        <v>8.9523238070400009</v>
      </c>
      <c r="P1124" s="49">
        <v>11.5511637164</v>
      </c>
      <c r="Q1124" s="49">
        <v>12.333957746799999</v>
      </c>
      <c r="R1124" s="49">
        <v>28.966600544199999</v>
      </c>
      <c r="S1124" s="49">
        <v>3.4249999999999998</v>
      </c>
      <c r="T1124" s="49">
        <v>18.1163000992</v>
      </c>
      <c r="U1124" s="49">
        <v>16.296590158899999</v>
      </c>
      <c r="V1124" s="49">
        <v>9.7783952306700002</v>
      </c>
      <c r="W1124" s="49">
        <v>1.83</v>
      </c>
      <c r="X1124" s="49">
        <v>30.845561898300002</v>
      </c>
      <c r="Y1124" s="49">
        <v>22.145217044500001</v>
      </c>
      <c r="Z1124" s="49">
        <v>36.409999999999997</v>
      </c>
      <c r="AA1124" s="49">
        <v>31.156727618600002</v>
      </c>
      <c r="AB1124" s="49">
        <v>3.22975239285</v>
      </c>
      <c r="AC1124" s="49">
        <v>15.366653979400001</v>
      </c>
      <c r="AD1124" s="49">
        <v>31.923944243400001</v>
      </c>
      <c r="AE1124" s="49">
        <v>35.163326145500001</v>
      </c>
      <c r="AF1124" s="49">
        <v>13.563773062499999</v>
      </c>
      <c r="AG1124" s="49">
        <v>10.6652931661</v>
      </c>
      <c r="AH1124" s="49">
        <v>18.505331873999999</v>
      </c>
      <c r="AI1124" s="49">
        <v>22.425719079299999</v>
      </c>
      <c r="AJ1124" s="49">
        <v>1.5816758440500001</v>
      </c>
      <c r="AK1124" s="49" t="s">
        <v>104</v>
      </c>
      <c r="AL1124" s="49">
        <v>26.762576373200002</v>
      </c>
      <c r="AM1124" s="49">
        <v>8.69479681408</v>
      </c>
      <c r="AN1124" s="49">
        <v>19.9809073614</v>
      </c>
      <c r="AO1124" s="49">
        <v>40.342717211299998</v>
      </c>
      <c r="AP1124" s="49">
        <v>12.8169288075</v>
      </c>
      <c r="AQ1124" s="49">
        <v>19.684898665399999</v>
      </c>
      <c r="AR1124" s="49">
        <v>2.4960865289399998</v>
      </c>
      <c r="AS1124" s="49">
        <v>4.9683505236899999</v>
      </c>
      <c r="AT1124" s="49">
        <v>22.020661802799999</v>
      </c>
      <c r="AU1124" s="49">
        <v>11.562016229499999</v>
      </c>
      <c r="AV1124" s="49" t="s">
        <v>104</v>
      </c>
      <c r="AW1124" s="49">
        <v>15.172390872399999</v>
      </c>
      <c r="AX1124" s="49">
        <v>8.7461817359499996</v>
      </c>
      <c r="AY1124" s="49">
        <v>10.430445213600001</v>
      </c>
      <c r="AZ1124" s="49">
        <v>5.8661638089399997</v>
      </c>
      <c r="BA1124" s="49">
        <v>20.994750002699998</v>
      </c>
      <c r="BB1124" s="49">
        <v>9.6023617827900001</v>
      </c>
      <c r="BC1124" s="49">
        <v>23.445688915800002</v>
      </c>
      <c r="BD1124" s="49">
        <v>11.609186774499999</v>
      </c>
      <c r="BE1124" s="49">
        <v>12.3165326615</v>
      </c>
      <c r="BF1124" s="49">
        <v>28.5590044936</v>
      </c>
      <c r="BG1124" s="49">
        <v>15.816582706</v>
      </c>
      <c r="BH1124" s="49">
        <v>8.38759193886</v>
      </c>
      <c r="BI1124" s="49">
        <v>8.3843180615800001</v>
      </c>
      <c r="BJ1124" s="49">
        <v>10.8374675188</v>
      </c>
      <c r="BK1124" s="49">
        <v>7.81044241786</v>
      </c>
      <c r="BL1124" s="49">
        <v>24.4253407108</v>
      </c>
      <c r="BM1124" s="49">
        <v>12.2067267156</v>
      </c>
      <c r="BN1124" s="49">
        <v>1.83799762902</v>
      </c>
      <c r="BO1124" s="49">
        <v>10.9349125684</v>
      </c>
      <c r="BP1124" s="49">
        <v>51.383517800500002</v>
      </c>
      <c r="BQ1124" s="49">
        <v>1.63390011324</v>
      </c>
      <c r="BR1124" s="49">
        <v>16.912665834199998</v>
      </c>
      <c r="BS1124" s="49">
        <v>17</v>
      </c>
      <c r="BT1124">
        <v>3.2409266435599999</v>
      </c>
    </row>
    <row r="1125" spans="1:72" x14ac:dyDescent="0.3">
      <c r="A1125" s="48">
        <v>43124</v>
      </c>
      <c r="B1125" s="51">
        <v>83680</v>
      </c>
      <c r="C1125" s="49">
        <v>30.735733159799999</v>
      </c>
      <c r="D1125" s="49">
        <v>11.9731425471</v>
      </c>
      <c r="E1125" s="49">
        <v>22.1252324244</v>
      </c>
      <c r="F1125" s="49">
        <v>13.5278929894</v>
      </c>
      <c r="G1125" s="49">
        <v>18.966359219200001</v>
      </c>
      <c r="H1125" s="49">
        <v>19.275477553000002</v>
      </c>
      <c r="I1125" s="49">
        <v>7.1293536186199997</v>
      </c>
      <c r="J1125" s="49">
        <v>29.212129836700001</v>
      </c>
      <c r="K1125" s="49">
        <v>16.6849275818</v>
      </c>
      <c r="L1125" s="49">
        <v>21.965884004599999</v>
      </c>
      <c r="M1125" s="49">
        <v>8.5317642031399998</v>
      </c>
      <c r="N1125" s="49">
        <v>8.4033265840400002</v>
      </c>
      <c r="O1125" s="49">
        <v>8.9523238070400009</v>
      </c>
      <c r="P1125" s="49">
        <v>11.5511637164</v>
      </c>
      <c r="Q1125" s="49">
        <v>12.333957746799999</v>
      </c>
      <c r="R1125" s="49">
        <v>28.966600544199999</v>
      </c>
      <c r="S1125" s="49">
        <v>3.4249999999999998</v>
      </c>
      <c r="T1125" s="49">
        <v>18.1163000992</v>
      </c>
      <c r="U1125" s="49">
        <v>16.296590158899999</v>
      </c>
      <c r="V1125" s="49">
        <v>9.7783952306700002</v>
      </c>
      <c r="W1125" s="49">
        <v>1.83</v>
      </c>
      <c r="X1125" s="49">
        <v>30.845561898300002</v>
      </c>
      <c r="Y1125" s="49">
        <v>22.145217044500001</v>
      </c>
      <c r="Z1125" s="49">
        <v>36.409999999999997</v>
      </c>
      <c r="AA1125" s="49">
        <v>31.156727618600002</v>
      </c>
      <c r="AB1125" s="49">
        <v>3.22975239285</v>
      </c>
      <c r="AC1125" s="49">
        <v>15.366653979400001</v>
      </c>
      <c r="AD1125" s="49">
        <v>31.923944243400001</v>
      </c>
      <c r="AE1125" s="49">
        <v>35.163326145500001</v>
      </c>
      <c r="AF1125" s="49">
        <v>13.563773062499999</v>
      </c>
      <c r="AG1125" s="49">
        <v>10.6652931661</v>
      </c>
      <c r="AH1125" s="49">
        <v>18.505331873999999</v>
      </c>
      <c r="AI1125" s="49">
        <v>22.425719079299999</v>
      </c>
      <c r="AJ1125" s="49">
        <v>1.5816758440500001</v>
      </c>
      <c r="AK1125" s="49">
        <v>25.4154885596</v>
      </c>
      <c r="AL1125" s="49">
        <v>26.762576373200002</v>
      </c>
      <c r="AM1125" s="49">
        <v>8.69479681408</v>
      </c>
      <c r="AN1125" s="49">
        <v>19.9809073614</v>
      </c>
      <c r="AO1125" s="49">
        <v>40.342717211299998</v>
      </c>
      <c r="AP1125" s="49">
        <v>12.8169288075</v>
      </c>
      <c r="AQ1125" s="49">
        <v>19.684898665399999</v>
      </c>
      <c r="AR1125" s="49">
        <v>2.4960865289399998</v>
      </c>
      <c r="AS1125" s="49">
        <v>4.9683505236899999</v>
      </c>
      <c r="AT1125" s="49">
        <v>22.020661802799999</v>
      </c>
      <c r="AU1125" s="49">
        <v>11.562016229499999</v>
      </c>
      <c r="AV1125" s="49">
        <v>19.103253573</v>
      </c>
      <c r="AW1125" s="49">
        <v>15.172390872399999</v>
      </c>
      <c r="AX1125" s="49">
        <v>8.7461817359499996</v>
      </c>
      <c r="AY1125" s="49">
        <v>10.430445213600001</v>
      </c>
      <c r="AZ1125" s="49">
        <v>5.8661638089399997</v>
      </c>
      <c r="BA1125" s="49">
        <v>20.994750002699998</v>
      </c>
      <c r="BB1125" s="49">
        <v>9.6023617827900001</v>
      </c>
      <c r="BC1125" s="49">
        <v>23.445688915800002</v>
      </c>
      <c r="BD1125" s="49">
        <v>11.609186774499999</v>
      </c>
      <c r="BE1125" s="49">
        <v>12.3165326615</v>
      </c>
      <c r="BF1125" s="49">
        <v>28.5590044936</v>
      </c>
      <c r="BG1125" s="49">
        <v>15.816582706</v>
      </c>
      <c r="BH1125" s="49">
        <v>8.38759193886</v>
      </c>
      <c r="BI1125" s="49">
        <v>8.3843180615800001</v>
      </c>
      <c r="BJ1125" s="49">
        <v>10.8374675188</v>
      </c>
      <c r="BK1125" s="49">
        <v>7.81044241786</v>
      </c>
      <c r="BL1125" s="49">
        <v>24.4253407108</v>
      </c>
      <c r="BM1125" s="49">
        <v>12.2067267156</v>
      </c>
      <c r="BN1125" s="49">
        <v>1.83799762902</v>
      </c>
      <c r="BO1125" s="49">
        <v>10.9349125684</v>
      </c>
      <c r="BP1125" s="49">
        <v>51.383517800500002</v>
      </c>
      <c r="BQ1125" s="49">
        <v>1.63390011324</v>
      </c>
      <c r="BR1125" s="49">
        <v>16.912665834199998</v>
      </c>
      <c r="BS1125" s="49">
        <v>17</v>
      </c>
      <c r="BT1125">
        <v>3.2409266435599999</v>
      </c>
    </row>
    <row r="1126" spans="1:72" x14ac:dyDescent="0.3">
      <c r="A1126" s="48">
        <v>43123</v>
      </c>
      <c r="B1126" s="51">
        <v>80678</v>
      </c>
      <c r="C1126" s="49">
        <v>30.066285644899999</v>
      </c>
      <c r="D1126" s="49">
        <v>11.3231011989</v>
      </c>
      <c r="E1126" s="49">
        <v>21.110555297200001</v>
      </c>
      <c r="F1126" s="49">
        <v>12.7147767845</v>
      </c>
      <c r="G1126" s="49">
        <v>17.9894487569</v>
      </c>
      <c r="H1126" s="49">
        <v>19.284283161800001</v>
      </c>
      <c r="I1126" s="49">
        <v>6.7545596131499996</v>
      </c>
      <c r="J1126" s="49">
        <v>27.066779948699999</v>
      </c>
      <c r="K1126" s="49">
        <v>15.4730300286</v>
      </c>
      <c r="L1126" s="49">
        <v>20.848050437099999</v>
      </c>
      <c r="M1126" s="49">
        <v>8.2125778780399994</v>
      </c>
      <c r="N1126" s="49">
        <v>7.9021212029700001</v>
      </c>
      <c r="O1126" s="49">
        <v>8.9199660101399996</v>
      </c>
      <c r="P1126" s="49">
        <v>11.1998907038</v>
      </c>
      <c r="Q1126" s="49">
        <v>11.9282234825</v>
      </c>
      <c r="R1126" s="49">
        <v>27.761278910800002</v>
      </c>
      <c r="S1126" s="49">
        <v>3.3975</v>
      </c>
      <c r="T1126" s="49">
        <v>17.029986215200001</v>
      </c>
      <c r="U1126" s="49">
        <v>16.030413162599999</v>
      </c>
      <c r="V1126" s="49">
        <v>9.4354877056100008</v>
      </c>
      <c r="W1126" s="49">
        <v>1.73</v>
      </c>
      <c r="X1126" s="49">
        <v>29.6187497773</v>
      </c>
      <c r="Y1126" s="49">
        <v>21.365504907199998</v>
      </c>
      <c r="Z1126" s="49">
        <v>35.71</v>
      </c>
      <c r="AA1126" s="49">
        <v>30.584496053199999</v>
      </c>
      <c r="AB1126" s="49">
        <v>3.1292712073</v>
      </c>
      <c r="AC1126" s="49">
        <v>15.238026853499999</v>
      </c>
      <c r="AD1126" s="49">
        <v>31.292403412700001</v>
      </c>
      <c r="AE1126" s="49">
        <v>34.464487050400002</v>
      </c>
      <c r="AF1126" s="49">
        <v>13.300151140900001</v>
      </c>
      <c r="AG1126" s="49">
        <v>10.498095323199999</v>
      </c>
      <c r="AH1126" s="49">
        <v>16.871306984499999</v>
      </c>
      <c r="AI1126" s="49">
        <v>21.997980568300001</v>
      </c>
      <c r="AJ1126" s="49">
        <v>1.5451600272199999</v>
      </c>
      <c r="AK1126" s="49">
        <v>24.771515031900002</v>
      </c>
      <c r="AL1126" s="49">
        <v>25.5595928549</v>
      </c>
      <c r="AM1126" s="49">
        <v>8.2704651095300008</v>
      </c>
      <c r="AN1126" s="49">
        <v>18.755385565400001</v>
      </c>
      <c r="AO1126" s="49">
        <v>40.0571612106</v>
      </c>
      <c r="AP1126" s="49">
        <v>12.661232393500001</v>
      </c>
      <c r="AQ1126" s="49">
        <v>19.287223944899999</v>
      </c>
      <c r="AR1126" s="49">
        <v>2.3083946291799999</v>
      </c>
      <c r="AS1126" s="49">
        <v>4.7243690247499996</v>
      </c>
      <c r="AT1126" s="49">
        <v>21.7689104351</v>
      </c>
      <c r="AU1126" s="49">
        <v>11.257509816400001</v>
      </c>
      <c r="AV1126" s="49">
        <v>18.8303499505</v>
      </c>
      <c r="AW1126" s="49">
        <v>14.8273969822</v>
      </c>
      <c r="AX1126" s="49">
        <v>8.5757289928499993</v>
      </c>
      <c r="AY1126" s="49">
        <v>10.1407106243</v>
      </c>
      <c r="AZ1126" s="49">
        <v>5.4819172712300004</v>
      </c>
      <c r="BA1126" s="49">
        <v>21.1891458361</v>
      </c>
      <c r="BB1126" s="49">
        <v>9.1094971956999995</v>
      </c>
      <c r="BC1126" s="49">
        <v>22.200785079500001</v>
      </c>
      <c r="BD1126" s="49">
        <v>11.108471051</v>
      </c>
      <c r="BE1126" s="49">
        <v>12.4007351844</v>
      </c>
      <c r="BF1126" s="49">
        <v>27.6714785078</v>
      </c>
      <c r="BG1126" s="49">
        <v>15.6543123946</v>
      </c>
      <c r="BH1126" s="49">
        <v>7.6986111724499997</v>
      </c>
      <c r="BI1126" s="49">
        <v>8.5126494604800005</v>
      </c>
      <c r="BJ1126" s="49">
        <v>10.448813511299999</v>
      </c>
      <c r="BK1126" s="49">
        <v>7.5354791738399998</v>
      </c>
      <c r="BL1126" s="49">
        <v>23.696226062699999</v>
      </c>
      <c r="BM1126" s="49">
        <v>12.0548421003</v>
      </c>
      <c r="BN1126" s="49">
        <v>1.7124758397199999</v>
      </c>
      <c r="BO1126" s="49">
        <v>10.7123189284</v>
      </c>
      <c r="BP1126" s="49">
        <v>49.450257104000002</v>
      </c>
      <c r="BQ1126" s="49">
        <v>1.56617368368</v>
      </c>
      <c r="BR1126" s="49">
        <v>16.381774978399999</v>
      </c>
      <c r="BS1126" s="49">
        <v>16.13</v>
      </c>
      <c r="BT1126">
        <v>3.25934099949</v>
      </c>
    </row>
    <row r="1127" spans="1:72" x14ac:dyDescent="0.3">
      <c r="A1127" s="48">
        <v>43122</v>
      </c>
      <c r="B1127" s="51">
        <v>81675</v>
      </c>
      <c r="C1127" s="49">
        <v>31.375754410399999</v>
      </c>
      <c r="D1127" s="49">
        <v>11.4345368586</v>
      </c>
      <c r="E1127" s="49">
        <v>21.1852285057</v>
      </c>
      <c r="F1127" s="49">
        <v>12.793465449499999</v>
      </c>
      <c r="G1127" s="49">
        <v>17.927498337300001</v>
      </c>
      <c r="H1127" s="49">
        <v>19.284283161800001</v>
      </c>
      <c r="I1127" s="49">
        <v>6.8206997317600004</v>
      </c>
      <c r="J1127" s="49">
        <v>26.966817409099999</v>
      </c>
      <c r="K1127" s="49">
        <v>16.019237376500001</v>
      </c>
      <c r="L1127" s="49">
        <v>21.375158948599999</v>
      </c>
      <c r="M1127" s="49">
        <v>8.41099099905</v>
      </c>
      <c r="N1127" s="49">
        <v>7.9932494540699999</v>
      </c>
      <c r="O1127" s="49">
        <v>9.2039955606500001</v>
      </c>
      <c r="P1127" s="49">
        <v>11.4204574792</v>
      </c>
      <c r="Q1127" s="49">
        <v>12.1065282264</v>
      </c>
      <c r="R1127" s="49">
        <v>28.313393981600001</v>
      </c>
      <c r="S1127" s="49">
        <v>3.45</v>
      </c>
      <c r="T1127" s="49">
        <v>16.935111640199999</v>
      </c>
      <c r="U1127" s="49">
        <v>16.460539758100001</v>
      </c>
      <c r="V1127" s="49">
        <v>9.2739893228400003</v>
      </c>
      <c r="W1127" s="49">
        <v>1.7</v>
      </c>
      <c r="X1127" s="49">
        <v>29.085962799099999</v>
      </c>
      <c r="Y1127" s="49">
        <v>21.268040890000002</v>
      </c>
      <c r="Z1127" s="49">
        <v>36.86</v>
      </c>
      <c r="AA1127" s="49">
        <v>30.883422990300001</v>
      </c>
      <c r="AB1127" s="49">
        <v>3.1388408440200002</v>
      </c>
      <c r="AC1127" s="49">
        <v>15.366653979400001</v>
      </c>
      <c r="AD1127" s="49">
        <v>31.5325668272</v>
      </c>
      <c r="AE1127" s="49">
        <v>34.368993509500001</v>
      </c>
      <c r="AF1127" s="49">
        <v>13.376686537499999</v>
      </c>
      <c r="AG1127" s="49">
        <v>10.510956695799999</v>
      </c>
      <c r="AH1127" s="49">
        <v>17.631128558099999</v>
      </c>
      <c r="AI1127" s="49">
        <v>22.425719079299999</v>
      </c>
      <c r="AJ1127" s="49">
        <v>1.5350167447600001</v>
      </c>
      <c r="AK1127" s="49">
        <v>24.608375071600001</v>
      </c>
      <c r="AL1127" s="49">
        <v>25.498682296999998</v>
      </c>
      <c r="AM1127" s="49">
        <v>8.6067279697399997</v>
      </c>
      <c r="AN1127" s="49">
        <v>19.1671608889</v>
      </c>
      <c r="AO1127" s="49">
        <v>41.270774213599999</v>
      </c>
      <c r="AP1127" s="49">
        <v>12.729738815699999</v>
      </c>
      <c r="AQ1127" s="49">
        <v>19.476119437099999</v>
      </c>
      <c r="AR1127" s="49">
        <v>2.3731159739200001</v>
      </c>
      <c r="AS1127" s="49">
        <v>4.8944167361300002</v>
      </c>
      <c r="AT1127" s="49">
        <v>22.093457379</v>
      </c>
      <c r="AU1127" s="49">
        <v>11.4512866247</v>
      </c>
      <c r="AV1127" s="49">
        <v>18.884930675</v>
      </c>
      <c r="AW1127" s="49">
        <v>14.974202892899999</v>
      </c>
      <c r="AX1127" s="49">
        <v>8.9222230935700004</v>
      </c>
      <c r="AY1127" s="49">
        <v>10.445694402499999</v>
      </c>
      <c r="AZ1127" s="49">
        <v>5.6356158863100001</v>
      </c>
      <c r="BA1127" s="49">
        <v>21.290231669400001</v>
      </c>
      <c r="BB1127" s="49">
        <v>9.5598734563099992</v>
      </c>
      <c r="BC1127" s="49">
        <v>22.806638279800001</v>
      </c>
      <c r="BD1127" s="49">
        <v>10.9972008902</v>
      </c>
      <c r="BE1127" s="49">
        <v>12.515556806399999</v>
      </c>
      <c r="BF1127" s="49">
        <v>28.339319843599998</v>
      </c>
      <c r="BG1127" s="49">
        <v>16.141123328799999</v>
      </c>
      <c r="BH1127" s="49">
        <v>7.5088918309799997</v>
      </c>
      <c r="BI1127" s="49">
        <v>8.6409808593800008</v>
      </c>
      <c r="BJ1127" s="49">
        <v>10.5758734753</v>
      </c>
      <c r="BK1127" s="49">
        <v>7.5429106128700001</v>
      </c>
      <c r="BL1127" s="49">
        <v>24.250353195199999</v>
      </c>
      <c r="BM1127" s="49">
        <v>12.1907388614</v>
      </c>
      <c r="BN1127" s="49">
        <v>1.7393733659999999</v>
      </c>
      <c r="BO1127" s="49">
        <v>11.222429353500001</v>
      </c>
      <c r="BP1127" s="49">
        <v>49.5582056708</v>
      </c>
      <c r="BQ1127" s="49">
        <v>1.64236591694</v>
      </c>
      <c r="BR1127" s="49">
        <v>16.685141181700001</v>
      </c>
      <c r="BS1127" s="49">
        <v>16.13</v>
      </c>
      <c r="BT1127">
        <v>3.3514127791399999</v>
      </c>
    </row>
    <row r="1128" spans="1:72" x14ac:dyDescent="0.3">
      <c r="A1128" s="48">
        <v>43119</v>
      </c>
      <c r="B1128" s="51">
        <v>81219</v>
      </c>
      <c r="C1128" s="49">
        <v>31.5449554307</v>
      </c>
      <c r="D1128" s="49">
        <v>11.3045285889</v>
      </c>
      <c r="E1128" s="49">
        <v>20.671301129500002</v>
      </c>
      <c r="F1128" s="49">
        <v>12.662317674600001</v>
      </c>
      <c r="G1128" s="49">
        <v>17.684462075999999</v>
      </c>
      <c r="H1128" s="49">
        <v>19.372339249300001</v>
      </c>
      <c r="I1128" s="49">
        <v>6.8565256293400001</v>
      </c>
      <c r="J1128" s="49">
        <v>26.8745442956</v>
      </c>
      <c r="K1128" s="49">
        <v>14.9353571704</v>
      </c>
      <c r="L1128" s="49">
        <v>21.802298604400001</v>
      </c>
      <c r="M1128" s="49">
        <v>8.3678577118700002</v>
      </c>
      <c r="N1128" s="49">
        <v>7.7979746302699997</v>
      </c>
      <c r="O1128" s="49">
        <v>9.3082595728600008</v>
      </c>
      <c r="P1128" s="49">
        <v>11.567501996100001</v>
      </c>
      <c r="Q1128" s="49">
        <v>12.1520141305</v>
      </c>
      <c r="R1128" s="49">
        <v>28.445590547799998</v>
      </c>
      <c r="S1128" s="49">
        <v>3.4874999999999998</v>
      </c>
      <c r="T1128" s="49">
        <v>16.6030506277</v>
      </c>
      <c r="U1128" s="49">
        <v>16.452824482800001</v>
      </c>
      <c r="V1128" s="49">
        <v>9.3735431204400008</v>
      </c>
      <c r="W1128" s="49">
        <v>1.762</v>
      </c>
      <c r="X1128" s="49">
        <v>28.798538245</v>
      </c>
      <c r="Y1128" s="49">
        <v>21.365504907199998</v>
      </c>
      <c r="Z1128" s="49">
        <v>37.49</v>
      </c>
      <c r="AA1128" s="49">
        <v>30.9688306866</v>
      </c>
      <c r="AB1128" s="49">
        <v>3.1866890276099999</v>
      </c>
      <c r="AC1128" s="49">
        <v>14.9807726016</v>
      </c>
      <c r="AD1128" s="49">
        <v>31.496987062100001</v>
      </c>
      <c r="AE1128" s="49">
        <v>34.164984581100001</v>
      </c>
      <c r="AF1128" s="49">
        <v>13.6062927273</v>
      </c>
      <c r="AG1128" s="49">
        <v>10.337328166700001</v>
      </c>
      <c r="AH1128" s="49">
        <v>16.912157606699999</v>
      </c>
      <c r="AI1128" s="49">
        <v>22.4562718301</v>
      </c>
      <c r="AJ1128" s="49">
        <v>1.54177893306</v>
      </c>
      <c r="AK1128" s="49">
        <v>24.3250267194</v>
      </c>
      <c r="AL1128" s="49">
        <v>24.874349078600002</v>
      </c>
      <c r="AM1128" s="49">
        <v>8.5506841597100003</v>
      </c>
      <c r="AN1128" s="49">
        <v>18.569106252400001</v>
      </c>
      <c r="AO1128" s="49">
        <v>40.223735544299998</v>
      </c>
      <c r="AP1128" s="49">
        <v>12.661232393500001</v>
      </c>
      <c r="AQ1128" s="49">
        <v>19.565596249199999</v>
      </c>
      <c r="AR1128" s="49">
        <v>2.3654110519299998</v>
      </c>
      <c r="AS1128" s="49">
        <v>4.8574498423500003</v>
      </c>
      <c r="AT1128" s="49">
        <v>22.138954614100001</v>
      </c>
      <c r="AU1128" s="49">
        <v>11.5066514271</v>
      </c>
      <c r="AV1128" s="49">
        <v>18.903124249899999</v>
      </c>
      <c r="AW1128" s="49">
        <v>15.121008803600001</v>
      </c>
      <c r="AX1128" s="49">
        <v>8.9836978533800007</v>
      </c>
      <c r="AY1128" s="49">
        <v>10.354199269</v>
      </c>
      <c r="AZ1128" s="49">
        <v>5.7210040058000002</v>
      </c>
      <c r="BA1128" s="49">
        <v>20.722595836</v>
      </c>
      <c r="BB1128" s="49">
        <v>9.7128314316100006</v>
      </c>
      <c r="BC1128" s="49">
        <v>23.047319688200002</v>
      </c>
      <c r="BD1128" s="49">
        <v>11.060253981300001</v>
      </c>
      <c r="BE1128" s="49">
        <v>12.806438248999999</v>
      </c>
      <c r="BF1128" s="49">
        <v>28.752326985500002</v>
      </c>
      <c r="BG1128" s="49">
        <v>16.227031140699999</v>
      </c>
      <c r="BH1128" s="49">
        <v>7.7385520864400004</v>
      </c>
      <c r="BI1128" s="49">
        <v>8.6324254327900007</v>
      </c>
      <c r="BJ1128" s="49">
        <v>10.6506146306</v>
      </c>
      <c r="BK1128" s="49">
        <v>7.6989708324399997</v>
      </c>
      <c r="BL1128" s="49">
        <v>23.885795871199999</v>
      </c>
      <c r="BM1128" s="49">
        <v>12.3905870394</v>
      </c>
      <c r="BN1128" s="49">
        <v>1.7573050501800001</v>
      </c>
      <c r="BO1128" s="49">
        <v>11.4079240536</v>
      </c>
      <c r="BP1128" s="49">
        <v>50.058694480600003</v>
      </c>
      <c r="BQ1128" s="49">
        <v>1.67622913172</v>
      </c>
      <c r="BR1128" s="49">
        <v>16.586547165599999</v>
      </c>
      <c r="BS1128" s="49">
        <v>15.9</v>
      </c>
      <c r="BT1128">
        <v>3.3422056011699999</v>
      </c>
    </row>
    <row r="1129" spans="1:72" x14ac:dyDescent="0.3">
      <c r="A1129" s="48">
        <v>43118</v>
      </c>
      <c r="B1129" s="51">
        <v>80962</v>
      </c>
      <c r="C1129" s="49">
        <v>31.530242298499999</v>
      </c>
      <c r="D1129" s="49">
        <v>11.279765109</v>
      </c>
      <c r="E1129" s="49">
        <v>20.504384545800001</v>
      </c>
      <c r="F1129" s="49">
        <v>12.747563728299999</v>
      </c>
      <c r="G1129" s="49">
        <v>17.560561236800002</v>
      </c>
      <c r="H1129" s="49">
        <v>19.301894379299998</v>
      </c>
      <c r="I1129" s="49">
        <v>6.70219868592</v>
      </c>
      <c r="J1129" s="49">
        <v>27.051401096399999</v>
      </c>
      <c r="K1129" s="49">
        <v>14.636650027</v>
      </c>
      <c r="L1129" s="49">
        <v>22.1294694047</v>
      </c>
      <c r="M1129" s="49">
        <v>8.3160977672600005</v>
      </c>
      <c r="N1129" s="49">
        <v>7.7719379871000003</v>
      </c>
      <c r="O1129" s="49">
        <v>9.1824236960499999</v>
      </c>
      <c r="P1129" s="49">
        <v>11.877929309500001</v>
      </c>
      <c r="Q1129" s="49">
        <v>12.084694992499999</v>
      </c>
      <c r="R1129" s="49">
        <v>28.655549800100001</v>
      </c>
      <c r="S1129" s="49">
        <v>3.4874999999999998</v>
      </c>
      <c r="T1129" s="49">
        <v>16.508176052700001</v>
      </c>
      <c r="U1129" s="49">
        <v>16.5492654235</v>
      </c>
      <c r="V1129" s="49">
        <v>9.4023031064100007</v>
      </c>
      <c r="W1129" s="49">
        <v>1.74</v>
      </c>
      <c r="X1129" s="49">
        <v>29.737925811899999</v>
      </c>
      <c r="Y1129" s="49">
        <v>21.3167728986</v>
      </c>
      <c r="Z1129" s="49">
        <v>37.74</v>
      </c>
      <c r="AA1129" s="49">
        <v>30.763852215499998</v>
      </c>
      <c r="AB1129" s="49">
        <v>3.1771193908900002</v>
      </c>
      <c r="AC1129" s="49">
        <v>15.006498026799999</v>
      </c>
      <c r="AD1129" s="49">
        <v>31.381352825499999</v>
      </c>
      <c r="AE1129" s="49">
        <v>34.247456275600001</v>
      </c>
      <c r="AF1129" s="49">
        <v>13.521253397800001</v>
      </c>
      <c r="AG1129" s="49">
        <v>10.067239343700001</v>
      </c>
      <c r="AH1129" s="49">
        <v>16.430120264300001</v>
      </c>
      <c r="AI1129" s="49">
        <v>22.059086069900001</v>
      </c>
      <c r="AJ1129" s="49">
        <v>1.52487346231</v>
      </c>
      <c r="AK1129" s="49">
        <v>23.440636408</v>
      </c>
      <c r="AL1129" s="49">
        <v>24.752527962799999</v>
      </c>
      <c r="AM1129" s="49">
        <v>8.4385965396299998</v>
      </c>
      <c r="AN1129" s="49">
        <v>18.363218590700001</v>
      </c>
      <c r="AO1129" s="49">
        <v>38.470738984400001</v>
      </c>
      <c r="AP1129" s="49">
        <v>12.6736881066</v>
      </c>
      <c r="AQ1129" s="49">
        <v>19.456235701099999</v>
      </c>
      <c r="AR1129" s="49">
        <v>2.3882176210299999</v>
      </c>
      <c r="AS1129" s="49">
        <v>5.0422843112400004</v>
      </c>
      <c r="AT1129" s="49">
        <v>22.275446319499999</v>
      </c>
      <c r="AU1129" s="49">
        <v>11.4236042236</v>
      </c>
      <c r="AV1129" s="49">
        <v>18.493768816100001</v>
      </c>
      <c r="AW1129" s="49">
        <v>15.304516191999999</v>
      </c>
      <c r="AX1129" s="49">
        <v>8.9697263170599992</v>
      </c>
      <c r="AY1129" s="49">
        <v>10.407571430200001</v>
      </c>
      <c r="AZ1129" s="49">
        <v>5.71246519386</v>
      </c>
      <c r="BA1129" s="49">
        <v>20.489320836000001</v>
      </c>
      <c r="BB1129" s="49">
        <v>9.2879481668900006</v>
      </c>
      <c r="BC1129" s="49">
        <v>23.063918405999999</v>
      </c>
      <c r="BD1129" s="49">
        <v>10.8673857026</v>
      </c>
      <c r="BE1129" s="49">
        <v>13.3116533862</v>
      </c>
      <c r="BF1129" s="49">
        <v>28.866563003500001</v>
      </c>
      <c r="BG1129" s="49">
        <v>16.398846764599998</v>
      </c>
      <c r="BH1129" s="49">
        <v>7.4389952314899999</v>
      </c>
      <c r="BI1129" s="49">
        <v>8.5554265934499991</v>
      </c>
      <c r="BJ1129" s="49">
        <v>10.6506146306</v>
      </c>
      <c r="BK1129" s="49">
        <v>7.62465644217</v>
      </c>
      <c r="BL1129" s="49">
        <v>23.659770330299999</v>
      </c>
      <c r="BM1129" s="49">
        <v>12.3905870394</v>
      </c>
      <c r="BN1129" s="49">
        <v>1.72144168181</v>
      </c>
      <c r="BO1129" s="49">
        <v>11.287352498500001</v>
      </c>
      <c r="BP1129" s="49">
        <v>50.048880974500001</v>
      </c>
      <c r="BQ1129" s="49">
        <v>1.7270239538900001</v>
      </c>
      <c r="BR1129" s="49">
        <v>16.965754919799998</v>
      </c>
      <c r="BS1129" s="49">
        <v>16.079999999999998</v>
      </c>
      <c r="BT1129">
        <v>3.3329984232099998</v>
      </c>
    </row>
    <row r="1130" spans="1:72" x14ac:dyDescent="0.3">
      <c r="A1130" s="48">
        <v>43117</v>
      </c>
      <c r="B1130" s="51">
        <v>81189</v>
      </c>
      <c r="C1130" s="49">
        <v>31.743582715300001</v>
      </c>
      <c r="D1130" s="49">
        <v>11.3664372888</v>
      </c>
      <c r="E1130" s="49">
        <v>20.552702504199999</v>
      </c>
      <c r="F1130" s="49">
        <v>12.767235894500001</v>
      </c>
      <c r="G1130" s="49">
        <v>17.579622904400001</v>
      </c>
      <c r="H1130" s="49">
        <v>19.3987560755</v>
      </c>
      <c r="I1130" s="49">
        <v>6.6250352142100004</v>
      </c>
      <c r="J1130" s="49">
        <v>27.235947323400001</v>
      </c>
      <c r="K1130" s="49">
        <v>14.7390639048</v>
      </c>
      <c r="L1130" s="49">
        <v>22.3475832715</v>
      </c>
      <c r="M1130" s="49">
        <v>8.4196176564799998</v>
      </c>
      <c r="N1130" s="49">
        <v>7.7328830223400002</v>
      </c>
      <c r="O1130" s="49">
        <v>9.3118548836200006</v>
      </c>
      <c r="P1130" s="49">
        <v>12.2537097416</v>
      </c>
      <c r="Q1130" s="49">
        <v>12.3685270339</v>
      </c>
      <c r="R1130" s="49">
        <v>28.951048007000001</v>
      </c>
      <c r="S1130" s="49">
        <v>3.49</v>
      </c>
      <c r="T1130" s="49">
        <v>16.441763850200001</v>
      </c>
      <c r="U1130" s="49">
        <v>16.691998015700001</v>
      </c>
      <c r="V1130" s="49">
        <v>9.2916877757500007</v>
      </c>
      <c r="W1130" s="49">
        <v>1.8</v>
      </c>
      <c r="X1130" s="49">
        <v>29.737925811899999</v>
      </c>
      <c r="Y1130" s="49">
        <v>21.1009597177</v>
      </c>
      <c r="Z1130" s="49">
        <v>39.17</v>
      </c>
      <c r="AA1130" s="49">
        <v>31.062779152600001</v>
      </c>
      <c r="AB1130" s="49">
        <v>3.2345372112100002</v>
      </c>
      <c r="AC1130" s="49">
        <v>14.491989523000001</v>
      </c>
      <c r="AD1130" s="49">
        <v>31.923944243400001</v>
      </c>
      <c r="AE1130" s="49">
        <v>34.039106731700002</v>
      </c>
      <c r="AF1130" s="49">
        <v>13.6403084591</v>
      </c>
      <c r="AG1130" s="49">
        <v>10.089746745599999</v>
      </c>
      <c r="AH1130" s="49">
        <v>16.814116113299999</v>
      </c>
      <c r="AI1130" s="49">
        <v>21.985759468000001</v>
      </c>
      <c r="AJ1130" s="49">
        <v>1.5492173402</v>
      </c>
      <c r="AK1130" s="49">
        <v>22.796662880300001</v>
      </c>
      <c r="AL1130" s="49">
        <v>24.9276458167</v>
      </c>
      <c r="AM1130" s="49">
        <v>8.7268218483899993</v>
      </c>
      <c r="AN1130" s="49">
        <v>18.6279312986</v>
      </c>
      <c r="AO1130" s="49">
        <v>38.756294985099998</v>
      </c>
      <c r="AP1130" s="49">
        <v>12.767105955</v>
      </c>
      <c r="AQ1130" s="49">
        <v>19.7843173455</v>
      </c>
      <c r="AR1130" s="49">
        <v>2.4279750185100002</v>
      </c>
      <c r="AS1130" s="49">
        <v>5.1162180987900001</v>
      </c>
      <c r="AT1130" s="49">
        <v>21.626352431699999</v>
      </c>
      <c r="AU1130" s="49">
        <v>11.3313295529</v>
      </c>
      <c r="AV1130" s="49">
        <v>18.020735870500001</v>
      </c>
      <c r="AW1130" s="49">
        <v>15.2017520545</v>
      </c>
      <c r="AX1130" s="49">
        <v>9.0339953841299998</v>
      </c>
      <c r="AY1130" s="49">
        <v>10.438069808</v>
      </c>
      <c r="AZ1130" s="49">
        <v>5.84908618504</v>
      </c>
      <c r="BA1130" s="49">
        <v>19.828375002600001</v>
      </c>
      <c r="BB1130" s="49">
        <v>9.4748968033699992</v>
      </c>
      <c r="BC1130" s="49">
        <v>23.1220139184</v>
      </c>
      <c r="BD1130" s="49">
        <v>10.826586643700001</v>
      </c>
      <c r="BE1130" s="49">
        <v>13.326962935799999</v>
      </c>
      <c r="BF1130" s="49">
        <v>28.998373793500001</v>
      </c>
      <c r="BG1130" s="49">
        <v>16.4561186392</v>
      </c>
      <c r="BH1130" s="49">
        <v>7.5887736589700001</v>
      </c>
      <c r="BI1130" s="49">
        <v>8.6324254327900007</v>
      </c>
      <c r="BJ1130" s="49">
        <v>10.762726363500001</v>
      </c>
      <c r="BK1130" s="49">
        <v>7.5652049299500002</v>
      </c>
      <c r="BL1130" s="49">
        <v>23.404580203399998</v>
      </c>
      <c r="BM1130" s="49">
        <v>12.5904352175</v>
      </c>
      <c r="BN1130" s="49">
        <v>1.7393733659999999</v>
      </c>
      <c r="BO1130" s="49">
        <v>11.5748692836</v>
      </c>
      <c r="BP1130" s="49">
        <v>49.852610853000002</v>
      </c>
      <c r="BQ1130" s="49">
        <v>1.7270239538900001</v>
      </c>
      <c r="BR1130" s="49">
        <v>16.639636251199999</v>
      </c>
      <c r="BS1130" s="49">
        <v>15.63</v>
      </c>
      <c r="BT1130">
        <v>3.3145840672800002</v>
      </c>
    </row>
    <row r="1131" spans="1:72" x14ac:dyDescent="0.3">
      <c r="A1131" s="48">
        <v>43116</v>
      </c>
      <c r="B1131" s="51">
        <v>79831</v>
      </c>
      <c r="C1131" s="49">
        <v>31.118274596999999</v>
      </c>
      <c r="D1131" s="49">
        <v>10.926885520000001</v>
      </c>
      <c r="E1131" s="49">
        <v>20.218869336800001</v>
      </c>
      <c r="F1131" s="49">
        <v>12.3213334596</v>
      </c>
      <c r="G1131" s="49">
        <v>17.150735384400001</v>
      </c>
      <c r="H1131" s="49">
        <v>19.284283161800001</v>
      </c>
      <c r="I1131" s="49">
        <v>6.5699184487000002</v>
      </c>
      <c r="J1131" s="49">
        <v>26.605414381399999</v>
      </c>
      <c r="K1131" s="49">
        <v>14.696391455700001</v>
      </c>
      <c r="L1131" s="49">
        <v>21.765946293300001</v>
      </c>
      <c r="M1131" s="49">
        <v>8.3678577118700002</v>
      </c>
      <c r="N1131" s="49">
        <v>7.6157181280600001</v>
      </c>
      <c r="O1131" s="49">
        <v>9.3657845451099995</v>
      </c>
      <c r="P1131" s="49">
        <v>11.8125761909</v>
      </c>
      <c r="Q1131" s="49">
        <v>12.233888757800001</v>
      </c>
      <c r="R1131" s="49">
        <v>28.243407564200002</v>
      </c>
      <c r="S1131" s="49">
        <v>3.4975000000000001</v>
      </c>
      <c r="T1131" s="49">
        <v>15.953159788800001</v>
      </c>
      <c r="U1131" s="49">
        <v>16.439322751100001</v>
      </c>
      <c r="V1131" s="49">
        <v>9.0173617556999996</v>
      </c>
      <c r="W1131" s="49">
        <v>1.7989999999999999</v>
      </c>
      <c r="X1131" s="49">
        <v>29.548646227500001</v>
      </c>
      <c r="Y1131" s="49">
        <v>20.627563062899998</v>
      </c>
      <c r="Z1131" s="49">
        <v>39.700000000000003</v>
      </c>
      <c r="AA1131" s="49">
        <v>31.054238383000001</v>
      </c>
      <c r="AB1131" s="49">
        <v>3.28717021317</v>
      </c>
      <c r="AC1131" s="49">
        <v>14.8178449087</v>
      </c>
      <c r="AD1131" s="49">
        <v>30.305064931</v>
      </c>
      <c r="AE1131" s="49">
        <v>33.748285493300003</v>
      </c>
      <c r="AF1131" s="49">
        <v>13.580780928399999</v>
      </c>
      <c r="AG1131" s="49">
        <v>10.1347615494</v>
      </c>
      <c r="AH1131" s="49">
        <v>16.585352628799999</v>
      </c>
      <c r="AI1131" s="49">
        <v>21.6619003096</v>
      </c>
      <c r="AJ1131" s="49">
        <v>1.5843807193699999</v>
      </c>
      <c r="AK1131" s="49">
        <v>22.745144998099999</v>
      </c>
      <c r="AL1131" s="49">
        <v>24.661162126000001</v>
      </c>
      <c r="AM1131" s="49">
        <v>8.3905589881800005</v>
      </c>
      <c r="AN1131" s="49">
        <v>18.5887146012</v>
      </c>
      <c r="AO1131" s="49">
        <v>39.081511541499999</v>
      </c>
      <c r="AP1131" s="49">
        <v>12.7235109591</v>
      </c>
      <c r="AQ1131" s="49">
        <v>19.814142949499999</v>
      </c>
      <c r="AR1131" s="49">
        <v>2.4255094434800002</v>
      </c>
      <c r="AS1131" s="49">
        <v>4.93138362991</v>
      </c>
      <c r="AT1131" s="49">
        <v>21.626352431699999</v>
      </c>
      <c r="AU1131" s="49">
        <v>11.3590119541</v>
      </c>
      <c r="AV1131" s="49">
        <v>18.466478453899999</v>
      </c>
      <c r="AW1131" s="49">
        <v>15.2237729411</v>
      </c>
      <c r="AX1131" s="49">
        <v>8.8579540264999999</v>
      </c>
      <c r="AY1131" s="49">
        <v>10.3923222413</v>
      </c>
      <c r="AZ1131" s="49">
        <v>5.7295428177499996</v>
      </c>
      <c r="BA1131" s="49">
        <v>19.0352400025</v>
      </c>
      <c r="BB1131" s="49">
        <v>9.3134411627699993</v>
      </c>
      <c r="BC1131" s="49">
        <v>22.9892241758</v>
      </c>
      <c r="BD1131" s="49">
        <v>10.830295649</v>
      </c>
      <c r="BE1131" s="49">
        <v>13.196831764100001</v>
      </c>
      <c r="BF1131" s="49">
        <v>28.5590044936</v>
      </c>
      <c r="BG1131" s="49">
        <v>15.997943642299999</v>
      </c>
      <c r="BH1131" s="49">
        <v>7.6187293444600002</v>
      </c>
      <c r="BI1131" s="49">
        <v>8.7949785380699996</v>
      </c>
      <c r="BJ1131" s="49">
        <v>10.673036977200001</v>
      </c>
      <c r="BK1131" s="49">
        <v>7.4760276616199999</v>
      </c>
      <c r="BL1131" s="49">
        <v>22.952529121600001</v>
      </c>
      <c r="BM1131" s="49">
        <v>12.3905870394</v>
      </c>
      <c r="BN1131" s="49">
        <v>1.69454415553</v>
      </c>
      <c r="BO1131" s="49">
        <v>11.5377703436</v>
      </c>
      <c r="BP1131" s="49">
        <v>49.548392164799999</v>
      </c>
      <c r="BQ1131" s="49">
        <v>1.7354897575899999</v>
      </c>
      <c r="BR1131" s="49">
        <v>16.328685892799999</v>
      </c>
      <c r="BS1131" s="49">
        <v>15.08</v>
      </c>
      <c r="BT1131">
        <v>3.2409266435599999</v>
      </c>
    </row>
    <row r="1132" spans="1:72" x14ac:dyDescent="0.3">
      <c r="A1132" s="48">
        <v>43115</v>
      </c>
      <c r="B1132" s="51">
        <v>79752</v>
      </c>
      <c r="C1132" s="49">
        <v>31.978992830500001</v>
      </c>
      <c r="D1132" s="49">
        <v>10.741159420500001</v>
      </c>
      <c r="E1132" s="49">
        <v>20.0343825864</v>
      </c>
      <c r="F1132" s="49">
        <v>12.104939630900001</v>
      </c>
      <c r="G1132" s="49">
        <v>17.036365378999999</v>
      </c>
      <c r="H1132" s="49">
        <v>19.213838291799998</v>
      </c>
      <c r="I1132" s="49">
        <v>6.5258250362899997</v>
      </c>
      <c r="J1132" s="49">
        <v>26.374731597699999</v>
      </c>
      <c r="K1132" s="49">
        <v>14.5342361493</v>
      </c>
      <c r="L1132" s="49">
        <v>21.356982793</v>
      </c>
      <c r="M1132" s="49">
        <v>8.4454976287899992</v>
      </c>
      <c r="N1132" s="49">
        <v>7.5180807161700001</v>
      </c>
      <c r="O1132" s="49">
        <v>9.2543299113700002</v>
      </c>
      <c r="P1132" s="49">
        <v>12.1066652247</v>
      </c>
      <c r="Q1132" s="49">
        <v>12.372165906199999</v>
      </c>
      <c r="R1132" s="49">
        <v>28.150092340899999</v>
      </c>
      <c r="S1132" s="49">
        <v>3.4950000000000001</v>
      </c>
      <c r="T1132" s="49">
        <v>15.6922547075</v>
      </c>
      <c r="U1132" s="49">
        <v>16.711286203899999</v>
      </c>
      <c r="V1132" s="49">
        <v>9.2208939641299992</v>
      </c>
      <c r="W1132" s="49">
        <v>1.9</v>
      </c>
      <c r="X1132" s="49">
        <v>29.092973153999999</v>
      </c>
      <c r="Y1132" s="49">
        <v>20.2655538562</v>
      </c>
      <c r="Z1132" s="49">
        <v>39.53</v>
      </c>
      <c r="AA1132" s="49">
        <v>31.0286160741</v>
      </c>
      <c r="AB1132" s="49">
        <v>3.2776005764499998</v>
      </c>
      <c r="AC1132" s="49">
        <v>14.7921194835</v>
      </c>
      <c r="AD1132" s="49">
        <v>30.153850929299999</v>
      </c>
      <c r="AE1132" s="49">
        <v>33.6788356454</v>
      </c>
      <c r="AF1132" s="49">
        <v>13.6743241909</v>
      </c>
      <c r="AG1132" s="49">
        <v>9.9804250791199998</v>
      </c>
      <c r="AH1132" s="49">
        <v>16.430120264300001</v>
      </c>
      <c r="AI1132" s="49">
        <v>21.564131507100001</v>
      </c>
      <c r="AJ1132" s="49">
        <v>1.57356121809</v>
      </c>
      <c r="AK1132" s="49">
        <v>22.4961419007</v>
      </c>
      <c r="AL1132" s="49">
        <v>24.706845044400001</v>
      </c>
      <c r="AM1132" s="49">
        <v>8.6307467454700006</v>
      </c>
      <c r="AN1132" s="49">
        <v>18.637735472999999</v>
      </c>
      <c r="AO1132" s="49">
        <v>37.852034316199997</v>
      </c>
      <c r="AP1132" s="49">
        <v>12.7982452378</v>
      </c>
      <c r="AQ1132" s="49">
        <v>19.983154705800001</v>
      </c>
      <c r="AR1132" s="49">
        <v>2.43167338107</v>
      </c>
      <c r="AS1132" s="49">
        <v>5.0422843112400004</v>
      </c>
      <c r="AT1132" s="49">
        <v>22.293645213600001</v>
      </c>
      <c r="AU1132" s="49">
        <v>11.525106361200001</v>
      </c>
      <c r="AV1132" s="49">
        <v>17.920671209000002</v>
      </c>
      <c r="AW1132" s="49">
        <v>15.4146206251</v>
      </c>
      <c r="AX1132" s="49">
        <v>9.0814986076099995</v>
      </c>
      <c r="AY1132" s="49">
        <v>10.407571430200001</v>
      </c>
      <c r="AZ1132" s="49">
        <v>5.8405473730899997</v>
      </c>
      <c r="BA1132" s="49">
        <v>18.467604169000001</v>
      </c>
      <c r="BB1132" s="49">
        <v>9.6023617827900001</v>
      </c>
      <c r="BC1132" s="49">
        <v>23.1220139184</v>
      </c>
      <c r="BD1132" s="49">
        <v>10.7932055954</v>
      </c>
      <c r="BE1132" s="49">
        <v>13.1662126649</v>
      </c>
      <c r="BF1132" s="49">
        <v>28.7435395995</v>
      </c>
      <c r="BG1132" s="49">
        <v>16.169759266100002</v>
      </c>
      <c r="BH1132" s="49">
        <v>7.7784930004400001</v>
      </c>
      <c r="BI1132" s="49">
        <v>8.8120893912499998</v>
      </c>
      <c r="BJ1132" s="49">
        <v>10.755252248</v>
      </c>
      <c r="BK1132" s="49">
        <v>7.4017132713500002</v>
      </c>
      <c r="BL1132" s="49">
        <v>22.4640223074</v>
      </c>
      <c r="BM1132" s="49">
        <v>12.422562747900001</v>
      </c>
      <c r="BN1132" s="49">
        <v>1.7035099976300001</v>
      </c>
      <c r="BO1132" s="49">
        <v>11.7789134537</v>
      </c>
      <c r="BP1132" s="49">
        <v>49.165665427900002</v>
      </c>
      <c r="BQ1132" s="49">
        <v>1.7270239538900001</v>
      </c>
      <c r="BR1132" s="49">
        <v>16.518289769900001</v>
      </c>
      <c r="BS1132" s="49">
        <v>14.8</v>
      </c>
      <c r="BT1132">
        <v>3.3514127791399999</v>
      </c>
    </row>
    <row r="1133" spans="1:72" x14ac:dyDescent="0.3">
      <c r="A1133" s="48">
        <v>43112</v>
      </c>
      <c r="B1133" s="51">
        <v>79349</v>
      </c>
      <c r="C1133" s="49">
        <v>32.0378453593</v>
      </c>
      <c r="D1133" s="49">
        <v>10.710205070600001</v>
      </c>
      <c r="E1133" s="49">
        <v>19.911391419499999</v>
      </c>
      <c r="F1133" s="49">
        <v>12.039365743399999</v>
      </c>
      <c r="G1133" s="49">
        <v>16.9172299568</v>
      </c>
      <c r="H1133" s="49">
        <v>19.020114899300001</v>
      </c>
      <c r="I1133" s="49">
        <v>6.50653416836</v>
      </c>
      <c r="J1133" s="49">
        <v>26.244011353699999</v>
      </c>
      <c r="K1133" s="49">
        <v>14.346477373400001</v>
      </c>
      <c r="L1133" s="49">
        <v>20.7026411925</v>
      </c>
      <c r="M1133" s="49">
        <v>8.4713776010899995</v>
      </c>
      <c r="N1133" s="49">
        <v>7.4269524650600003</v>
      </c>
      <c r="O1133" s="49">
        <v>9.1932096283500009</v>
      </c>
      <c r="P1133" s="49">
        <v>12.229202322100001</v>
      </c>
      <c r="Q1133" s="49">
        <v>12.1738473644</v>
      </c>
      <c r="R1133" s="49">
        <v>27.450228166700001</v>
      </c>
      <c r="S1133" s="49">
        <v>3.4725000000000001</v>
      </c>
      <c r="T1133" s="49">
        <v>15.6543048775</v>
      </c>
      <c r="U1133" s="49">
        <v>16.684282740499999</v>
      </c>
      <c r="V1133" s="49">
        <v>9.2253185773500004</v>
      </c>
      <c r="W1133" s="49">
        <v>1.9179999999999999</v>
      </c>
      <c r="X1133" s="49">
        <v>29.296273448400001</v>
      </c>
      <c r="Y1133" s="49">
        <v>20.293400718299999</v>
      </c>
      <c r="Z1133" s="49">
        <v>39.56</v>
      </c>
      <c r="AA1133" s="49">
        <v>31.173809157800001</v>
      </c>
      <c r="AB1133" s="49">
        <v>3.2919550315300001</v>
      </c>
      <c r="AC1133" s="49">
        <v>14.8006946253</v>
      </c>
      <c r="AD1133" s="49">
        <v>30.1360610467</v>
      </c>
      <c r="AE1133" s="49">
        <v>33.583342104400003</v>
      </c>
      <c r="AF1133" s="49">
        <v>13.657316325</v>
      </c>
      <c r="AG1133" s="49">
        <v>9.9932864516399995</v>
      </c>
      <c r="AH1133" s="49">
        <v>16.152336033099999</v>
      </c>
      <c r="AI1133" s="49">
        <v>21.448031054099999</v>
      </c>
      <c r="AJ1133" s="49">
        <v>1.57897096873</v>
      </c>
      <c r="AK1133" s="49">
        <v>22.547659783</v>
      </c>
      <c r="AL1133" s="49">
        <v>24.752527962799999</v>
      </c>
      <c r="AM1133" s="49">
        <v>8.4145777639099997</v>
      </c>
      <c r="AN1133" s="49">
        <v>18.196547626499999</v>
      </c>
      <c r="AO1133" s="49">
        <v>36.987434202999999</v>
      </c>
      <c r="AP1133" s="49">
        <v>12.661232393500001</v>
      </c>
      <c r="AQ1133" s="49">
        <v>20.132282725900001</v>
      </c>
      <c r="AR1133" s="49">
        <v>2.3903749991900001</v>
      </c>
      <c r="AS1133" s="49">
        <v>5.0644644475099998</v>
      </c>
      <c r="AT1133" s="49">
        <v>21.984264014699999</v>
      </c>
      <c r="AU1133" s="49">
        <v>11.266737283499999</v>
      </c>
      <c r="AV1133" s="49">
        <v>17.4658318382</v>
      </c>
      <c r="AW1133" s="49">
        <v>14.8127163911</v>
      </c>
      <c r="AX1133" s="49">
        <v>9.0870872221399992</v>
      </c>
      <c r="AY1133" s="49">
        <v>10.483817374799999</v>
      </c>
      <c r="AZ1133" s="49">
        <v>5.8747026208899999</v>
      </c>
      <c r="BA1133" s="49">
        <v>18.739758335699999</v>
      </c>
      <c r="BB1133" s="49">
        <v>9.3644271545399995</v>
      </c>
      <c r="BC1133" s="49">
        <v>22.748542767499998</v>
      </c>
      <c r="BD1133" s="49">
        <v>10.6819354346</v>
      </c>
      <c r="BE1133" s="49">
        <v>13.097319691599999</v>
      </c>
      <c r="BF1133" s="49">
        <v>28.998373793500001</v>
      </c>
      <c r="BG1133" s="49">
        <v>16.236576453200001</v>
      </c>
      <c r="BH1133" s="49">
        <v>7.7385520864400004</v>
      </c>
      <c r="BI1133" s="49">
        <v>8.8120893912499998</v>
      </c>
      <c r="BJ1133" s="49">
        <v>10.50113232</v>
      </c>
      <c r="BK1133" s="49">
        <v>7.3645560762100004</v>
      </c>
      <c r="BL1133" s="49">
        <v>22.325490524300001</v>
      </c>
      <c r="BM1133" s="49">
        <v>12.3825931123</v>
      </c>
      <c r="BN1133" s="49">
        <v>1.74833920809</v>
      </c>
      <c r="BO1133" s="49">
        <v>11.4913966686</v>
      </c>
      <c r="BP1133" s="49">
        <v>49.185292439999998</v>
      </c>
      <c r="BQ1133" s="49">
        <v>1.5831052910700001</v>
      </c>
      <c r="BR1133" s="49">
        <v>16.0101513794</v>
      </c>
      <c r="BS1133" s="49">
        <v>14.61</v>
      </c>
      <c r="BT1133">
        <v>3.2225122876299999</v>
      </c>
    </row>
    <row r="1134" spans="1:72" x14ac:dyDescent="0.3">
      <c r="A1134" s="48">
        <v>43111</v>
      </c>
      <c r="B1134" s="51">
        <v>79365</v>
      </c>
      <c r="C1134" s="49">
        <v>31.853931206799999</v>
      </c>
      <c r="D1134" s="49">
        <v>10.679250720600001</v>
      </c>
      <c r="E1134" s="49">
        <v>19.9289615862</v>
      </c>
      <c r="F1134" s="49">
        <v>11.9475623009</v>
      </c>
      <c r="G1134" s="49">
        <v>16.9172299568</v>
      </c>
      <c r="H1134" s="49">
        <v>19.240255118</v>
      </c>
      <c r="I1134" s="49">
        <v>6.5396042276699999</v>
      </c>
      <c r="J1134" s="49">
        <v>26.182495944700001</v>
      </c>
      <c r="K1134" s="49">
        <v>14.679322476099999</v>
      </c>
      <c r="L1134" s="49">
        <v>21.084340459500002</v>
      </c>
      <c r="M1134" s="49">
        <v>8.4368709713500003</v>
      </c>
      <c r="N1134" s="49">
        <v>7.4074249826800003</v>
      </c>
      <c r="O1134" s="49">
        <v>9.1248987237999994</v>
      </c>
      <c r="P1134" s="49">
        <v>12.229202322100001</v>
      </c>
      <c r="Q1134" s="49">
        <v>12.0774172478</v>
      </c>
      <c r="R1134" s="49">
        <v>27.216940108599999</v>
      </c>
      <c r="S1134" s="49">
        <v>3.45</v>
      </c>
      <c r="T1134" s="49">
        <v>15.6543048775</v>
      </c>
      <c r="U1134" s="49">
        <v>16.693926834500001</v>
      </c>
      <c r="V1134" s="49">
        <v>9.0616078879700002</v>
      </c>
      <c r="W1134" s="49">
        <v>1.98</v>
      </c>
      <c r="X1134" s="49">
        <v>29.562666937500001</v>
      </c>
      <c r="Y1134" s="49">
        <v>20.251630425199998</v>
      </c>
      <c r="Z1134" s="49">
        <v>39.36</v>
      </c>
      <c r="AA1134" s="49">
        <v>30.584496053199999</v>
      </c>
      <c r="AB1134" s="49">
        <v>3.32544876005</v>
      </c>
      <c r="AC1134" s="49">
        <v>15.006498026799999</v>
      </c>
      <c r="AD1134" s="49">
        <v>29.958162221199998</v>
      </c>
      <c r="AE1134" s="49">
        <v>33.509551641000002</v>
      </c>
      <c r="AF1134" s="49">
        <v>13.563773062499999</v>
      </c>
      <c r="AG1134" s="49">
        <v>10.0093631673</v>
      </c>
      <c r="AH1134" s="49">
        <v>16.381099517599999</v>
      </c>
      <c r="AI1134" s="49">
        <v>21.338041151199999</v>
      </c>
      <c r="AJ1134" s="49">
        <v>1.6161630043999999</v>
      </c>
      <c r="AK1134" s="49">
        <v>22.478969273299999</v>
      </c>
      <c r="AL1134" s="49">
        <v>24.874349078600002</v>
      </c>
      <c r="AM1134" s="49">
        <v>8.6867905555099991</v>
      </c>
      <c r="AN1134" s="49">
        <v>18.500477031900001</v>
      </c>
      <c r="AO1134" s="49">
        <v>36.654285535500001</v>
      </c>
      <c r="AP1134" s="49">
        <v>12.661232393500001</v>
      </c>
      <c r="AQ1134" s="49">
        <v>20.3808294263</v>
      </c>
      <c r="AR1134" s="49">
        <v>2.3928405742300001</v>
      </c>
      <c r="AS1134" s="49">
        <v>4.9387770086599998</v>
      </c>
      <c r="AT1134" s="49">
        <v>22.084357932</v>
      </c>
      <c r="AU1134" s="49">
        <v>11.4328316906</v>
      </c>
      <c r="AV1134" s="49">
        <v>17.556799712299998</v>
      </c>
      <c r="AW1134" s="49">
        <v>15.1577102813</v>
      </c>
      <c r="AX1134" s="49">
        <v>9.0256124623399998</v>
      </c>
      <c r="AY1134" s="49">
        <v>10.407571430200001</v>
      </c>
      <c r="AZ1134" s="49">
        <v>6.0284012359699997</v>
      </c>
      <c r="BA1134" s="49">
        <v>18.801965002399999</v>
      </c>
      <c r="BB1134" s="49">
        <v>9.1774785180599991</v>
      </c>
      <c r="BC1134" s="49">
        <v>22.8896318689</v>
      </c>
      <c r="BD1134" s="49">
        <v>10.7153164829</v>
      </c>
      <c r="BE1134" s="49">
        <v>12.806438248999999</v>
      </c>
      <c r="BF1134" s="49">
        <v>29.780451147299999</v>
      </c>
      <c r="BG1134" s="49">
        <v>16.9715655107</v>
      </c>
      <c r="BH1134" s="49">
        <v>7.7385520864400004</v>
      </c>
      <c r="BI1134" s="49">
        <v>8.9831979231200005</v>
      </c>
      <c r="BJ1134" s="49">
        <v>10.4263911647</v>
      </c>
      <c r="BK1134" s="49">
        <v>7.3199674420400003</v>
      </c>
      <c r="BL1134" s="49">
        <v>22.3911108426</v>
      </c>
      <c r="BM1134" s="49">
        <v>12.4065748936</v>
      </c>
      <c r="BN1134" s="49">
        <v>1.72144168181</v>
      </c>
      <c r="BO1134" s="49">
        <v>11.222429353500001</v>
      </c>
      <c r="BP1134" s="49">
        <v>49.656340731599997</v>
      </c>
      <c r="BQ1134" s="49">
        <v>1.60850270215</v>
      </c>
      <c r="BR1134" s="49">
        <v>16.268012652199999</v>
      </c>
      <c r="BS1134" s="49">
        <v>14.6</v>
      </c>
      <c r="BT1134">
        <v>3.3514127791399999</v>
      </c>
    </row>
    <row r="1135" spans="1:72" x14ac:dyDescent="0.3">
      <c r="A1135" s="48">
        <v>43110</v>
      </c>
      <c r="B1135" s="51">
        <v>78200</v>
      </c>
      <c r="C1135" s="49">
        <v>31.2433362206</v>
      </c>
      <c r="D1135" s="49">
        <v>10.400661571400001</v>
      </c>
      <c r="E1135" s="49">
        <v>19.5204552103</v>
      </c>
      <c r="F1135" s="49">
        <v>11.6590371959</v>
      </c>
      <c r="G1135" s="49">
        <v>16.583650774500001</v>
      </c>
      <c r="H1135" s="49">
        <v>19.020114899300001</v>
      </c>
      <c r="I1135" s="49">
        <v>6.4348823731999998</v>
      </c>
      <c r="J1135" s="49">
        <v>25.598099559400001</v>
      </c>
      <c r="K1135" s="49">
        <v>14.457425741</v>
      </c>
      <c r="L1135" s="49">
        <v>20.639024648100001</v>
      </c>
      <c r="M1135" s="49">
        <v>8.3506043969999997</v>
      </c>
      <c r="N1135" s="49">
        <v>7.2902600884000002</v>
      </c>
      <c r="O1135" s="49">
        <v>8.9523238070400009</v>
      </c>
      <c r="P1135" s="49">
        <v>11.306089521600001</v>
      </c>
      <c r="Q1135" s="49">
        <v>12.0064592375</v>
      </c>
      <c r="R1135" s="49">
        <v>27.1002960796</v>
      </c>
      <c r="S1135" s="49">
        <v>3.4</v>
      </c>
      <c r="T1135" s="49">
        <v>15.436093355000001</v>
      </c>
      <c r="U1135" s="49">
        <v>16.464397395700001</v>
      </c>
      <c r="V1135" s="49">
        <v>8.9709033168300003</v>
      </c>
      <c r="W1135" s="49">
        <v>1.804</v>
      </c>
      <c r="X1135" s="49">
        <v>28.419979076299999</v>
      </c>
      <c r="Y1135" s="49">
        <v>20.133281261499999</v>
      </c>
      <c r="Z1135" s="49">
        <v>39.090000000000003</v>
      </c>
      <c r="AA1135" s="49">
        <v>30.456384508700001</v>
      </c>
      <c r="AB1135" s="49">
        <v>3.2584613030099998</v>
      </c>
      <c r="AC1135" s="49">
        <v>15.0922494441</v>
      </c>
      <c r="AD1135" s="49">
        <v>29.566784805000001</v>
      </c>
      <c r="AE1135" s="49">
        <v>33.379333176000003</v>
      </c>
      <c r="AF1135" s="49">
        <v>13.563773062499999</v>
      </c>
      <c r="AG1135" s="49">
        <v>10.0222245398</v>
      </c>
      <c r="AH1135" s="49">
        <v>15.980763419700001</v>
      </c>
      <c r="AI1135" s="49">
        <v>21.551910406699999</v>
      </c>
      <c r="AJ1135" s="49">
        <v>1.61683922323</v>
      </c>
      <c r="AK1135" s="49">
        <v>22.255725117099999</v>
      </c>
      <c r="AL1135" s="49">
        <v>24.508885731199999</v>
      </c>
      <c r="AM1135" s="49">
        <v>8.2064150409199996</v>
      </c>
      <c r="AN1135" s="49">
        <v>18.8142106116</v>
      </c>
      <c r="AO1135" s="49">
        <v>35.623111088500004</v>
      </c>
      <c r="AP1135" s="49">
        <v>12.7546502419</v>
      </c>
      <c r="AQ1135" s="49">
        <v>20.172050198000001</v>
      </c>
      <c r="AR1135" s="49">
        <v>2.3885258179100002</v>
      </c>
      <c r="AS1135" s="49">
        <v>4.7021888884900003</v>
      </c>
      <c r="AT1135" s="49">
        <v>21.811374521200001</v>
      </c>
      <c r="AU1135" s="49">
        <v>11.257509816400001</v>
      </c>
      <c r="AV1135" s="49">
        <v>17.283896089900001</v>
      </c>
      <c r="AW1135" s="49">
        <v>14.6805910715</v>
      </c>
      <c r="AX1135" s="49">
        <v>8.7601532722699993</v>
      </c>
      <c r="AY1135" s="49">
        <v>10.308451702299999</v>
      </c>
      <c r="AZ1135" s="49">
        <v>6.0198624240200003</v>
      </c>
      <c r="BA1135" s="49">
        <v>18.817516669100002</v>
      </c>
      <c r="BB1135" s="49">
        <v>8.71010692686</v>
      </c>
      <c r="BC1135" s="49">
        <v>23.362695326699999</v>
      </c>
      <c r="BD1135" s="49">
        <v>10.7004804614</v>
      </c>
      <c r="BE1135" s="49">
        <v>12.821747798600001</v>
      </c>
      <c r="BF1135" s="49">
        <v>28.892925161499999</v>
      </c>
      <c r="BG1135" s="49">
        <v>17.611101443900001</v>
      </c>
      <c r="BH1135" s="49">
        <v>7.5188770594700003</v>
      </c>
      <c r="BI1135" s="49">
        <v>8.9831979231200005</v>
      </c>
      <c r="BJ1135" s="49">
        <v>10.0302630416</v>
      </c>
      <c r="BK1135" s="49">
        <v>7.2679473688499998</v>
      </c>
      <c r="BL1135" s="49">
        <v>22.2525790595</v>
      </c>
      <c r="BM1135" s="49">
        <v>12.2147206427</v>
      </c>
      <c r="BN1135" s="49">
        <v>1.72144168181</v>
      </c>
      <c r="BO1135" s="49">
        <v>11.268803028500001</v>
      </c>
      <c r="BP1135" s="49">
        <v>49.165665427900002</v>
      </c>
      <c r="BQ1135" s="49">
        <v>1.5407762725900001</v>
      </c>
      <c r="BR1135" s="49">
        <v>16.192171101300001</v>
      </c>
      <c r="BS1135" s="49">
        <v>15</v>
      </c>
      <c r="BT1135">
        <v>3.1948907537400002</v>
      </c>
    </row>
    <row r="1136" spans="1:72" x14ac:dyDescent="0.3">
      <c r="A1136" s="48">
        <v>43109</v>
      </c>
      <c r="B1136" s="51">
        <v>78863</v>
      </c>
      <c r="C1136" s="49">
        <v>31.6847301866</v>
      </c>
      <c r="D1136" s="49">
        <v>10.543051581</v>
      </c>
      <c r="E1136" s="49">
        <v>19.586343335399999</v>
      </c>
      <c r="F1136" s="49">
        <v>11.8819884134</v>
      </c>
      <c r="G1136" s="49">
        <v>16.759971199500001</v>
      </c>
      <c r="H1136" s="49">
        <v>19.020114899300001</v>
      </c>
      <c r="I1136" s="49">
        <v>6.4927549769799997</v>
      </c>
      <c r="J1136" s="49">
        <v>25.705751525099998</v>
      </c>
      <c r="K1136" s="49">
        <v>15.0633745176</v>
      </c>
      <c r="L1136" s="49">
        <v>20.684465036999999</v>
      </c>
      <c r="M1136" s="49">
        <v>8.3333510821299992</v>
      </c>
      <c r="N1136" s="49">
        <v>7.2902600884000002</v>
      </c>
      <c r="O1136" s="49">
        <v>9.0242300223500003</v>
      </c>
      <c r="P1136" s="49">
        <v>11.4613031783</v>
      </c>
      <c r="Q1136" s="49">
        <v>12.0992504818</v>
      </c>
      <c r="R1136" s="49">
        <v>27.846817865399998</v>
      </c>
      <c r="S1136" s="49">
        <v>3.4750000000000001</v>
      </c>
      <c r="T1136" s="49">
        <v>15.5357116588</v>
      </c>
      <c r="U1136" s="49">
        <v>16.983249656600002</v>
      </c>
      <c r="V1136" s="49">
        <v>9.1478878458900006</v>
      </c>
      <c r="W1136" s="49">
        <v>1.8286</v>
      </c>
      <c r="X1136" s="49">
        <v>28.784517535100001</v>
      </c>
      <c r="Y1136" s="49">
        <v>20.216821847599999</v>
      </c>
      <c r="Z1136" s="49">
        <v>39.85</v>
      </c>
      <c r="AA1136" s="49">
        <v>30.575955283599999</v>
      </c>
      <c r="AB1136" s="49">
        <v>3.21061311941</v>
      </c>
      <c r="AC1136" s="49">
        <v>15.3923794046</v>
      </c>
      <c r="AD1136" s="49">
        <v>30.1716408118</v>
      </c>
      <c r="AE1136" s="49">
        <v>33.639770105899998</v>
      </c>
      <c r="AF1136" s="49">
        <v>13.9039303807</v>
      </c>
      <c r="AG1136" s="49">
        <v>10.047947284899999</v>
      </c>
      <c r="AH1136" s="49">
        <v>16.667053873299999</v>
      </c>
      <c r="AI1136" s="49">
        <v>21.631347558800002</v>
      </c>
      <c r="AJ1136" s="49">
        <v>1.61142947258</v>
      </c>
      <c r="AK1136" s="49">
        <v>22.985561781800001</v>
      </c>
      <c r="AL1136" s="49">
        <v>24.554568649699998</v>
      </c>
      <c r="AM1136" s="49">
        <v>8.1823962651900004</v>
      </c>
      <c r="AN1136" s="49">
        <v>19.461286119899999</v>
      </c>
      <c r="AO1136" s="49">
        <v>36.011784533899998</v>
      </c>
      <c r="AP1136" s="49">
        <v>12.9290302257</v>
      </c>
      <c r="AQ1136" s="49">
        <v>20.112398989900001</v>
      </c>
      <c r="AR1136" s="49">
        <v>2.3644864612899998</v>
      </c>
      <c r="AS1136" s="49">
        <v>4.6874021309799998</v>
      </c>
      <c r="AT1136" s="49">
        <v>21.926634183499999</v>
      </c>
      <c r="AU1136" s="49">
        <v>11.3128746188</v>
      </c>
      <c r="AV1136" s="49">
        <v>17.1929282157</v>
      </c>
      <c r="AW1136" s="49">
        <v>14.0199644733</v>
      </c>
      <c r="AX1136" s="49">
        <v>8.8523654119799993</v>
      </c>
      <c r="AY1136" s="49">
        <v>10.560063319299999</v>
      </c>
      <c r="AZ1136" s="49">
        <v>6.0284012359699997</v>
      </c>
      <c r="BA1136" s="49">
        <v>19.0896708358</v>
      </c>
      <c r="BB1136" s="49">
        <v>8.71010692686</v>
      </c>
      <c r="BC1136" s="49">
        <v>22.624052383900001</v>
      </c>
      <c r="BD1136" s="49">
        <v>10.4445590917</v>
      </c>
      <c r="BE1136" s="49">
        <v>13.181522214499999</v>
      </c>
      <c r="BF1136" s="49">
        <v>28.866563003500001</v>
      </c>
      <c r="BG1136" s="49">
        <v>17.277015508600002</v>
      </c>
      <c r="BH1136" s="49">
        <v>7.71858162945</v>
      </c>
      <c r="BI1136" s="49">
        <v>8.9831979231200005</v>
      </c>
      <c r="BJ1136" s="49">
        <v>10.247012392</v>
      </c>
      <c r="BK1136" s="49">
        <v>7.3571246371800001</v>
      </c>
      <c r="BL1136" s="49">
        <v>22.208832180600002</v>
      </c>
      <c r="BM1136" s="49">
        <v>12.1907388614</v>
      </c>
      <c r="BN1136" s="49">
        <v>1.7573050501800001</v>
      </c>
      <c r="BO1136" s="49">
        <v>11.7325397787</v>
      </c>
      <c r="BP1136" s="49">
        <v>49.146038415699998</v>
      </c>
      <c r="BQ1136" s="49">
        <v>1.60850270215</v>
      </c>
      <c r="BR1136" s="49">
        <v>16.222507721700001</v>
      </c>
      <c r="BS1136" s="49">
        <v>15.32</v>
      </c>
      <c r="BT1136">
        <v>3.25934099949</v>
      </c>
    </row>
    <row r="1137" spans="1:72" x14ac:dyDescent="0.3">
      <c r="A1137" s="48">
        <v>43108</v>
      </c>
      <c r="B1137" s="51">
        <v>79378</v>
      </c>
      <c r="C1137" s="49">
        <v>31.8024352441</v>
      </c>
      <c r="D1137" s="49">
        <v>10.543051581</v>
      </c>
      <c r="E1137" s="49">
        <v>19.8015778776</v>
      </c>
      <c r="F1137" s="49">
        <v>11.8819884134</v>
      </c>
      <c r="G1137" s="49">
        <v>16.9172299568</v>
      </c>
      <c r="H1137" s="49">
        <v>19.0729485518</v>
      </c>
      <c r="I1137" s="49">
        <v>6.5864534783500002</v>
      </c>
      <c r="J1137" s="49">
        <v>25.951813161</v>
      </c>
      <c r="K1137" s="49">
        <v>15.686392273899999</v>
      </c>
      <c r="L1137" s="49">
        <v>20.857138514900001</v>
      </c>
      <c r="M1137" s="49">
        <v>8.6266574349200003</v>
      </c>
      <c r="N1137" s="49">
        <v>7.4074249826800003</v>
      </c>
      <c r="O1137" s="49">
        <v>8.8804175917200006</v>
      </c>
      <c r="P1137" s="49">
        <v>11.395950059700001</v>
      </c>
      <c r="Q1137" s="49">
        <v>12.0992504818</v>
      </c>
      <c r="R1137" s="49">
        <v>27.683516224800002</v>
      </c>
      <c r="S1137" s="49">
        <v>3.4525000000000001</v>
      </c>
      <c r="T1137" s="49">
        <v>15.6543048775</v>
      </c>
      <c r="U1137" s="49">
        <v>17.2243520084</v>
      </c>
      <c r="V1137" s="49">
        <v>9.4067277196399992</v>
      </c>
      <c r="W1137" s="49">
        <v>2.0455999999999999</v>
      </c>
      <c r="X1137" s="49">
        <v>28.8616314398</v>
      </c>
      <c r="Y1137" s="49">
        <v>20.286439002800002</v>
      </c>
      <c r="Z1137" s="49">
        <v>39.700000000000003</v>
      </c>
      <c r="AA1137" s="49">
        <v>30.413680660499999</v>
      </c>
      <c r="AB1137" s="49">
        <v>3.2776005764499998</v>
      </c>
      <c r="AC1137" s="49">
        <v>15.5638822392</v>
      </c>
      <c r="AD1137" s="49">
        <v>30.589703051800001</v>
      </c>
      <c r="AE1137" s="49">
        <v>33.769988570800002</v>
      </c>
      <c r="AF1137" s="49">
        <v>13.8954264478</v>
      </c>
      <c r="AG1137" s="49">
        <v>10.0447319417</v>
      </c>
      <c r="AH1137" s="49">
        <v>17.402365073599999</v>
      </c>
      <c r="AI1137" s="49">
        <v>21.631347558800002</v>
      </c>
      <c r="AJ1137" s="49">
        <v>1.6229251926999999</v>
      </c>
      <c r="AK1137" s="49">
        <v>22.710799743300001</v>
      </c>
      <c r="AL1137" s="49">
        <v>24.7296865036</v>
      </c>
      <c r="AM1137" s="49">
        <v>7.9662272836200003</v>
      </c>
      <c r="AN1137" s="49">
        <v>19.451481945499999</v>
      </c>
      <c r="AO1137" s="49">
        <v>35.932463422600001</v>
      </c>
      <c r="AP1137" s="49">
        <v>13.1719166317</v>
      </c>
      <c r="AQ1137" s="49">
        <v>20.579666786499999</v>
      </c>
      <c r="AR1137" s="49">
        <v>2.4227356715599999</v>
      </c>
      <c r="AS1137" s="49">
        <v>4.6947955097299996</v>
      </c>
      <c r="AT1137" s="49">
        <v>21.862938054400001</v>
      </c>
      <c r="AU1137" s="49">
        <v>11.534333828299999</v>
      </c>
      <c r="AV1137" s="49">
        <v>17.156541065999999</v>
      </c>
      <c r="AW1137" s="49">
        <v>13.9759227</v>
      </c>
      <c r="AX1137" s="49">
        <v>8.9529604734700001</v>
      </c>
      <c r="AY1137" s="49">
        <v>10.430445213600001</v>
      </c>
      <c r="AZ1137" s="49">
        <v>6.1052505435100004</v>
      </c>
      <c r="BA1137" s="49">
        <v>19.439583335799998</v>
      </c>
      <c r="BB1137" s="49">
        <v>8.6166326086199998</v>
      </c>
      <c r="BC1137" s="49">
        <v>23.296300455400001</v>
      </c>
      <c r="BD1137" s="49">
        <v>10.440850086299999</v>
      </c>
      <c r="BE1137" s="49">
        <v>13.0896649168</v>
      </c>
      <c r="BF1137" s="49">
        <v>29.367444005399999</v>
      </c>
      <c r="BG1137" s="49">
        <v>17.067018635099998</v>
      </c>
      <c r="BH1137" s="49">
        <v>7.6786407154500003</v>
      </c>
      <c r="BI1137" s="49">
        <v>9.0003087763099998</v>
      </c>
      <c r="BJ1137" s="49">
        <v>10.2918570851</v>
      </c>
      <c r="BK1137" s="49">
        <v>7.2605159298200004</v>
      </c>
      <c r="BL1137" s="49">
        <v>22.821288485</v>
      </c>
      <c r="BM1137" s="49">
        <v>12.1187935173</v>
      </c>
      <c r="BN1137" s="49">
        <v>1.7573050501800001</v>
      </c>
      <c r="BO1137" s="49">
        <v>11.918034478699999</v>
      </c>
      <c r="BP1137" s="49">
        <v>48.606295581700003</v>
      </c>
      <c r="BQ1137" s="49">
        <v>1.6169685058500001</v>
      </c>
      <c r="BR1137" s="49">
        <v>16.563794700399999</v>
      </c>
      <c r="BS1137" s="49">
        <v>15.7</v>
      </c>
      <c r="BT1137">
        <v>3.2777553554200001</v>
      </c>
    </row>
    <row r="1138" spans="1:72" x14ac:dyDescent="0.3">
      <c r="A1138" s="48">
        <v>43105</v>
      </c>
      <c r="B1138" s="51">
        <v>79071</v>
      </c>
      <c r="C1138" s="49">
        <v>31.110918030899999</v>
      </c>
      <c r="D1138" s="49">
        <v>10.4192341814</v>
      </c>
      <c r="E1138" s="49">
        <v>19.867466002699999</v>
      </c>
      <c r="F1138" s="49">
        <v>11.698381528400001</v>
      </c>
      <c r="G1138" s="49">
        <v>16.9219953737</v>
      </c>
      <c r="H1138" s="49">
        <v>19.108170986800001</v>
      </c>
      <c r="I1138" s="49">
        <v>6.5561392573199999</v>
      </c>
      <c r="J1138" s="49">
        <v>25.8902977521</v>
      </c>
      <c r="K1138" s="49">
        <v>15.583978396099999</v>
      </c>
      <c r="L1138" s="49">
        <v>20.957107370500001</v>
      </c>
      <c r="M1138" s="49">
        <v>8.6094041200499998</v>
      </c>
      <c r="N1138" s="49">
        <v>7.4139341434699997</v>
      </c>
      <c r="O1138" s="49">
        <v>8.8085113764000003</v>
      </c>
      <c r="P1138" s="49">
        <v>11.0120004878</v>
      </c>
      <c r="Q1138" s="49">
        <v>11.942778971799999</v>
      </c>
      <c r="R1138" s="49">
        <v>27.8234890596</v>
      </c>
      <c r="S1138" s="49">
        <v>3.5249999999999999</v>
      </c>
      <c r="T1138" s="49">
        <v>15.6543048775</v>
      </c>
      <c r="U1138" s="49">
        <v>17.446166172000002</v>
      </c>
      <c r="V1138" s="49">
        <v>9.4885830643299993</v>
      </c>
      <c r="W1138" s="49">
        <v>1.9016</v>
      </c>
      <c r="X1138" s="49">
        <v>28.560186175799998</v>
      </c>
      <c r="Y1138" s="49">
        <v>20.168089839</v>
      </c>
      <c r="Z1138" s="49">
        <v>39.24</v>
      </c>
      <c r="AA1138" s="49">
        <v>30.729689136899999</v>
      </c>
      <c r="AB1138" s="49">
        <v>3.26803093973</v>
      </c>
      <c r="AC1138" s="49">
        <v>15.289477703899999</v>
      </c>
      <c r="AD1138" s="49">
        <v>29.975952103699999</v>
      </c>
      <c r="AE1138" s="49">
        <v>33.535595334</v>
      </c>
      <c r="AF1138" s="49">
        <v>14.0910169057</v>
      </c>
      <c r="AG1138" s="49">
        <v>10.051162628</v>
      </c>
      <c r="AH1138" s="49">
        <v>17.3615144513</v>
      </c>
      <c r="AI1138" s="49">
        <v>21.509136555600001</v>
      </c>
      <c r="AJ1138" s="49">
        <v>1.6161630043999999</v>
      </c>
      <c r="AK1138" s="49">
        <v>23.088597546199999</v>
      </c>
      <c r="AL1138" s="49">
        <v>24.300736794199999</v>
      </c>
      <c r="AM1138" s="49">
        <v>7.5979393891000004</v>
      </c>
      <c r="AN1138" s="49">
        <v>19.6083487354</v>
      </c>
      <c r="AO1138" s="49">
        <v>35.869006533499999</v>
      </c>
      <c r="AP1138" s="49">
        <v>13.2341951973</v>
      </c>
      <c r="AQ1138" s="49">
        <v>20.529957446499999</v>
      </c>
      <c r="AR1138" s="49">
        <v>2.4224274746800001</v>
      </c>
      <c r="AS1138" s="49">
        <v>4.6356484796900004</v>
      </c>
      <c r="AT1138" s="49">
        <v>22.138954614100001</v>
      </c>
      <c r="AU1138" s="49">
        <v>11.5804711636</v>
      </c>
      <c r="AV1138" s="49">
        <v>17.411251113700001</v>
      </c>
      <c r="AW1138" s="49">
        <v>13.755713834</v>
      </c>
      <c r="AX1138" s="49">
        <v>8.7992735739600008</v>
      </c>
      <c r="AY1138" s="49">
        <v>10.2627041356</v>
      </c>
      <c r="AZ1138" s="49">
        <v>6.2162550988399996</v>
      </c>
      <c r="BA1138" s="49">
        <v>19.2296358358</v>
      </c>
      <c r="BB1138" s="49">
        <v>8.5231582903799996</v>
      </c>
      <c r="BC1138" s="49">
        <v>23.918752373499998</v>
      </c>
      <c r="BD1138" s="49">
        <v>10.496485166699999</v>
      </c>
      <c r="BE1138" s="49">
        <v>13.357582035</v>
      </c>
      <c r="BF1138" s="49">
        <v>29.261995373400001</v>
      </c>
      <c r="BG1138" s="49">
        <v>17.859279567200002</v>
      </c>
      <c r="BH1138" s="49">
        <v>7.5488327449700003</v>
      </c>
      <c r="BI1138" s="49">
        <v>9.3168595602700002</v>
      </c>
      <c r="BJ1138" s="49">
        <v>10.239538276399999</v>
      </c>
      <c r="BK1138" s="49">
        <v>7.2828102469099996</v>
      </c>
      <c r="BL1138" s="49">
        <v>23.076478611799999</v>
      </c>
      <c r="BM1138" s="49">
        <v>12.366605258</v>
      </c>
      <c r="BN1138" s="49">
        <v>1.7304075239000001</v>
      </c>
      <c r="BO1138" s="49">
        <v>11.7789134537</v>
      </c>
      <c r="BP1138" s="49">
        <v>48.812379209200003</v>
      </c>
      <c r="BQ1138" s="49">
        <v>1.6169685058500001</v>
      </c>
      <c r="BR1138" s="49">
        <v>16.487953149599999</v>
      </c>
      <c r="BS1138" s="49">
        <v>15.66</v>
      </c>
      <c r="BT1138">
        <v>3.0936117961299998</v>
      </c>
    </row>
    <row r="1139" spans="1:72" x14ac:dyDescent="0.3">
      <c r="A1139" s="48">
        <v>43104</v>
      </c>
      <c r="B1139" s="51">
        <v>78647</v>
      </c>
      <c r="C1139" s="49">
        <v>30.632741234499999</v>
      </c>
      <c r="D1139" s="49">
        <v>10.3573254815</v>
      </c>
      <c r="E1139" s="49">
        <v>19.810362960900001</v>
      </c>
      <c r="F1139" s="49">
        <v>11.606578085900001</v>
      </c>
      <c r="G1139" s="49">
        <v>16.826687035900001</v>
      </c>
      <c r="H1139" s="49">
        <v>19.037726116799998</v>
      </c>
      <c r="I1139" s="49">
        <v>6.4624407559500003</v>
      </c>
      <c r="J1139" s="49">
        <v>25.8902977521</v>
      </c>
      <c r="K1139" s="49">
        <v>15.7290647229</v>
      </c>
      <c r="L1139" s="49">
        <v>21.266102015200001</v>
      </c>
      <c r="M1139" s="49">
        <v>8.5403908605699996</v>
      </c>
      <c r="N1139" s="49">
        <v>7.40091582189</v>
      </c>
      <c r="O1139" s="49">
        <v>8.7725582687399992</v>
      </c>
      <c r="P1139" s="49">
        <v>11.1508758649</v>
      </c>
      <c r="Q1139" s="49">
        <v>11.8263350574</v>
      </c>
      <c r="R1139" s="49">
        <v>27.994566968899999</v>
      </c>
      <c r="S1139" s="49">
        <v>3.5074999999999998</v>
      </c>
      <c r="T1139" s="49">
        <v>15.6495611488</v>
      </c>
      <c r="U1139" s="49">
        <v>17.145270437000001</v>
      </c>
      <c r="V1139" s="49">
        <v>9.3912415733499994</v>
      </c>
      <c r="W1139" s="49">
        <v>1.8002</v>
      </c>
      <c r="X1139" s="49">
        <v>28.490082626</v>
      </c>
      <c r="Y1139" s="49">
        <v>20.035817244299999</v>
      </c>
      <c r="Z1139" s="49">
        <v>37.4</v>
      </c>
      <c r="AA1139" s="49">
        <v>30.447843739100001</v>
      </c>
      <c r="AB1139" s="49">
        <v>3.2632461213699999</v>
      </c>
      <c r="AC1139" s="49">
        <v>15.4352551133</v>
      </c>
      <c r="AD1139" s="49">
        <v>29.6379443352</v>
      </c>
      <c r="AE1139" s="49">
        <v>33.466145486000002</v>
      </c>
      <c r="AF1139" s="49">
        <v>14.031489375</v>
      </c>
      <c r="AG1139" s="49">
        <v>9.8389499813499999</v>
      </c>
      <c r="AH1139" s="49">
        <v>17.810871295999998</v>
      </c>
      <c r="AI1139" s="49">
        <v>21.399146652799999</v>
      </c>
      <c r="AJ1139" s="49">
        <v>1.5904666888500001</v>
      </c>
      <c r="AK1139" s="49">
        <v>22.753731311799999</v>
      </c>
      <c r="AL1139" s="49">
        <v>24.044554328</v>
      </c>
      <c r="AM1139" s="49">
        <v>7.4298079589999997</v>
      </c>
      <c r="AN1139" s="49">
        <v>19.9809073614</v>
      </c>
      <c r="AO1139" s="49">
        <v>35.020270642500002</v>
      </c>
      <c r="AP1139" s="49">
        <v>13.1719166317</v>
      </c>
      <c r="AQ1139" s="49">
        <v>21.6732722679</v>
      </c>
      <c r="AR1139" s="49">
        <v>2.47112258168</v>
      </c>
      <c r="AS1139" s="49">
        <v>4.6208617221799999</v>
      </c>
      <c r="AT1139" s="49">
        <v>21.978197716699999</v>
      </c>
      <c r="AU1139" s="49">
        <v>11.5435612954</v>
      </c>
      <c r="AV1139" s="49">
        <v>17.356670389200001</v>
      </c>
      <c r="AW1139" s="49">
        <v>13.983262995600001</v>
      </c>
      <c r="AX1139" s="49">
        <v>8.5924948364299993</v>
      </c>
      <c r="AY1139" s="49">
        <v>10.354199269</v>
      </c>
      <c r="AZ1139" s="49">
        <v>6.1650222271499997</v>
      </c>
      <c r="BA1139" s="49">
        <v>19.0119125025</v>
      </c>
      <c r="BB1139" s="49">
        <v>8.9055532286400005</v>
      </c>
      <c r="BC1139" s="49">
        <v>23.5784786583</v>
      </c>
      <c r="BD1139" s="49">
        <v>10.303616888000001</v>
      </c>
      <c r="BE1139" s="49">
        <v>13.1279387909</v>
      </c>
      <c r="BF1139" s="49">
        <v>29.666215129299999</v>
      </c>
      <c r="BG1139" s="49">
        <v>17.897460816999999</v>
      </c>
      <c r="BH1139" s="49">
        <v>7.7984634574399996</v>
      </c>
      <c r="BI1139" s="49">
        <v>9.2141944411400001</v>
      </c>
      <c r="BJ1139" s="49">
        <v>10.0825818503</v>
      </c>
      <c r="BK1139" s="49">
        <v>7.2530844908000001</v>
      </c>
      <c r="BL1139" s="49">
        <v>22.901491096299999</v>
      </c>
      <c r="BM1139" s="49">
        <v>12.1907388614</v>
      </c>
      <c r="BN1139" s="49">
        <v>1.68557831344</v>
      </c>
      <c r="BO1139" s="49">
        <v>11.945858683699999</v>
      </c>
      <c r="BP1139" s="49">
        <v>49.057716861099998</v>
      </c>
      <c r="BQ1139" s="49">
        <v>1.6169685058500001</v>
      </c>
      <c r="BR1139" s="49">
        <v>16.912665834199998</v>
      </c>
      <c r="BS1139" s="49">
        <v>15.58</v>
      </c>
      <c r="BT1139">
        <v>2.9647113046200002</v>
      </c>
    </row>
    <row r="1140" spans="1:72" x14ac:dyDescent="0.3">
      <c r="A1140" s="48">
        <v>43103</v>
      </c>
      <c r="B1140" s="51">
        <v>77995</v>
      </c>
      <c r="C1140" s="49">
        <v>30.5076796108</v>
      </c>
      <c r="D1140" s="49">
        <v>10.338752871600001</v>
      </c>
      <c r="E1140" s="49">
        <v>19.406249126700001</v>
      </c>
      <c r="F1140" s="49">
        <v>11.5082172547</v>
      </c>
      <c r="G1140" s="49">
        <v>16.5550582732</v>
      </c>
      <c r="H1140" s="49">
        <v>19.143393421799999</v>
      </c>
      <c r="I1140" s="49">
        <v>6.4211031818200004</v>
      </c>
      <c r="J1140" s="49">
        <v>25.644236116199998</v>
      </c>
      <c r="K1140" s="49">
        <v>15.831478600700001</v>
      </c>
      <c r="L1140" s="49">
        <v>20.966195448299999</v>
      </c>
      <c r="M1140" s="49">
        <v>8.5231375456999992</v>
      </c>
      <c r="N1140" s="49">
        <v>7.2642234452299999</v>
      </c>
      <c r="O1140" s="49">
        <v>8.8588457271200003</v>
      </c>
      <c r="P1140" s="49">
        <v>10.5790360769</v>
      </c>
      <c r="Q1140" s="49">
        <v>11.9609733334</v>
      </c>
      <c r="R1140" s="49">
        <v>27.839041596800001</v>
      </c>
      <c r="S1140" s="49">
        <v>3.5350000000000001</v>
      </c>
      <c r="T1140" s="49">
        <v>15.3696811525</v>
      </c>
      <c r="U1140" s="49">
        <v>17.014110757699999</v>
      </c>
      <c r="V1140" s="49">
        <v>9.4133646394799992</v>
      </c>
      <c r="W1140" s="49">
        <v>1.74</v>
      </c>
      <c r="X1140" s="49">
        <v>28.181627007100001</v>
      </c>
      <c r="Y1140" s="49">
        <v>19.994046951200001</v>
      </c>
      <c r="Z1140" s="49">
        <v>37</v>
      </c>
      <c r="AA1140" s="49">
        <v>30.2257837286</v>
      </c>
      <c r="AB1140" s="49">
        <v>3.3015246682499999</v>
      </c>
      <c r="AC1140" s="49">
        <v>15.409529688099999</v>
      </c>
      <c r="AD1140" s="49">
        <v>30.225010459500002</v>
      </c>
      <c r="AE1140" s="49">
        <v>33.079830706700001</v>
      </c>
      <c r="AF1140" s="49">
        <v>13.980465777299999</v>
      </c>
      <c r="AG1140" s="49">
        <v>9.9000415008400005</v>
      </c>
      <c r="AH1140" s="49">
        <v>17.5575974381</v>
      </c>
      <c r="AI1140" s="49">
        <v>21.680231960099999</v>
      </c>
      <c r="AJ1140" s="49">
        <v>1.5992575336399999</v>
      </c>
      <c r="AK1140" s="49">
        <v>23.122942801000001</v>
      </c>
      <c r="AL1140" s="49">
        <v>23.759093865600001</v>
      </c>
      <c r="AM1140" s="49">
        <v>7.2056327188499996</v>
      </c>
      <c r="AN1140" s="49">
        <v>19.451481945499999</v>
      </c>
      <c r="AO1140" s="49">
        <v>34.496751307899999</v>
      </c>
      <c r="AP1140" s="49">
        <v>13.383663754800001</v>
      </c>
      <c r="AQ1140" s="49">
        <v>21.176178867299999</v>
      </c>
      <c r="AR1140" s="49">
        <v>2.4131815682900002</v>
      </c>
      <c r="AS1140" s="49">
        <v>4.4582073895600001</v>
      </c>
      <c r="AT1140" s="49">
        <v>22.0024629087</v>
      </c>
      <c r="AU1140" s="49">
        <v>11.405149289400001</v>
      </c>
      <c r="AV1140" s="49">
        <v>17.311186452099999</v>
      </c>
      <c r="AW1140" s="49">
        <v>14.0860271331</v>
      </c>
      <c r="AX1140" s="49">
        <v>8.354978719</v>
      </c>
      <c r="AY1140" s="49">
        <v>10.3389500801</v>
      </c>
      <c r="AZ1140" s="49">
        <v>6.1650222271499997</v>
      </c>
      <c r="BA1140" s="49">
        <v>18.996360835800001</v>
      </c>
      <c r="BB1140" s="49">
        <v>8.4296839721399994</v>
      </c>
      <c r="BC1140" s="49">
        <v>24.059841474999999</v>
      </c>
      <c r="BD1140" s="49">
        <v>10.344415947</v>
      </c>
      <c r="BE1140" s="49">
        <v>13.1432483405</v>
      </c>
      <c r="BF1140" s="49">
        <v>29.789238533300001</v>
      </c>
      <c r="BG1140" s="49">
        <v>17.658828006099998</v>
      </c>
      <c r="BH1140" s="49">
        <v>7.7385520864400004</v>
      </c>
      <c r="BI1140" s="49">
        <v>9.2484161475200004</v>
      </c>
      <c r="BJ1140" s="49">
        <v>10.0003665795</v>
      </c>
      <c r="BK1140" s="49">
        <v>7.0747299541400004</v>
      </c>
      <c r="BL1140" s="49">
        <v>22.6025540905</v>
      </c>
      <c r="BM1140" s="49">
        <v>12.270678132600001</v>
      </c>
      <c r="BN1140" s="49">
        <v>1.7124758397199999</v>
      </c>
      <c r="BO1140" s="49">
        <v>11.7139903087</v>
      </c>
      <c r="BP1140" s="49">
        <v>48.665176618099999</v>
      </c>
      <c r="BQ1140" s="49">
        <v>1.5831052910700001</v>
      </c>
      <c r="BR1140" s="49">
        <v>16.639636251199999</v>
      </c>
      <c r="BS1140" s="49">
        <v>15.01</v>
      </c>
      <c r="BT1140">
        <v>2.9923328385099999</v>
      </c>
    </row>
    <row r="1141" spans="1:72" x14ac:dyDescent="0.3">
      <c r="A1141" s="48">
        <v>43102</v>
      </c>
      <c r="B1141" s="51">
        <v>77891</v>
      </c>
      <c r="C1141" s="49">
        <v>30.6915937632</v>
      </c>
      <c r="D1141" s="49">
        <v>10.245889821800001</v>
      </c>
      <c r="E1141" s="49">
        <v>19.274472876400001</v>
      </c>
      <c r="F1141" s="49">
        <v>11.363954702199999</v>
      </c>
      <c r="G1141" s="49">
        <v>16.4793001492</v>
      </c>
      <c r="H1141" s="49">
        <v>19.099365378000002</v>
      </c>
      <c r="I1141" s="49">
        <v>6.3136254890799997</v>
      </c>
      <c r="J1141" s="49">
        <v>25.321280218999998</v>
      </c>
      <c r="K1141" s="49">
        <v>16.036306356099999</v>
      </c>
      <c r="L1141" s="49">
        <v>20.684465036999999</v>
      </c>
      <c r="M1141" s="49">
        <v>8.7129240092700009</v>
      </c>
      <c r="N1141" s="49">
        <v>7.1796043549200004</v>
      </c>
      <c r="O1141" s="49">
        <v>8.9954675362300005</v>
      </c>
      <c r="P1141" s="49">
        <v>10.595374356600001</v>
      </c>
      <c r="Q1141" s="49">
        <v>11.9373601742</v>
      </c>
      <c r="R1141" s="49">
        <v>27.4891095097</v>
      </c>
      <c r="S1141" s="49">
        <v>3.5249999999999999</v>
      </c>
      <c r="T1141" s="49">
        <v>15.3045735579</v>
      </c>
      <c r="U1141" s="49">
        <v>17.446166172000002</v>
      </c>
      <c r="V1141" s="49">
        <v>9.4133646394799992</v>
      </c>
      <c r="W1141" s="49">
        <v>1.7090000000000001</v>
      </c>
      <c r="X1141" s="49">
        <v>29.022869604299999</v>
      </c>
      <c r="Y1141" s="49">
        <v>19.980123520199999</v>
      </c>
      <c r="Z1141" s="49">
        <v>37.270000000000003</v>
      </c>
      <c r="AA1141" s="49">
        <v>30.704066827999998</v>
      </c>
      <c r="AB1141" s="49">
        <v>3.3302335784100001</v>
      </c>
      <c r="AC1141" s="49">
        <v>15.6067579478</v>
      </c>
      <c r="AD1141" s="49">
        <v>30.7764968187</v>
      </c>
      <c r="AE1141" s="49">
        <v>33.4097174845</v>
      </c>
      <c r="AF1141" s="49">
        <v>14.0825129728</v>
      </c>
      <c r="AG1141" s="49">
        <v>9.6942595404399992</v>
      </c>
      <c r="AH1141" s="49">
        <v>17.843551793700001</v>
      </c>
      <c r="AI1141" s="49">
        <v>21.826885163899998</v>
      </c>
      <c r="AJ1141" s="49">
        <v>1.6296873810000001</v>
      </c>
      <c r="AK1141" s="49">
        <v>23.122942801000001</v>
      </c>
      <c r="AL1141" s="49">
        <v>23.9567203396</v>
      </c>
      <c r="AM1141" s="49">
        <v>6.9494324444000002</v>
      </c>
      <c r="AN1141" s="49">
        <v>19.6083487354</v>
      </c>
      <c r="AO1141" s="49">
        <v>34.790239419700001</v>
      </c>
      <c r="AP1141" s="49">
        <v>13.3649801851</v>
      </c>
      <c r="AQ1141" s="49">
        <v>20.400713162300001</v>
      </c>
      <c r="AR1141" s="49">
        <v>2.44400125626</v>
      </c>
      <c r="AS1141" s="49">
        <v>4.4729941470699996</v>
      </c>
      <c r="AT1141" s="49">
        <v>21.914501587499998</v>
      </c>
      <c r="AU1141" s="49">
        <v>11.442059157699999</v>
      </c>
      <c r="AV1141" s="49">
        <v>16.838153506499999</v>
      </c>
      <c r="AW1141" s="49">
        <v>14.2621942259</v>
      </c>
      <c r="AX1141" s="49">
        <v>8.2767381156200006</v>
      </c>
      <c r="AY1141" s="49">
        <v>10.8269241252</v>
      </c>
      <c r="AZ1141" s="49">
        <v>6.2333327227400002</v>
      </c>
      <c r="BA1141" s="49">
        <v>18.731982502400001</v>
      </c>
      <c r="BB1141" s="49">
        <v>8.1577586827200008</v>
      </c>
      <c r="BC1141" s="49">
        <v>24.540106211000001</v>
      </c>
      <c r="BD1141" s="49">
        <v>10.255399818300001</v>
      </c>
      <c r="BE1141" s="49">
        <v>13.472403657099999</v>
      </c>
      <c r="BF1141" s="49">
        <v>29.762876375299999</v>
      </c>
      <c r="BG1141" s="49">
        <v>17.506103007099998</v>
      </c>
      <c r="BH1141" s="49">
        <v>7.6986111724499997</v>
      </c>
      <c r="BI1141" s="49">
        <v>9.3168595602700002</v>
      </c>
      <c r="BJ1141" s="49">
        <v>9.9555218862700006</v>
      </c>
      <c r="BK1141" s="49">
        <v>6.9483954906700003</v>
      </c>
      <c r="BL1141" s="49">
        <v>22.427566575</v>
      </c>
      <c r="BM1141" s="49">
        <v>12.0948117359</v>
      </c>
      <c r="BN1141" s="49">
        <v>1.69454415553</v>
      </c>
      <c r="BO1141" s="49">
        <v>11.5563198136</v>
      </c>
      <c r="BP1141" s="49">
        <v>48.9497682943</v>
      </c>
      <c r="BQ1141" s="49">
        <v>1.5238446651999999</v>
      </c>
      <c r="BR1141" s="49">
        <v>16.7761510427</v>
      </c>
      <c r="BS1141" s="49">
        <v>15.19</v>
      </c>
      <c r="BT1141">
        <v>2.9370897707300001</v>
      </c>
    </row>
    <row r="1142" spans="1:72" x14ac:dyDescent="0.3">
      <c r="A1142" s="48">
        <v>43098</v>
      </c>
      <c r="B1142" s="51">
        <v>76402</v>
      </c>
      <c r="C1142" s="49">
        <v>29.617535112900001</v>
      </c>
      <c r="D1142" s="49">
        <v>9.9673006726000004</v>
      </c>
      <c r="E1142" s="49">
        <v>18.696853645899999</v>
      </c>
      <c r="F1142" s="49">
        <v>11.0885443748</v>
      </c>
      <c r="G1142" s="49">
        <v>16.122089885899999</v>
      </c>
      <c r="H1142" s="49">
        <v>18.7383354193</v>
      </c>
      <c r="I1142" s="49">
        <v>6.2777995915</v>
      </c>
      <c r="J1142" s="49">
        <v>24.467753919500002</v>
      </c>
      <c r="K1142" s="49">
        <v>16.5057032958</v>
      </c>
      <c r="L1142" s="49">
        <v>20.048299592100001</v>
      </c>
      <c r="M1142" s="49">
        <v>8.4627509436599997</v>
      </c>
      <c r="N1142" s="49">
        <v>7.0429119782600003</v>
      </c>
      <c r="O1142" s="49">
        <v>8.6682942565300003</v>
      </c>
      <c r="P1142" s="49">
        <v>10.113395106700001</v>
      </c>
      <c r="Q1142" s="49">
        <v>11.924645396200001</v>
      </c>
      <c r="R1142" s="49">
        <v>27.597977270200001</v>
      </c>
      <c r="S1142" s="49">
        <v>3.4750000000000001</v>
      </c>
      <c r="T1142" s="49">
        <v>15.2002672945</v>
      </c>
      <c r="U1142" s="49">
        <v>17.706556711899999</v>
      </c>
      <c r="V1142" s="49">
        <v>9.1810724450900008</v>
      </c>
      <c r="W1142" s="49">
        <v>1.6359999999999999</v>
      </c>
      <c r="X1142" s="49">
        <v>28.882662504700001</v>
      </c>
      <c r="Y1142" s="49">
        <v>19.833927494499999</v>
      </c>
      <c r="Z1142" s="49">
        <v>36.6</v>
      </c>
      <c r="AA1142" s="49">
        <v>29.961019870000001</v>
      </c>
      <c r="AB1142" s="49">
        <v>3.28717021317</v>
      </c>
      <c r="AC1142" s="49">
        <v>15.0922494441</v>
      </c>
      <c r="AD1142" s="49">
        <v>30.536333404200001</v>
      </c>
      <c r="AE1142" s="49">
        <v>32.554616231499999</v>
      </c>
      <c r="AF1142" s="49">
        <v>13.733851721600001</v>
      </c>
      <c r="AG1142" s="49">
        <v>9.6106606190299999</v>
      </c>
      <c r="AH1142" s="49">
        <v>18.5461824962</v>
      </c>
      <c r="AI1142" s="49">
        <v>21.698563610499999</v>
      </c>
      <c r="AJ1142" s="49">
        <v>1.6182680736199999</v>
      </c>
      <c r="AK1142" s="49" t="s">
        <v>104</v>
      </c>
      <c r="AL1142" s="49">
        <v>23.3345629216</v>
      </c>
      <c r="AM1142" s="49">
        <v>6.70924468711</v>
      </c>
      <c r="AN1142" s="49">
        <v>20.098557453800002</v>
      </c>
      <c r="AO1142" s="49">
        <v>34.0049604178</v>
      </c>
      <c r="AP1142" s="49">
        <v>13.290245906399999</v>
      </c>
      <c r="AQ1142" s="49">
        <v>19.883736025600001</v>
      </c>
      <c r="AR1142" s="49">
        <v>2.4723553692000002</v>
      </c>
      <c r="AS1142" s="49">
        <v>4.2807662994299998</v>
      </c>
      <c r="AT1142" s="49">
        <v>21.505026471299999</v>
      </c>
      <c r="AU1142" s="49">
        <v>11.7465655707</v>
      </c>
      <c r="AV1142" s="49" t="s">
        <v>104</v>
      </c>
      <c r="AW1142" s="49">
        <v>14.203471861700001</v>
      </c>
      <c r="AX1142" s="49">
        <v>8.0252504618699998</v>
      </c>
      <c r="AY1142" s="49">
        <v>10.674432236099999</v>
      </c>
      <c r="AZ1142" s="49">
        <v>6.2504103466399998</v>
      </c>
      <c r="BA1142" s="49">
        <v>18.2887600024</v>
      </c>
      <c r="BB1142" s="49">
        <v>7.7328754179999999</v>
      </c>
      <c r="BC1142" s="49">
        <v>24.465742252799998</v>
      </c>
      <c r="BD1142" s="49">
        <v>9.8919172931299997</v>
      </c>
      <c r="BE1142" s="49">
        <v>13.357582035</v>
      </c>
      <c r="BF1142" s="49">
        <v>28.8402008455</v>
      </c>
      <c r="BG1142" s="49">
        <v>17.5633748817</v>
      </c>
      <c r="BH1142" s="49">
        <v>7.9182861994199998</v>
      </c>
      <c r="BI1142" s="49">
        <v>9.1115293220200009</v>
      </c>
      <c r="BJ1142" s="49">
        <v>9.8807807309700006</v>
      </c>
      <c r="BK1142" s="49">
        <v>6.8369239052599999</v>
      </c>
      <c r="BL1142" s="49">
        <v>22.6025540905</v>
      </c>
      <c r="BM1142" s="49">
        <v>12.022866391799999</v>
      </c>
      <c r="BN1142" s="49">
        <v>1.6766124713499999</v>
      </c>
      <c r="BO1142" s="49">
        <v>11.4079240536</v>
      </c>
      <c r="BP1142" s="49">
        <v>47.595504456100002</v>
      </c>
      <c r="BQ1142" s="49">
        <v>1.4815156467199999</v>
      </c>
      <c r="BR1142" s="49">
        <v>16.419695753799999</v>
      </c>
      <c r="BS1142" s="49">
        <v>14.6</v>
      </c>
      <c r="BT1142">
        <v>2.8634323470099998</v>
      </c>
    </row>
    <row r="1143" spans="1:72" x14ac:dyDescent="0.3">
      <c r="A1143" s="48">
        <v>43097</v>
      </c>
      <c r="B1143" s="51">
        <v>76402</v>
      </c>
      <c r="C1143" s="49">
        <v>29.617535112900001</v>
      </c>
      <c r="D1143" s="49">
        <v>9.9673006726000004</v>
      </c>
      <c r="E1143" s="49">
        <v>18.696853645899999</v>
      </c>
      <c r="F1143" s="49">
        <v>11.0885443748</v>
      </c>
      <c r="G1143" s="49">
        <v>16.122089885899999</v>
      </c>
      <c r="H1143" s="49">
        <v>18.7383354193</v>
      </c>
      <c r="I1143" s="49">
        <v>6.2777995915</v>
      </c>
      <c r="J1143" s="49">
        <v>24.467753919500002</v>
      </c>
      <c r="K1143" s="49">
        <v>16.5057032958</v>
      </c>
      <c r="L1143" s="49">
        <v>20.048299592100001</v>
      </c>
      <c r="M1143" s="49">
        <v>8.4627509436599997</v>
      </c>
      <c r="N1143" s="49">
        <v>7.0429119782600003</v>
      </c>
      <c r="O1143" s="49">
        <v>8.6682942565300003</v>
      </c>
      <c r="P1143" s="49">
        <v>10.113395106700001</v>
      </c>
      <c r="Q1143" s="49">
        <v>11.924645396200001</v>
      </c>
      <c r="R1143" s="49">
        <v>27.597977270200001</v>
      </c>
      <c r="S1143" s="49">
        <v>3.4750000000000001</v>
      </c>
      <c r="T1143" s="49">
        <v>15.2002672945</v>
      </c>
      <c r="U1143" s="49">
        <v>17.706556711899999</v>
      </c>
      <c r="V1143" s="49">
        <v>9.1810724450900008</v>
      </c>
      <c r="W1143" s="49">
        <v>1.6359999999999999</v>
      </c>
      <c r="X1143" s="49">
        <v>28.882662504700001</v>
      </c>
      <c r="Y1143" s="49">
        <v>19.833927494499999</v>
      </c>
      <c r="Z1143" s="49">
        <v>36.6</v>
      </c>
      <c r="AA1143" s="49">
        <v>29.961019870000001</v>
      </c>
      <c r="AB1143" s="49">
        <v>3.28717021317</v>
      </c>
      <c r="AC1143" s="49">
        <v>15.0922494441</v>
      </c>
      <c r="AD1143" s="49">
        <v>30.536333404200001</v>
      </c>
      <c r="AE1143" s="49">
        <v>32.554616231499999</v>
      </c>
      <c r="AF1143" s="49">
        <v>13.733851721600001</v>
      </c>
      <c r="AG1143" s="49">
        <v>9.6106606190299999</v>
      </c>
      <c r="AH1143" s="49">
        <v>18.5461824962</v>
      </c>
      <c r="AI1143" s="49">
        <v>21.698563610499999</v>
      </c>
      <c r="AJ1143" s="49">
        <v>1.6182680736199999</v>
      </c>
      <c r="AK1143" s="49">
        <v>23.440636408</v>
      </c>
      <c r="AL1143" s="49">
        <v>23.3345629216</v>
      </c>
      <c r="AM1143" s="49">
        <v>6.70924468711</v>
      </c>
      <c r="AN1143" s="49">
        <v>20.098557453800002</v>
      </c>
      <c r="AO1143" s="49">
        <v>34.0049604178</v>
      </c>
      <c r="AP1143" s="49">
        <v>13.290245906399999</v>
      </c>
      <c r="AQ1143" s="49">
        <v>19.883736025600001</v>
      </c>
      <c r="AR1143" s="49">
        <v>2.4723553692000002</v>
      </c>
      <c r="AS1143" s="49">
        <v>4.2807662994299998</v>
      </c>
      <c r="AT1143" s="49">
        <v>21.505026471299999</v>
      </c>
      <c r="AU1143" s="49">
        <v>11.7465655707</v>
      </c>
      <c r="AV1143" s="49">
        <v>16.645501831099999</v>
      </c>
      <c r="AW1143" s="49">
        <v>14.203471861700001</v>
      </c>
      <c r="AX1143" s="49">
        <v>8.0252504618699998</v>
      </c>
      <c r="AY1143" s="49">
        <v>10.674432236099999</v>
      </c>
      <c r="AZ1143" s="49">
        <v>6.2504103466399998</v>
      </c>
      <c r="BA1143" s="49">
        <v>18.2887600024</v>
      </c>
      <c r="BB1143" s="49">
        <v>7.7328754179999999</v>
      </c>
      <c r="BC1143" s="49">
        <v>24.465742252799998</v>
      </c>
      <c r="BD1143" s="49">
        <v>9.8919172931299997</v>
      </c>
      <c r="BE1143" s="49">
        <v>13.357582035</v>
      </c>
      <c r="BF1143" s="49">
        <v>28.8402008455</v>
      </c>
      <c r="BG1143" s="49">
        <v>17.5633748817</v>
      </c>
      <c r="BH1143" s="49">
        <v>7.9182861994199998</v>
      </c>
      <c r="BI1143" s="49">
        <v>9.1115293220200009</v>
      </c>
      <c r="BJ1143" s="49">
        <v>9.8807807309700006</v>
      </c>
      <c r="BK1143" s="49">
        <v>6.8369239052599999</v>
      </c>
      <c r="BL1143" s="49">
        <v>22.6025540905</v>
      </c>
      <c r="BM1143" s="49">
        <v>12.022866391799999</v>
      </c>
      <c r="BN1143" s="49">
        <v>1.6766124713499999</v>
      </c>
      <c r="BO1143" s="49">
        <v>11.4079240536</v>
      </c>
      <c r="BP1143" s="49">
        <v>47.595504456100002</v>
      </c>
      <c r="BQ1143" s="49">
        <v>1.4815156467199999</v>
      </c>
      <c r="BR1143" s="49">
        <v>16.419695753799999</v>
      </c>
      <c r="BS1143" s="49">
        <v>14.6</v>
      </c>
      <c r="BT1143">
        <v>2.8634323470099998</v>
      </c>
    </row>
    <row r="1144" spans="1:72" x14ac:dyDescent="0.3">
      <c r="A1144" s="48">
        <v>43096</v>
      </c>
      <c r="B1144" s="51">
        <v>76072</v>
      </c>
      <c r="C1144" s="49">
        <v>29.323272468900001</v>
      </c>
      <c r="D1144" s="49">
        <v>9.9363463226899995</v>
      </c>
      <c r="E1144" s="49">
        <v>18.648552708899999</v>
      </c>
      <c r="F1144" s="49">
        <v>10.990183543500001</v>
      </c>
      <c r="G1144" s="49">
        <v>15.8839497103</v>
      </c>
      <c r="H1144" s="49">
        <v>18.844002724300001</v>
      </c>
      <c r="I1144" s="49">
        <v>6.2474853704699997</v>
      </c>
      <c r="J1144" s="49">
        <v>24.6292318681</v>
      </c>
      <c r="K1144" s="49">
        <v>15.686392273899999</v>
      </c>
      <c r="L1144" s="49">
        <v>20.293677692300001</v>
      </c>
      <c r="M1144" s="49">
        <v>8.41099099905</v>
      </c>
      <c r="N1144" s="49">
        <v>7.03640281747</v>
      </c>
      <c r="O1144" s="49">
        <v>8.8768222809499999</v>
      </c>
      <c r="P1144" s="49">
        <v>10.0888876872</v>
      </c>
      <c r="Q1144" s="49">
        <v>11.9428093648</v>
      </c>
      <c r="R1144" s="49">
        <v>27.605753538799998</v>
      </c>
      <c r="S1144" s="49">
        <v>3.46</v>
      </c>
      <c r="T1144" s="49">
        <v>14.892089698099999</v>
      </c>
      <c r="U1144" s="49">
        <v>17.4828137294</v>
      </c>
      <c r="V1144" s="49">
        <v>9.1147032466900004</v>
      </c>
      <c r="W1144" s="49">
        <v>1.617</v>
      </c>
      <c r="X1144" s="49">
        <v>28.7494657602</v>
      </c>
      <c r="Y1144" s="49">
        <v>19.757348623799999</v>
      </c>
      <c r="Z1144" s="49">
        <v>37.04</v>
      </c>
      <c r="AA1144" s="49">
        <v>30.5435952564</v>
      </c>
      <c r="AB1144" s="49">
        <v>3.24889166629</v>
      </c>
      <c r="AC1144" s="49">
        <v>15.1093997275</v>
      </c>
      <c r="AD1144" s="49">
        <v>30.687547405899998</v>
      </c>
      <c r="AE1144" s="49">
        <v>32.137917143800003</v>
      </c>
      <c r="AF1144" s="49">
        <v>13.725347788700001</v>
      </c>
      <c r="AG1144" s="49">
        <v>9.6310158377799997</v>
      </c>
      <c r="AH1144" s="49">
        <v>17.729170051499999</v>
      </c>
      <c r="AI1144" s="49">
        <v>21.826885163899998</v>
      </c>
      <c r="AJ1144" s="49">
        <v>1.5923238960799999</v>
      </c>
      <c r="AK1144" s="49">
        <v>23.3032553888</v>
      </c>
      <c r="AL1144" s="49">
        <v>23.254048432299999</v>
      </c>
      <c r="AM1144" s="49">
        <v>6.6852259113799999</v>
      </c>
      <c r="AN1144" s="49">
        <v>20.069144930699998</v>
      </c>
      <c r="AO1144" s="49">
        <v>34.663325641599997</v>
      </c>
      <c r="AP1144" s="49">
        <v>13.115865922599999</v>
      </c>
      <c r="AQ1144" s="49">
        <v>20.181992065999999</v>
      </c>
      <c r="AR1144" s="49">
        <v>2.38236188031</v>
      </c>
      <c r="AS1144" s="49">
        <v>4.2881596781800004</v>
      </c>
      <c r="AT1144" s="49">
        <v>21.2149874815</v>
      </c>
      <c r="AU1144" s="49">
        <v>11.5435612954</v>
      </c>
      <c r="AV1144" s="49">
        <v>16.7882285349</v>
      </c>
      <c r="AW1144" s="49">
        <v>14.181450975000001</v>
      </c>
      <c r="AX1144" s="49">
        <v>8.0056903110200004</v>
      </c>
      <c r="AY1144" s="49">
        <v>10.2855779189</v>
      </c>
      <c r="AZ1144" s="49">
        <v>6.0710952957100002</v>
      </c>
      <c r="BA1144" s="49">
        <v>18.189822987100001</v>
      </c>
      <c r="BB1144" s="49">
        <v>7.7328754179999999</v>
      </c>
      <c r="BC1144" s="49">
        <v>23.796466628800001</v>
      </c>
      <c r="BD1144" s="49">
        <v>9.7917741484299992</v>
      </c>
      <c r="BE1144" s="49">
        <v>13.2121413137</v>
      </c>
      <c r="BF1144" s="49">
        <v>29.771663761300001</v>
      </c>
      <c r="BG1144" s="49">
        <v>17.382013945400001</v>
      </c>
      <c r="BH1144" s="49">
        <v>7.8384043714300002</v>
      </c>
      <c r="BI1144" s="49">
        <v>9.2141944411400001</v>
      </c>
      <c r="BJ1144" s="49">
        <v>9.8284619222600007</v>
      </c>
      <c r="BK1144" s="49">
        <v>6.7997667101200001</v>
      </c>
      <c r="BL1144" s="49">
        <v>21.545337850799999</v>
      </c>
      <c r="BM1144" s="49">
        <v>11.719097161100001</v>
      </c>
      <c r="BN1144" s="49">
        <v>1.6766124713499999</v>
      </c>
      <c r="BO1144" s="49">
        <v>11.333726173500001</v>
      </c>
      <c r="BP1144" s="49">
        <v>47.202964213199998</v>
      </c>
      <c r="BQ1144" s="49">
        <v>1.49844725411</v>
      </c>
      <c r="BR1144" s="49">
        <v>16.275596807300001</v>
      </c>
      <c r="BS1144" s="49">
        <v>14.19</v>
      </c>
      <c r="BT1144">
        <v>2.8542251690399998</v>
      </c>
    </row>
    <row r="1145" spans="1:72" x14ac:dyDescent="0.3">
      <c r="A1145" s="48">
        <v>43095</v>
      </c>
      <c r="B1145" s="51">
        <v>75707</v>
      </c>
      <c r="C1145" s="49">
        <v>29.3159159028</v>
      </c>
      <c r="D1145" s="49">
        <v>9.8868193628200007</v>
      </c>
      <c r="E1145" s="49">
        <v>18.749545577300001</v>
      </c>
      <c r="F1145" s="49">
        <v>10.950839211</v>
      </c>
      <c r="G1145" s="49">
        <v>15.8648984963</v>
      </c>
      <c r="H1145" s="49">
        <v>18.711918593099998</v>
      </c>
      <c r="I1145" s="49">
        <v>6.1620543839300002</v>
      </c>
      <c r="J1145" s="49">
        <v>24.3293442493</v>
      </c>
      <c r="K1145" s="49">
        <v>15.7034612535</v>
      </c>
      <c r="L1145" s="49">
        <v>19.6120718584</v>
      </c>
      <c r="M1145" s="49">
        <v>8.1866979057399991</v>
      </c>
      <c r="N1145" s="49">
        <v>7.05593029985</v>
      </c>
      <c r="O1145" s="49">
        <v>8.8804175917200006</v>
      </c>
      <c r="P1145" s="49">
        <v>10.105225966900001</v>
      </c>
      <c r="Q1145" s="49">
        <v>11.8029468065</v>
      </c>
      <c r="R1145" s="49">
        <v>26.9214419017</v>
      </c>
      <c r="S1145" s="49">
        <v>3.4750000000000001</v>
      </c>
      <c r="T1145" s="49">
        <v>14.7972658223</v>
      </c>
      <c r="U1145" s="49">
        <v>17.280287754</v>
      </c>
      <c r="V1145" s="49">
        <v>9.1080663268500004</v>
      </c>
      <c r="W1145" s="49">
        <v>1.5780000000000001</v>
      </c>
      <c r="X1145" s="49">
        <v>29.285321479899999</v>
      </c>
      <c r="Y1145" s="49">
        <v>19.597229166999998</v>
      </c>
      <c r="Z1145" s="49">
        <v>37.04</v>
      </c>
      <c r="AA1145" s="49">
        <v>30.210695035600001</v>
      </c>
      <c r="AB1145" s="49">
        <v>3.2010434826899998</v>
      </c>
      <c r="AC1145" s="49">
        <v>15.178000861399999</v>
      </c>
      <c r="AD1145" s="49">
        <v>30.527438462900001</v>
      </c>
      <c r="AE1145" s="49">
        <v>32.012039294300003</v>
      </c>
      <c r="AF1145" s="49">
        <v>13.665820258</v>
      </c>
      <c r="AG1145" s="49">
        <v>9.7079101758099995</v>
      </c>
      <c r="AH1145" s="49">
        <v>17.8680621671</v>
      </c>
      <c r="AI1145" s="49">
        <v>21.692453060399998</v>
      </c>
      <c r="AJ1145" s="49">
        <v>1.5689741363</v>
      </c>
      <c r="AK1145" s="49">
        <v>23.097183859899999</v>
      </c>
      <c r="AL1145" s="49">
        <v>23.415077410999999</v>
      </c>
      <c r="AM1145" s="49">
        <v>6.4610506712399998</v>
      </c>
      <c r="AN1145" s="49">
        <v>19.059314970799999</v>
      </c>
      <c r="AO1145" s="49">
        <v>34.496751307899999</v>
      </c>
      <c r="AP1145" s="49">
        <v>13.1407773488</v>
      </c>
      <c r="AQ1145" s="49">
        <v>20.937574035000001</v>
      </c>
      <c r="AR1145" s="49">
        <v>2.3265782450799999</v>
      </c>
      <c r="AS1145" s="49">
        <v>4.3251265719600003</v>
      </c>
      <c r="AT1145" s="49">
        <v>21.127434523400002</v>
      </c>
      <c r="AU1145" s="49">
        <v>11.469741558899999</v>
      </c>
      <c r="AV1145" s="49">
        <v>16.591979317100002</v>
      </c>
      <c r="AW1145" s="49">
        <v>14.034645064299999</v>
      </c>
      <c r="AX1145" s="49">
        <v>7.9609813948000001</v>
      </c>
      <c r="AY1145" s="49">
        <v>10.1788723257</v>
      </c>
      <c r="AZ1145" s="49">
        <v>6.0454788598700002</v>
      </c>
      <c r="BA1145" s="49">
        <v>18.096978292999999</v>
      </c>
      <c r="BB1145" s="49">
        <v>7.6394010997599997</v>
      </c>
      <c r="BC1145" s="49">
        <v>23.300706907399999</v>
      </c>
      <c r="BD1145" s="49">
        <v>9.6953400090899997</v>
      </c>
      <c r="BE1145" s="49">
        <v>13.082010142</v>
      </c>
      <c r="BF1145" s="49">
        <v>30.0440727272</v>
      </c>
      <c r="BG1145" s="49">
        <v>16.990656135599998</v>
      </c>
      <c r="BH1145" s="49">
        <v>7.7984634574399996</v>
      </c>
      <c r="BI1145" s="49">
        <v>8.8890882305899996</v>
      </c>
      <c r="BJ1145" s="49">
        <v>9.7686689980200008</v>
      </c>
      <c r="BK1145" s="49">
        <v>6.5396663441599996</v>
      </c>
      <c r="BL1145" s="49">
        <v>20.998501864800001</v>
      </c>
      <c r="BM1145" s="49">
        <v>11.559218618699999</v>
      </c>
      <c r="BN1145" s="49">
        <v>1.6766124713499999</v>
      </c>
      <c r="BO1145" s="49">
        <v>11.3615503786</v>
      </c>
      <c r="BP1145" s="49">
        <v>46.192173087599997</v>
      </c>
      <c r="BQ1145" s="49">
        <v>1.4815156467199999</v>
      </c>
      <c r="BR1145" s="49">
        <v>16.2300918768</v>
      </c>
      <c r="BS1145" s="49">
        <v>14.4</v>
      </c>
      <c r="BT1145">
        <v>2.7713605673599999</v>
      </c>
    </row>
    <row r="1146" spans="1:72" x14ac:dyDescent="0.3">
      <c r="A1146" s="48">
        <v>43091</v>
      </c>
      <c r="B1146" s="51">
        <v>75186</v>
      </c>
      <c r="C1146" s="49">
        <v>29.271776506199998</v>
      </c>
      <c r="D1146" s="49">
        <v>9.7506202232000003</v>
      </c>
      <c r="E1146" s="49">
        <v>18.6748986745</v>
      </c>
      <c r="F1146" s="49">
        <v>10.8787079348</v>
      </c>
      <c r="G1146" s="49">
        <v>15.831601214899999</v>
      </c>
      <c r="H1146" s="49">
        <v>18.518195200600001</v>
      </c>
      <c r="I1146" s="49">
        <v>6.1427635159999996</v>
      </c>
      <c r="J1146" s="49">
        <v>24.0679037612</v>
      </c>
      <c r="K1146" s="49">
        <v>16.0277718663</v>
      </c>
      <c r="L1146" s="49">
        <v>19.4484864583</v>
      </c>
      <c r="M1146" s="49">
        <v>7.9192715252600001</v>
      </c>
      <c r="N1146" s="49">
        <v>7.0246472730700003</v>
      </c>
      <c r="O1146" s="49">
        <v>8.7258192287899998</v>
      </c>
      <c r="P1146" s="49">
        <v>10.1624099457</v>
      </c>
      <c r="Q1146" s="49">
        <v>11.6176743266</v>
      </c>
      <c r="R1146" s="49">
        <v>26.2060251903</v>
      </c>
      <c r="S1146" s="49">
        <v>3.45</v>
      </c>
      <c r="T1146" s="49">
        <v>14.624466076799999</v>
      </c>
      <c r="U1146" s="49">
        <v>17.355511687700002</v>
      </c>
      <c r="V1146" s="49">
        <v>9.0704571144199999</v>
      </c>
      <c r="W1146" s="49">
        <v>1.5367999999999999</v>
      </c>
      <c r="X1146" s="49">
        <v>28.8591031861</v>
      </c>
      <c r="Y1146" s="49">
        <v>19.638999460099999</v>
      </c>
      <c r="Z1146" s="49">
        <v>36.36</v>
      </c>
      <c r="AA1146" s="49">
        <v>29.961019870000001</v>
      </c>
      <c r="AB1146" s="49">
        <v>3.1531952990900001</v>
      </c>
      <c r="AC1146" s="49">
        <v>15.178000861399999</v>
      </c>
      <c r="AD1146" s="49">
        <v>30.1004812816</v>
      </c>
      <c r="AE1146" s="49">
        <v>32.068467295799998</v>
      </c>
      <c r="AF1146" s="49">
        <v>13.521253397800001</v>
      </c>
      <c r="AG1146" s="49">
        <v>9.6758708682899996</v>
      </c>
      <c r="AH1146" s="49">
        <v>18.211207393900001</v>
      </c>
      <c r="AI1146" s="49">
        <v>21.5763526074</v>
      </c>
      <c r="AJ1146" s="49">
        <v>1.54238135433</v>
      </c>
      <c r="AK1146" s="49">
        <v>22.916871272200002</v>
      </c>
      <c r="AL1146" s="49">
        <v>23.276006929400001</v>
      </c>
      <c r="AM1146" s="49">
        <v>6.4450381540899997</v>
      </c>
      <c r="AN1146" s="49">
        <v>18.510281206199998</v>
      </c>
      <c r="AO1146" s="49">
        <v>34.274652196200002</v>
      </c>
      <c r="AP1146" s="49">
        <v>12.9477137954</v>
      </c>
      <c r="AQ1146" s="49">
        <v>19.704782401399999</v>
      </c>
      <c r="AR1146" s="49">
        <v>2.2455224657100001</v>
      </c>
      <c r="AS1146" s="49">
        <v>4.2290126481400003</v>
      </c>
      <c r="AT1146" s="49">
        <v>21.254235359300001</v>
      </c>
      <c r="AU1146" s="49">
        <v>11.3682394212</v>
      </c>
      <c r="AV1146" s="49">
        <v>16.6365814121</v>
      </c>
      <c r="AW1146" s="49">
        <v>13.7630541295</v>
      </c>
      <c r="AX1146" s="49">
        <v>7.8923266429199996</v>
      </c>
      <c r="AY1146" s="49">
        <v>10.201542419999999</v>
      </c>
      <c r="AZ1146" s="49">
        <v>5.8832414328300002</v>
      </c>
      <c r="BA1146" s="49">
        <v>17.888077731300001</v>
      </c>
      <c r="BB1146" s="49">
        <v>7.6054104385799999</v>
      </c>
      <c r="BC1146" s="49">
        <v>23.424646837699999</v>
      </c>
      <c r="BD1146" s="49">
        <v>9.6397049287000005</v>
      </c>
      <c r="BE1146" s="49">
        <v>12.974843294699999</v>
      </c>
      <c r="BF1146" s="49">
        <v>29.964986253199999</v>
      </c>
      <c r="BG1146" s="49">
        <v>17.000201447999999</v>
      </c>
      <c r="BH1146" s="49">
        <v>7.7285668579499998</v>
      </c>
      <c r="BI1146" s="49">
        <v>8.8206448178500008</v>
      </c>
      <c r="BJ1146" s="49">
        <v>9.8060395756700007</v>
      </c>
      <c r="BK1146" s="49">
        <v>6.5322349051300002</v>
      </c>
      <c r="BL1146" s="49">
        <v>21.0422487437</v>
      </c>
      <c r="BM1146" s="49">
        <v>11.535236837299999</v>
      </c>
      <c r="BN1146" s="49">
        <v>1.6766124713499999</v>
      </c>
      <c r="BO1146" s="49">
        <v>11.343000908500001</v>
      </c>
      <c r="BP1146" s="49">
        <v>46.0057164722</v>
      </c>
      <c r="BQ1146" s="49">
        <v>1.43072082455</v>
      </c>
      <c r="BR1146" s="49">
        <v>16.161834481</v>
      </c>
      <c r="BS1146" s="49">
        <v>14.6</v>
      </c>
      <c r="BT1146">
        <v>2.78977492329</v>
      </c>
    </row>
    <row r="1147" spans="1:72" x14ac:dyDescent="0.3">
      <c r="A1147" s="48">
        <v>43090</v>
      </c>
      <c r="B1147" s="51">
        <v>75133</v>
      </c>
      <c r="C1147" s="49">
        <v>28.918725731399999</v>
      </c>
      <c r="D1147" s="49">
        <v>9.8187197930100005</v>
      </c>
      <c r="E1147" s="49">
        <v>18.762718560100001</v>
      </c>
      <c r="F1147" s="49">
        <v>10.9180522673</v>
      </c>
      <c r="G1147" s="49">
        <v>15.785133351100001</v>
      </c>
      <c r="H1147" s="49">
        <v>18.465361548099999</v>
      </c>
      <c r="I1147" s="49">
        <v>6.0679749678399997</v>
      </c>
      <c r="J1147" s="49">
        <v>23.9833200739</v>
      </c>
      <c r="K1147" s="49">
        <v>15.362081660999999</v>
      </c>
      <c r="L1147" s="49">
        <v>19.630248013999999</v>
      </c>
      <c r="M1147" s="49">
        <v>7.9192715252600001</v>
      </c>
      <c r="N1147" s="49">
        <v>7.0182379233700001</v>
      </c>
      <c r="O1147" s="49">
        <v>8.7006520534299998</v>
      </c>
      <c r="P1147" s="49">
        <v>10.2032556448</v>
      </c>
      <c r="Q1147" s="49">
        <v>11.6576350575</v>
      </c>
      <c r="R1147" s="49">
        <v>26.447089516999998</v>
      </c>
      <c r="S1147" s="49">
        <v>3.4375</v>
      </c>
      <c r="T1147" s="49">
        <v>14.5411621561</v>
      </c>
      <c r="U1147" s="49">
        <v>17.320792949099999</v>
      </c>
      <c r="V1147" s="49">
        <v>9.0328479020000003</v>
      </c>
      <c r="W1147" s="49">
        <v>1.494</v>
      </c>
      <c r="X1147" s="49">
        <v>28.494755289699999</v>
      </c>
      <c r="Y1147" s="49">
        <v>19.666846322200001</v>
      </c>
      <c r="Z1147" s="49">
        <v>36.33</v>
      </c>
      <c r="AA1147" s="49">
        <v>29.794569759600002</v>
      </c>
      <c r="AB1147" s="49">
        <v>3.1579801174500002</v>
      </c>
      <c r="AC1147" s="49">
        <v>15.2551771369</v>
      </c>
      <c r="AD1147" s="49">
        <v>30.482963756499998</v>
      </c>
      <c r="AE1147" s="49">
        <v>32.094510988800003</v>
      </c>
      <c r="AF1147" s="49">
        <v>13.563773062499999</v>
      </c>
      <c r="AG1147" s="49">
        <v>9.7111141065600002</v>
      </c>
      <c r="AH1147" s="49">
        <v>17.116410717899999</v>
      </c>
      <c r="AI1147" s="49">
        <v>21.686342510199999</v>
      </c>
      <c r="AJ1147" s="49">
        <v>1.53719251883</v>
      </c>
      <c r="AK1147" s="49">
        <v>22.264311430799999</v>
      </c>
      <c r="AL1147" s="49">
        <v>23.627342883000001</v>
      </c>
      <c r="AM1147" s="49">
        <v>6.3649755683200002</v>
      </c>
      <c r="AN1147" s="49">
        <v>18.098505882800001</v>
      </c>
      <c r="AO1147" s="49">
        <v>34.250855862800002</v>
      </c>
      <c r="AP1147" s="49">
        <v>12.8044730944</v>
      </c>
      <c r="AQ1147" s="49">
        <v>19.991793295200001</v>
      </c>
      <c r="AR1147" s="49">
        <v>2.2254896685299999</v>
      </c>
      <c r="AS1147" s="49">
        <v>4.2364060268900001</v>
      </c>
      <c r="AT1147" s="49">
        <v>21.299521372200001</v>
      </c>
      <c r="AU1147" s="49">
        <v>11.5435612954</v>
      </c>
      <c r="AV1147" s="49">
        <v>16.5295363842</v>
      </c>
      <c r="AW1147" s="49">
        <v>13.7777347206</v>
      </c>
      <c r="AX1147" s="49">
        <v>7.7842125793200001</v>
      </c>
      <c r="AY1147" s="49">
        <v>10.1637589295</v>
      </c>
      <c r="AZ1147" s="49">
        <v>5.82346974919</v>
      </c>
      <c r="BA1147" s="49">
        <v>17.872603615599999</v>
      </c>
      <c r="BB1147" s="49">
        <v>7.6903870915199999</v>
      </c>
      <c r="BC1147" s="49">
        <v>23.523798782</v>
      </c>
      <c r="BD1147" s="49">
        <v>9.5098897411299994</v>
      </c>
      <c r="BE1147" s="49">
        <v>12.9824980696</v>
      </c>
      <c r="BF1147" s="49">
        <v>30.052860113200001</v>
      </c>
      <c r="BG1147" s="49">
        <v>16.866567073900001</v>
      </c>
      <c r="BH1147" s="49">
        <v>7.68862594395</v>
      </c>
      <c r="BI1147" s="49">
        <v>8.8719773774099995</v>
      </c>
      <c r="BJ1147" s="49">
        <v>9.641609034</v>
      </c>
      <c r="BK1147" s="49">
        <v>6.5619606612399997</v>
      </c>
      <c r="BL1147" s="49">
        <v>20.943547096</v>
      </c>
      <c r="BM1147" s="49">
        <v>11.4632914932</v>
      </c>
      <c r="BN1147" s="49">
        <v>1.65868078716</v>
      </c>
      <c r="BO1147" s="49">
        <v>10.9441873034</v>
      </c>
      <c r="BP1147" s="49">
        <v>46.319748666599999</v>
      </c>
      <c r="BQ1147" s="49">
        <v>1.4391866282400001</v>
      </c>
      <c r="BR1147" s="49">
        <v>16.2376760318</v>
      </c>
      <c r="BS1147" s="49">
        <v>14.4</v>
      </c>
      <c r="BT1147">
        <v>2.7713605673599999</v>
      </c>
    </row>
    <row r="1148" spans="1:72" x14ac:dyDescent="0.3">
      <c r="A1148" s="48">
        <v>43089</v>
      </c>
      <c r="B1148" s="51">
        <v>73367</v>
      </c>
      <c r="C1148" s="49">
        <v>28.496554552799999</v>
      </c>
      <c r="D1148" s="49">
        <v>9.4348858540599991</v>
      </c>
      <c r="E1148" s="49">
        <v>18.003076549599999</v>
      </c>
      <c r="F1148" s="49">
        <v>10.4655924436</v>
      </c>
      <c r="G1148" s="49">
        <v>15.334395071699999</v>
      </c>
      <c r="H1148" s="49">
        <v>18.227610111800001</v>
      </c>
      <c r="I1148" s="49">
        <v>5.9889932469799998</v>
      </c>
      <c r="J1148" s="49">
        <v>23.721879585700002</v>
      </c>
      <c r="K1148" s="49">
        <v>14.636650027</v>
      </c>
      <c r="L1148" s="49">
        <v>19.339429524900002</v>
      </c>
      <c r="M1148" s="49">
        <v>7.7467383765599998</v>
      </c>
      <c r="N1148" s="49">
        <v>6.7682732850100003</v>
      </c>
      <c r="O1148" s="49">
        <v>8.3770740845000002</v>
      </c>
      <c r="P1148" s="49">
        <v>10.023534568600001</v>
      </c>
      <c r="Q1148" s="49">
        <v>11.603143151699999</v>
      </c>
      <c r="R1148" s="49">
        <v>26.1204862357</v>
      </c>
      <c r="S1148" s="49">
        <v>3.46</v>
      </c>
      <c r="T1148" s="49">
        <v>14.0459666275</v>
      </c>
      <c r="U1148" s="49">
        <v>17.1471992558</v>
      </c>
      <c r="V1148" s="49">
        <v>8.8470141464799994</v>
      </c>
      <c r="W1148" s="49">
        <v>1.464</v>
      </c>
      <c r="X1148" s="49">
        <v>28.7078644367</v>
      </c>
      <c r="Y1148" s="49">
        <v>19.6181143136</v>
      </c>
      <c r="Z1148" s="49">
        <v>35.76</v>
      </c>
      <c r="AA1148" s="49">
        <v>29.478314549899999</v>
      </c>
      <c r="AB1148" s="49">
        <v>3.05271411354</v>
      </c>
      <c r="AC1148" s="49">
        <v>14.714943207999999</v>
      </c>
      <c r="AD1148" s="49">
        <v>30.0826913991</v>
      </c>
      <c r="AE1148" s="49">
        <v>31.651768208</v>
      </c>
      <c r="AF1148" s="49">
        <v>13.2661354091</v>
      </c>
      <c r="AG1148" s="49">
        <v>9.8040280983399999</v>
      </c>
      <c r="AH1148" s="49">
        <v>16.1931866553</v>
      </c>
      <c r="AI1148" s="49">
        <v>21.6741214099</v>
      </c>
      <c r="AJ1148" s="49">
        <v>1.48984439483</v>
      </c>
      <c r="AK1148" s="49">
        <v>22.453210332200001</v>
      </c>
      <c r="AL1148" s="49">
        <v>22.712405503700001</v>
      </c>
      <c r="AM1148" s="49">
        <v>6.2288691725199996</v>
      </c>
      <c r="AN1148" s="49">
        <v>17.647513861899998</v>
      </c>
      <c r="AO1148" s="49">
        <v>34.179466862699996</v>
      </c>
      <c r="AP1148" s="49">
        <v>12.767105955</v>
      </c>
      <c r="AQ1148" s="49">
        <v>16.320033239499999</v>
      </c>
      <c r="AR1148" s="49">
        <v>2.1456666766799999</v>
      </c>
      <c r="AS1148" s="49">
        <v>4.2216192693799997</v>
      </c>
      <c r="AT1148" s="49">
        <v>20.855718446299999</v>
      </c>
      <c r="AU1148" s="49">
        <v>11.2759647506</v>
      </c>
      <c r="AV1148" s="49">
        <v>16.217321719699999</v>
      </c>
      <c r="AW1148" s="49">
        <v>13.6015676277</v>
      </c>
      <c r="AX1148" s="49">
        <v>7.6625842577599999</v>
      </c>
      <c r="AY1148" s="49">
        <v>10.1335321372</v>
      </c>
      <c r="AZ1148" s="49">
        <v>5.82346974919</v>
      </c>
      <c r="BA1148" s="49">
        <v>17.895814789100001</v>
      </c>
      <c r="BB1148" s="49">
        <v>7.6394010997599997</v>
      </c>
      <c r="BC1148" s="49">
        <v>23.176766977</v>
      </c>
      <c r="BD1148" s="49">
        <v>9.2057513016700003</v>
      </c>
      <c r="BE1148" s="49">
        <v>12.676307077300001</v>
      </c>
      <c r="BF1148" s="49">
        <v>29.3498692334</v>
      </c>
      <c r="BG1148" s="49">
        <v>16.608843638100002</v>
      </c>
      <c r="BH1148" s="49">
        <v>7.5588179734700001</v>
      </c>
      <c r="BI1148" s="49">
        <v>8.7693122582900003</v>
      </c>
      <c r="BJ1148" s="49">
        <v>9.3276961817299995</v>
      </c>
      <c r="BK1148" s="49">
        <v>6.4950777100000003</v>
      </c>
      <c r="BL1148" s="49">
        <v>20.7287414848</v>
      </c>
      <c r="BM1148" s="49">
        <v>11.2794311694</v>
      </c>
      <c r="BN1148" s="49">
        <v>1.65868078716</v>
      </c>
      <c r="BO1148" s="49">
        <v>10.9441873034</v>
      </c>
      <c r="BP1148" s="49">
        <v>44.945857816299998</v>
      </c>
      <c r="BQ1148" s="49">
        <v>1.4391866282400001</v>
      </c>
      <c r="BR1148" s="49">
        <v>15.9570622938</v>
      </c>
      <c r="BS1148" s="49">
        <v>13.92</v>
      </c>
      <c r="BT1148">
        <v>2.7713605673599999</v>
      </c>
    </row>
    <row r="1149" spans="1:72" x14ac:dyDescent="0.3">
      <c r="A1149" s="48">
        <v>43088</v>
      </c>
      <c r="B1149" s="51">
        <v>72680</v>
      </c>
      <c r="C1149" s="49">
        <v>27.5503088078</v>
      </c>
      <c r="D1149" s="49">
        <v>9.37297715423</v>
      </c>
      <c r="E1149" s="49">
        <v>17.937211635400001</v>
      </c>
      <c r="F1149" s="49">
        <v>10.3344446686</v>
      </c>
      <c r="G1149" s="49">
        <v>15.194991480100001</v>
      </c>
      <c r="H1149" s="49">
        <v>18.130748415599999</v>
      </c>
      <c r="I1149" s="49">
        <v>5.9644816784400003</v>
      </c>
      <c r="J1149" s="49">
        <v>23.7065007335</v>
      </c>
      <c r="K1149" s="49">
        <v>14.8926847214</v>
      </c>
      <c r="L1149" s="49">
        <v>19.148579891400001</v>
      </c>
      <c r="M1149" s="49">
        <v>7.8071249786000001</v>
      </c>
      <c r="N1149" s="49">
        <v>6.6657236897800001</v>
      </c>
      <c r="O1149" s="49">
        <v>8.2943819368800007</v>
      </c>
      <c r="P1149" s="49">
        <v>9.8928283313800005</v>
      </c>
      <c r="Q1149" s="49">
        <v>11.6703498356</v>
      </c>
      <c r="R1149" s="49">
        <v>25.673895129800002</v>
      </c>
      <c r="S1149" s="49">
        <v>3.4624999999999999</v>
      </c>
      <c r="T1149" s="49">
        <v>13.9163827509</v>
      </c>
      <c r="U1149" s="49">
        <v>16.809655963400001</v>
      </c>
      <c r="V1149" s="49">
        <v>8.6479065512899993</v>
      </c>
      <c r="W1149" s="49">
        <v>1.46</v>
      </c>
      <c r="X1149" s="49">
        <v>28.570374664500001</v>
      </c>
      <c r="Y1149" s="49">
        <v>19.583305736</v>
      </c>
      <c r="Z1149" s="49">
        <v>35.590000000000003</v>
      </c>
      <c r="AA1149" s="49">
        <v>29.195349362200002</v>
      </c>
      <c r="AB1149" s="49">
        <v>3.0431444768200002</v>
      </c>
      <c r="AC1149" s="49">
        <v>14.6463420741</v>
      </c>
      <c r="AD1149" s="49">
        <v>29.7002089241</v>
      </c>
      <c r="AE1149" s="49">
        <v>31.4000125092</v>
      </c>
      <c r="AF1149" s="49">
        <v>13.1810960796</v>
      </c>
      <c r="AG1149" s="49">
        <v>9.7079101758099995</v>
      </c>
      <c r="AH1149" s="49">
        <v>16.340248895399998</v>
      </c>
      <c r="AI1149" s="49">
        <v>21.4358099538</v>
      </c>
      <c r="AJ1149" s="49">
        <v>1.4405504575100001</v>
      </c>
      <c r="AK1149" s="49">
        <v>22.4188650774</v>
      </c>
      <c r="AL1149" s="49">
        <v>22.697766505699999</v>
      </c>
      <c r="AM1149" s="49">
        <v>5.9326376051900001</v>
      </c>
      <c r="AN1149" s="49">
        <v>17.7455556056</v>
      </c>
      <c r="AO1149" s="49">
        <v>34.512615530200002</v>
      </c>
      <c r="AP1149" s="49">
        <v>12.517991692500001</v>
      </c>
      <c r="AQ1149" s="49">
        <v>16.3695178764</v>
      </c>
      <c r="AR1149" s="49">
        <v>2.0502346840199999</v>
      </c>
      <c r="AS1149" s="49">
        <v>4.1181119667999999</v>
      </c>
      <c r="AT1149" s="49">
        <v>20.8587375139</v>
      </c>
      <c r="AU1149" s="49">
        <v>11.3959218224</v>
      </c>
      <c r="AV1149" s="49">
        <v>16.065674596899999</v>
      </c>
      <c r="AW1149" s="49">
        <v>13.6529496965</v>
      </c>
      <c r="AX1149" s="49">
        <v>7.4328418726100001</v>
      </c>
      <c r="AY1149" s="49">
        <v>10.307336193199999</v>
      </c>
      <c r="AZ1149" s="49">
        <v>5.7466204416500002</v>
      </c>
      <c r="BA1149" s="49">
        <v>18.042818888100001</v>
      </c>
      <c r="BB1149" s="49">
        <v>7.3079921532699998</v>
      </c>
      <c r="BC1149" s="49">
        <v>22.9123617923</v>
      </c>
      <c r="BD1149" s="49">
        <v>9.2131693123900007</v>
      </c>
      <c r="BE1149" s="49">
        <v>12.844712123100001</v>
      </c>
      <c r="BF1149" s="49">
        <v>28.892925161499999</v>
      </c>
      <c r="BG1149" s="49">
        <v>16.666115512800001</v>
      </c>
      <c r="BH1149" s="49">
        <v>7.5188770594700003</v>
      </c>
      <c r="BI1149" s="49">
        <v>8.7179796987200007</v>
      </c>
      <c r="BJ1149" s="49">
        <v>9.2529550264299996</v>
      </c>
      <c r="BK1149" s="49">
        <v>6.3390174904199998</v>
      </c>
      <c r="BL1149" s="49">
        <v>20.4065330679</v>
      </c>
      <c r="BM1149" s="49">
        <v>11.119552626999999</v>
      </c>
      <c r="BN1149" s="49">
        <v>1.65868078716</v>
      </c>
      <c r="BO1149" s="49">
        <v>11.074033593499999</v>
      </c>
      <c r="BP1149" s="49">
        <v>44.631825622000001</v>
      </c>
      <c r="BQ1149" s="49">
        <v>1.4053234134599999</v>
      </c>
      <c r="BR1149" s="49">
        <v>16.002567224300002</v>
      </c>
      <c r="BS1149" s="49">
        <v>13.75</v>
      </c>
      <c r="BT1149">
        <v>2.78056774533</v>
      </c>
    </row>
    <row r="1150" spans="1:72" x14ac:dyDescent="0.3">
      <c r="A1150" s="48">
        <v>43087</v>
      </c>
      <c r="B1150" s="51">
        <v>73115</v>
      </c>
      <c r="C1150" s="49">
        <v>27.543029994400001</v>
      </c>
      <c r="D1150" s="49">
        <v>9.4225041141000005</v>
      </c>
      <c r="E1150" s="49">
        <v>18.038204503900001</v>
      </c>
      <c r="F1150" s="49">
        <v>10.386903778600001</v>
      </c>
      <c r="G1150" s="49">
        <v>15.2925739942</v>
      </c>
      <c r="H1150" s="49">
        <v>18.139554024300001</v>
      </c>
      <c r="I1150" s="49">
        <v>5.9998872774500001</v>
      </c>
      <c r="J1150" s="49">
        <v>23.844910403699998</v>
      </c>
      <c r="K1150" s="49">
        <v>15.1231159463</v>
      </c>
      <c r="L1150" s="49">
        <v>19.375781836000002</v>
      </c>
      <c r="M1150" s="49">
        <v>7.7639916914300002</v>
      </c>
      <c r="N1150" s="49">
        <v>6.7298171868000001</v>
      </c>
      <c r="O1150" s="49">
        <v>8.4417896782799993</v>
      </c>
      <c r="P1150" s="49">
        <v>9.7866295136199994</v>
      </c>
      <c r="Q1150" s="49">
        <v>11.715759757100001</v>
      </c>
      <c r="R1150" s="49">
        <v>25.596307051499998</v>
      </c>
      <c r="S1150" s="49">
        <v>3.4975000000000001</v>
      </c>
      <c r="T1150" s="49">
        <v>14.0459666275</v>
      </c>
      <c r="U1150" s="49">
        <v>16.8578764337</v>
      </c>
      <c r="V1150" s="49">
        <v>8.5749004330500007</v>
      </c>
      <c r="W1150" s="49">
        <v>1.4430000000000001</v>
      </c>
      <c r="X1150" s="49">
        <v>28.329767563099999</v>
      </c>
      <c r="Y1150" s="49">
        <v>19.6807697532</v>
      </c>
      <c r="Z1150" s="49">
        <v>36</v>
      </c>
      <c r="AA1150" s="49">
        <v>29.453347033299998</v>
      </c>
      <c r="AB1150" s="49">
        <v>3.11013193386</v>
      </c>
      <c r="AC1150" s="49">
        <v>15.126550011000001</v>
      </c>
      <c r="AD1150" s="49">
        <v>29.486730333499999</v>
      </c>
      <c r="AE1150" s="49">
        <v>31.3349032767</v>
      </c>
      <c r="AF1150" s="49">
        <v>13.478733733</v>
      </c>
      <c r="AG1150" s="49">
        <v>9.7079101758099995</v>
      </c>
      <c r="AH1150" s="49">
        <v>16.6997343711</v>
      </c>
      <c r="AI1150" s="49">
        <v>21.771890212399999</v>
      </c>
      <c r="AJ1150" s="49">
        <v>1.4840069548799999</v>
      </c>
      <c r="AK1150" s="49">
        <v>22.298656685600001</v>
      </c>
      <c r="AL1150" s="49">
        <v>23.173533942900001</v>
      </c>
      <c r="AM1150" s="49">
        <v>6.0127001909500004</v>
      </c>
      <c r="AN1150" s="49">
        <v>18.088701708399999</v>
      </c>
      <c r="AO1150" s="49">
        <v>35.535857866000001</v>
      </c>
      <c r="AP1150" s="49">
        <v>12.7606959835</v>
      </c>
      <c r="AQ1150" s="49">
        <v>16.1023008373</v>
      </c>
      <c r="AR1150" s="49">
        <v>2.1075260596800001</v>
      </c>
      <c r="AS1150" s="49">
        <v>4.0959318305399997</v>
      </c>
      <c r="AT1150" s="49">
        <v>20.828546838600001</v>
      </c>
      <c r="AU1150" s="49">
        <v>11.5989260977</v>
      </c>
      <c r="AV1150" s="49">
        <v>16.297605490500001</v>
      </c>
      <c r="AW1150" s="49">
        <v>13.748373538399999</v>
      </c>
      <c r="AX1150" s="49">
        <v>7.4193276146600002</v>
      </c>
      <c r="AY1150" s="49">
        <v>10.398016570299999</v>
      </c>
      <c r="AZ1150" s="49">
        <v>5.7466204416500002</v>
      </c>
      <c r="BA1150" s="49">
        <v>18.174348871399999</v>
      </c>
      <c r="BB1150" s="49">
        <v>7.2570061614999997</v>
      </c>
      <c r="BC1150" s="49">
        <v>22.829735171999999</v>
      </c>
      <c r="BD1150" s="49">
        <v>9.2428413552599995</v>
      </c>
      <c r="BE1150" s="49">
        <v>12.783473924600001</v>
      </c>
      <c r="BF1150" s="49">
        <v>28.998373793500001</v>
      </c>
      <c r="BG1150" s="49">
        <v>16.7042967625</v>
      </c>
      <c r="BH1150" s="49">
        <v>7.7385520864400004</v>
      </c>
      <c r="BI1150" s="49">
        <v>8.8120893912499998</v>
      </c>
      <c r="BJ1150" s="49">
        <v>9.4846526078700002</v>
      </c>
      <c r="BK1150" s="49">
        <v>6.3910375636100003</v>
      </c>
      <c r="BL1150" s="49">
        <v>21.194153642500002</v>
      </c>
      <c r="BM1150" s="49">
        <v>11.471285420399999</v>
      </c>
      <c r="BN1150" s="49">
        <v>1.6497149450699999</v>
      </c>
      <c r="BO1150" s="49">
        <v>11.343000908500001</v>
      </c>
      <c r="BP1150" s="49">
        <v>45.3587762943</v>
      </c>
      <c r="BQ1150" s="49">
        <v>1.4476524319399999</v>
      </c>
      <c r="BR1150" s="49">
        <v>16.381774978399999</v>
      </c>
      <c r="BS1150" s="49">
        <v>13.84</v>
      </c>
      <c r="BT1150">
        <v>2.8081892792200001</v>
      </c>
    </row>
    <row r="1151" spans="1:72" x14ac:dyDescent="0.3">
      <c r="A1151" s="48">
        <v>43084</v>
      </c>
      <c r="B1151" s="51">
        <v>72607</v>
      </c>
      <c r="C1151" s="49">
        <v>26.851542719099999</v>
      </c>
      <c r="D1151" s="49">
        <v>9.2553506245600001</v>
      </c>
      <c r="E1151" s="49">
        <v>18.042595498200001</v>
      </c>
      <c r="F1151" s="49">
        <v>10.203296893599999</v>
      </c>
      <c r="G1151" s="49">
        <v>15.1717575482</v>
      </c>
      <c r="H1151" s="49">
        <v>18.130878962600001</v>
      </c>
      <c r="I1151" s="49">
        <v>5.9835462317500001</v>
      </c>
      <c r="J1151" s="49">
        <v>23.529643932700001</v>
      </c>
      <c r="K1151" s="49">
        <v>15.029236558399999</v>
      </c>
      <c r="L1151" s="49">
        <v>19.1940202804</v>
      </c>
      <c r="M1151" s="49">
        <v>7.6087118576000004</v>
      </c>
      <c r="N1151" s="49">
        <v>6.7618639353000001</v>
      </c>
      <c r="O1151" s="49">
        <v>8.4644189870499993</v>
      </c>
      <c r="P1151" s="49">
        <v>9.8519826322400004</v>
      </c>
      <c r="Q1151" s="49">
        <v>11.930094586799999</v>
      </c>
      <c r="R1151" s="49">
        <v>25.681653937699998</v>
      </c>
      <c r="S1151" s="49">
        <v>3.4950000000000001</v>
      </c>
      <c r="T1151" s="49">
        <v>14.018198653900001</v>
      </c>
      <c r="U1151" s="49">
        <v>16.9049016158</v>
      </c>
      <c r="V1151" s="49">
        <v>8.6279957917699992</v>
      </c>
      <c r="W1151" s="49">
        <v>1.4670000000000001</v>
      </c>
      <c r="X1151" s="49">
        <v>28.508504266999999</v>
      </c>
      <c r="Y1151" s="49">
        <v>19.632037744600002</v>
      </c>
      <c r="Z1151" s="49">
        <v>35.950000000000003</v>
      </c>
      <c r="AA1151" s="49">
        <v>28.953996702200001</v>
      </c>
      <c r="AB1151" s="49">
        <v>3.1005622971400002</v>
      </c>
      <c r="AC1151" s="49">
        <v>15.006498026799999</v>
      </c>
      <c r="AD1151" s="49">
        <v>29.833633043300001</v>
      </c>
      <c r="AE1151" s="49">
        <v>31.404353124699998</v>
      </c>
      <c r="AF1151" s="49">
        <v>13.4277101353</v>
      </c>
      <c r="AG1151" s="49">
        <v>9.8104359598399995</v>
      </c>
      <c r="AH1151" s="49">
        <v>16.593522753199998</v>
      </c>
      <c r="AI1151" s="49">
        <v>21.698563610499999</v>
      </c>
      <c r="AJ1151" s="49">
        <v>1.4969790436499999</v>
      </c>
      <c r="AK1151" s="49">
        <v>22.298656685600001</v>
      </c>
      <c r="AL1151" s="49">
        <v>23.217450937100001</v>
      </c>
      <c r="AM1151" s="49">
        <v>6.2208629139399996</v>
      </c>
      <c r="AN1151" s="49">
        <v>16.7847465175</v>
      </c>
      <c r="AO1151" s="49">
        <v>35.083727531599997</v>
      </c>
      <c r="AP1151" s="49">
        <v>12.7852830663</v>
      </c>
      <c r="AQ1151" s="49">
        <v>16.082506982600002</v>
      </c>
      <c r="AR1151" s="49">
        <v>2.1265210612400001</v>
      </c>
      <c r="AS1151" s="49">
        <v>4.2364060268900001</v>
      </c>
      <c r="AT1151" s="49">
        <v>20.7108032053</v>
      </c>
      <c r="AU1151" s="49">
        <v>11.4512866247</v>
      </c>
      <c r="AV1151" s="49">
        <v>16.047833758900001</v>
      </c>
      <c r="AW1151" s="49">
        <v>13.329976692900001</v>
      </c>
      <c r="AX1151" s="49">
        <v>7.3355392153699999</v>
      </c>
      <c r="AY1151" s="49">
        <v>10.3526763818</v>
      </c>
      <c r="AZ1151" s="49">
        <v>5.7636980655499999</v>
      </c>
      <c r="BA1151" s="49">
        <v>18.390986491</v>
      </c>
      <c r="BB1151" s="49">
        <v>7.3674758103300002</v>
      </c>
      <c r="BC1151" s="49">
        <v>22.862785820100001</v>
      </c>
      <c r="BD1151" s="49">
        <v>9.0870631301699998</v>
      </c>
      <c r="BE1151" s="49">
        <v>12.469628157600001</v>
      </c>
      <c r="BF1151" s="49">
        <v>28.321745071599999</v>
      </c>
      <c r="BG1151" s="49">
        <v>16.4656639516</v>
      </c>
      <c r="BH1151" s="49">
        <v>7.7914387137899999</v>
      </c>
      <c r="BI1151" s="49">
        <v>8.8548665242200002</v>
      </c>
      <c r="BJ1151" s="49">
        <v>9.4173855681000003</v>
      </c>
      <c r="BK1151" s="49">
        <v>6.48764627097</v>
      </c>
      <c r="BL1151" s="49">
        <v>20.127285773299999</v>
      </c>
      <c r="BM1151" s="49">
        <v>11.3114068779</v>
      </c>
      <c r="BN1151" s="49">
        <v>1.65868078716</v>
      </c>
      <c r="BO1151" s="49">
        <v>11.194605148500001</v>
      </c>
      <c r="BP1151" s="49">
        <v>45.085706903599998</v>
      </c>
      <c r="BQ1151" s="49">
        <v>1.4476524319399999</v>
      </c>
      <c r="BR1151" s="49">
        <v>15.8129633472</v>
      </c>
      <c r="BS1151" s="49">
        <v>13.83</v>
      </c>
      <c r="BT1151">
        <v>2.7621533893999999</v>
      </c>
    </row>
    <row r="1152" spans="1:72" x14ac:dyDescent="0.3">
      <c r="A1152" s="48">
        <v>43083</v>
      </c>
      <c r="B1152" s="51">
        <v>72428</v>
      </c>
      <c r="C1152" s="49">
        <v>26.3784198466</v>
      </c>
      <c r="D1152" s="49">
        <v>9.2924958444599994</v>
      </c>
      <c r="E1152" s="49">
        <v>17.979145630800001</v>
      </c>
      <c r="F1152" s="49">
        <v>10.367231612399999</v>
      </c>
      <c r="G1152" s="49">
        <v>15.2321657712</v>
      </c>
      <c r="H1152" s="49">
        <v>18.191604394599999</v>
      </c>
      <c r="I1152" s="49">
        <v>6.0080578002899996</v>
      </c>
      <c r="J1152" s="49">
        <v>23.3989236886</v>
      </c>
      <c r="K1152" s="49">
        <v>14.8926847214</v>
      </c>
      <c r="L1152" s="49">
        <v>18.962504955</v>
      </c>
      <c r="M1152" s="49">
        <v>7.54832525556</v>
      </c>
      <c r="N1152" s="49">
        <v>6.7298171868000001</v>
      </c>
      <c r="O1152" s="49">
        <v>8.2958479309499999</v>
      </c>
      <c r="P1152" s="49">
        <v>9.6722615560299996</v>
      </c>
      <c r="Q1152" s="49">
        <v>11.770251663</v>
      </c>
      <c r="R1152" s="49">
        <v>25.9221769806</v>
      </c>
      <c r="S1152" s="49">
        <v>3.5</v>
      </c>
      <c r="T1152" s="49">
        <v>14.0552226187</v>
      </c>
      <c r="U1152" s="49">
        <v>16.691183611300001</v>
      </c>
      <c r="V1152" s="49">
        <v>8.4089774370499999</v>
      </c>
      <c r="W1152" s="49">
        <v>1.44</v>
      </c>
      <c r="X1152" s="49">
        <v>28.2129012567</v>
      </c>
      <c r="Y1152" s="49">
        <v>19.492803434399999</v>
      </c>
      <c r="Z1152" s="49">
        <v>36.36</v>
      </c>
      <c r="AA1152" s="49">
        <v>29.0039317353</v>
      </c>
      <c r="AB1152" s="49">
        <v>3.0574989319000001</v>
      </c>
      <c r="AC1152" s="49">
        <v>14.594891223799999</v>
      </c>
      <c r="AD1152" s="49">
        <v>29.584574687500002</v>
      </c>
      <c r="AE1152" s="49">
        <v>31.5736371291</v>
      </c>
      <c r="AF1152" s="49">
        <v>13.1896000125</v>
      </c>
      <c r="AG1152" s="49">
        <v>9.5156743307399996</v>
      </c>
      <c r="AH1152" s="49">
        <v>16.4382903887</v>
      </c>
      <c r="AI1152" s="49">
        <v>21.270825099500001</v>
      </c>
      <c r="AJ1152" s="49">
        <v>1.46779184392</v>
      </c>
      <c r="AK1152" s="49">
        <v>21.766305236000001</v>
      </c>
      <c r="AL1152" s="49">
        <v>23.341882420699999</v>
      </c>
      <c r="AM1152" s="49">
        <v>6.11678155245</v>
      </c>
      <c r="AN1152" s="49">
        <v>16.569054681400001</v>
      </c>
      <c r="AO1152" s="49">
        <v>35.599314755100004</v>
      </c>
      <c r="AP1152" s="49">
        <v>12.8836313976</v>
      </c>
      <c r="AQ1152" s="49">
        <v>16.221063965799999</v>
      </c>
      <c r="AR1152" s="49">
        <v>2.12008727039</v>
      </c>
      <c r="AS1152" s="49">
        <v>4.0885384517799999</v>
      </c>
      <c r="AT1152" s="49">
        <v>20.529659153899999</v>
      </c>
      <c r="AU1152" s="49">
        <v>11.4605140918</v>
      </c>
      <c r="AV1152" s="49">
        <v>16.2886850716</v>
      </c>
      <c r="AW1152" s="49">
        <v>13.241893146500001</v>
      </c>
      <c r="AX1152" s="49">
        <v>7.1355281977100002</v>
      </c>
      <c r="AY1152" s="49">
        <v>10.3526763818</v>
      </c>
      <c r="AZ1152" s="49">
        <v>5.8576249969900003</v>
      </c>
      <c r="BA1152" s="49">
        <v>18.213034160599999</v>
      </c>
      <c r="BB1152" s="49">
        <v>7.35897814504</v>
      </c>
      <c r="BC1152" s="49">
        <v>22.788421861900002</v>
      </c>
      <c r="BD1152" s="49">
        <v>8.9201578890000004</v>
      </c>
      <c r="BE1152" s="49">
        <v>12.6303784285</v>
      </c>
      <c r="BF1152" s="49">
        <v>27.232109207899999</v>
      </c>
      <c r="BG1152" s="49">
        <v>16.513390513800001</v>
      </c>
      <c r="BH1152" s="49">
        <v>7.4332116464900002</v>
      </c>
      <c r="BI1152" s="49">
        <v>8.8548665242200002</v>
      </c>
      <c r="BJ1152" s="49">
        <v>9.3874891059800003</v>
      </c>
      <c r="BK1152" s="49">
        <v>6.42205393431</v>
      </c>
      <c r="BL1152" s="49">
        <v>20.442334003100001</v>
      </c>
      <c r="BM1152" s="49">
        <v>11.0875769185</v>
      </c>
      <c r="BN1152" s="49">
        <v>1.6497149450699999</v>
      </c>
      <c r="BO1152" s="49">
        <v>10.9534620384</v>
      </c>
      <c r="BP1152" s="49">
        <v>44.393280948499999</v>
      </c>
      <c r="BQ1152" s="49">
        <v>1.4730498430300001</v>
      </c>
      <c r="BR1152" s="49">
        <v>15.494428833700001</v>
      </c>
      <c r="BS1152" s="49">
        <v>13.64</v>
      </c>
      <c r="BT1152">
        <v>2.7621533893999999</v>
      </c>
    </row>
    <row r="1153" spans="1:72" x14ac:dyDescent="0.3">
      <c r="A1153" s="48">
        <v>43082</v>
      </c>
      <c r="B1153" s="51">
        <v>72914</v>
      </c>
      <c r="C1153" s="49">
        <v>26.283795272100001</v>
      </c>
      <c r="D1153" s="49">
        <v>9.3977406341700007</v>
      </c>
      <c r="E1153" s="49">
        <v>18.2679321024</v>
      </c>
      <c r="F1153" s="49">
        <v>10.4524776661</v>
      </c>
      <c r="G1153" s="49">
        <v>15.352982217199999</v>
      </c>
      <c r="H1153" s="49">
        <v>18.261004888199999</v>
      </c>
      <c r="I1153" s="49">
        <v>5.98626973937</v>
      </c>
      <c r="J1153" s="49">
        <v>23.491196802099999</v>
      </c>
      <c r="K1153" s="49">
        <v>15.481564518400001</v>
      </c>
      <c r="L1153" s="49">
        <v>18.871905313500001</v>
      </c>
      <c r="M1153" s="49">
        <v>7.4706853386400001</v>
      </c>
      <c r="N1153" s="49">
        <v>6.7490452358999997</v>
      </c>
      <c r="O1153" s="49">
        <v>8.5002851691999997</v>
      </c>
      <c r="P1153" s="49">
        <v>9.5987392975799999</v>
      </c>
      <c r="Q1153" s="49">
        <v>11.9882192863</v>
      </c>
      <c r="R1153" s="49">
        <v>26.333393795900001</v>
      </c>
      <c r="S1153" s="49">
        <v>3.51</v>
      </c>
      <c r="T1153" s="49">
        <v>14.1940624865</v>
      </c>
      <c r="U1153" s="49">
        <v>16.654601250199999</v>
      </c>
      <c r="V1153" s="49">
        <v>8.3890666775299998</v>
      </c>
      <c r="W1153" s="49">
        <v>1.3959999999999999</v>
      </c>
      <c r="X1153" s="49">
        <v>28.529127732799999</v>
      </c>
      <c r="Y1153" s="49">
        <v>19.548497158499998</v>
      </c>
      <c r="Z1153" s="49">
        <v>37.299999999999997</v>
      </c>
      <c r="AA1153" s="49">
        <v>28.304841271699999</v>
      </c>
      <c r="AB1153" s="49">
        <v>3.1292712073</v>
      </c>
      <c r="AC1153" s="49">
        <v>15.015073168500001</v>
      </c>
      <c r="AD1153" s="49">
        <v>29.798053278200001</v>
      </c>
      <c r="AE1153" s="49">
        <v>31.6821525165</v>
      </c>
      <c r="AF1153" s="49">
        <v>13.563773062499999</v>
      </c>
      <c r="AG1153" s="49">
        <v>9.4708193002200005</v>
      </c>
      <c r="AH1153" s="49">
        <v>16.912157606699999</v>
      </c>
      <c r="AI1153" s="49">
        <v>21.264714549299999</v>
      </c>
      <c r="AJ1153" s="49">
        <v>1.5054109013500001</v>
      </c>
      <c r="AK1153" s="49">
        <v>21.895099941600002</v>
      </c>
      <c r="AL1153" s="49">
        <v>23.5321893956</v>
      </c>
      <c r="AM1153" s="49">
        <v>6.11678155245</v>
      </c>
      <c r="AN1153" s="49">
        <v>16.667096425099999</v>
      </c>
      <c r="AO1153" s="49">
        <v>35.297894532100003</v>
      </c>
      <c r="AP1153" s="49">
        <v>12.8467507734</v>
      </c>
      <c r="AQ1153" s="49">
        <v>16.131991619400001</v>
      </c>
      <c r="AR1153" s="49">
        <v>2.1078324306699998</v>
      </c>
      <c r="AS1153" s="49">
        <v>3.9702443916900001</v>
      </c>
      <c r="AT1153" s="49">
        <v>20.665517192399999</v>
      </c>
      <c r="AU1153" s="49">
        <v>11.635835966</v>
      </c>
      <c r="AV1153" s="49">
        <v>16.351128004500001</v>
      </c>
      <c r="AW1153" s="49">
        <v>13.4327408304</v>
      </c>
      <c r="AX1153" s="49">
        <v>7.1057968302200001</v>
      </c>
      <c r="AY1153" s="49">
        <v>10.292222797000001</v>
      </c>
      <c r="AZ1153" s="49">
        <v>5.8405473730899997</v>
      </c>
      <c r="BA1153" s="49">
        <v>18.406460606700001</v>
      </c>
      <c r="BB1153" s="49">
        <v>7.3844711409199997</v>
      </c>
      <c r="BC1153" s="49">
        <v>22.3918140848</v>
      </c>
      <c r="BD1153" s="49">
        <v>9.0128830229899997</v>
      </c>
      <c r="BE1153" s="49">
        <v>12.699271401800001</v>
      </c>
      <c r="BF1153" s="49">
        <v>27.4605812438</v>
      </c>
      <c r="BG1153" s="49">
        <v>16.7042967625</v>
      </c>
      <c r="BH1153" s="49">
        <v>7.3834578871399996</v>
      </c>
      <c r="BI1153" s="49">
        <v>9.1029738954300008</v>
      </c>
      <c r="BJ1153" s="49">
        <v>9.3949632215100003</v>
      </c>
      <c r="BK1153" s="49">
        <v>6.4441228481700001</v>
      </c>
      <c r="BL1153" s="49">
        <v>20.263329327099999</v>
      </c>
      <c r="BM1153" s="49">
        <v>11.1035647727</v>
      </c>
      <c r="BN1153" s="49">
        <v>1.6766124713499999</v>
      </c>
      <c r="BO1153" s="49">
        <v>11.157506208499999</v>
      </c>
      <c r="BP1153" s="49">
        <v>43.5643202981</v>
      </c>
      <c r="BQ1153" s="49">
        <v>1.5238446651999999</v>
      </c>
      <c r="BR1153" s="49">
        <v>15.797795037</v>
      </c>
      <c r="BS1153" s="49">
        <v>13.89</v>
      </c>
      <c r="BT1153">
        <v>2.78056774533</v>
      </c>
    </row>
    <row r="1154" spans="1:72" x14ac:dyDescent="0.3">
      <c r="A1154" s="48">
        <v>43081</v>
      </c>
      <c r="B1154" s="51">
        <v>73813</v>
      </c>
      <c r="C1154" s="49">
        <v>26.334746966099999</v>
      </c>
      <c r="D1154" s="49">
        <v>9.5896576036399992</v>
      </c>
      <c r="E1154" s="49">
        <v>18.683609599299999</v>
      </c>
      <c r="F1154" s="49">
        <v>10.6164123848</v>
      </c>
      <c r="G1154" s="49">
        <v>15.6178490412</v>
      </c>
      <c r="H1154" s="49">
        <v>18.651382664900002</v>
      </c>
      <c r="I1154" s="49">
        <v>6.1278921353899998</v>
      </c>
      <c r="J1154" s="49">
        <v>24.0679037612</v>
      </c>
      <c r="K1154" s="49">
        <v>15.8741510497</v>
      </c>
      <c r="L1154" s="49">
        <v>19.053104596400001</v>
      </c>
      <c r="M1154" s="49">
        <v>7.6432184873400004</v>
      </c>
      <c r="N1154" s="49">
        <v>6.8451854814299997</v>
      </c>
      <c r="O1154" s="49">
        <v>8.4106197138300001</v>
      </c>
      <c r="P1154" s="49">
        <v>9.8029677932800006</v>
      </c>
      <c r="Q1154" s="49">
        <v>12.006383254999999</v>
      </c>
      <c r="R1154" s="49">
        <v>26.923063191499999</v>
      </c>
      <c r="S1154" s="49">
        <v>3.5225</v>
      </c>
      <c r="T1154" s="49">
        <v>14.4115782794</v>
      </c>
      <c r="U1154" s="49">
        <v>16.6160935017</v>
      </c>
      <c r="V1154" s="49">
        <v>7.9753653408499998</v>
      </c>
      <c r="W1154" s="49">
        <v>1.3919999999999999</v>
      </c>
      <c r="X1154" s="49">
        <v>27.8141809173</v>
      </c>
      <c r="Y1154" s="49">
        <v>19.492803434399999</v>
      </c>
      <c r="Z1154" s="49">
        <v>37.21</v>
      </c>
      <c r="AA1154" s="49">
        <v>28.671031514500001</v>
      </c>
      <c r="AB1154" s="49">
        <v>3.22975239285</v>
      </c>
      <c r="AC1154" s="49">
        <v>14.9721974599</v>
      </c>
      <c r="AD1154" s="49">
        <v>29.717998806699999</v>
      </c>
      <c r="AE1154" s="49">
        <v>31.643086976999999</v>
      </c>
      <c r="AF1154" s="49">
        <v>13.8614107159</v>
      </c>
      <c r="AG1154" s="49">
        <v>9.64062763003</v>
      </c>
      <c r="AH1154" s="49">
        <v>17.3778547002</v>
      </c>
      <c r="AI1154" s="49">
        <v>21.417478303300001</v>
      </c>
      <c r="AJ1154" s="49">
        <v>1.48660137264</v>
      </c>
      <c r="AK1154" s="49">
        <v>21.895099941600002</v>
      </c>
      <c r="AL1154" s="49">
        <v>23.8981643473</v>
      </c>
      <c r="AM1154" s="49">
        <v>6.1968441382100004</v>
      </c>
      <c r="AN1154" s="49">
        <v>16.471012937699999</v>
      </c>
      <c r="AO1154" s="49">
        <v>35.083727531599997</v>
      </c>
      <c r="AP1154" s="49">
        <v>13.1110619137</v>
      </c>
      <c r="AQ1154" s="49">
        <v>16.448693295399998</v>
      </c>
      <c r="AR1154" s="49">
        <v>2.1360185620099998</v>
      </c>
      <c r="AS1154" s="49">
        <v>4.0441781792500002</v>
      </c>
      <c r="AT1154" s="49">
        <v>20.7711845557</v>
      </c>
      <c r="AU1154" s="49">
        <v>11.7004282354</v>
      </c>
      <c r="AV1154" s="49">
        <v>16.0567541779</v>
      </c>
      <c r="AW1154" s="49">
        <v>13.241893146500001</v>
      </c>
      <c r="AX1154" s="49">
        <v>7.14363675248</v>
      </c>
      <c r="AY1154" s="49">
        <v>10.3148928913</v>
      </c>
      <c r="AZ1154" s="49">
        <v>5.9771683642699998</v>
      </c>
      <c r="BA1154" s="49">
        <v>18.6463093998</v>
      </c>
      <c r="BB1154" s="49">
        <v>7.5459267815200004</v>
      </c>
      <c r="BC1154" s="49">
        <v>22.3918140848</v>
      </c>
      <c r="BD1154" s="49">
        <v>8.8311417603799995</v>
      </c>
      <c r="BE1154" s="49">
        <v>12.553830680500001</v>
      </c>
      <c r="BF1154" s="49">
        <v>27.486943401800001</v>
      </c>
      <c r="BG1154" s="49">
        <v>16.446573326700001</v>
      </c>
      <c r="BH1154" s="49">
        <v>7.4332116464900002</v>
      </c>
      <c r="BI1154" s="49">
        <v>9.0259750560899992</v>
      </c>
      <c r="BJ1154" s="49">
        <v>9.4472820302200002</v>
      </c>
      <c r="BK1154" s="49">
        <v>6.4809043712800003</v>
      </c>
      <c r="BL1154" s="49">
        <v>20.929226721900001</v>
      </c>
      <c r="BM1154" s="49">
        <v>11.3353886593</v>
      </c>
      <c r="BN1154" s="49">
        <v>1.6676466292600001</v>
      </c>
      <c r="BO1154" s="49">
        <v>11.5284956086</v>
      </c>
      <c r="BP1154" s="49">
        <v>43.944666949499997</v>
      </c>
      <c r="BQ1154" s="49">
        <v>1.5238446651999999</v>
      </c>
      <c r="BR1154" s="49">
        <v>16.002567224300002</v>
      </c>
      <c r="BS1154" s="49">
        <v>13.89</v>
      </c>
      <c r="BT1154">
        <v>2.7713605673599999</v>
      </c>
    </row>
    <row r="1155" spans="1:72" x14ac:dyDescent="0.3">
      <c r="A1155" s="48">
        <v>43080</v>
      </c>
      <c r="B1155" s="51">
        <v>72800</v>
      </c>
      <c r="C1155" s="49">
        <v>26.029036802299998</v>
      </c>
      <c r="D1155" s="49">
        <v>9.5215580338300008</v>
      </c>
      <c r="E1155" s="49">
        <v>18.5348408109</v>
      </c>
      <c r="F1155" s="49">
        <v>10.4721498323</v>
      </c>
      <c r="G1155" s="49">
        <v>15.3158079261</v>
      </c>
      <c r="H1155" s="49">
        <v>18.347755505199999</v>
      </c>
      <c r="I1155" s="49">
        <v>6.0026107850599999</v>
      </c>
      <c r="J1155" s="49">
        <v>23.543025673999999</v>
      </c>
      <c r="K1155" s="49">
        <v>15.635185334999999</v>
      </c>
      <c r="L1155" s="49">
        <v>19.161824166199999</v>
      </c>
      <c r="M1155" s="49">
        <v>7.4189253940300004</v>
      </c>
      <c r="N1155" s="49">
        <v>6.7746826347100004</v>
      </c>
      <c r="O1155" s="49">
        <v>8.2958479309499999</v>
      </c>
      <c r="P1155" s="49">
        <v>9.6722615560299996</v>
      </c>
      <c r="Q1155" s="49">
        <v>11.8665206966</v>
      </c>
      <c r="R1155" s="49">
        <v>26.729092995599999</v>
      </c>
      <c r="S1155" s="49">
        <v>3.5</v>
      </c>
      <c r="T1155" s="49">
        <v>14.124642552599999</v>
      </c>
      <c r="U1155" s="49">
        <v>16.881796966700001</v>
      </c>
      <c r="V1155" s="49">
        <v>7.7917438919500004</v>
      </c>
      <c r="W1155" s="49">
        <v>1.3644000000000001</v>
      </c>
      <c r="X1155" s="49">
        <v>27.7935574515</v>
      </c>
      <c r="Y1155" s="49">
        <v>19.416224563699998</v>
      </c>
      <c r="Z1155" s="49">
        <v>36.82</v>
      </c>
      <c r="AA1155" s="49">
        <v>28.113423644699999</v>
      </c>
      <c r="AB1155" s="49">
        <v>3.2249675744899999</v>
      </c>
      <c r="AC1155" s="49">
        <v>14.672067499300001</v>
      </c>
      <c r="AD1155" s="49">
        <v>29.531205039900001</v>
      </c>
      <c r="AE1155" s="49">
        <v>30.6404047971</v>
      </c>
      <c r="AF1155" s="49">
        <v>13.478733733</v>
      </c>
      <c r="AG1155" s="49">
        <v>9.7239298295599994</v>
      </c>
      <c r="AH1155" s="49">
        <v>17.1572613401</v>
      </c>
      <c r="AI1155" s="49">
        <v>21.325820050899999</v>
      </c>
      <c r="AJ1155" s="49">
        <v>1.47816951494</v>
      </c>
      <c r="AK1155" s="49">
        <v>21.783477863400002</v>
      </c>
      <c r="AL1155" s="49">
        <v>23.4809529023</v>
      </c>
      <c r="AM1155" s="49">
        <v>5.9966876738000003</v>
      </c>
      <c r="AN1155" s="49">
        <v>16.647488076399998</v>
      </c>
      <c r="AO1155" s="49">
        <v>34.980610086900001</v>
      </c>
      <c r="AP1155" s="49">
        <v>12.674641193599999</v>
      </c>
      <c r="AQ1155" s="49">
        <v>16.5278687144</v>
      </c>
      <c r="AR1155" s="49">
        <v>2.1372440459900002</v>
      </c>
      <c r="AS1155" s="49">
        <v>4.0146046642300002</v>
      </c>
      <c r="AT1155" s="49">
        <v>20.798356163400001</v>
      </c>
      <c r="AU1155" s="49">
        <v>11.562016229499999</v>
      </c>
      <c r="AV1155" s="49">
        <v>15.976470407000001</v>
      </c>
      <c r="AW1155" s="49">
        <v>13.197851373300001</v>
      </c>
      <c r="AX1155" s="49">
        <v>7.0220084309199997</v>
      </c>
      <c r="AY1155" s="49">
        <v>10.307336193199999</v>
      </c>
      <c r="AZ1155" s="49">
        <v>5.7893145013999998</v>
      </c>
      <c r="BA1155" s="49">
        <v>18.228508276300001</v>
      </c>
      <c r="BB1155" s="49">
        <v>7.5969127732799997</v>
      </c>
      <c r="BC1155" s="49">
        <v>22.143934223999999</v>
      </c>
      <c r="BD1155" s="49">
        <v>8.6790725406499991</v>
      </c>
      <c r="BE1155" s="49">
        <v>12.446663833200001</v>
      </c>
      <c r="BF1155" s="49">
        <v>26.2742841341</v>
      </c>
      <c r="BG1155" s="49">
        <v>15.768856143800001</v>
      </c>
      <c r="BH1155" s="49">
        <v>7.7416849544400002</v>
      </c>
      <c r="BI1155" s="49">
        <v>9.1543064549899995</v>
      </c>
      <c r="BJ1155" s="49">
        <v>9.4024373370400003</v>
      </c>
      <c r="BK1155" s="49">
        <v>6.5250421990099996</v>
      </c>
      <c r="BL1155" s="49">
        <v>20.979348031200001</v>
      </c>
      <c r="BM1155" s="49">
        <v>10.7518319794</v>
      </c>
      <c r="BN1155" s="49">
        <v>1.6676466292600001</v>
      </c>
      <c r="BO1155" s="49">
        <v>11.333726173500001</v>
      </c>
      <c r="BP1155" s="49">
        <v>43.778874819400002</v>
      </c>
      <c r="BQ1155" s="49">
        <v>1.5407762725900001</v>
      </c>
      <c r="BR1155" s="49">
        <v>15.9267256735</v>
      </c>
      <c r="BS1155" s="49">
        <v>13.9</v>
      </c>
      <c r="BT1155">
        <v>2.8081892792200001</v>
      </c>
    </row>
    <row r="1156" spans="1:72" x14ac:dyDescent="0.3">
      <c r="A1156" s="48">
        <v>43077</v>
      </c>
      <c r="B1156" s="51">
        <v>72731</v>
      </c>
      <c r="C1156" s="49">
        <v>25.8252300264</v>
      </c>
      <c r="D1156" s="49">
        <v>9.5029854238800002</v>
      </c>
      <c r="E1156" s="49">
        <v>18.4867097323</v>
      </c>
      <c r="F1156" s="49">
        <v>10.4196907224</v>
      </c>
      <c r="G1156" s="49">
        <v>15.3158079261</v>
      </c>
      <c r="H1156" s="49">
        <v>18.234979703099999</v>
      </c>
      <c r="I1156" s="49">
        <v>5.9181820489800003</v>
      </c>
      <c r="J1156" s="49">
        <v>23.734744124100001</v>
      </c>
      <c r="K1156" s="49">
        <v>15.857082070100001</v>
      </c>
      <c r="L1156" s="49">
        <v>19.161824166199999</v>
      </c>
      <c r="M1156" s="49">
        <v>7.5742052278600003</v>
      </c>
      <c r="N1156" s="49">
        <v>6.7426358862000004</v>
      </c>
      <c r="O1156" s="49">
        <v>8.3030211673800007</v>
      </c>
      <c r="P1156" s="49">
        <v>9.5578935984399997</v>
      </c>
      <c r="Q1156" s="49">
        <v>11.773884456699999</v>
      </c>
      <c r="R1156" s="49">
        <v>26.767887034699999</v>
      </c>
      <c r="S1156" s="49">
        <v>3.5</v>
      </c>
      <c r="T1156" s="49">
        <v>14.115386561399999</v>
      </c>
      <c r="U1156" s="49">
        <v>16.943409364400001</v>
      </c>
      <c r="V1156" s="49">
        <v>7.6877654811299996</v>
      </c>
      <c r="W1156" s="49">
        <v>1.36</v>
      </c>
      <c r="X1156" s="49">
        <v>28.295395119999998</v>
      </c>
      <c r="Y1156" s="49">
        <v>19.360530839599999</v>
      </c>
      <c r="Z1156" s="49">
        <v>36.71</v>
      </c>
      <c r="AA1156" s="49">
        <v>28.388066326899999</v>
      </c>
      <c r="AB1156" s="49">
        <v>3.21061311941</v>
      </c>
      <c r="AC1156" s="49">
        <v>14.9893477433</v>
      </c>
      <c r="AD1156" s="49">
        <v>29.335516331800001</v>
      </c>
      <c r="AE1156" s="49">
        <v>30.596998642100001</v>
      </c>
      <c r="AF1156" s="49">
        <v>13.580780928399999</v>
      </c>
      <c r="AG1156" s="49">
        <v>9.8969420901199996</v>
      </c>
      <c r="AH1156" s="49">
        <v>17.5412571892</v>
      </c>
      <c r="AI1156" s="49">
        <v>21.295267300100001</v>
      </c>
      <c r="AJ1156" s="49">
        <v>1.48530416376</v>
      </c>
      <c r="AK1156" s="49">
        <v>21.087986453500001</v>
      </c>
      <c r="AL1156" s="49">
        <v>23.422396910100002</v>
      </c>
      <c r="AM1156" s="49">
        <v>5.9006125708799999</v>
      </c>
      <c r="AN1156" s="49">
        <v>16.667096425099999</v>
      </c>
      <c r="AO1156" s="49">
        <v>34.227059529400002</v>
      </c>
      <c r="AP1156" s="49">
        <v>12.779136295600001</v>
      </c>
      <c r="AQ1156" s="49">
        <v>16.2507547479</v>
      </c>
      <c r="AR1156" s="49">
        <v>2.14337146584</v>
      </c>
      <c r="AS1156" s="49">
        <v>3.9554576341800001</v>
      </c>
      <c r="AT1156" s="49">
        <v>20.928176066900001</v>
      </c>
      <c r="AU1156" s="49">
        <v>11.488196493</v>
      </c>
      <c r="AV1156" s="49">
        <v>16.110276691799999</v>
      </c>
      <c r="AW1156" s="49">
        <v>13.7190123563</v>
      </c>
      <c r="AX1156" s="49">
        <v>6.9409228832199998</v>
      </c>
      <c r="AY1156" s="49">
        <v>10.277109400900001</v>
      </c>
      <c r="AZ1156" s="49">
        <v>5.7551592535999996</v>
      </c>
      <c r="BA1156" s="49">
        <v>18.050555945999999</v>
      </c>
      <c r="BB1156" s="49">
        <v>7.35897814504</v>
      </c>
      <c r="BC1156" s="49">
        <v>22.019994293700002</v>
      </c>
      <c r="BD1156" s="49">
        <v>8.6048924334700008</v>
      </c>
      <c r="BE1156" s="49">
        <v>12.7069261766</v>
      </c>
      <c r="BF1156" s="49">
        <v>27.6363289638</v>
      </c>
      <c r="BG1156" s="49">
        <v>16.217485828299999</v>
      </c>
      <c r="BH1156" s="49">
        <v>7.7416849544400002</v>
      </c>
      <c r="BI1156" s="49">
        <v>9.2484161475200004</v>
      </c>
      <c r="BJ1156" s="49">
        <v>9.3052738351399995</v>
      </c>
      <c r="BK1156" s="49">
        <v>6.5765363313599998</v>
      </c>
      <c r="BL1156" s="49">
        <v>21.308716635100001</v>
      </c>
      <c r="BM1156" s="49">
        <v>10.599947364</v>
      </c>
      <c r="BN1156" s="49">
        <v>1.6766124713499999</v>
      </c>
      <c r="BO1156" s="49">
        <v>11.5655945486</v>
      </c>
      <c r="BP1156" s="49">
        <v>44.373775992100001</v>
      </c>
      <c r="BQ1156" s="49">
        <v>1.5492420762900001</v>
      </c>
      <c r="BR1156" s="49">
        <v>16.002567224300002</v>
      </c>
      <c r="BS1156" s="49">
        <v>14.12</v>
      </c>
      <c r="BT1156">
        <v>2.79898210126</v>
      </c>
    </row>
    <row r="1157" spans="1:72" x14ac:dyDescent="0.3">
      <c r="A1157" s="48">
        <v>43076</v>
      </c>
      <c r="B1157" s="51">
        <v>72487</v>
      </c>
      <c r="C1157" s="49">
        <v>25.723326638500001</v>
      </c>
      <c r="D1157" s="49">
        <v>9.4472675940300004</v>
      </c>
      <c r="E1157" s="49">
        <v>18.329189838800001</v>
      </c>
      <c r="F1157" s="49">
        <v>10.400018556099999</v>
      </c>
      <c r="G1157" s="49">
        <v>15.2739868487</v>
      </c>
      <c r="H1157" s="49">
        <v>17.974727851899999</v>
      </c>
      <c r="I1157" s="49">
        <v>6.0026107850599999</v>
      </c>
      <c r="J1157" s="49">
        <v>23.59670684</v>
      </c>
      <c r="K1157" s="49">
        <v>16.1301857441</v>
      </c>
      <c r="L1157" s="49">
        <v>19.025924704000001</v>
      </c>
      <c r="M1157" s="49">
        <v>7.4189253940300004</v>
      </c>
      <c r="N1157" s="49">
        <v>6.7169984873899997</v>
      </c>
      <c r="O1157" s="49">
        <v>8.2707416034500003</v>
      </c>
      <c r="P1157" s="49">
        <v>9.2066205858500005</v>
      </c>
      <c r="Q1157" s="49">
        <v>11.7811500441</v>
      </c>
      <c r="R1157" s="49">
        <v>26.566158031000001</v>
      </c>
      <c r="S1157" s="49">
        <v>3.5</v>
      </c>
      <c r="T1157" s="49">
        <v>14.115386561399999</v>
      </c>
      <c r="U1157" s="49">
        <v>16.943409364400001</v>
      </c>
      <c r="V1157" s="49">
        <v>7.8514761705099998</v>
      </c>
      <c r="W1157" s="49">
        <v>1.3577999999999999</v>
      </c>
      <c r="X1157" s="49">
        <v>28.2816461428</v>
      </c>
      <c r="Y1157" s="49">
        <v>19.590267451500001</v>
      </c>
      <c r="Z1157" s="49">
        <v>35.79</v>
      </c>
      <c r="AA1157" s="49">
        <v>28.662709009</v>
      </c>
      <c r="AB1157" s="49">
        <v>3.2058283010499999</v>
      </c>
      <c r="AC1157" s="49">
        <v>15.0922494441</v>
      </c>
      <c r="AD1157" s="49">
        <v>29.299936566700001</v>
      </c>
      <c r="AE1157" s="49">
        <v>30.796666954999999</v>
      </c>
      <c r="AF1157" s="49">
        <v>13.6062927273</v>
      </c>
      <c r="AG1157" s="49">
        <v>9.7591730678200008</v>
      </c>
      <c r="AH1157" s="49">
        <v>17.720999927000001</v>
      </c>
      <c r="AI1157" s="49">
        <v>21.386925552499999</v>
      </c>
      <c r="AJ1157" s="49">
        <v>1.4580627773499999</v>
      </c>
      <c r="AK1157" s="49">
        <v>21.268299041300001</v>
      </c>
      <c r="AL1157" s="49">
        <v>22.873434482499999</v>
      </c>
      <c r="AM1157" s="49">
        <v>5.8525750194199997</v>
      </c>
      <c r="AN1157" s="49">
        <v>15.9808042194</v>
      </c>
      <c r="AO1157" s="49">
        <v>34.449158641099999</v>
      </c>
      <c r="AP1157" s="49">
        <v>12.600879945200001</v>
      </c>
      <c r="AQ1157" s="49">
        <v>15.9736407814</v>
      </c>
      <c r="AR1157" s="49">
        <v>1.97486741979</v>
      </c>
      <c r="AS1157" s="49">
        <v>3.8445569528500001</v>
      </c>
      <c r="AT1157" s="49">
        <v>20.928176066900001</v>
      </c>
      <c r="AU1157" s="49">
        <v>11.5435612954</v>
      </c>
      <c r="AV1157" s="49">
        <v>16.190560462699999</v>
      </c>
      <c r="AW1157" s="49">
        <v>13.7410332429</v>
      </c>
      <c r="AX1157" s="49">
        <v>6.8111860068999999</v>
      </c>
      <c r="AY1157" s="49">
        <v>10.193985721900001</v>
      </c>
      <c r="AZ1157" s="49">
        <v>5.84908618504</v>
      </c>
      <c r="BA1157" s="49">
        <v>18.120189466500001</v>
      </c>
      <c r="BB1157" s="49">
        <v>7.4269594673899997</v>
      </c>
      <c r="BC1157" s="49">
        <v>21.094576147000001</v>
      </c>
      <c r="BD1157" s="49">
        <v>8.4528232137400003</v>
      </c>
      <c r="BE1157" s="49">
        <v>12.699271401800001</v>
      </c>
      <c r="BF1157" s="49">
        <v>26.9860623999</v>
      </c>
      <c r="BG1157" s="49">
        <v>16.885657698799999</v>
      </c>
      <c r="BH1157" s="49">
        <v>7.4232608946200003</v>
      </c>
      <c r="BI1157" s="49">
        <v>9.1970835879599999</v>
      </c>
      <c r="BJ1157" s="49">
        <v>9.2380067953699996</v>
      </c>
      <c r="BK1157" s="49">
        <v>6.5471111128699997</v>
      </c>
      <c r="BL1157" s="49">
        <v>21.552162994500002</v>
      </c>
      <c r="BM1157" s="49">
        <v>10.6958744895</v>
      </c>
      <c r="BN1157" s="49">
        <v>1.6766124713499999</v>
      </c>
      <c r="BO1157" s="49">
        <v>11.324451438500001</v>
      </c>
      <c r="BP1157" s="49">
        <v>43.827637210600003</v>
      </c>
      <c r="BQ1157" s="49">
        <v>1.56617368368</v>
      </c>
      <c r="BR1157" s="49">
        <v>15.8508841226</v>
      </c>
      <c r="BS1157" s="49">
        <v>14.38</v>
      </c>
      <c r="BT1157">
        <v>2.78977492329</v>
      </c>
    </row>
    <row r="1158" spans="1:72" x14ac:dyDescent="0.3">
      <c r="A1158" s="48">
        <v>43075</v>
      </c>
      <c r="B1158" s="51">
        <v>73268</v>
      </c>
      <c r="C1158" s="49">
        <v>26.029036802299998</v>
      </c>
      <c r="D1158" s="49">
        <v>9.6082302135899997</v>
      </c>
      <c r="E1158" s="49">
        <v>18.390447575100001</v>
      </c>
      <c r="F1158" s="49">
        <v>10.491821998600001</v>
      </c>
      <c r="G1158" s="49">
        <v>15.3855097219</v>
      </c>
      <c r="H1158" s="49">
        <v>17.966052790199999</v>
      </c>
      <c r="I1158" s="49">
        <v>6.1142745973099997</v>
      </c>
      <c r="J1158" s="49">
        <v>24.547630352599999</v>
      </c>
      <c r="K1158" s="49">
        <v>16.300875540300002</v>
      </c>
      <c r="L1158" s="49">
        <v>19.179944094500001</v>
      </c>
      <c r="M1158" s="49">
        <v>7.5828318852900001</v>
      </c>
      <c r="N1158" s="49">
        <v>6.7939106838100001</v>
      </c>
      <c r="O1158" s="49">
        <v>8.5540844424200007</v>
      </c>
      <c r="P1158" s="49">
        <v>9.0922526282600007</v>
      </c>
      <c r="Q1158" s="49">
        <v>11.861071506</v>
      </c>
      <c r="R1158" s="49">
        <v>26.690298956399999</v>
      </c>
      <c r="S1158" s="49">
        <v>3.4674999999999998</v>
      </c>
      <c r="T1158" s="49">
        <v>14.240342442499999</v>
      </c>
      <c r="U1158" s="49">
        <v>16.866393867300001</v>
      </c>
      <c r="V1158" s="49">
        <v>7.8028054250199999</v>
      </c>
      <c r="W1158" s="49">
        <v>1.3440000000000001</v>
      </c>
      <c r="X1158" s="49">
        <v>28.061662507299999</v>
      </c>
      <c r="Y1158" s="49">
        <v>19.3814159862</v>
      </c>
      <c r="Z1158" s="49">
        <v>36.840000000000003</v>
      </c>
      <c r="AA1158" s="49">
        <v>29.012254240800001</v>
      </c>
      <c r="AB1158" s="49">
        <v>3.2536764846500001</v>
      </c>
      <c r="AC1158" s="49">
        <v>15.2637522787</v>
      </c>
      <c r="AD1158" s="49">
        <v>29.771368454400001</v>
      </c>
      <c r="AE1158" s="49">
        <v>30.805348186</v>
      </c>
      <c r="AF1158" s="49">
        <v>13.954953978400001</v>
      </c>
      <c r="AG1158" s="49">
        <v>9.8777185056099999</v>
      </c>
      <c r="AH1158" s="49">
        <v>18.0968256516</v>
      </c>
      <c r="AI1158" s="49">
        <v>21.582463157500001</v>
      </c>
      <c r="AJ1158" s="49">
        <v>1.4917902081400001</v>
      </c>
      <c r="AK1158" s="49">
        <v>21.654683157899999</v>
      </c>
      <c r="AL1158" s="49">
        <v>22.756322497900001</v>
      </c>
      <c r="AM1158" s="49">
        <v>6.0046939323800004</v>
      </c>
      <c r="AN1158" s="49">
        <v>16.402383717199999</v>
      </c>
      <c r="AO1158" s="49">
        <v>34.877492642199996</v>
      </c>
      <c r="AP1158" s="49">
        <v>12.791429837000001</v>
      </c>
      <c r="AQ1158" s="49">
        <v>15.7361145245</v>
      </c>
      <c r="AR1158" s="49">
        <v>1.7864492591900001</v>
      </c>
      <c r="AS1158" s="49">
        <v>3.8889172253800002</v>
      </c>
      <c r="AT1158" s="49">
        <v>21.227063751599999</v>
      </c>
      <c r="AU1158" s="49">
        <v>11.6912007684</v>
      </c>
      <c r="AV1158" s="49">
        <v>16.1370379488</v>
      </c>
      <c r="AW1158" s="49">
        <v>13.9539018134</v>
      </c>
      <c r="AX1158" s="49">
        <v>6.9247057736800004</v>
      </c>
      <c r="AY1158" s="49">
        <v>10.299779495099999</v>
      </c>
      <c r="AZ1158" s="49">
        <v>5.9344743045300001</v>
      </c>
      <c r="BA1158" s="49">
        <v>18.3213529704</v>
      </c>
      <c r="BB1158" s="49">
        <v>7.5204337856299999</v>
      </c>
      <c r="BC1158" s="49">
        <v>20.945848230599999</v>
      </c>
      <c r="BD1158" s="49">
        <v>8.4379871922999996</v>
      </c>
      <c r="BE1158" s="49">
        <v>12.7987834742</v>
      </c>
      <c r="BF1158" s="49">
        <v>27.548455103799999</v>
      </c>
      <c r="BG1158" s="49">
        <v>17.601556131500001</v>
      </c>
      <c r="BH1158" s="49">
        <v>7.5227684133099997</v>
      </c>
      <c r="BI1158" s="49">
        <v>9.39385839961</v>
      </c>
      <c r="BJ1158" s="49">
        <v>9.4771784923400002</v>
      </c>
      <c r="BK1158" s="49">
        <v>6.6574556821900002</v>
      </c>
      <c r="BL1158" s="49">
        <v>21.981774217000002</v>
      </c>
      <c r="BM1158" s="49">
        <v>10.7518319794</v>
      </c>
      <c r="BN1158" s="49">
        <v>1.6676466292600001</v>
      </c>
      <c r="BO1158" s="49">
        <v>11.6676166336</v>
      </c>
      <c r="BP1158" s="49">
        <v>43.983676862499998</v>
      </c>
      <c r="BQ1158" s="49">
        <v>1.60003689846</v>
      </c>
      <c r="BR1158" s="49">
        <v>16.298349272500001</v>
      </c>
      <c r="BS1158" s="49">
        <v>14.39</v>
      </c>
      <c r="BT1158">
        <v>2.78056774533</v>
      </c>
    </row>
    <row r="1159" spans="1:72" x14ac:dyDescent="0.3">
      <c r="A1159" s="48">
        <v>43074</v>
      </c>
      <c r="B1159" s="51">
        <v>72546</v>
      </c>
      <c r="C1159" s="49">
        <v>26.2182859513</v>
      </c>
      <c r="D1159" s="49">
        <v>9.4782219439500004</v>
      </c>
      <c r="E1159" s="49">
        <v>18.1979232608</v>
      </c>
      <c r="F1159" s="49">
        <v>10.4393628886</v>
      </c>
      <c r="G1159" s="49">
        <v>15.2275189848</v>
      </c>
      <c r="H1159" s="49">
        <v>17.827251802999999</v>
      </c>
      <c r="I1159" s="49">
        <v>6.1741917648499998</v>
      </c>
      <c r="J1159" s="49">
        <v>23.826768980200001</v>
      </c>
      <c r="K1159" s="49">
        <v>16.147254723700001</v>
      </c>
      <c r="L1159" s="49">
        <v>18.572926496800001</v>
      </c>
      <c r="M1159" s="49">
        <v>7.5655785704199996</v>
      </c>
      <c r="N1159" s="49">
        <v>6.6977704382900001</v>
      </c>
      <c r="O1159" s="49">
        <v>8.53615135135</v>
      </c>
      <c r="P1159" s="49">
        <v>9.0922526282600007</v>
      </c>
      <c r="Q1159" s="49">
        <v>11.786599234700001</v>
      </c>
      <c r="R1159" s="49">
        <v>25.906659364900001</v>
      </c>
      <c r="S1159" s="49">
        <v>3.45</v>
      </c>
      <c r="T1159" s="49">
        <v>14.0459666275</v>
      </c>
      <c r="U1159" s="49">
        <v>16.808632244399998</v>
      </c>
      <c r="V1159" s="49">
        <v>7.8536884771200004</v>
      </c>
      <c r="W1159" s="49">
        <v>1.333</v>
      </c>
      <c r="X1159" s="49">
        <v>27.092359613199999</v>
      </c>
      <c r="Y1159" s="49">
        <v>19.068138788100001</v>
      </c>
      <c r="Z1159" s="49">
        <v>37.44</v>
      </c>
      <c r="AA1159" s="49">
        <v>28.929029185600001</v>
      </c>
      <c r="AB1159" s="49">
        <v>3.2536764846500001</v>
      </c>
      <c r="AC1159" s="49">
        <v>15.1437002945</v>
      </c>
      <c r="AD1159" s="49">
        <v>29.397780920700001</v>
      </c>
      <c r="AE1159" s="49">
        <v>30.744579568999999</v>
      </c>
      <c r="AF1159" s="49">
        <v>13.8954264478</v>
      </c>
      <c r="AG1159" s="49">
        <v>9.8681067133599996</v>
      </c>
      <c r="AH1159" s="49">
        <v>17.712829802600002</v>
      </c>
      <c r="AI1159" s="49">
        <v>21.643568659100001</v>
      </c>
      <c r="AJ1159" s="49">
        <v>1.4840069548799999</v>
      </c>
      <c r="AK1159" s="49">
        <v>21.4142663742</v>
      </c>
      <c r="AL1159" s="49">
        <v>22.324472054899999</v>
      </c>
      <c r="AM1159" s="49">
        <v>5.8125437265400004</v>
      </c>
      <c r="AN1159" s="49">
        <v>15.6474622909</v>
      </c>
      <c r="AO1159" s="49">
        <v>35.067863309300002</v>
      </c>
      <c r="AP1159" s="49">
        <v>12.9881264996</v>
      </c>
      <c r="AQ1159" s="49">
        <v>15.3699282116</v>
      </c>
      <c r="AR1159" s="49">
        <v>1.76163320878</v>
      </c>
      <c r="AS1159" s="49">
        <v>3.9037039829000002</v>
      </c>
      <c r="AT1159" s="49">
        <v>21.190834941399999</v>
      </c>
      <c r="AU1159" s="49">
        <v>11.562016229499999</v>
      </c>
      <c r="AV1159" s="49">
        <v>16.235162557599999</v>
      </c>
      <c r="AW1159" s="49">
        <v>13.396039352700001</v>
      </c>
      <c r="AX1159" s="49">
        <v>6.9679513991200004</v>
      </c>
      <c r="AY1159" s="49">
        <v>10.5189237397</v>
      </c>
      <c r="AZ1159" s="49">
        <v>5.8917802447799996</v>
      </c>
      <c r="BA1159" s="49">
        <v>18.166611813599999</v>
      </c>
      <c r="BB1159" s="49">
        <v>7.3079921532699998</v>
      </c>
      <c r="BC1159" s="49">
        <v>21.449870614000002</v>
      </c>
      <c r="BD1159" s="49">
        <v>8.4120241547900001</v>
      </c>
      <c r="BE1159" s="49">
        <v>12.683961852199999</v>
      </c>
      <c r="BF1159" s="49">
        <v>26.713653434000001</v>
      </c>
      <c r="BG1159" s="49">
        <v>16.866567073900001</v>
      </c>
      <c r="BH1159" s="49">
        <v>7.4133101427500003</v>
      </c>
      <c r="BI1159" s="49">
        <v>9.4794126655399999</v>
      </c>
      <c r="BJ1159" s="49">
        <v>9.3949632215100003</v>
      </c>
      <c r="BK1159" s="49">
        <v>6.6427430729500001</v>
      </c>
      <c r="BL1159" s="49">
        <v>21.480561124099999</v>
      </c>
      <c r="BM1159" s="49">
        <v>10.504020238600001</v>
      </c>
      <c r="BN1159" s="49">
        <v>1.65868078716</v>
      </c>
      <c r="BO1159" s="49">
        <v>11.5748692836</v>
      </c>
      <c r="BP1159" s="49">
        <v>43.739864906500003</v>
      </c>
      <c r="BQ1159" s="49">
        <v>1.5577078799799999</v>
      </c>
      <c r="BR1159" s="49">
        <v>16.021763047299999</v>
      </c>
      <c r="BS1159" s="49">
        <v>14.49</v>
      </c>
      <c r="BT1159">
        <v>2.8173964571900001</v>
      </c>
    </row>
    <row r="1160" spans="1:72" x14ac:dyDescent="0.3">
      <c r="A1160" s="48">
        <v>43073</v>
      </c>
      <c r="B1160" s="51">
        <v>73090</v>
      </c>
      <c r="C1160" s="49">
        <v>26.807869838599999</v>
      </c>
      <c r="D1160" s="49">
        <v>9.5834667336599999</v>
      </c>
      <c r="E1160" s="49">
        <v>18.307312075799999</v>
      </c>
      <c r="F1160" s="49">
        <v>10.550838497299999</v>
      </c>
      <c r="G1160" s="49">
        <v>15.3855097219</v>
      </c>
      <c r="H1160" s="49">
        <v>17.853276988099999</v>
      </c>
      <c r="I1160" s="49">
        <v>6.2395559476300004</v>
      </c>
      <c r="J1160" s="49">
        <v>24.179530928399998</v>
      </c>
      <c r="K1160" s="49">
        <v>16.266737581099999</v>
      </c>
      <c r="L1160" s="49">
        <v>18.736005851400002</v>
      </c>
      <c r="M1160" s="49">
        <v>7.5742052278600003</v>
      </c>
      <c r="N1160" s="49">
        <v>6.7298171868000001</v>
      </c>
      <c r="O1160" s="49">
        <v>8.3030211673800007</v>
      </c>
      <c r="P1160" s="49">
        <v>9.2229588655099999</v>
      </c>
      <c r="Q1160" s="49">
        <v>11.6703498356</v>
      </c>
      <c r="R1160" s="49">
        <v>26.162700023500001</v>
      </c>
      <c r="S1160" s="49">
        <v>3.4375</v>
      </c>
      <c r="T1160" s="49">
        <v>14.2264584557</v>
      </c>
      <c r="U1160" s="49">
        <v>16.747019846800001</v>
      </c>
      <c r="V1160" s="49">
        <v>8.0041253268200006</v>
      </c>
      <c r="W1160" s="49">
        <v>1.3657999999999999</v>
      </c>
      <c r="X1160" s="49">
        <v>27.161104499299999</v>
      </c>
      <c r="Y1160" s="49">
        <v>18.928904477900002</v>
      </c>
      <c r="Z1160" s="49">
        <v>38.46</v>
      </c>
      <c r="AA1160" s="49">
        <v>28.021876083999999</v>
      </c>
      <c r="AB1160" s="49">
        <v>3.3110943049700001</v>
      </c>
      <c r="AC1160" s="49">
        <v>15.195151144800001</v>
      </c>
      <c r="AD1160" s="49">
        <v>29.486730333499999</v>
      </c>
      <c r="AE1160" s="49">
        <v>30.774963877499999</v>
      </c>
      <c r="AF1160" s="49">
        <v>14.0910169057</v>
      </c>
      <c r="AG1160" s="49">
        <v>10.0026718049</v>
      </c>
      <c r="AH1160" s="49">
        <v>18.0886555272</v>
      </c>
      <c r="AI1160" s="49">
        <v>21.894101215599999</v>
      </c>
      <c r="AJ1160" s="49">
        <v>1.52551763894</v>
      </c>
      <c r="AK1160" s="49">
        <v>21.594578962</v>
      </c>
      <c r="AL1160" s="49">
        <v>22.2073600704</v>
      </c>
      <c r="AM1160" s="49">
        <v>6.0207064495299996</v>
      </c>
      <c r="AN1160" s="49">
        <v>15.9808042194</v>
      </c>
      <c r="AO1160" s="49">
        <v>34.948881642300002</v>
      </c>
      <c r="AP1160" s="49">
        <v>12.9881264996</v>
      </c>
      <c r="AQ1160" s="49">
        <v>15.2709589379</v>
      </c>
      <c r="AR1160" s="49">
        <v>1.7677606286300001</v>
      </c>
      <c r="AS1160" s="49">
        <v>3.9332774979199998</v>
      </c>
      <c r="AT1160" s="49">
        <v>21.103281983199999</v>
      </c>
      <c r="AU1160" s="49">
        <v>11.8757501096</v>
      </c>
      <c r="AV1160" s="49">
        <v>16.217321719699999</v>
      </c>
      <c r="AW1160" s="49">
        <v>13.946561517899999</v>
      </c>
      <c r="AX1160" s="49">
        <v>7.1760709715599997</v>
      </c>
      <c r="AY1160" s="49">
        <v>10.6096041168</v>
      </c>
      <c r="AZ1160" s="49">
        <v>6.0967117315600001</v>
      </c>
      <c r="BA1160" s="49">
        <v>18.089241235199999</v>
      </c>
      <c r="BB1160" s="49">
        <v>7.6309034344600004</v>
      </c>
      <c r="BC1160" s="49">
        <v>21.8712663773</v>
      </c>
      <c r="BD1160" s="49">
        <v>8.5121672994900006</v>
      </c>
      <c r="BE1160" s="49">
        <v>12.7987834742</v>
      </c>
      <c r="BF1160" s="49">
        <v>26.898188539900001</v>
      </c>
      <c r="BG1160" s="49">
        <v>16.962020198299999</v>
      </c>
      <c r="BH1160" s="49">
        <v>7.1147875866600003</v>
      </c>
      <c r="BI1160" s="49">
        <v>9.4280801059799995</v>
      </c>
      <c r="BJ1160" s="49">
        <v>9.2305326798399996</v>
      </c>
      <c r="BK1160" s="49">
        <v>6.5471111128699997</v>
      </c>
      <c r="BL1160" s="49">
        <v>21.867211224399998</v>
      </c>
      <c r="BM1160" s="49">
        <v>10.520008092799999</v>
      </c>
      <c r="BN1160" s="49">
        <v>1.68557831344</v>
      </c>
      <c r="BO1160" s="49">
        <v>11.4264735236</v>
      </c>
      <c r="BP1160" s="49">
        <v>44.061696688399998</v>
      </c>
      <c r="BQ1160" s="49">
        <v>1.5492420762900001</v>
      </c>
      <c r="BR1160" s="49">
        <v>15.650732745099999</v>
      </c>
      <c r="BS1160" s="49">
        <v>14.41</v>
      </c>
      <c r="BT1160">
        <v>2.8542251690399998</v>
      </c>
    </row>
    <row r="1161" spans="1:72" x14ac:dyDescent="0.3">
      <c r="A1161" s="48">
        <v>43070</v>
      </c>
      <c r="B1161" s="51">
        <v>72264</v>
      </c>
      <c r="C1161" s="49">
        <v>25.8252300264</v>
      </c>
      <c r="D1161" s="49">
        <v>9.6639480434399996</v>
      </c>
      <c r="E1161" s="49">
        <v>18.0404033672</v>
      </c>
      <c r="F1161" s="49">
        <v>10.563953274799999</v>
      </c>
      <c r="G1161" s="49">
        <v>15.125766068700001</v>
      </c>
      <c r="H1161" s="49">
        <v>17.740501185900001</v>
      </c>
      <c r="I1161" s="49">
        <v>6.2695145313999996</v>
      </c>
      <c r="J1161" s="49">
        <v>23.604375577999999</v>
      </c>
      <c r="K1161" s="49">
        <v>16.0021683969</v>
      </c>
      <c r="L1161" s="49">
        <v>18.609166353399999</v>
      </c>
      <c r="M1161" s="49">
        <v>7.0134724945900002</v>
      </c>
      <c r="N1161" s="49">
        <v>6.7041797879900002</v>
      </c>
      <c r="O1161" s="49">
        <v>8.1272768748500006</v>
      </c>
      <c r="P1161" s="49">
        <v>9.0268995096399998</v>
      </c>
      <c r="Q1161" s="49">
        <v>11.644920279500001</v>
      </c>
      <c r="R1161" s="49">
        <v>26.410981874299999</v>
      </c>
      <c r="S1161" s="49">
        <v>3.4375</v>
      </c>
      <c r="T1161" s="49">
        <v>14.1351713231</v>
      </c>
      <c r="U1161" s="49">
        <v>16.881796966700001</v>
      </c>
      <c r="V1161" s="49">
        <v>7.89129768955</v>
      </c>
      <c r="W1161" s="49">
        <v>1.349</v>
      </c>
      <c r="X1161" s="49">
        <v>27.442958532399999</v>
      </c>
      <c r="Y1161" s="49">
        <v>18.838402176199999</v>
      </c>
      <c r="Z1161" s="49">
        <v>38.5</v>
      </c>
      <c r="AA1161" s="49">
        <v>27.514203247299999</v>
      </c>
      <c r="AB1161" s="49">
        <v>3.2728157580900001</v>
      </c>
      <c r="AC1161" s="49">
        <v>15.306627987300001</v>
      </c>
      <c r="AD1161" s="49">
        <v>28.855189502799998</v>
      </c>
      <c r="AE1161" s="49">
        <v>30.340902327799999</v>
      </c>
      <c r="AF1161" s="49">
        <v>13.988969710299999</v>
      </c>
      <c r="AG1161" s="49">
        <v>9.9450010513899993</v>
      </c>
      <c r="AH1161" s="49">
        <v>17.492236442500001</v>
      </c>
      <c r="AI1161" s="49">
        <v>21.5885737077</v>
      </c>
      <c r="AJ1161" s="49">
        <v>1.5144913634799999</v>
      </c>
      <c r="AK1161" s="49">
        <v>21.551647393500001</v>
      </c>
      <c r="AL1161" s="49">
        <v>21.416854174600001</v>
      </c>
      <c r="AM1161" s="49">
        <v>5.9486501223400001</v>
      </c>
      <c r="AN1161" s="49">
        <v>16.5592505071</v>
      </c>
      <c r="AO1161" s="49">
        <v>34.880096018000003</v>
      </c>
      <c r="AP1161" s="49">
        <v>12.9205120218</v>
      </c>
      <c r="AQ1161" s="49">
        <v>15.3402374295</v>
      </c>
      <c r="AR1161" s="49">
        <v>1.7833855492699999</v>
      </c>
      <c r="AS1161" s="49">
        <v>3.7484430290300002</v>
      </c>
      <c r="AT1161" s="49">
        <v>20.931195134399999</v>
      </c>
      <c r="AU1161" s="49">
        <v>11.488196493</v>
      </c>
      <c r="AV1161" s="49">
        <v>16.422491356399998</v>
      </c>
      <c r="AW1161" s="49">
        <v>14.6952716625</v>
      </c>
      <c r="AX1161" s="49">
        <v>6.9193000705000003</v>
      </c>
      <c r="AY1161" s="49">
        <v>10.556707230200001</v>
      </c>
      <c r="AZ1161" s="49">
        <v>5.8747026208899999</v>
      </c>
      <c r="BA1161" s="49">
        <v>17.888077731300001</v>
      </c>
      <c r="BB1161" s="49">
        <v>7.5459267815200004</v>
      </c>
      <c r="BC1161" s="49">
        <v>22.011731631699998</v>
      </c>
      <c r="BD1161" s="49">
        <v>8.4008971387100004</v>
      </c>
      <c r="BE1161" s="49">
        <v>12.821747798600001</v>
      </c>
      <c r="BF1161" s="49">
        <v>26.625779573999999</v>
      </c>
      <c r="BG1161" s="49">
        <v>17.019292072900001</v>
      </c>
      <c r="BH1161" s="49">
        <v>7.4133101427500003</v>
      </c>
      <c r="BI1161" s="49">
        <v>9.4109692527900002</v>
      </c>
      <c r="BJ1161" s="49">
        <v>9.1333691779499997</v>
      </c>
      <c r="BK1161" s="49">
        <v>6.5471111128699997</v>
      </c>
      <c r="BL1161" s="49">
        <v>21.903012159599999</v>
      </c>
      <c r="BM1161" s="49">
        <v>10.591953436900001</v>
      </c>
      <c r="BN1161" s="49">
        <v>1.65868078716</v>
      </c>
      <c r="BO1161" s="49">
        <v>11.6954408387</v>
      </c>
      <c r="BP1161" s="49">
        <v>43.613082689300001</v>
      </c>
      <c r="BQ1161" s="49">
        <v>1.57463948737</v>
      </c>
      <c r="BR1161" s="49">
        <v>14.4229597453</v>
      </c>
      <c r="BS1161" s="49">
        <v>14.19</v>
      </c>
      <c r="BT1161">
        <v>2.8266036351500001</v>
      </c>
    </row>
    <row r="1162" spans="1:72" x14ac:dyDescent="0.3">
      <c r="A1162" s="48">
        <v>43069</v>
      </c>
      <c r="B1162" s="51">
        <v>71970</v>
      </c>
      <c r="C1162" s="49">
        <v>25.57775037</v>
      </c>
      <c r="D1162" s="49">
        <v>9.5215580338300008</v>
      </c>
      <c r="E1162" s="49">
        <v>18.051342248699999</v>
      </c>
      <c r="F1162" s="49">
        <v>10.459035054899999</v>
      </c>
      <c r="G1162" s="49">
        <v>15.162918702600001</v>
      </c>
      <c r="H1162" s="49">
        <v>17.835926864699999</v>
      </c>
      <c r="I1162" s="49">
        <v>6.3294316989499997</v>
      </c>
      <c r="J1162" s="49">
        <v>22.952532847699999</v>
      </c>
      <c r="K1162" s="49">
        <v>15.985099417300001</v>
      </c>
      <c r="L1162" s="49">
        <v>18.147108182</v>
      </c>
      <c r="M1162" s="49">
        <v>6.8236860310200003</v>
      </c>
      <c r="N1162" s="49">
        <v>6.6432909658200003</v>
      </c>
      <c r="O1162" s="49">
        <v>8.2061824755800004</v>
      </c>
      <c r="P1162" s="49">
        <v>9.0514069291200006</v>
      </c>
      <c r="Q1162" s="49">
        <v>11.615857929700001</v>
      </c>
      <c r="R1162" s="49">
        <v>26.325634988099999</v>
      </c>
      <c r="S1162" s="49">
        <v>3.4874999999999998</v>
      </c>
      <c r="T1162" s="49">
        <v>14.051914424</v>
      </c>
      <c r="U1162" s="49">
        <v>16.943409364400001</v>
      </c>
      <c r="V1162" s="49">
        <v>7.9266945953599999</v>
      </c>
      <c r="W1162" s="49">
        <v>1.2818000000000001</v>
      </c>
      <c r="X1162" s="49">
        <v>26.769258648499999</v>
      </c>
      <c r="Y1162" s="49">
        <v>18.713091296999998</v>
      </c>
      <c r="Z1162" s="49">
        <v>38.479999999999997</v>
      </c>
      <c r="AA1162" s="49">
        <v>27.339430631399999</v>
      </c>
      <c r="AB1162" s="49">
        <v>3.1579801174500002</v>
      </c>
      <c r="AC1162" s="49">
        <v>15.306627987300001</v>
      </c>
      <c r="AD1162" s="49">
        <v>29.086457975999998</v>
      </c>
      <c r="AE1162" s="49">
        <v>30.471120792699999</v>
      </c>
      <c r="AF1162" s="49">
        <v>13.4617258671</v>
      </c>
      <c r="AG1162" s="49">
        <v>9.6982983835500001</v>
      </c>
      <c r="AH1162" s="49">
        <v>17.451385820300001</v>
      </c>
      <c r="AI1162" s="49">
        <v>21.6496792093</v>
      </c>
      <c r="AJ1162" s="49">
        <v>1.4963304392100001</v>
      </c>
      <c r="AK1162" s="49">
        <v>21.7405462949</v>
      </c>
      <c r="AL1162" s="49">
        <v>21.153352209400001</v>
      </c>
      <c r="AM1162" s="49">
        <v>5.8926063123099999</v>
      </c>
      <c r="AN1162" s="49">
        <v>16.853375738099999</v>
      </c>
      <c r="AO1162" s="49">
        <v>35.011195207100002</v>
      </c>
      <c r="AP1162" s="49">
        <v>13.080328060099999</v>
      </c>
      <c r="AQ1162" s="49">
        <v>15.488691340100001</v>
      </c>
      <c r="AR1162" s="49">
        <v>1.7407999812599999</v>
      </c>
      <c r="AS1162" s="49">
        <v>3.7484430290300002</v>
      </c>
      <c r="AT1162" s="49">
        <v>20.9945955524</v>
      </c>
      <c r="AU1162" s="49">
        <v>11.1560076787</v>
      </c>
      <c r="AV1162" s="49">
        <v>15.958629568999999</v>
      </c>
      <c r="AW1162" s="49">
        <v>15.407280329500001</v>
      </c>
      <c r="AX1162" s="49">
        <v>6.84091737439</v>
      </c>
      <c r="AY1162" s="49">
        <v>10.4282433626</v>
      </c>
      <c r="AZ1162" s="49">
        <v>5.84908618504</v>
      </c>
      <c r="BA1162" s="49">
        <v>17.717862458700001</v>
      </c>
      <c r="BB1162" s="49">
        <v>7.27400149209</v>
      </c>
      <c r="BC1162" s="49">
        <v>21.672962488700001</v>
      </c>
      <c r="BD1162" s="49">
        <v>8.2562459297000004</v>
      </c>
      <c r="BE1162" s="49">
        <v>12.7069261766</v>
      </c>
      <c r="BF1162" s="49">
        <v>26.933338083900001</v>
      </c>
      <c r="BG1162" s="49">
        <v>17.2961061335</v>
      </c>
      <c r="BH1162" s="49">
        <v>7.32375337592</v>
      </c>
      <c r="BI1162" s="49">
        <v>9.2826378538899998</v>
      </c>
      <c r="BJ1162" s="49">
        <v>9.1034727158299997</v>
      </c>
      <c r="BK1162" s="49">
        <v>6.4956169805200004</v>
      </c>
      <c r="BL1162" s="49">
        <v>21.960293655899999</v>
      </c>
      <c r="BM1162" s="49">
        <v>10.6718927081</v>
      </c>
      <c r="BN1162" s="49">
        <v>1.68557831344</v>
      </c>
      <c r="BO1162" s="49">
        <v>11.157506208499999</v>
      </c>
      <c r="BP1162" s="49">
        <v>43.856894645300002</v>
      </c>
      <c r="BQ1162" s="49">
        <v>1.60003689846</v>
      </c>
      <c r="BR1162" s="49">
        <v>14.6725619485</v>
      </c>
      <c r="BS1162" s="49">
        <v>14.04</v>
      </c>
      <c r="BT1162">
        <v>2.79898210126</v>
      </c>
    </row>
    <row r="1163" spans="1:72" x14ac:dyDescent="0.3">
      <c r="A1163" s="48">
        <v>43068</v>
      </c>
      <c r="B1163" s="51">
        <v>72700</v>
      </c>
      <c r="C1163" s="49">
        <v>25.985363921699999</v>
      </c>
      <c r="D1163" s="49">
        <v>9.4906036839100008</v>
      </c>
      <c r="E1163" s="49">
        <v>18.318153946599999</v>
      </c>
      <c r="F1163" s="49">
        <v>10.432805499900001</v>
      </c>
      <c r="G1163" s="49">
        <v>15.2604443665</v>
      </c>
      <c r="H1163" s="49">
        <v>17.835926864699999</v>
      </c>
      <c r="I1163" s="49">
        <v>6.40024289696</v>
      </c>
      <c r="J1163" s="49">
        <v>23.8957876222</v>
      </c>
      <c r="K1163" s="49">
        <v>17.0604451335</v>
      </c>
      <c r="L1163" s="49">
        <v>18.754125779700001</v>
      </c>
      <c r="M1163" s="49">
        <v>6.7287927992399998</v>
      </c>
      <c r="N1163" s="49">
        <v>6.7136919298200004</v>
      </c>
      <c r="O1163" s="49">
        <v>8.1774895298600008</v>
      </c>
      <c r="P1163" s="49">
        <v>9.0677452087799999</v>
      </c>
      <c r="Q1163" s="49">
        <v>11.7339237257</v>
      </c>
      <c r="R1163" s="49">
        <v>26.535122799700002</v>
      </c>
      <c r="S1163" s="49">
        <v>3.5249999999999999</v>
      </c>
      <c r="T1163" s="49">
        <v>14.1999266891</v>
      </c>
      <c r="U1163" s="49">
        <v>17.057007222599999</v>
      </c>
      <c r="V1163" s="49">
        <v>8.0859806715199998</v>
      </c>
      <c r="W1163" s="49">
        <v>1.254</v>
      </c>
      <c r="X1163" s="49">
        <v>27.1267320563</v>
      </c>
      <c r="Y1163" s="49">
        <v>18.692206150400001</v>
      </c>
      <c r="Z1163" s="49">
        <v>39.29</v>
      </c>
      <c r="AA1163" s="49">
        <v>27.480913225199998</v>
      </c>
      <c r="AB1163" s="49">
        <v>3.3589424885599999</v>
      </c>
      <c r="AC1163" s="49">
        <v>15.598182806100001</v>
      </c>
      <c r="AD1163" s="49">
        <v>29.486730333499999</v>
      </c>
      <c r="AE1163" s="49">
        <v>30.5405706407</v>
      </c>
      <c r="AF1163" s="49">
        <v>13.6062927273</v>
      </c>
      <c r="AG1163" s="49">
        <v>10.140440827200001</v>
      </c>
      <c r="AH1163" s="49">
        <v>18.513501998500001</v>
      </c>
      <c r="AI1163" s="49">
        <v>22.065196619999998</v>
      </c>
      <c r="AJ1163" s="49">
        <v>1.5696227407400001</v>
      </c>
      <c r="AK1163" s="49">
        <v>21.809236804499999</v>
      </c>
      <c r="AL1163" s="49">
        <v>21.5559246563</v>
      </c>
      <c r="AM1163" s="49">
        <v>6.0207064495299996</v>
      </c>
      <c r="AN1163" s="49">
        <v>17.255346887200002</v>
      </c>
      <c r="AO1163" s="49">
        <v>35.203988132200003</v>
      </c>
      <c r="AP1163" s="49">
        <v>13.3384924298</v>
      </c>
      <c r="AQ1163" s="49">
        <v>15.389722066399999</v>
      </c>
      <c r="AR1163" s="49">
        <v>1.78307917827</v>
      </c>
      <c r="AS1163" s="49">
        <v>3.7928033015599998</v>
      </c>
      <c r="AT1163" s="49">
        <v>21.139510793500001</v>
      </c>
      <c r="AU1163" s="49">
        <v>11.285192217600001</v>
      </c>
      <c r="AV1163" s="49">
        <v>16.413570937399999</v>
      </c>
      <c r="AW1163" s="49">
        <v>18.556267114299999</v>
      </c>
      <c r="AX1163" s="49">
        <v>6.8922715545999997</v>
      </c>
      <c r="AY1163" s="49">
        <v>10.768294776599999</v>
      </c>
      <c r="AZ1163" s="49">
        <v>5.9430131164800004</v>
      </c>
      <c r="BA1163" s="49">
        <v>17.787495979300001</v>
      </c>
      <c r="BB1163" s="49">
        <v>7.5629221121099999</v>
      </c>
      <c r="BC1163" s="49">
        <v>22.019994293700002</v>
      </c>
      <c r="BD1163" s="49">
        <v>8.2784999618500006</v>
      </c>
      <c r="BE1163" s="49">
        <v>13.1662126649</v>
      </c>
      <c r="BF1163" s="49">
        <v>27.056361487899999</v>
      </c>
      <c r="BG1163" s="49">
        <v>17.372468633</v>
      </c>
      <c r="BH1163" s="49">
        <v>7.5128176614399997</v>
      </c>
      <c r="BI1163" s="49">
        <v>9.2911932804900008</v>
      </c>
      <c r="BJ1163" s="49">
        <v>9.3052738351399995</v>
      </c>
      <c r="BK1163" s="49">
        <v>6.8928574300700003</v>
      </c>
      <c r="BL1163" s="49">
        <v>22.0533760874</v>
      </c>
      <c r="BM1163" s="49">
        <v>10.9596740845</v>
      </c>
      <c r="BN1163" s="49">
        <v>1.69454415553</v>
      </c>
      <c r="BO1163" s="49">
        <v>11.240978823500001</v>
      </c>
      <c r="BP1163" s="49">
        <v>44.2762512097</v>
      </c>
      <c r="BQ1163" s="49">
        <v>1.5831052910700001</v>
      </c>
      <c r="BR1163" s="49">
        <v>15.279702443</v>
      </c>
      <c r="BS1163" s="49">
        <v>14.45</v>
      </c>
      <c r="BT1163">
        <v>2.8910538808999999</v>
      </c>
    </row>
    <row r="1164" spans="1:72" x14ac:dyDescent="0.3">
      <c r="A1164" s="48">
        <v>43067</v>
      </c>
      <c r="B1164" s="51">
        <v>74139</v>
      </c>
      <c r="C1164" s="49">
        <v>26.385698659999999</v>
      </c>
      <c r="D1164" s="49">
        <v>9.8063380530399993</v>
      </c>
      <c r="E1164" s="49">
        <v>18.703062625499999</v>
      </c>
      <c r="F1164" s="49">
        <v>10.6754288836</v>
      </c>
      <c r="G1164" s="49">
        <v>15.557665437600001</v>
      </c>
      <c r="H1164" s="49">
        <v>18.026778222200001</v>
      </c>
      <c r="I1164" s="49">
        <v>6.6072294757499996</v>
      </c>
      <c r="J1164" s="49">
        <v>25.030760846900002</v>
      </c>
      <c r="K1164" s="49">
        <v>17.2823418686</v>
      </c>
      <c r="L1164" s="49">
        <v>19.0349846682</v>
      </c>
      <c r="M1164" s="49">
        <v>6.7891794012800002</v>
      </c>
      <c r="N1164" s="49">
        <v>6.8800942083400001</v>
      </c>
      <c r="O1164" s="49">
        <v>8.1739029116499999</v>
      </c>
      <c r="P1164" s="49">
        <v>8.9697155308499994</v>
      </c>
      <c r="Q1164" s="49">
        <v>11.706677772800001</v>
      </c>
      <c r="R1164" s="49">
        <v>27.132551003</v>
      </c>
      <c r="S1164" s="49">
        <v>3.5375000000000001</v>
      </c>
      <c r="T1164" s="49">
        <v>14.3618151041</v>
      </c>
      <c r="U1164" s="49">
        <v>17.282277551699998</v>
      </c>
      <c r="V1164" s="49">
        <v>8.1147406574899996</v>
      </c>
      <c r="W1164" s="49">
        <v>1.274</v>
      </c>
      <c r="X1164" s="49">
        <v>27.5460758615</v>
      </c>
      <c r="Y1164" s="49">
        <v>18.796631883100002</v>
      </c>
      <c r="Z1164" s="49">
        <v>40.04</v>
      </c>
      <c r="AA1164" s="49">
        <v>28.080133622599998</v>
      </c>
      <c r="AB1164" s="49">
        <v>3.4689933108400002</v>
      </c>
      <c r="AC1164" s="49">
        <v>15.949763617</v>
      </c>
      <c r="AD1164" s="49">
        <v>30.020426810099998</v>
      </c>
      <c r="AE1164" s="49">
        <v>30.952929112900001</v>
      </c>
      <c r="AF1164" s="49">
        <v>13.929442179600001</v>
      </c>
      <c r="AG1164" s="49">
        <v>10.380735633500001</v>
      </c>
      <c r="AH1164" s="49">
        <v>18.872987474199999</v>
      </c>
      <c r="AI1164" s="49">
        <v>22.413497978999999</v>
      </c>
      <c r="AJ1164" s="49">
        <v>1.56832553186</v>
      </c>
      <c r="AK1164" s="49">
        <v>21.714787353799998</v>
      </c>
      <c r="AL1164" s="49">
        <v>21.885302112800002</v>
      </c>
      <c r="AM1164" s="49">
        <v>6.2288691725199996</v>
      </c>
      <c r="AN1164" s="49">
        <v>17.931834918500002</v>
      </c>
      <c r="AO1164" s="49">
        <v>35.180852981199997</v>
      </c>
      <c r="AP1164" s="49">
        <v>13.461427843899999</v>
      </c>
      <c r="AQ1164" s="49">
        <v>15.191783518899999</v>
      </c>
      <c r="AR1164" s="49">
        <v>1.8005423248600001</v>
      </c>
      <c r="AS1164" s="49">
        <v>3.7410496502699999</v>
      </c>
      <c r="AT1164" s="49">
        <v>21.429341275599999</v>
      </c>
      <c r="AU1164" s="49">
        <v>11.635835966</v>
      </c>
      <c r="AV1164" s="49">
        <v>16.2886850716</v>
      </c>
      <c r="AW1164" s="49">
        <v>19.928902379499998</v>
      </c>
      <c r="AX1164" s="49">
        <v>7.0274141340999998</v>
      </c>
      <c r="AY1164" s="49">
        <v>10.8211916633</v>
      </c>
      <c r="AZ1164" s="49">
        <v>5.9771683642699998</v>
      </c>
      <c r="BA1164" s="49">
        <v>17.717862458700001</v>
      </c>
      <c r="BB1164" s="49">
        <v>7.8773357280000003</v>
      </c>
      <c r="BC1164" s="49">
        <v>22.449652718900001</v>
      </c>
      <c r="BD1164" s="49">
        <v>8.5307123262799998</v>
      </c>
      <c r="BE1164" s="49">
        <v>13.1279387909</v>
      </c>
      <c r="BF1164" s="49">
        <v>28.1459973517</v>
      </c>
      <c r="BG1164" s="49">
        <v>17.744735817999999</v>
      </c>
      <c r="BH1164" s="49">
        <v>7.5625714207900003</v>
      </c>
      <c r="BI1164" s="49">
        <v>9.5136343719200003</v>
      </c>
      <c r="BJ1164" s="49">
        <v>9.4173855681000003</v>
      </c>
      <c r="BK1164" s="49">
        <v>6.9884893901399998</v>
      </c>
      <c r="BL1164" s="49">
        <v>22.948399467600002</v>
      </c>
      <c r="BM1164" s="49">
        <v>11.055601210000001</v>
      </c>
      <c r="BN1164" s="49">
        <v>1.6676466292600001</v>
      </c>
      <c r="BO1164" s="49">
        <v>11.6861661037</v>
      </c>
      <c r="BP1164" s="49">
        <v>44.617587948100002</v>
      </c>
      <c r="BQ1164" s="49">
        <v>1.60003689846</v>
      </c>
      <c r="BR1164" s="49">
        <v>15.5900186957</v>
      </c>
      <c r="BS1164" s="49">
        <v>14.84</v>
      </c>
      <c r="BT1164">
        <v>2.8358108131200002</v>
      </c>
    </row>
    <row r="1165" spans="1:72" x14ac:dyDescent="0.3">
      <c r="A1165" s="48">
        <v>43066</v>
      </c>
      <c r="B1165" s="51">
        <v>74058</v>
      </c>
      <c r="C1165" s="49">
        <v>25.7742783325</v>
      </c>
      <c r="D1165" s="49">
        <v>9.8249106629899998</v>
      </c>
      <c r="E1165" s="49">
        <v>18.672444889699999</v>
      </c>
      <c r="F1165" s="49">
        <v>10.701658438600001</v>
      </c>
      <c r="G1165" s="49">
        <v>15.5112246452</v>
      </c>
      <c r="H1165" s="49">
        <v>17.992077975400001</v>
      </c>
      <c r="I1165" s="49">
        <v>6.6099529833700004</v>
      </c>
      <c r="J1165" s="49">
        <v>24.662661422700001</v>
      </c>
      <c r="K1165" s="49">
        <v>17.581049012099999</v>
      </c>
      <c r="L1165" s="49">
        <v>18.844725421100001</v>
      </c>
      <c r="M1165" s="49">
        <v>6.8323126884600001</v>
      </c>
      <c r="N1165" s="49">
        <v>6.9056945588899996</v>
      </c>
      <c r="O1165" s="49">
        <v>8.2133557120099994</v>
      </c>
      <c r="P1165" s="49">
        <v>9.0350686494700003</v>
      </c>
      <c r="Q1165" s="49">
        <v>11.8756026809</v>
      </c>
      <c r="R1165" s="49">
        <v>26.635987301499998</v>
      </c>
      <c r="S1165" s="49">
        <v>3.5674999999999999</v>
      </c>
      <c r="T1165" s="49">
        <v>14.4311958534</v>
      </c>
      <c r="U1165" s="49">
        <v>17.299606038499999</v>
      </c>
      <c r="V1165" s="49">
        <v>8.1103160442599993</v>
      </c>
      <c r="W1165" s="49">
        <v>1.2647999999999999</v>
      </c>
      <c r="X1165" s="49">
        <v>27.264221828499998</v>
      </c>
      <c r="Y1165" s="49">
        <v>18.7827084521</v>
      </c>
      <c r="Z1165" s="49">
        <v>39.799999999999997</v>
      </c>
      <c r="AA1165" s="49">
        <v>27.880393490199999</v>
      </c>
      <c r="AB1165" s="49">
        <v>3.3780817619999999</v>
      </c>
      <c r="AC1165" s="49">
        <v>16.0097896091</v>
      </c>
      <c r="AD1165" s="49">
        <v>30.020426810099998</v>
      </c>
      <c r="AE1165" s="49">
        <v>31.252431582300002</v>
      </c>
      <c r="AF1165" s="49">
        <v>14.031489375</v>
      </c>
      <c r="AG1165" s="49">
        <v>10.5729714786</v>
      </c>
      <c r="AH1165" s="49">
        <v>19.240643074299999</v>
      </c>
      <c r="AI1165" s="49">
        <v>22.6029250339</v>
      </c>
      <c r="AJ1165" s="49">
        <v>1.5469215854</v>
      </c>
      <c r="AK1165" s="49">
        <v>22.375933508900001</v>
      </c>
      <c r="AL1165" s="49">
        <v>22.192721072299999</v>
      </c>
      <c r="AM1165" s="49">
        <v>6.4050068612000004</v>
      </c>
      <c r="AN1165" s="49">
        <v>17.323976107699998</v>
      </c>
      <c r="AO1165" s="49">
        <v>35.859484077700003</v>
      </c>
      <c r="AP1165" s="49">
        <v>13.2647311813</v>
      </c>
      <c r="AQ1165" s="49">
        <v>15.3402374295</v>
      </c>
      <c r="AR1165" s="49">
        <v>1.82566474628</v>
      </c>
      <c r="AS1165" s="49">
        <v>3.78540992281</v>
      </c>
      <c r="AT1165" s="49">
        <v>21.7161526903</v>
      </c>
      <c r="AU1165" s="49">
        <v>11.765020504900001</v>
      </c>
      <c r="AV1165" s="49">
        <v>16.342207585499999</v>
      </c>
      <c r="AW1165" s="49">
        <v>19.818797946499998</v>
      </c>
      <c r="AX1165" s="49">
        <v>6.9193000705000003</v>
      </c>
      <c r="AY1165" s="49">
        <v>10.8665318518</v>
      </c>
      <c r="AZ1165" s="49">
        <v>5.8832414328300002</v>
      </c>
      <c r="BA1165" s="49">
        <v>17.872603615599999</v>
      </c>
      <c r="BB1165" s="49">
        <v>7.9878053768299999</v>
      </c>
      <c r="BC1165" s="49">
        <v>21.937367673400001</v>
      </c>
      <c r="BD1165" s="49">
        <v>8.4676592351799993</v>
      </c>
      <c r="BE1165" s="49">
        <v>13.013117168799999</v>
      </c>
      <c r="BF1165" s="49">
        <v>27.8560136137</v>
      </c>
      <c r="BG1165" s="49">
        <v>17.964278004000001</v>
      </c>
      <c r="BH1165" s="49">
        <v>7.7317342025700002</v>
      </c>
      <c r="BI1165" s="49">
        <v>9.7189646101600005</v>
      </c>
      <c r="BJ1165" s="49">
        <v>9.5519196476400001</v>
      </c>
      <c r="BK1165" s="49">
        <v>6.8634322115800002</v>
      </c>
      <c r="BL1165" s="49">
        <v>23.528374618000001</v>
      </c>
      <c r="BM1165" s="49">
        <v>11.0635951371</v>
      </c>
      <c r="BN1165" s="49">
        <v>1.6766124713499999</v>
      </c>
      <c r="BO1165" s="49">
        <v>11.7325397787</v>
      </c>
      <c r="BP1165" s="49">
        <v>44.656597861000002</v>
      </c>
      <c r="BQ1165" s="49">
        <v>1.5831052910700001</v>
      </c>
      <c r="BR1165" s="49">
        <v>15.724938805500001</v>
      </c>
      <c r="BS1165" s="49">
        <v>14.65</v>
      </c>
      <c r="BT1165">
        <v>2.9831256605499998</v>
      </c>
    </row>
    <row r="1166" spans="1:72" x14ac:dyDescent="0.3">
      <c r="A1166" s="48">
        <v>43063</v>
      </c>
      <c r="B1166" s="51">
        <v>74157</v>
      </c>
      <c r="C1166" s="49">
        <v>26.050873242600002</v>
      </c>
      <c r="D1166" s="49">
        <v>9.9673006726000004</v>
      </c>
      <c r="E1166" s="49">
        <v>18.558721870900001</v>
      </c>
      <c r="F1166" s="49">
        <v>10.852478379800001</v>
      </c>
      <c r="G1166" s="49">
        <v>15.5344450414</v>
      </c>
      <c r="H1166" s="49">
        <v>17.887977234899999</v>
      </c>
      <c r="I1166" s="49">
        <v>6.6181235062199999</v>
      </c>
      <c r="J1166" s="49">
        <v>25.0000858949</v>
      </c>
      <c r="K1166" s="49">
        <v>17.683462889800001</v>
      </c>
      <c r="L1166" s="49">
        <v>18.908145170099999</v>
      </c>
      <c r="M1166" s="49">
        <v>6.8064327161499998</v>
      </c>
      <c r="N1166" s="49">
        <v>6.7968930690800002</v>
      </c>
      <c r="O1166" s="49">
        <v>8.2492218941599997</v>
      </c>
      <c r="P1166" s="49">
        <v>8.7981635944699992</v>
      </c>
      <c r="Q1166" s="49">
        <v>11.8792354746</v>
      </c>
      <c r="R1166" s="49">
        <v>26.845475113100001</v>
      </c>
      <c r="S1166" s="49">
        <v>3.5</v>
      </c>
      <c r="T1166" s="49">
        <v>14.338688187700001</v>
      </c>
      <c r="U1166" s="49">
        <v>17.041604123199999</v>
      </c>
      <c r="V1166" s="49">
        <v>8.0771314450599991</v>
      </c>
      <c r="W1166" s="49">
        <v>1.2751999999999999</v>
      </c>
      <c r="X1166" s="49">
        <v>27.745436031200001</v>
      </c>
      <c r="Y1166" s="49">
        <v>18.901057615799999</v>
      </c>
      <c r="Z1166" s="49">
        <v>40.369999999999997</v>
      </c>
      <c r="AA1166" s="49">
        <v>27.880393490199999</v>
      </c>
      <c r="AB1166" s="49">
        <v>3.3015246682499999</v>
      </c>
      <c r="AC1166" s="49">
        <v>15.6239082313</v>
      </c>
      <c r="AD1166" s="49">
        <v>29.620154452600001</v>
      </c>
      <c r="AE1166" s="49">
        <v>31.443418664100001</v>
      </c>
      <c r="AF1166" s="49">
        <v>14.159048369300001</v>
      </c>
      <c r="AG1166" s="49">
        <v>10.4159788718</v>
      </c>
      <c r="AH1166" s="49">
        <v>19.526597429999999</v>
      </c>
      <c r="AI1166" s="49">
        <v>22.682362185999999</v>
      </c>
      <c r="AJ1166" s="49">
        <v>1.61048482036</v>
      </c>
      <c r="AK1166" s="49">
        <v>22.315829312999998</v>
      </c>
      <c r="AL1166" s="49">
        <v>22.309833056799999</v>
      </c>
      <c r="AM1166" s="49">
        <v>6.3489630511700001</v>
      </c>
      <c r="AN1166" s="49">
        <v>17.078871748499999</v>
      </c>
      <c r="AO1166" s="49">
        <v>37.170475968700003</v>
      </c>
      <c r="AP1166" s="49">
        <v>13.000420041</v>
      </c>
      <c r="AQ1166" s="49">
        <v>15.1719896642</v>
      </c>
      <c r="AR1166" s="49">
        <v>1.88264975094</v>
      </c>
      <c r="AS1166" s="49">
        <v>3.67450924148</v>
      </c>
      <c r="AT1166" s="49">
        <v>21.743324298000001</v>
      </c>
      <c r="AU1166" s="49">
        <v>11.635835966</v>
      </c>
      <c r="AV1166" s="49">
        <v>16.128117529800001</v>
      </c>
      <c r="AW1166" s="49">
        <v>20.244535087599999</v>
      </c>
      <c r="AX1166" s="49">
        <v>7.0030884697899998</v>
      </c>
      <c r="AY1166" s="49">
        <v>10.9572122289</v>
      </c>
      <c r="AZ1166" s="49">
        <v>6.0198624240200003</v>
      </c>
      <c r="BA1166" s="49">
        <v>17.841655384199999</v>
      </c>
      <c r="BB1166" s="49">
        <v>7.8008567403500004</v>
      </c>
      <c r="BC1166" s="49">
        <v>21.706013136799999</v>
      </c>
      <c r="BD1166" s="49">
        <v>8.3897701226300008</v>
      </c>
      <c r="BE1166" s="49">
        <v>13.1662126649</v>
      </c>
      <c r="BF1166" s="49">
        <v>27.768139753700002</v>
      </c>
      <c r="BG1166" s="49">
        <v>17.916551441799999</v>
      </c>
      <c r="BH1166" s="49">
        <v>7.6620789394899997</v>
      </c>
      <c r="BI1166" s="49">
        <v>9.7104091835599995</v>
      </c>
      <c r="BJ1166" s="49">
        <v>9.64908314953</v>
      </c>
      <c r="BK1166" s="49">
        <v>6.9958456947699998</v>
      </c>
      <c r="BL1166" s="49">
        <v>23.628617236499998</v>
      </c>
      <c r="BM1166" s="49">
        <v>11.095570845599999</v>
      </c>
      <c r="BN1166" s="49">
        <v>1.68557831344</v>
      </c>
      <c r="BO1166" s="49">
        <v>11.333726173500001</v>
      </c>
      <c r="BP1166" s="49">
        <v>45.495310989700002</v>
      </c>
      <c r="BQ1166" s="49">
        <v>1.60850270215</v>
      </c>
      <c r="BR1166" s="49">
        <v>15.643986739600001</v>
      </c>
      <c r="BS1166" s="49">
        <v>14.22</v>
      </c>
      <c r="BT1166">
        <v>2.8634323470099998</v>
      </c>
    </row>
    <row r="1167" spans="1:72" x14ac:dyDescent="0.3">
      <c r="A1167" s="48">
        <v>43062</v>
      </c>
      <c r="B1167" s="51">
        <v>74486</v>
      </c>
      <c r="C1167" s="49">
        <v>25.621423250599999</v>
      </c>
      <c r="D1167" s="49">
        <v>10.023018502399999</v>
      </c>
      <c r="E1167" s="49">
        <v>18.733680361299999</v>
      </c>
      <c r="F1167" s="49">
        <v>10.911494878499999</v>
      </c>
      <c r="G1167" s="49">
        <v>15.673767418400001</v>
      </c>
      <c r="H1167" s="49">
        <v>17.966052790199999</v>
      </c>
      <c r="I1167" s="49">
        <v>6.6644231356899999</v>
      </c>
      <c r="J1167" s="49">
        <v>25.138123179000001</v>
      </c>
      <c r="K1167" s="49">
        <v>17.922428604499999</v>
      </c>
      <c r="L1167" s="49">
        <v>18.8809652777</v>
      </c>
      <c r="M1167" s="49">
        <v>6.8236860310200003</v>
      </c>
      <c r="N1167" s="49">
        <v>6.86089394544</v>
      </c>
      <c r="O1167" s="49">
        <v>8.3568204406100008</v>
      </c>
      <c r="P1167" s="49">
        <v>8.8635167130900001</v>
      </c>
      <c r="Q1167" s="49">
        <v>11.861071506</v>
      </c>
      <c r="R1167" s="49">
        <v>27.000651269799999</v>
      </c>
      <c r="S1167" s="49">
        <v>3.4024999999999999</v>
      </c>
      <c r="T1167" s="49">
        <v>14.5144527526</v>
      </c>
      <c r="U1167" s="49">
        <v>16.750870621600001</v>
      </c>
      <c r="V1167" s="49">
        <v>8.1855344691099994</v>
      </c>
      <c r="W1167" s="49">
        <v>1.2376</v>
      </c>
      <c r="X1167" s="49">
        <v>27.738561542599999</v>
      </c>
      <c r="Y1167" s="49">
        <v>19.019406779499999</v>
      </c>
      <c r="Z1167" s="49">
        <v>41.21</v>
      </c>
      <c r="AA1167" s="49">
        <v>27.772200918399999</v>
      </c>
      <c r="AB1167" s="49">
        <v>3.3972210354399999</v>
      </c>
      <c r="AC1167" s="49">
        <v>15.6239082313</v>
      </c>
      <c r="AD1167" s="49">
        <v>29.575679746300001</v>
      </c>
      <c r="AE1167" s="49">
        <v>31.890502060399999</v>
      </c>
      <c r="AF1167" s="49">
        <v>14.2866073637</v>
      </c>
      <c r="AG1167" s="49">
        <v>10.5088928636</v>
      </c>
      <c r="AH1167" s="49">
        <v>19.7962115367</v>
      </c>
      <c r="AI1167" s="49">
        <v>22.914563092000002</v>
      </c>
      <c r="AJ1167" s="49">
        <v>1.6344831845700001</v>
      </c>
      <c r="AK1167" s="49">
        <v>22.2814840582</v>
      </c>
      <c r="AL1167" s="49">
        <v>22.126845581000001</v>
      </c>
      <c r="AM1167" s="49">
        <v>6.4450381540899997</v>
      </c>
      <c r="AN1167" s="49">
        <v>17.255346887200002</v>
      </c>
      <c r="AO1167" s="49">
        <v>36.491844872199998</v>
      </c>
      <c r="AP1167" s="49">
        <v>12.7238153593</v>
      </c>
      <c r="AQ1167" s="49">
        <v>15.4392067033</v>
      </c>
      <c r="AR1167" s="49">
        <v>1.79870409891</v>
      </c>
      <c r="AS1167" s="49">
        <v>3.7188695140100001</v>
      </c>
      <c r="AT1167" s="49">
        <v>21.782572175799999</v>
      </c>
      <c r="AU1167" s="49">
        <v>11.4605140918</v>
      </c>
      <c r="AV1167" s="49">
        <v>16.342207585499999</v>
      </c>
      <c r="AW1167" s="49">
        <v>20.2518753831</v>
      </c>
      <c r="AX1167" s="49">
        <v>6.9463285863999999</v>
      </c>
      <c r="AY1167" s="49">
        <v>11.017665813600001</v>
      </c>
      <c r="AZ1167" s="49">
        <v>5.9430131164800004</v>
      </c>
      <c r="BA1167" s="49">
        <v>18.027344772399999</v>
      </c>
      <c r="BB1167" s="49">
        <v>7.8518427321199997</v>
      </c>
      <c r="BC1167" s="49">
        <v>22.267874154400001</v>
      </c>
      <c r="BD1167" s="49">
        <v>8.4862042619700002</v>
      </c>
      <c r="BE1167" s="49">
        <v>13.472403657099999</v>
      </c>
      <c r="BF1167" s="49">
        <v>27.7593523677</v>
      </c>
      <c r="BG1167" s="49">
        <v>18.021549878599998</v>
      </c>
      <c r="BH1167" s="49">
        <v>7.4431623983600002</v>
      </c>
      <c r="BI1167" s="49">
        <v>9.9242948484000006</v>
      </c>
      <c r="BJ1167" s="49">
        <v>9.4173855681000003</v>
      </c>
      <c r="BK1167" s="49">
        <v>7.03998352249</v>
      </c>
      <c r="BL1167" s="49">
        <v>23.671578358800001</v>
      </c>
      <c r="BM1167" s="49">
        <v>10.991649793000001</v>
      </c>
      <c r="BN1167" s="49">
        <v>1.68557831344</v>
      </c>
      <c r="BO1167" s="49">
        <v>11.4913966686</v>
      </c>
      <c r="BP1167" s="49">
        <v>44.715112730500003</v>
      </c>
      <c r="BQ1167" s="49">
        <v>1.6254343095499999</v>
      </c>
      <c r="BR1167" s="49">
        <v>15.185258366099999</v>
      </c>
      <c r="BS1167" s="49">
        <v>14.35</v>
      </c>
      <c r="BT1167">
        <v>2.7161174995700001</v>
      </c>
    </row>
    <row r="1168" spans="1:72" x14ac:dyDescent="0.3">
      <c r="A1168" s="48">
        <v>43061</v>
      </c>
      <c r="B1168" s="51">
        <v>74518</v>
      </c>
      <c r="C1168" s="49">
        <v>25.2865978331</v>
      </c>
      <c r="D1168" s="49">
        <v>9.9734915425799997</v>
      </c>
      <c r="E1168" s="49">
        <v>18.7905418707</v>
      </c>
      <c r="F1168" s="49">
        <v>10.819691436099999</v>
      </c>
      <c r="G1168" s="49">
        <v>15.789869399300001</v>
      </c>
      <c r="H1168" s="49">
        <v>18.070153530700001</v>
      </c>
      <c r="I1168" s="49">
        <v>6.6698701509199996</v>
      </c>
      <c r="J1168" s="49">
        <v>25.107448226900001</v>
      </c>
      <c r="K1168" s="49">
        <v>17.6663939102</v>
      </c>
      <c r="L1168" s="49">
        <v>18.896065217899999</v>
      </c>
      <c r="M1168" s="49">
        <v>6.8323126884600001</v>
      </c>
      <c r="N1168" s="49">
        <v>6.8672940330700003</v>
      </c>
      <c r="O1168" s="49">
        <v>8.4285528049000007</v>
      </c>
      <c r="P1168" s="49">
        <v>8.7328104758399991</v>
      </c>
      <c r="Q1168" s="49">
        <v>11.7575368849</v>
      </c>
      <c r="R1168" s="49">
        <v>27.272209544100001</v>
      </c>
      <c r="S1168" s="49">
        <v>3.415</v>
      </c>
      <c r="T1168" s="49">
        <v>14.616211184899999</v>
      </c>
      <c r="U1168" s="49">
        <v>16.644974313100001</v>
      </c>
      <c r="V1168" s="49">
        <v>8.1258021905500009</v>
      </c>
      <c r="W1168" s="49">
        <v>1.218</v>
      </c>
      <c r="X1168" s="49">
        <v>27.539201372899999</v>
      </c>
      <c r="Y1168" s="49">
        <v>19.2073730983</v>
      </c>
      <c r="Z1168" s="49">
        <v>41.19</v>
      </c>
      <c r="AA1168" s="49">
        <v>28.229938722</v>
      </c>
      <c r="AB1168" s="49">
        <v>3.2536764846500001</v>
      </c>
      <c r="AC1168" s="49">
        <v>15.9068879084</v>
      </c>
      <c r="AD1168" s="49">
        <v>30.153850929299999</v>
      </c>
      <c r="AE1168" s="49">
        <v>31.6821525165</v>
      </c>
      <c r="AF1168" s="49">
        <v>14.4992056875</v>
      </c>
      <c r="AG1168" s="49">
        <v>10.5409321711</v>
      </c>
      <c r="AH1168" s="49">
        <v>19.395875438800001</v>
      </c>
      <c r="AI1168" s="49">
        <v>22.7373571374</v>
      </c>
      <c r="AJ1168" s="49">
        <v>1.5793518073199999</v>
      </c>
      <c r="AK1168" s="49">
        <v>22.324415626699999</v>
      </c>
      <c r="AL1168" s="49">
        <v>22.353750050999999</v>
      </c>
      <c r="AM1168" s="49">
        <v>6.3489630511700001</v>
      </c>
      <c r="AN1168" s="49">
        <v>17.6279055131</v>
      </c>
      <c r="AO1168" s="49">
        <v>36.630655778300003</v>
      </c>
      <c r="AP1168" s="49">
        <v>12.6930815057</v>
      </c>
      <c r="AQ1168" s="49">
        <v>15.4392067033</v>
      </c>
      <c r="AR1168" s="49">
        <v>1.8483361997500001</v>
      </c>
      <c r="AS1168" s="49">
        <v>3.6671158627199998</v>
      </c>
      <c r="AT1168" s="49">
        <v>21.571237449200002</v>
      </c>
      <c r="AU1168" s="49">
        <v>11.4328316906</v>
      </c>
      <c r="AV1168" s="49">
        <v>16.449252613300001</v>
      </c>
      <c r="AW1168" s="49">
        <v>20.2738962697</v>
      </c>
      <c r="AX1168" s="49">
        <v>6.8868658514199996</v>
      </c>
      <c r="AY1168" s="49">
        <v>10.942098832699999</v>
      </c>
      <c r="AZ1168" s="49">
        <v>6.0284012359699997</v>
      </c>
      <c r="BA1168" s="49">
        <v>18.236245334199999</v>
      </c>
      <c r="BB1168" s="49">
        <v>7.9538147156500001</v>
      </c>
      <c r="BC1168" s="49">
        <v>22.2430861683</v>
      </c>
      <c r="BD1168" s="49">
        <v>8.5307123262799998</v>
      </c>
      <c r="BE1168" s="49">
        <v>13.319308161</v>
      </c>
      <c r="BF1168" s="49">
        <v>27.240896593900001</v>
      </c>
      <c r="BG1168" s="49">
        <v>18.040640503500001</v>
      </c>
      <c r="BH1168" s="49">
        <v>7.5725221726600003</v>
      </c>
      <c r="BI1168" s="49">
        <v>9.9585165547799992</v>
      </c>
      <c r="BJ1168" s="49">
        <v>9.3426444127899995</v>
      </c>
      <c r="BK1168" s="49">
        <v>7.1209028733300004</v>
      </c>
      <c r="BL1168" s="49">
        <v>23.4496125605</v>
      </c>
      <c r="BM1168" s="49">
        <v>11.079582991400001</v>
      </c>
      <c r="BN1168" s="49">
        <v>1.7035099976300001</v>
      </c>
      <c r="BO1168" s="49">
        <v>11.7789134537</v>
      </c>
      <c r="BP1168" s="49">
        <v>44.958924686499998</v>
      </c>
      <c r="BQ1168" s="49">
        <v>1.5915710947599999</v>
      </c>
      <c r="BR1168" s="49">
        <v>15.252718421000001</v>
      </c>
      <c r="BS1168" s="49">
        <v>14.2</v>
      </c>
      <c r="BT1168">
        <v>2.6332528978899998</v>
      </c>
    </row>
    <row r="1169" spans="1:72" x14ac:dyDescent="0.3">
      <c r="A1169" s="48">
        <v>43060</v>
      </c>
      <c r="B1169" s="51">
        <v>74594</v>
      </c>
      <c r="C1169" s="49">
        <v>24.784359706899998</v>
      </c>
      <c r="D1169" s="49">
        <v>9.8434832729400004</v>
      </c>
      <c r="E1169" s="49">
        <v>18.974248285600002</v>
      </c>
      <c r="F1169" s="49">
        <v>10.7278879936</v>
      </c>
      <c r="G1169" s="49">
        <v>15.9709884895</v>
      </c>
      <c r="H1169" s="49">
        <v>18.052803407300001</v>
      </c>
      <c r="I1169" s="49">
        <v>6.5902194412700004</v>
      </c>
      <c r="J1169" s="49">
        <v>25.250672166600001</v>
      </c>
      <c r="K1169" s="49">
        <v>17.453031664899999</v>
      </c>
      <c r="L1169" s="49">
        <v>19.025924704000001</v>
      </c>
      <c r="M1169" s="49">
        <v>6.7719260864099997</v>
      </c>
      <c r="N1169" s="49">
        <v>6.8864942959800004</v>
      </c>
      <c r="O1169" s="49">
        <v>8.3101944038099997</v>
      </c>
      <c r="P1169" s="49">
        <v>8.57759681912</v>
      </c>
      <c r="Q1169" s="49">
        <v>11.7557204881</v>
      </c>
      <c r="R1169" s="49">
        <v>27.885155363100001</v>
      </c>
      <c r="S1169" s="49">
        <v>3.4224999999999999</v>
      </c>
      <c r="T1169" s="49">
        <v>14.7873503665</v>
      </c>
      <c r="U1169" s="49">
        <v>16.683482061599999</v>
      </c>
      <c r="V1169" s="49">
        <v>8.0749191384499994</v>
      </c>
      <c r="W1169" s="49">
        <v>1.2123999999999999</v>
      </c>
      <c r="X1169" s="49">
        <v>28.3022696086</v>
      </c>
      <c r="Y1169" s="49">
        <v>19.283951969</v>
      </c>
      <c r="Z1169" s="49">
        <v>42.3</v>
      </c>
      <c r="AA1169" s="49">
        <v>28.438001360000001</v>
      </c>
      <c r="AB1169" s="49">
        <v>3.2728157580900001</v>
      </c>
      <c r="AC1169" s="49">
        <v>16.181292443699999</v>
      </c>
      <c r="AD1169" s="49">
        <v>28.7751350313</v>
      </c>
      <c r="AE1169" s="49">
        <v>32.077148526800002</v>
      </c>
      <c r="AF1169" s="49">
        <v>14.5162135534</v>
      </c>
      <c r="AG1169" s="49">
        <v>10.8933645537</v>
      </c>
      <c r="AH1169" s="49">
        <v>18.766775856300001</v>
      </c>
      <c r="AI1169" s="49">
        <v>22.670141085600001</v>
      </c>
      <c r="AJ1169" s="49">
        <v>1.52032880343</v>
      </c>
      <c r="AK1169" s="49">
        <v>22.221379862300001</v>
      </c>
      <c r="AL1169" s="49">
        <v>22.280555060699999</v>
      </c>
      <c r="AM1169" s="49">
        <v>6.11678155245</v>
      </c>
      <c r="AN1169" s="49">
        <v>18.225960149599999</v>
      </c>
      <c r="AO1169" s="49">
        <v>36.792601835399999</v>
      </c>
      <c r="AP1169" s="49">
        <v>12.6439073401</v>
      </c>
      <c r="AQ1169" s="49">
        <v>15.498588267500001</v>
      </c>
      <c r="AR1169" s="49">
        <v>1.85660821655</v>
      </c>
      <c r="AS1169" s="49">
        <v>3.56360856014</v>
      </c>
      <c r="AT1169" s="49">
        <v>21.912392079300002</v>
      </c>
      <c r="AU1169" s="49">
        <v>11.6081535648</v>
      </c>
      <c r="AV1169" s="49">
        <v>16.672263088000001</v>
      </c>
      <c r="AW1169" s="49">
        <v>20.2592156786</v>
      </c>
      <c r="AX1169" s="49">
        <v>6.7679403814599999</v>
      </c>
      <c r="AY1169" s="49">
        <v>10.9572122289</v>
      </c>
      <c r="AZ1169" s="49">
        <v>6.0540176718099996</v>
      </c>
      <c r="BA1169" s="49">
        <v>18.414197664500001</v>
      </c>
      <c r="BB1169" s="49">
        <v>7.9453170503599999</v>
      </c>
      <c r="BC1169" s="49">
        <v>22.854523158100001</v>
      </c>
      <c r="BD1169" s="49">
        <v>8.4379871922999996</v>
      </c>
      <c r="BE1169" s="49">
        <v>13.357582035</v>
      </c>
      <c r="BF1169" s="49">
        <v>27.504518173800001</v>
      </c>
      <c r="BG1169" s="49">
        <v>18.097912378099998</v>
      </c>
      <c r="BH1169" s="49">
        <v>7.4630639021</v>
      </c>
      <c r="BI1169" s="49">
        <v>9.8815177154300002</v>
      </c>
      <c r="BJ1169" s="49">
        <v>9.5220231855200002</v>
      </c>
      <c r="BK1169" s="49">
        <v>7.1356154825699996</v>
      </c>
      <c r="BL1169" s="49">
        <v>23.628617236499998</v>
      </c>
      <c r="BM1169" s="49">
        <v>10.9117105218</v>
      </c>
      <c r="BN1169" s="49">
        <v>1.7124758397199999</v>
      </c>
      <c r="BO1169" s="49">
        <v>11.5563198136</v>
      </c>
      <c r="BP1169" s="49">
        <v>44.315261122599999</v>
      </c>
      <c r="BQ1169" s="49">
        <v>1.60003689846</v>
      </c>
      <c r="BR1169" s="49">
        <v>15.5158126352</v>
      </c>
      <c r="BS1169" s="49">
        <v>14.25</v>
      </c>
      <c r="BT1169">
        <v>2.6332528978899998</v>
      </c>
    </row>
    <row r="1170" spans="1:72" x14ac:dyDescent="0.3">
      <c r="A1170" s="48">
        <v>43059</v>
      </c>
      <c r="B1170" s="51">
        <v>73437</v>
      </c>
      <c r="C1170" s="49">
        <v>23.961853789999999</v>
      </c>
      <c r="D1170" s="49">
        <v>9.9177737127400007</v>
      </c>
      <c r="E1170" s="49">
        <v>18.602461493500002</v>
      </c>
      <c r="F1170" s="49">
        <v>10.8328062136</v>
      </c>
      <c r="G1170" s="49">
        <v>15.6133943884</v>
      </c>
      <c r="H1170" s="49">
        <v>17.818576741299999</v>
      </c>
      <c r="I1170" s="49">
        <v>6.4273639361299999</v>
      </c>
      <c r="J1170" s="49">
        <v>24.824114808699999</v>
      </c>
      <c r="K1170" s="49">
        <v>17.222600440000001</v>
      </c>
      <c r="L1170" s="49">
        <v>18.953444990800001</v>
      </c>
      <c r="M1170" s="49">
        <v>6.6684061971900004</v>
      </c>
      <c r="N1170" s="49">
        <v>6.7840928938099996</v>
      </c>
      <c r="O1170" s="49">
        <v>8.0053318555500006</v>
      </c>
      <c r="P1170" s="49">
        <v>8.5857426850399996</v>
      </c>
      <c r="Q1170" s="49">
        <v>11.7048613759</v>
      </c>
      <c r="R1170" s="49">
        <v>27.264450736299999</v>
      </c>
      <c r="S1170" s="49">
        <v>3.3224999999999998</v>
      </c>
      <c r="T1170" s="49">
        <v>14.537579668999999</v>
      </c>
      <c r="U1170" s="49">
        <v>16.250269890399998</v>
      </c>
      <c r="V1170" s="49">
        <v>7.9886391805299999</v>
      </c>
      <c r="W1170" s="49">
        <v>1.2116</v>
      </c>
      <c r="X1170" s="49">
        <v>28.4603828467</v>
      </c>
      <c r="Y1170" s="49">
        <v>19.109909081200001</v>
      </c>
      <c r="Z1170" s="49">
        <v>42.36</v>
      </c>
      <c r="AA1170" s="49">
        <v>28.254906238499998</v>
      </c>
      <c r="AB1170" s="49">
        <v>3.1819042092499998</v>
      </c>
      <c r="AC1170" s="49">
        <v>16.035515034300001</v>
      </c>
      <c r="AD1170" s="49">
        <v>27.5743179589</v>
      </c>
      <c r="AE1170" s="49">
        <v>31.486824819100001</v>
      </c>
      <c r="AF1170" s="49">
        <v>14.5162135534</v>
      </c>
      <c r="AG1170" s="49">
        <v>10.6530697474</v>
      </c>
      <c r="AH1170" s="49">
        <v>18.595203242899998</v>
      </c>
      <c r="AI1170" s="49">
        <v>22.358503027600001</v>
      </c>
      <c r="AJ1170" s="49">
        <v>1.5222746167400001</v>
      </c>
      <c r="AK1170" s="49" t="s">
        <v>104</v>
      </c>
      <c r="AL1170" s="49">
        <v>22.112206582900001</v>
      </c>
      <c r="AM1170" s="49">
        <v>6.1808316210600003</v>
      </c>
      <c r="AN1170" s="49">
        <v>18.755385565400001</v>
      </c>
      <c r="AO1170" s="49">
        <v>36.407015985100003</v>
      </c>
      <c r="AP1170" s="49">
        <v>12.539412238100001</v>
      </c>
      <c r="AQ1170" s="49">
        <v>15.1818865915</v>
      </c>
      <c r="AR1170" s="49">
        <v>1.8167799874799999</v>
      </c>
      <c r="AS1170" s="49">
        <v>3.54152007733</v>
      </c>
      <c r="AT1170" s="49">
        <v>21.7342670954</v>
      </c>
      <c r="AU1170" s="49">
        <v>11.3682394212</v>
      </c>
      <c r="AV1170" s="49" t="s">
        <v>104</v>
      </c>
      <c r="AW1170" s="49">
        <v>20.266555974199999</v>
      </c>
      <c r="AX1170" s="49">
        <v>6.5436036994900002</v>
      </c>
      <c r="AY1170" s="49">
        <v>10.881645248</v>
      </c>
      <c r="AZ1170" s="49">
        <v>5.84908618504</v>
      </c>
      <c r="BA1170" s="49">
        <v>18.104715350900001</v>
      </c>
      <c r="BB1170" s="49">
        <v>7.4184618021000004</v>
      </c>
      <c r="BC1170" s="49">
        <v>22.532279339199999</v>
      </c>
      <c r="BD1170" s="49">
        <v>8.3600980797600002</v>
      </c>
      <c r="BE1170" s="49">
        <v>12.900895227099999</v>
      </c>
      <c r="BF1170" s="49">
        <v>27.355132611799998</v>
      </c>
      <c r="BG1170" s="49">
        <v>18.1456389403</v>
      </c>
      <c r="BH1170" s="49">
        <v>7.8312417212699996</v>
      </c>
      <c r="BI1170" s="49">
        <v>9.8986285686199995</v>
      </c>
      <c r="BJ1170" s="49">
        <v>9.3725408749099994</v>
      </c>
      <c r="BK1170" s="49">
        <v>6.7310187283999996</v>
      </c>
      <c r="BL1170" s="49">
        <v>23.163205078899999</v>
      </c>
      <c r="BM1170" s="49">
        <v>10.6958744895</v>
      </c>
      <c r="BN1170" s="49">
        <v>1.69454415553</v>
      </c>
      <c r="BO1170" s="49">
        <v>11.176055678499999</v>
      </c>
      <c r="BP1170" s="49">
        <v>42.910904256099997</v>
      </c>
      <c r="BQ1170" s="49">
        <v>1.5577078799799999</v>
      </c>
      <c r="BR1170" s="49">
        <v>14.6590699376</v>
      </c>
      <c r="BS1170" s="49">
        <v>13.58</v>
      </c>
      <c r="BT1170">
        <v>2.6332528978899998</v>
      </c>
    </row>
    <row r="1171" spans="1:72" x14ac:dyDescent="0.3">
      <c r="A1171" s="48">
        <v>43056</v>
      </c>
      <c r="B1171" s="51">
        <v>73437</v>
      </c>
      <c r="C1171" s="49">
        <v>23.961853789999999</v>
      </c>
      <c r="D1171" s="49">
        <v>9.9177737127400007</v>
      </c>
      <c r="E1171" s="49">
        <v>18.602461493500002</v>
      </c>
      <c r="F1171" s="49">
        <v>10.8328062136</v>
      </c>
      <c r="G1171" s="49">
        <v>15.6133943884</v>
      </c>
      <c r="H1171" s="49">
        <v>17.818576741299999</v>
      </c>
      <c r="I1171" s="49">
        <v>6.4273639361299999</v>
      </c>
      <c r="J1171" s="49">
        <v>24.824114808699999</v>
      </c>
      <c r="K1171" s="49">
        <v>17.222600440000001</v>
      </c>
      <c r="L1171" s="49">
        <v>18.953444990800001</v>
      </c>
      <c r="M1171" s="49">
        <v>6.6684061971900004</v>
      </c>
      <c r="N1171" s="49">
        <v>6.7840928938099996</v>
      </c>
      <c r="O1171" s="49">
        <v>8.0053318555500006</v>
      </c>
      <c r="P1171" s="49">
        <v>8.5857426850399996</v>
      </c>
      <c r="Q1171" s="49">
        <v>11.7048613759</v>
      </c>
      <c r="R1171" s="49">
        <v>27.264450736299999</v>
      </c>
      <c r="S1171" s="49">
        <v>3.3224999999999998</v>
      </c>
      <c r="T1171" s="49">
        <v>14.537579668999999</v>
      </c>
      <c r="U1171" s="49">
        <v>16.250269890399998</v>
      </c>
      <c r="V1171" s="49">
        <v>7.9886391805299999</v>
      </c>
      <c r="W1171" s="49">
        <v>1.2116</v>
      </c>
      <c r="X1171" s="49">
        <v>28.4603828467</v>
      </c>
      <c r="Y1171" s="49">
        <v>19.109909081200001</v>
      </c>
      <c r="Z1171" s="49">
        <v>42.36</v>
      </c>
      <c r="AA1171" s="49">
        <v>28.254906238499998</v>
      </c>
      <c r="AB1171" s="49">
        <v>3.1819042092499998</v>
      </c>
      <c r="AC1171" s="49">
        <v>16.035515034300001</v>
      </c>
      <c r="AD1171" s="49">
        <v>27.5743179589</v>
      </c>
      <c r="AE1171" s="49">
        <v>31.486824819100001</v>
      </c>
      <c r="AF1171" s="49">
        <v>14.5162135534</v>
      </c>
      <c r="AG1171" s="49">
        <v>10.6530697474</v>
      </c>
      <c r="AH1171" s="49">
        <v>18.595203242899998</v>
      </c>
      <c r="AI1171" s="49">
        <v>22.358503027600001</v>
      </c>
      <c r="AJ1171" s="49">
        <v>1.5222746167400001</v>
      </c>
      <c r="AK1171" s="49">
        <v>21.723373667499999</v>
      </c>
      <c r="AL1171" s="49">
        <v>22.112206582900001</v>
      </c>
      <c r="AM1171" s="49">
        <v>6.1808316210600003</v>
      </c>
      <c r="AN1171" s="49">
        <v>18.755385565400001</v>
      </c>
      <c r="AO1171" s="49">
        <v>36.407015985100003</v>
      </c>
      <c r="AP1171" s="49">
        <v>12.539412238100001</v>
      </c>
      <c r="AQ1171" s="49">
        <v>15.1818865915</v>
      </c>
      <c r="AR1171" s="49">
        <v>1.8167799874799999</v>
      </c>
      <c r="AS1171" s="49">
        <v>3.54152007733</v>
      </c>
      <c r="AT1171" s="49">
        <v>21.7342670954</v>
      </c>
      <c r="AU1171" s="49">
        <v>11.3682394212</v>
      </c>
      <c r="AV1171" s="49">
        <v>16.467093451299998</v>
      </c>
      <c r="AW1171" s="49">
        <v>20.266555974199999</v>
      </c>
      <c r="AX1171" s="49">
        <v>6.5436036994900002</v>
      </c>
      <c r="AY1171" s="49">
        <v>10.881645248</v>
      </c>
      <c r="AZ1171" s="49">
        <v>5.84908618504</v>
      </c>
      <c r="BA1171" s="49">
        <v>18.104715350900001</v>
      </c>
      <c r="BB1171" s="49">
        <v>7.4184618021000004</v>
      </c>
      <c r="BC1171" s="49">
        <v>22.532279339199999</v>
      </c>
      <c r="BD1171" s="49">
        <v>8.3600980797600002</v>
      </c>
      <c r="BE1171" s="49">
        <v>12.900895227099999</v>
      </c>
      <c r="BF1171" s="49">
        <v>27.355132611799998</v>
      </c>
      <c r="BG1171" s="49">
        <v>18.1456389403</v>
      </c>
      <c r="BH1171" s="49">
        <v>7.8312417212699996</v>
      </c>
      <c r="BI1171" s="49">
        <v>9.8986285686199995</v>
      </c>
      <c r="BJ1171" s="49">
        <v>9.3725408749099994</v>
      </c>
      <c r="BK1171" s="49">
        <v>6.7310187283999996</v>
      </c>
      <c r="BL1171" s="49">
        <v>23.163205078899999</v>
      </c>
      <c r="BM1171" s="49">
        <v>10.6958744895</v>
      </c>
      <c r="BN1171" s="49">
        <v>1.69454415553</v>
      </c>
      <c r="BO1171" s="49">
        <v>11.176055678499999</v>
      </c>
      <c r="BP1171" s="49">
        <v>42.910904256099997</v>
      </c>
      <c r="BQ1171" s="49">
        <v>1.5577078799799999</v>
      </c>
      <c r="BR1171" s="49">
        <v>14.6590699376</v>
      </c>
      <c r="BS1171" s="49">
        <v>13.58</v>
      </c>
      <c r="BT1171">
        <v>2.6332528978899998</v>
      </c>
    </row>
    <row r="1172" spans="1:72" x14ac:dyDescent="0.3">
      <c r="A1172" s="48">
        <v>43055</v>
      </c>
      <c r="B1172" s="51">
        <v>72511</v>
      </c>
      <c r="C1172" s="49">
        <v>23.7289317605</v>
      </c>
      <c r="D1172" s="49">
        <v>9.7877654430900005</v>
      </c>
      <c r="E1172" s="49">
        <v>18.348771682399999</v>
      </c>
      <c r="F1172" s="49">
        <v>10.7213306048</v>
      </c>
      <c r="G1172" s="49">
        <v>15.3440377928</v>
      </c>
      <c r="H1172" s="49">
        <v>17.714476000800001</v>
      </c>
      <c r="I1172" s="49">
        <v>6.3812215430099997</v>
      </c>
      <c r="J1172" s="49">
        <v>24.412791642199998</v>
      </c>
      <c r="K1172" s="49">
        <v>17.086048602999998</v>
      </c>
      <c r="L1172" s="49">
        <v>18.458166950900001</v>
      </c>
      <c r="M1172" s="49">
        <v>6.7719260864099997</v>
      </c>
      <c r="N1172" s="49">
        <v>6.7072918421800001</v>
      </c>
      <c r="O1172" s="49">
        <v>7.8008946173</v>
      </c>
      <c r="P1172" s="49">
        <v>8.3495125732099993</v>
      </c>
      <c r="Q1172" s="49">
        <v>11.6231235172</v>
      </c>
      <c r="R1172" s="49">
        <v>26.7368518034</v>
      </c>
      <c r="S1172" s="49">
        <v>3.2974999999999999</v>
      </c>
      <c r="T1172" s="49">
        <v>14.1860505393</v>
      </c>
      <c r="U1172" s="49">
        <v>15.5475034793</v>
      </c>
      <c r="V1172" s="49">
        <v>7.8492638639000001</v>
      </c>
      <c r="W1172" s="49">
        <v>1.1998</v>
      </c>
      <c r="X1172" s="49">
        <v>28.322893074500001</v>
      </c>
      <c r="Y1172" s="49">
        <v>19.353569124100002</v>
      </c>
      <c r="Z1172" s="49">
        <v>41.96</v>
      </c>
      <c r="AA1172" s="49">
        <v>27.788845929499999</v>
      </c>
      <c r="AB1172" s="49">
        <v>3.14841048073</v>
      </c>
      <c r="AC1172" s="49">
        <v>15.992639325700001</v>
      </c>
      <c r="AD1172" s="49">
        <v>27.5743179589</v>
      </c>
      <c r="AE1172" s="49">
        <v>31.360946969699999</v>
      </c>
      <c r="AF1172" s="49">
        <v>14.380150626200001</v>
      </c>
      <c r="AG1172" s="49">
        <v>10.8068584234</v>
      </c>
      <c r="AH1172" s="49">
        <v>18.505331873999999</v>
      </c>
      <c r="AI1172" s="49">
        <v>22.547930082499999</v>
      </c>
      <c r="AJ1172" s="49">
        <v>1.5274634522499999</v>
      </c>
      <c r="AK1172" s="49">
        <v>21.637510530499998</v>
      </c>
      <c r="AL1172" s="49">
        <v>21.848704617700001</v>
      </c>
      <c r="AM1172" s="49">
        <v>5.8846000537299998</v>
      </c>
      <c r="AN1172" s="49">
        <v>18.922056529700001</v>
      </c>
      <c r="AO1172" s="49">
        <v>35.674402869600002</v>
      </c>
      <c r="AP1172" s="49">
        <v>12.3744707705</v>
      </c>
      <c r="AQ1172" s="49">
        <v>15.191783518899999</v>
      </c>
      <c r="AR1172" s="49">
        <v>1.7463146591300001</v>
      </c>
      <c r="AS1172" s="49">
        <v>3.4605289736899998</v>
      </c>
      <c r="AT1172" s="49">
        <v>21.4565128833</v>
      </c>
      <c r="AU1172" s="49">
        <v>11.257509816400001</v>
      </c>
      <c r="AV1172" s="49">
        <v>16.502775127300001</v>
      </c>
      <c r="AW1172" s="49">
        <v>20.2592156786</v>
      </c>
      <c r="AX1172" s="49">
        <v>6.3084556111500003</v>
      </c>
      <c r="AY1172" s="49">
        <v>10.843861757499999</v>
      </c>
      <c r="AZ1172" s="49">
        <v>5.84908618504</v>
      </c>
      <c r="BA1172" s="49">
        <v>17.942237136199999</v>
      </c>
      <c r="BB1172" s="49">
        <v>7.3079921532699998</v>
      </c>
      <c r="BC1172" s="49">
        <v>22.697532579600001</v>
      </c>
      <c r="BD1172" s="49">
        <v>8.0114515759899998</v>
      </c>
      <c r="BE1172" s="49">
        <v>12.718119851999999</v>
      </c>
      <c r="BF1172" s="49">
        <v>26.028237326100001</v>
      </c>
      <c r="BG1172" s="49">
        <v>17.5113451187</v>
      </c>
      <c r="BH1172" s="49">
        <v>7.4630639021</v>
      </c>
      <c r="BI1172" s="49">
        <v>9.6334103442199996</v>
      </c>
      <c r="BJ1172" s="49">
        <v>9.2753773730199995</v>
      </c>
      <c r="BK1172" s="49">
        <v>6.5838926359799999</v>
      </c>
      <c r="BL1172" s="49">
        <v>22.9698800287</v>
      </c>
      <c r="BM1172" s="49">
        <v>10.7758137607</v>
      </c>
      <c r="BN1172" s="49">
        <v>1.6138515766999999</v>
      </c>
      <c r="BO1172" s="49">
        <v>10.8699894234</v>
      </c>
      <c r="BP1172" s="49">
        <v>42.120953518599997</v>
      </c>
      <c r="BQ1172" s="49">
        <v>1.57463948737</v>
      </c>
      <c r="BR1172" s="49">
        <v>14.4027217288</v>
      </c>
      <c r="BS1172" s="49">
        <v>13.07</v>
      </c>
      <c r="BT1172">
        <v>2.6608744317899999</v>
      </c>
    </row>
    <row r="1173" spans="1:72" x14ac:dyDescent="0.3">
      <c r="A1173" s="48">
        <v>43053</v>
      </c>
      <c r="B1173" s="51">
        <v>70826</v>
      </c>
      <c r="C1173" s="49">
        <v>23.408663969799999</v>
      </c>
      <c r="D1173" s="49">
        <v>9.5029854238800002</v>
      </c>
      <c r="E1173" s="49">
        <v>17.898253569600001</v>
      </c>
      <c r="F1173" s="49">
        <v>10.5246089423</v>
      </c>
      <c r="G1173" s="49">
        <v>14.953935137</v>
      </c>
      <c r="H1173" s="49">
        <v>17.5236246433</v>
      </c>
      <c r="I1173" s="49">
        <v>6.06093904957</v>
      </c>
      <c r="J1173" s="49">
        <v>23.308312769099999</v>
      </c>
      <c r="K1173" s="49">
        <v>16.6251861531</v>
      </c>
      <c r="L1173" s="49">
        <v>17.860209317399999</v>
      </c>
      <c r="M1173" s="49">
        <v>6.7201661418</v>
      </c>
      <c r="N1173" s="49">
        <v>6.6048904400100001</v>
      </c>
      <c r="O1173" s="49">
        <v>7.5211383965399996</v>
      </c>
      <c r="P1173" s="49">
        <v>8.1051365954599994</v>
      </c>
      <c r="Q1173" s="49">
        <v>11.3851755283</v>
      </c>
      <c r="R1173" s="49">
        <v>25.743724400400001</v>
      </c>
      <c r="S1173" s="49">
        <v>3.28</v>
      </c>
      <c r="T1173" s="49">
        <v>13.8807752424</v>
      </c>
      <c r="U1173" s="49">
        <v>15.2683223022</v>
      </c>
      <c r="V1173" s="49">
        <v>7.7674085192</v>
      </c>
      <c r="W1173" s="49">
        <v>1.18</v>
      </c>
      <c r="X1173" s="49">
        <v>28.041039041499999</v>
      </c>
      <c r="Y1173" s="49">
        <v>19.144717658699999</v>
      </c>
      <c r="Z1173" s="49">
        <v>41.9</v>
      </c>
      <c r="AA1173" s="49">
        <v>26.998207905099999</v>
      </c>
      <c r="AB1173" s="49">
        <v>3.1340560256600001</v>
      </c>
      <c r="AC1173" s="49">
        <v>15.4867059636</v>
      </c>
      <c r="AD1173" s="49">
        <v>26.2044970022</v>
      </c>
      <c r="AE1173" s="49">
        <v>30.905182342500002</v>
      </c>
      <c r="AF1173" s="49">
        <v>13.852906783</v>
      </c>
      <c r="AG1173" s="49">
        <v>10.5088928636</v>
      </c>
      <c r="AH1173" s="49">
        <v>18.137676273899999</v>
      </c>
      <c r="AI1173" s="49">
        <v>21.949096167</v>
      </c>
      <c r="AJ1173" s="49">
        <v>1.4956818347700001</v>
      </c>
      <c r="AK1173" s="49">
        <v>21.122331708299999</v>
      </c>
      <c r="AL1173" s="49">
        <v>20.7141822673</v>
      </c>
      <c r="AM1173" s="49">
        <v>5.9326376051900001</v>
      </c>
      <c r="AN1173" s="49">
        <v>18.343610242</v>
      </c>
      <c r="AO1173" s="49">
        <v>35.913466096800001</v>
      </c>
      <c r="AP1173" s="49">
        <v>12.0044498308</v>
      </c>
      <c r="AQ1173" s="49">
        <v>15.1818865915</v>
      </c>
      <c r="AR1173" s="49">
        <v>1.68258949263</v>
      </c>
      <c r="AS1173" s="49">
        <v>3.3648122148500001</v>
      </c>
      <c r="AT1173" s="49">
        <v>20.831565906200002</v>
      </c>
      <c r="AU1173" s="49">
        <v>11.1283252776</v>
      </c>
      <c r="AV1173" s="49">
        <v>16.119197110799998</v>
      </c>
      <c r="AW1173" s="49">
        <v>20.244535087599999</v>
      </c>
      <c r="AX1173" s="49">
        <v>6.2219643602700003</v>
      </c>
      <c r="AY1173" s="49">
        <v>10.7305112862</v>
      </c>
      <c r="AZ1173" s="49">
        <v>5.7295428177499996</v>
      </c>
      <c r="BA1173" s="49">
        <v>17.632754822500001</v>
      </c>
      <c r="BB1173" s="49">
        <v>7.0360668638500004</v>
      </c>
      <c r="BC1173" s="49">
        <v>22.532279339199999</v>
      </c>
      <c r="BD1173" s="49">
        <v>7.62200601327</v>
      </c>
      <c r="BE1173" s="49">
        <v>12.413494226799999</v>
      </c>
      <c r="BF1173" s="49">
        <v>25.017687936400002</v>
      </c>
      <c r="BG1173" s="49">
        <v>16.657133161699999</v>
      </c>
      <c r="BH1173" s="49">
        <v>7.2142951053599997</v>
      </c>
      <c r="BI1173" s="49">
        <v>9.8387405824700007</v>
      </c>
      <c r="BJ1173" s="49">
        <v>8.8867233654500009</v>
      </c>
      <c r="BK1173" s="49">
        <v>6.6280304637</v>
      </c>
      <c r="BL1173" s="49">
        <v>22.8767975972</v>
      </c>
      <c r="BM1173" s="49">
        <v>10.2002510079</v>
      </c>
      <c r="BN1173" s="49">
        <v>1.6138515766999999</v>
      </c>
      <c r="BO1173" s="49">
        <v>10.6010221083</v>
      </c>
      <c r="BP1173" s="49">
        <v>40.033923175300004</v>
      </c>
      <c r="BQ1173" s="49">
        <v>1.5492420762900001</v>
      </c>
      <c r="BR1173" s="49">
        <v>13.761851206899999</v>
      </c>
      <c r="BS1173" s="49">
        <v>12.45</v>
      </c>
      <c r="BT1173">
        <v>2.6516672538199999</v>
      </c>
    </row>
    <row r="1174" spans="1:72" x14ac:dyDescent="0.3">
      <c r="A1174" s="48">
        <v>43052</v>
      </c>
      <c r="B1174" s="51">
        <v>72475</v>
      </c>
      <c r="C1174" s="49">
        <v>24.121987685299999</v>
      </c>
      <c r="D1174" s="49">
        <v>10.301607651699999</v>
      </c>
      <c r="E1174" s="49">
        <v>18.248170550400001</v>
      </c>
      <c r="F1174" s="49">
        <v>11.4623155335</v>
      </c>
      <c r="G1174" s="49">
        <v>15.279020683500001</v>
      </c>
      <c r="H1174" s="49">
        <v>17.5409747667</v>
      </c>
      <c r="I1174" s="49">
        <v>6.1613666110700001</v>
      </c>
      <c r="J1174" s="49">
        <v>23.879594944800001</v>
      </c>
      <c r="K1174" s="49">
        <v>17.2823418686</v>
      </c>
      <c r="L1174" s="49">
        <v>17.999128767599998</v>
      </c>
      <c r="M1174" s="49">
        <v>6.9013259479400002</v>
      </c>
      <c r="N1174" s="49">
        <v>6.7008917545399997</v>
      </c>
      <c r="O1174" s="49">
        <v>7.6394967976399997</v>
      </c>
      <c r="P1174" s="49">
        <v>8.5042840257899996</v>
      </c>
      <c r="Q1174" s="49">
        <v>11.274375319700001</v>
      </c>
      <c r="R1174" s="49">
        <v>25.992006251100001</v>
      </c>
      <c r="S1174" s="49">
        <v>3.3424999999999998</v>
      </c>
      <c r="T1174" s="49">
        <v>14.1074190234</v>
      </c>
      <c r="U1174" s="49">
        <v>15.4088755845</v>
      </c>
      <c r="V1174" s="49">
        <v>8.0704945252200009</v>
      </c>
      <c r="W1174" s="49">
        <v>1.1976</v>
      </c>
      <c r="X1174" s="49">
        <v>28.123532904800001</v>
      </c>
      <c r="Y1174" s="49">
        <v>19.4649565723</v>
      </c>
      <c r="Z1174" s="49">
        <v>41.9</v>
      </c>
      <c r="AA1174" s="49">
        <v>26.632017662300001</v>
      </c>
      <c r="AB1174" s="49">
        <v>3.2393220295699998</v>
      </c>
      <c r="AC1174" s="49">
        <v>16.129841593399998</v>
      </c>
      <c r="AD1174" s="49">
        <v>26.435765475499998</v>
      </c>
      <c r="AE1174" s="49">
        <v>31.143916194799999</v>
      </c>
      <c r="AF1174" s="49">
        <v>14.039993308</v>
      </c>
      <c r="AG1174" s="49">
        <v>10.5088928636</v>
      </c>
      <c r="AH1174" s="49">
        <v>18.9301783453</v>
      </c>
      <c r="AI1174" s="49">
        <v>22.187407623199999</v>
      </c>
      <c r="AJ1174" s="49">
        <v>1.5384897277</v>
      </c>
      <c r="AK1174" s="49">
        <v>20.9935370028</v>
      </c>
      <c r="AL1174" s="49">
        <v>21.563244155300001</v>
      </c>
      <c r="AM1174" s="49">
        <v>6.3009254997099999</v>
      </c>
      <c r="AN1174" s="49">
        <v>17.716143082399999</v>
      </c>
      <c r="AO1174" s="49">
        <v>37.3247103088</v>
      </c>
      <c r="AP1174" s="49">
        <v>12.3320093512</v>
      </c>
      <c r="AQ1174" s="49">
        <v>15.389722066399999</v>
      </c>
      <c r="AR1174" s="49">
        <v>1.56678125734</v>
      </c>
      <c r="AS1174" s="49">
        <v>3.5562457325399999</v>
      </c>
      <c r="AT1174" s="49">
        <v>20.731936677899999</v>
      </c>
      <c r="AU1174" s="49">
        <v>11.34055702</v>
      </c>
      <c r="AV1174" s="49">
        <v>16.038913339899999</v>
      </c>
      <c r="AW1174" s="49">
        <v>20.2518753831</v>
      </c>
      <c r="AX1174" s="49">
        <v>6.44630104225</v>
      </c>
      <c r="AY1174" s="49">
        <v>11.025222511699999</v>
      </c>
      <c r="AZ1174" s="49">
        <v>5.8320085611400003</v>
      </c>
      <c r="BA1174" s="49">
        <v>17.663703053799999</v>
      </c>
      <c r="BB1174" s="49">
        <v>7.6139081038700001</v>
      </c>
      <c r="BC1174" s="49">
        <v>22.647956607499999</v>
      </c>
      <c r="BD1174" s="49">
        <v>8.0485416295800007</v>
      </c>
      <c r="BE1174" s="49">
        <v>12.5201131956</v>
      </c>
      <c r="BF1174" s="49">
        <v>25.6064427982</v>
      </c>
      <c r="BG1174" s="49">
        <v>16.846958041000001</v>
      </c>
      <c r="BH1174" s="49">
        <v>6.8560680380600001</v>
      </c>
      <c r="BI1174" s="49">
        <v>9.7531863165299999</v>
      </c>
      <c r="BJ1174" s="49">
        <v>9.0436797915800007</v>
      </c>
      <c r="BK1174" s="49">
        <v>6.9811330855199998</v>
      </c>
      <c r="BL1174" s="49">
        <v>23.542694992000001</v>
      </c>
      <c r="BM1174" s="49">
        <v>10.344141696099999</v>
      </c>
      <c r="BN1174" s="49">
        <v>1.63178326088</v>
      </c>
      <c r="BO1174" s="49">
        <v>10.6288463133</v>
      </c>
      <c r="BP1174" s="49">
        <v>40.365507435399998</v>
      </c>
      <c r="BQ1174" s="49">
        <v>1.6254343095499999</v>
      </c>
      <c r="BR1174" s="49">
        <v>13.8630412893</v>
      </c>
      <c r="BS1174" s="49">
        <v>12.79</v>
      </c>
      <c r="BT1174">
        <v>2.8450179910800002</v>
      </c>
    </row>
    <row r="1175" spans="1:72" x14ac:dyDescent="0.3">
      <c r="A1175" s="48">
        <v>43049</v>
      </c>
      <c r="B1175" s="51">
        <v>72165</v>
      </c>
      <c r="C1175" s="49">
        <v>23.852671588700002</v>
      </c>
      <c r="D1175" s="49">
        <v>10.351134611499999</v>
      </c>
      <c r="E1175" s="49">
        <v>18.1563173429</v>
      </c>
      <c r="F1175" s="49">
        <v>11.4951024772</v>
      </c>
      <c r="G1175" s="49">
        <v>15.204715415700001</v>
      </c>
      <c r="H1175" s="49">
        <v>17.532299705</v>
      </c>
      <c r="I1175" s="49">
        <v>6.0799388585000003</v>
      </c>
      <c r="J1175" s="49">
        <v>23.8415094665</v>
      </c>
      <c r="K1175" s="49">
        <v>17.068979623400001</v>
      </c>
      <c r="L1175" s="49">
        <v>18.4370270346</v>
      </c>
      <c r="M1175" s="49">
        <v>6.7287927992399998</v>
      </c>
      <c r="N1175" s="49">
        <v>6.7008917545399997</v>
      </c>
      <c r="O1175" s="49">
        <v>7.7650284351499996</v>
      </c>
      <c r="P1175" s="49">
        <v>8.3739501709899997</v>
      </c>
      <c r="Q1175" s="49">
        <v>11.080020855600001</v>
      </c>
      <c r="R1175" s="49">
        <v>26.046317905999999</v>
      </c>
      <c r="S1175" s="49">
        <v>3.3</v>
      </c>
      <c r="T1175" s="49">
        <v>14.1675490061</v>
      </c>
      <c r="U1175" s="49">
        <v>15.5783096781</v>
      </c>
      <c r="V1175" s="49">
        <v>8.0218237797299992</v>
      </c>
      <c r="W1175" s="49">
        <v>1.2243999999999999</v>
      </c>
      <c r="X1175" s="49">
        <v>28.267897165600001</v>
      </c>
      <c r="Y1175" s="49">
        <v>19.5624205895</v>
      </c>
      <c r="Z1175" s="49">
        <v>41.02</v>
      </c>
      <c r="AA1175" s="49">
        <v>26.890015333400001</v>
      </c>
      <c r="AB1175" s="49">
        <v>3.2345372112100002</v>
      </c>
      <c r="AC1175" s="49">
        <v>15.7782607824</v>
      </c>
      <c r="AD1175" s="49">
        <v>25.795329703499998</v>
      </c>
      <c r="AE1175" s="49">
        <v>30.4060115602</v>
      </c>
      <c r="AF1175" s="49">
        <v>14.0910169057</v>
      </c>
      <c r="AG1175" s="49">
        <v>10.3647159798</v>
      </c>
      <c r="AH1175" s="49">
        <v>18.5461824962</v>
      </c>
      <c r="AI1175" s="49">
        <v>22.181297073</v>
      </c>
      <c r="AJ1175" s="49">
        <v>1.55470483866</v>
      </c>
      <c r="AK1175" s="49">
        <v>21.036468571299999</v>
      </c>
      <c r="AL1175" s="49">
        <v>21.4095346756</v>
      </c>
      <c r="AM1175" s="49">
        <v>6.1488065867500001</v>
      </c>
      <c r="AN1175" s="49">
        <v>17.3926053283</v>
      </c>
      <c r="AO1175" s="49">
        <v>38.180710896500003</v>
      </c>
      <c r="AP1175" s="49">
        <v>12.3744707705</v>
      </c>
      <c r="AQ1175" s="49">
        <v>15.5084851949</v>
      </c>
      <c r="AR1175" s="49">
        <v>1.5030560908299999</v>
      </c>
      <c r="AS1175" s="49">
        <v>3.5120687669200001</v>
      </c>
      <c r="AT1175" s="49">
        <v>21.190834941399999</v>
      </c>
      <c r="AU1175" s="49">
        <v>11.488196493</v>
      </c>
      <c r="AV1175" s="49">
        <v>15.7891416082</v>
      </c>
      <c r="AW1175" s="49">
        <v>20.237194792</v>
      </c>
      <c r="AX1175" s="49">
        <v>6.3760269009000003</v>
      </c>
      <c r="AY1175" s="49">
        <v>10.9798823231</v>
      </c>
      <c r="AZ1175" s="49">
        <v>5.6356158863100001</v>
      </c>
      <c r="BA1175" s="49">
        <v>17.795233037199999</v>
      </c>
      <c r="BB1175" s="49">
        <v>7.31648981856</v>
      </c>
      <c r="BC1175" s="49">
        <v>22.441390056900001</v>
      </c>
      <c r="BD1175" s="49">
        <v>8.0856316831699999</v>
      </c>
      <c r="BE1175" s="49">
        <v>12.466803711200001</v>
      </c>
      <c r="BF1175" s="49">
        <v>24.604680794499998</v>
      </c>
      <c r="BG1175" s="49">
        <v>16.6096769418</v>
      </c>
      <c r="BH1175" s="49">
        <v>6.4878902188899996</v>
      </c>
      <c r="BI1175" s="49">
        <v>9.4965235187299992</v>
      </c>
      <c r="BJ1175" s="49">
        <v>9.0436797915800007</v>
      </c>
      <c r="BK1175" s="49">
        <v>6.9075700393100004</v>
      </c>
      <c r="BL1175" s="49">
        <v>23.592816301300001</v>
      </c>
      <c r="BM1175" s="49">
        <v>10.1842631537</v>
      </c>
      <c r="BN1175" s="49">
        <v>1.65868078716</v>
      </c>
      <c r="BO1175" s="49">
        <v>10.499000023300001</v>
      </c>
      <c r="BP1175" s="49">
        <v>39.721843871600001</v>
      </c>
      <c r="BQ1175" s="49">
        <v>1.7354897575899999</v>
      </c>
      <c r="BR1175" s="49">
        <v>14.146373519999999</v>
      </c>
      <c r="BS1175" s="49">
        <v>13.35</v>
      </c>
      <c r="BT1175">
        <v>2.8450179910800002</v>
      </c>
    </row>
    <row r="1176" spans="1:72" x14ac:dyDescent="0.3">
      <c r="A1176" s="48">
        <v>43048</v>
      </c>
      <c r="B1176" s="51">
        <v>72930</v>
      </c>
      <c r="C1176" s="49">
        <v>23.874508028899999</v>
      </c>
      <c r="D1176" s="49">
        <v>10.351134611499999</v>
      </c>
      <c r="E1176" s="49">
        <v>18.1300735694</v>
      </c>
      <c r="F1176" s="49">
        <v>11.475430311</v>
      </c>
      <c r="G1176" s="49">
        <v>15.190783178</v>
      </c>
      <c r="H1176" s="49">
        <v>17.5409747667</v>
      </c>
      <c r="I1176" s="49">
        <v>6.1966519705199996</v>
      </c>
      <c r="J1176" s="49">
        <v>24.5727506514</v>
      </c>
      <c r="K1176" s="49">
        <v>17.4444971751</v>
      </c>
      <c r="L1176" s="49">
        <v>18.373607285599999</v>
      </c>
      <c r="M1176" s="49">
        <v>6.9013259479400002</v>
      </c>
      <c r="N1176" s="49">
        <v>6.7008917545399997</v>
      </c>
      <c r="O1176" s="49">
        <v>7.7757882898000004</v>
      </c>
      <c r="P1176" s="49">
        <v>8.5287216235700001</v>
      </c>
      <c r="Q1176" s="49">
        <v>11.0364273309</v>
      </c>
      <c r="R1176" s="49">
        <v>26.760128226900001</v>
      </c>
      <c r="S1176" s="49">
        <v>3.29</v>
      </c>
      <c r="T1176" s="49">
        <v>14.1074190234</v>
      </c>
      <c r="U1176" s="49">
        <v>15.6476236255</v>
      </c>
      <c r="V1176" s="49">
        <v>8.2120821484699995</v>
      </c>
      <c r="W1176" s="49">
        <v>1.2063999999999999</v>
      </c>
      <c r="X1176" s="49">
        <v>28.865977674700002</v>
      </c>
      <c r="Y1176" s="49">
        <v>19.534573727400002</v>
      </c>
      <c r="Z1176" s="49">
        <v>43</v>
      </c>
      <c r="AA1176" s="49">
        <v>27.297818103800001</v>
      </c>
      <c r="AB1176" s="49">
        <v>3.3493728518500001</v>
      </c>
      <c r="AC1176" s="49">
        <v>16.284194144499999</v>
      </c>
      <c r="AD1176" s="49">
        <v>25.6530106431</v>
      </c>
      <c r="AE1176" s="49">
        <v>32.1422577592</v>
      </c>
      <c r="AF1176" s="49">
        <v>14.4481820898</v>
      </c>
      <c r="AG1176" s="49">
        <v>10.412774941</v>
      </c>
      <c r="AH1176" s="49">
        <v>19.199792452099999</v>
      </c>
      <c r="AI1176" s="49">
        <v>22.6454952052</v>
      </c>
      <c r="AJ1176" s="49">
        <v>1.5566506519700001</v>
      </c>
      <c r="AK1176" s="49">
        <v>21.045054884999999</v>
      </c>
      <c r="AL1176" s="49">
        <v>21.460771168800001</v>
      </c>
      <c r="AM1176" s="49">
        <v>6.2849129825599999</v>
      </c>
      <c r="AN1176" s="49">
        <v>17.971051616</v>
      </c>
      <c r="AO1176" s="49">
        <v>38.86705371</v>
      </c>
      <c r="AP1176" s="49">
        <v>12.2956138489</v>
      </c>
      <c r="AQ1176" s="49">
        <v>15.6470421781</v>
      </c>
      <c r="AR1176" s="49">
        <v>1.5845507749200001</v>
      </c>
      <c r="AS1176" s="49">
        <v>3.6225111809700001</v>
      </c>
      <c r="AT1176" s="49">
        <v>21.420284073099999</v>
      </c>
      <c r="AU1176" s="49">
        <v>11.7188831696</v>
      </c>
      <c r="AV1176" s="49">
        <v>16.1013562728</v>
      </c>
      <c r="AW1176" s="49">
        <v>20.222514200999999</v>
      </c>
      <c r="AX1176" s="49">
        <v>6.4111639715799997</v>
      </c>
      <c r="AY1176" s="49">
        <v>11.0478926059</v>
      </c>
      <c r="AZ1176" s="49">
        <v>5.68684875801</v>
      </c>
      <c r="BA1176" s="49">
        <v>17.872603615599999</v>
      </c>
      <c r="BB1176" s="49">
        <v>7.2400108309100002</v>
      </c>
      <c r="BC1176" s="49">
        <v>22.879311144199999</v>
      </c>
      <c r="BD1176" s="49">
        <v>8.1041767099699999</v>
      </c>
      <c r="BE1176" s="49">
        <v>12.718119851999999</v>
      </c>
      <c r="BF1176" s="49">
        <v>25.5888680262</v>
      </c>
      <c r="BG1176" s="49">
        <v>17.112712872100001</v>
      </c>
      <c r="BH1176" s="49">
        <v>6.9953785642300002</v>
      </c>
      <c r="BI1176" s="49">
        <v>9.6505211974100007</v>
      </c>
      <c r="BJ1176" s="49">
        <v>8.9539904052200008</v>
      </c>
      <c r="BK1176" s="49">
        <v>7.0546961317300001</v>
      </c>
      <c r="BL1176" s="49">
        <v>24.165631264600002</v>
      </c>
      <c r="BM1176" s="49">
        <v>10.3121659876</v>
      </c>
      <c r="BN1176" s="49">
        <v>1.6676466292600001</v>
      </c>
      <c r="BO1176" s="49">
        <v>10.6752199883</v>
      </c>
      <c r="BP1176" s="49">
        <v>41.438280041799999</v>
      </c>
      <c r="BQ1176" s="49">
        <v>1.7778187760699999</v>
      </c>
      <c r="BR1176" s="49">
        <v>14.5174038222</v>
      </c>
      <c r="BS1176" s="49">
        <v>13.57</v>
      </c>
      <c r="BT1176">
        <v>2.8081892792200001</v>
      </c>
    </row>
    <row r="1177" spans="1:72" x14ac:dyDescent="0.3">
      <c r="A1177" s="48">
        <v>43047</v>
      </c>
      <c r="B1177" s="51">
        <v>74363</v>
      </c>
      <c r="C1177" s="49">
        <v>24.704292759200001</v>
      </c>
      <c r="D1177" s="49">
        <v>10.493524621200001</v>
      </c>
      <c r="E1177" s="49">
        <v>18.633079229300002</v>
      </c>
      <c r="F1177" s="49">
        <v>11.632807640899999</v>
      </c>
      <c r="G1177" s="49">
        <v>15.762004923899999</v>
      </c>
      <c r="H1177" s="49">
        <v>17.5843500752</v>
      </c>
      <c r="I1177" s="49">
        <v>6.30250804886</v>
      </c>
      <c r="J1177" s="49">
        <v>25.220203783900001</v>
      </c>
      <c r="K1177" s="49">
        <v>18.3491530951</v>
      </c>
      <c r="L1177" s="49">
        <v>18.455146962899999</v>
      </c>
      <c r="M1177" s="49">
        <v>6.5217530208000003</v>
      </c>
      <c r="N1177" s="49">
        <v>6.80969324435</v>
      </c>
      <c r="O1177" s="49">
        <v>7.7973079990900001</v>
      </c>
      <c r="P1177" s="49">
        <v>8.7160765398399995</v>
      </c>
      <c r="Q1177" s="49">
        <v>11.2616605417</v>
      </c>
      <c r="R1177" s="49">
        <v>27.745496822100002</v>
      </c>
      <c r="S1177" s="49">
        <v>3.3125</v>
      </c>
      <c r="T1177" s="49">
        <v>14.616211184899999</v>
      </c>
      <c r="U1177" s="49">
        <v>15.7881769077</v>
      </c>
      <c r="V1177" s="49">
        <v>8.1855344691099994</v>
      </c>
      <c r="W1177" s="49">
        <v>1.2356</v>
      </c>
      <c r="X1177" s="49">
        <v>28.831605231600001</v>
      </c>
      <c r="Y1177" s="49">
        <v>19.673808037699999</v>
      </c>
      <c r="Z1177" s="49">
        <v>43.26</v>
      </c>
      <c r="AA1177" s="49">
        <v>27.672330852200002</v>
      </c>
      <c r="AB1177" s="49">
        <v>3.4450692190400001</v>
      </c>
      <c r="AC1177" s="49">
        <v>15.924038191799999</v>
      </c>
      <c r="AD1177" s="49">
        <v>26.133337472000001</v>
      </c>
      <c r="AE1177" s="49">
        <v>33.483507948000003</v>
      </c>
      <c r="AF1177" s="49">
        <v>14.575741084100001</v>
      </c>
      <c r="AG1177" s="49">
        <v>11.0087060607</v>
      </c>
      <c r="AH1177" s="49">
        <v>20.286419003599999</v>
      </c>
      <c r="AI1177" s="49">
        <v>22.531396979499998</v>
      </c>
      <c r="AJ1177" s="49">
        <v>1.58129762063</v>
      </c>
      <c r="AK1177" s="49">
        <v>21.276885355000001</v>
      </c>
      <c r="AL1177" s="49">
        <v>22.192721072299999</v>
      </c>
      <c r="AM1177" s="49">
        <v>6.6211758427699996</v>
      </c>
      <c r="AN1177" s="49">
        <v>18.451456159999999</v>
      </c>
      <c r="AO1177" s="49">
        <v>39.584243391599998</v>
      </c>
      <c r="AP1177" s="49">
        <v>12.2774160978</v>
      </c>
      <c r="AQ1177" s="49">
        <v>16.013228490900001</v>
      </c>
      <c r="AR1177" s="49">
        <v>1.6887169124800001</v>
      </c>
      <c r="AS1177" s="49">
        <v>3.78449338825</v>
      </c>
      <c r="AT1177" s="49">
        <v>21.800686580899999</v>
      </c>
      <c r="AU1177" s="49">
        <v>11.940342379100001</v>
      </c>
      <c r="AV1177" s="49">
        <v>16.172719624700001</v>
      </c>
      <c r="AW1177" s="49">
        <v>20.222514200999999</v>
      </c>
      <c r="AX1177" s="49">
        <v>6.7517232719200004</v>
      </c>
      <c r="AY1177" s="49">
        <v>11.0478926059</v>
      </c>
      <c r="AZ1177" s="49">
        <v>5.6783099460599997</v>
      </c>
      <c r="BA1177" s="49">
        <v>17.988659483199999</v>
      </c>
      <c r="BB1177" s="49">
        <v>7.4354571326899999</v>
      </c>
      <c r="BC1177" s="49">
        <v>23.3420202175</v>
      </c>
      <c r="BD1177" s="49">
        <v>8.0114515759899998</v>
      </c>
      <c r="BE1177" s="49">
        <v>13.0455923991</v>
      </c>
      <c r="BF1177" s="49">
        <v>26.467606625999998</v>
      </c>
      <c r="BG1177" s="49">
        <v>17.843538657500002</v>
      </c>
      <c r="BH1177" s="49">
        <v>7.2640488647100003</v>
      </c>
      <c r="BI1177" s="49">
        <v>9.5820777846599992</v>
      </c>
      <c r="BJ1177" s="49">
        <v>9.3426444127899995</v>
      </c>
      <c r="BK1177" s="49">
        <v>7.1135465687000003</v>
      </c>
      <c r="BL1177" s="49">
        <v>24.917450903999999</v>
      </c>
      <c r="BM1177" s="49">
        <v>10.392105258899999</v>
      </c>
      <c r="BN1177" s="49">
        <v>1.65868078716</v>
      </c>
      <c r="BO1177" s="49">
        <v>10.8514399534</v>
      </c>
      <c r="BP1177" s="49">
        <v>42.179468388099998</v>
      </c>
      <c r="BQ1177" s="49">
        <v>1.75242136498</v>
      </c>
      <c r="BR1177" s="49">
        <v>14.537641838700001</v>
      </c>
      <c r="BS1177" s="49">
        <v>13.99</v>
      </c>
      <c r="BT1177">
        <v>2.8266036351500001</v>
      </c>
    </row>
    <row r="1178" spans="1:72" x14ac:dyDescent="0.3">
      <c r="A1178" s="48">
        <v>43046</v>
      </c>
      <c r="B1178" s="51">
        <v>72414</v>
      </c>
      <c r="C1178" s="49">
        <v>24.398582595400001</v>
      </c>
      <c r="D1178" s="49">
        <v>10.214935471900001</v>
      </c>
      <c r="E1178" s="49">
        <v>17.976984890299999</v>
      </c>
      <c r="F1178" s="49">
        <v>11.3246103697</v>
      </c>
      <c r="G1178" s="49">
        <v>15.209359494899999</v>
      </c>
      <c r="H1178" s="49">
        <v>17.5236246433</v>
      </c>
      <c r="I1178" s="49">
        <v>6.1342240268800001</v>
      </c>
      <c r="J1178" s="49">
        <v>23.963382997299998</v>
      </c>
      <c r="K1178" s="49">
        <v>18.110187380399999</v>
      </c>
      <c r="L1178" s="49">
        <v>18.1863680266</v>
      </c>
      <c r="M1178" s="49">
        <v>6.15943340853</v>
      </c>
      <c r="N1178" s="49">
        <v>6.5920902647400004</v>
      </c>
      <c r="O1178" s="49">
        <v>7.5749376697699997</v>
      </c>
      <c r="P1178" s="49">
        <v>8.61018028282</v>
      </c>
      <c r="Q1178" s="49">
        <v>10.9110959474</v>
      </c>
      <c r="R1178" s="49">
        <v>26.977374846299998</v>
      </c>
      <c r="S1178" s="49">
        <v>3.3125</v>
      </c>
      <c r="T1178" s="49">
        <v>14.227678988799999</v>
      </c>
      <c r="U1178" s="49">
        <v>15.5956381649</v>
      </c>
      <c r="V1178" s="49">
        <v>7.9930637937600002</v>
      </c>
      <c r="W1178" s="49">
        <v>1.2383999999999999</v>
      </c>
      <c r="X1178" s="49">
        <v>28.529127732799999</v>
      </c>
      <c r="Y1178" s="49">
        <v>18.935866193399999</v>
      </c>
      <c r="Z1178" s="49">
        <v>42.25</v>
      </c>
      <c r="AA1178" s="49">
        <v>27.131367993400001</v>
      </c>
      <c r="AB1178" s="49">
        <v>3.32544876005</v>
      </c>
      <c r="AC1178" s="49">
        <v>15.7182347903</v>
      </c>
      <c r="AD1178" s="49">
        <v>25.315002874499999</v>
      </c>
      <c r="AE1178" s="49">
        <v>33.153621170199997</v>
      </c>
      <c r="AF1178" s="49">
        <v>14.3461348943</v>
      </c>
      <c r="AG1178" s="49">
        <v>11.1016200525</v>
      </c>
      <c r="AH1178" s="49">
        <v>19.861572532299999</v>
      </c>
      <c r="AI1178" s="49">
        <v>21.444461251</v>
      </c>
      <c r="AJ1178" s="49">
        <v>1.54562437652</v>
      </c>
      <c r="AK1178" s="49">
        <v>20.435426612099999</v>
      </c>
      <c r="AL1178" s="49">
        <v>21.219227700699999</v>
      </c>
      <c r="AM1178" s="49">
        <v>6.4370318955099997</v>
      </c>
      <c r="AN1178" s="49">
        <v>17.6082971644</v>
      </c>
      <c r="AO1178" s="49">
        <v>38.373503821699998</v>
      </c>
      <c r="AP1178" s="49">
        <v>12.307745683</v>
      </c>
      <c r="AQ1178" s="49">
        <v>16.171579328899998</v>
      </c>
      <c r="AR1178" s="49">
        <v>1.5799552100300001</v>
      </c>
      <c r="AS1178" s="49">
        <v>3.6225111809700001</v>
      </c>
      <c r="AT1178" s="49">
        <v>21.106301050700001</v>
      </c>
      <c r="AU1178" s="49">
        <v>11.3959218224</v>
      </c>
      <c r="AV1178" s="49">
        <v>16.244082976600001</v>
      </c>
      <c r="AW1178" s="49">
        <v>20.1931530188</v>
      </c>
      <c r="AX1178" s="49">
        <v>6.6273920987799997</v>
      </c>
      <c r="AY1178" s="49">
        <v>10.919428738400001</v>
      </c>
      <c r="AZ1178" s="49">
        <v>5.1147483574299999</v>
      </c>
      <c r="BA1178" s="49">
        <v>18.042818888100001</v>
      </c>
      <c r="BB1178" s="49">
        <v>6.8831088885499998</v>
      </c>
      <c r="BC1178" s="49">
        <v>22.9867257505</v>
      </c>
      <c r="BD1178" s="49">
        <v>7.8297103133799997</v>
      </c>
      <c r="BE1178" s="49">
        <v>12.9465890709</v>
      </c>
      <c r="BF1178" s="49">
        <v>24.6222555664</v>
      </c>
      <c r="BG1178" s="49">
        <v>16.865940528900001</v>
      </c>
      <c r="BH1178" s="49">
        <v>7.2043443534899998</v>
      </c>
      <c r="BI1178" s="49">
        <v>9.2740824272999998</v>
      </c>
      <c r="BJ1178" s="49">
        <v>9.0287315605200007</v>
      </c>
      <c r="BK1178" s="49">
        <v>6.9369952577999996</v>
      </c>
      <c r="BL1178" s="49">
        <v>24.144150703499999</v>
      </c>
      <c r="BM1178" s="49">
        <v>10.192257080799999</v>
      </c>
      <c r="BN1178" s="49">
        <v>1.69454415553</v>
      </c>
      <c r="BO1178" s="49">
        <v>10.554648433300001</v>
      </c>
      <c r="BP1178" s="49">
        <v>40.5703094785</v>
      </c>
      <c r="BQ1178" s="49">
        <v>1.7693529723700001</v>
      </c>
      <c r="BR1178" s="49">
        <v>14.2678016189</v>
      </c>
      <c r="BS1178" s="49">
        <v>12.44</v>
      </c>
      <c r="BT1178">
        <v>2.7713605673599999</v>
      </c>
    </row>
    <row r="1179" spans="1:72" x14ac:dyDescent="0.3">
      <c r="A1179" s="48">
        <v>43045</v>
      </c>
      <c r="B1179" s="51">
        <v>74310</v>
      </c>
      <c r="C1179" s="49">
        <v>24.9954452962</v>
      </c>
      <c r="D1179" s="49">
        <v>10.7906863803</v>
      </c>
      <c r="E1179" s="49">
        <v>18.4143811163</v>
      </c>
      <c r="F1179" s="49">
        <v>11.8688736359</v>
      </c>
      <c r="G1179" s="49">
        <v>15.6876996562</v>
      </c>
      <c r="H1179" s="49">
        <v>17.818576741299999</v>
      </c>
      <c r="I1179" s="49">
        <v>6.3377934082999996</v>
      </c>
      <c r="J1179" s="49">
        <v>25.227820879500001</v>
      </c>
      <c r="K1179" s="49">
        <v>17.683462889800001</v>
      </c>
      <c r="L1179" s="49">
        <v>17.262251683799999</v>
      </c>
      <c r="M1179" s="49">
        <v>6.4699930761899997</v>
      </c>
      <c r="N1179" s="49">
        <v>6.7392922803599999</v>
      </c>
      <c r="O1179" s="49">
        <v>7.7865481444400002</v>
      </c>
      <c r="P1179" s="49">
        <v>8.9278690539000003</v>
      </c>
      <c r="Q1179" s="49">
        <v>11.1163487928</v>
      </c>
      <c r="R1179" s="49">
        <v>27.7765320534</v>
      </c>
      <c r="S1179" s="49">
        <v>3.3624999999999998</v>
      </c>
      <c r="T1179" s="49">
        <v>14.6578396345</v>
      </c>
      <c r="U1179" s="49">
        <v>15.5590558038</v>
      </c>
      <c r="V1179" s="49">
        <v>8.2319929079899996</v>
      </c>
      <c r="W1179" s="49">
        <v>1.1918</v>
      </c>
      <c r="X1179" s="49">
        <v>28.6391195506</v>
      </c>
      <c r="Y1179" s="49">
        <v>19.666846322200001</v>
      </c>
      <c r="Z1179" s="49">
        <v>42.66</v>
      </c>
      <c r="AA1179" s="49">
        <v>28.080133622599998</v>
      </c>
      <c r="AB1179" s="49">
        <v>3.4115754905200002</v>
      </c>
      <c r="AC1179" s="49">
        <v>16.1212664516</v>
      </c>
      <c r="AD1179" s="49">
        <v>26.284551473699999</v>
      </c>
      <c r="AE1179" s="49">
        <v>33.774329186300001</v>
      </c>
      <c r="AF1179" s="49">
        <v>14.9073944693</v>
      </c>
      <c r="AG1179" s="49">
        <v>10.8933645537</v>
      </c>
      <c r="AH1179" s="49">
        <v>19.6082986744</v>
      </c>
      <c r="AI1179" s="49">
        <v>21.684668041799998</v>
      </c>
      <c r="AJ1179" s="49">
        <v>1.5968641271499999</v>
      </c>
      <c r="AK1179" s="49">
        <v>21.208194845400001</v>
      </c>
      <c r="AL1179" s="49">
        <v>21.592522151499999</v>
      </c>
      <c r="AM1179" s="49">
        <v>6.7252572042600001</v>
      </c>
      <c r="AN1179" s="49">
        <v>19.471090294300001</v>
      </c>
      <c r="AO1179" s="49">
        <v>39.052134918199997</v>
      </c>
      <c r="AP1179" s="49">
        <v>12.574646033000001</v>
      </c>
      <c r="AQ1179" s="49">
        <v>16.0924039099</v>
      </c>
      <c r="AR1179" s="49">
        <v>1.7463146591300001</v>
      </c>
      <c r="AS1179" s="49">
        <v>3.8507588366799999</v>
      </c>
      <c r="AT1179" s="49">
        <v>21.435379410700001</v>
      </c>
      <c r="AU1179" s="49">
        <v>11.654290900099999</v>
      </c>
      <c r="AV1179" s="49">
        <v>15.824823284200001</v>
      </c>
      <c r="AW1179" s="49">
        <v>20.2078336099</v>
      </c>
      <c r="AX1179" s="49">
        <v>6.84091737439</v>
      </c>
      <c r="AY1179" s="49">
        <v>10.964768927</v>
      </c>
      <c r="AZ1179" s="49">
        <v>5.2086752888700003</v>
      </c>
      <c r="BA1179" s="49">
        <v>18.6772576312</v>
      </c>
      <c r="BB1179" s="49">
        <v>7.5374291162200002</v>
      </c>
      <c r="BC1179" s="49">
        <v>23.51553612</v>
      </c>
      <c r="BD1179" s="49">
        <v>8.0299966027800007</v>
      </c>
      <c r="BE1179" s="49">
        <v>13.1826739304</v>
      </c>
      <c r="BF1179" s="49">
        <v>24.692554654399999</v>
      </c>
      <c r="BG1179" s="49">
        <v>16.5242557461</v>
      </c>
      <c r="BH1179" s="49">
        <v>7.31380262405</v>
      </c>
      <c r="BI1179" s="49">
        <v>9.4965235187299992</v>
      </c>
      <c r="BJ1179" s="49">
        <v>9.4173855681000003</v>
      </c>
      <c r="BK1179" s="49">
        <v>7.2827415749900002</v>
      </c>
      <c r="BL1179" s="49">
        <v>24.344635940700002</v>
      </c>
      <c r="BM1179" s="49">
        <v>10.2322267164</v>
      </c>
      <c r="BN1179" s="49">
        <v>1.72144168181</v>
      </c>
      <c r="BO1179" s="49">
        <v>10.9163630984</v>
      </c>
      <c r="BP1179" s="49">
        <v>41.155458172899998</v>
      </c>
      <c r="BQ1179" s="49">
        <v>1.78628457976</v>
      </c>
      <c r="BR1179" s="49">
        <v>14.632085915599999</v>
      </c>
      <c r="BS1179" s="49">
        <v>13.23</v>
      </c>
      <c r="BT1179">
        <v>2.8450179910800002</v>
      </c>
    </row>
    <row r="1180" spans="1:72" x14ac:dyDescent="0.3">
      <c r="A1180" s="48">
        <v>43042</v>
      </c>
      <c r="B1180" s="51">
        <v>73915</v>
      </c>
      <c r="C1180" s="49">
        <v>24.413140222300001</v>
      </c>
      <c r="D1180" s="49">
        <v>10.4873337512</v>
      </c>
      <c r="E1180" s="49">
        <v>18.331275833399999</v>
      </c>
      <c r="F1180" s="49">
        <v>11.6131354747</v>
      </c>
      <c r="G1180" s="49">
        <v>15.752716765400001</v>
      </c>
      <c r="H1180" s="49">
        <v>17.870627111499999</v>
      </c>
      <c r="I1180" s="49">
        <v>6.3350791498800003</v>
      </c>
      <c r="J1180" s="49">
        <v>25.433482462800001</v>
      </c>
      <c r="K1180" s="49">
        <v>16.795875949399999</v>
      </c>
      <c r="L1180" s="49">
        <v>17.364931277499998</v>
      </c>
      <c r="M1180" s="49">
        <v>6.2802066126199998</v>
      </c>
      <c r="N1180" s="49">
        <v>6.7200920174499998</v>
      </c>
      <c r="O1180" s="49">
        <v>7.6932960708599998</v>
      </c>
      <c r="P1180" s="49">
        <v>8.7812434672399995</v>
      </c>
      <c r="Q1180" s="49">
        <v>11.1254307771</v>
      </c>
      <c r="R1180" s="49">
        <v>26.806681073899998</v>
      </c>
      <c r="S1180" s="49">
        <v>3.375</v>
      </c>
      <c r="T1180" s="49">
        <v>14.7179696172</v>
      </c>
      <c r="U1180" s="49">
        <v>15.4011740347</v>
      </c>
      <c r="V1180" s="49">
        <v>8.1965960021799997</v>
      </c>
      <c r="W1180" s="49">
        <v>1.1879999999999999</v>
      </c>
      <c r="X1180" s="49">
        <v>29.182204150800001</v>
      </c>
      <c r="Y1180" s="49">
        <v>18.984598202000001</v>
      </c>
      <c r="Z1180" s="49">
        <v>42.93</v>
      </c>
      <c r="AA1180" s="49">
        <v>28.5711614483</v>
      </c>
      <c r="AB1180" s="49">
        <v>3.3493728518500001</v>
      </c>
      <c r="AC1180" s="49">
        <v>16.344220136600001</v>
      </c>
      <c r="AD1180" s="49">
        <v>26.240076767400002</v>
      </c>
      <c r="AE1180" s="49">
        <v>33.253455326599997</v>
      </c>
      <c r="AF1180" s="49">
        <v>15.1455045921</v>
      </c>
      <c r="AG1180" s="49">
        <v>10.6851090549</v>
      </c>
      <c r="AH1180" s="49">
        <v>18.6033733674</v>
      </c>
      <c r="AI1180" s="49">
        <v>21.1802337811</v>
      </c>
      <c r="AJ1180" s="49">
        <v>1.59880994047</v>
      </c>
      <c r="AK1180" s="49">
        <v>21.4829568838</v>
      </c>
      <c r="AL1180" s="49">
        <v>21.570563654400001</v>
      </c>
      <c r="AM1180" s="49">
        <v>6.3889943440500003</v>
      </c>
      <c r="AN1180" s="49">
        <v>20.3534659874</v>
      </c>
      <c r="AO1180" s="49">
        <v>38.797648256999999</v>
      </c>
      <c r="AP1180" s="49">
        <v>12.538250530699999</v>
      </c>
      <c r="AQ1180" s="49">
        <v>16.221063965799999</v>
      </c>
      <c r="AR1180" s="49">
        <v>1.88510071889</v>
      </c>
      <c r="AS1180" s="49">
        <v>3.7918562158500002</v>
      </c>
      <c r="AT1180" s="49">
        <v>21.6436950698</v>
      </c>
      <c r="AU1180" s="49">
        <v>11.7188831696</v>
      </c>
      <c r="AV1180" s="49">
        <v>16.012152082899998</v>
      </c>
      <c r="AW1180" s="49">
        <v>20.2078336099</v>
      </c>
      <c r="AX1180" s="49">
        <v>6.7463175687400003</v>
      </c>
      <c r="AY1180" s="49">
        <v>11.055449304</v>
      </c>
      <c r="AZ1180" s="49">
        <v>5.2513693486099999</v>
      </c>
      <c r="BA1180" s="49">
        <v>18.4993053008</v>
      </c>
      <c r="BB1180" s="49">
        <v>7.0955505209099998</v>
      </c>
      <c r="BC1180" s="49">
        <v>23.631213388300001</v>
      </c>
      <c r="BD1180" s="49">
        <v>7.9743615223899997</v>
      </c>
      <c r="BE1180" s="49">
        <v>12.9465890709</v>
      </c>
      <c r="BF1180" s="49">
        <v>25.0264753224</v>
      </c>
      <c r="BG1180" s="49">
        <v>16.8184843091</v>
      </c>
      <c r="BH1180" s="49">
        <v>7.3635563833999997</v>
      </c>
      <c r="BI1180" s="49">
        <v>9.5564115048799998</v>
      </c>
      <c r="BJ1180" s="49">
        <v>9.4996008389300002</v>
      </c>
      <c r="BK1180" s="49">
        <v>7.3342357073400004</v>
      </c>
      <c r="BL1180" s="49">
        <v>24.8458490336</v>
      </c>
      <c r="BM1180" s="49">
        <v>10.432074894499999</v>
      </c>
      <c r="BN1180" s="49">
        <v>1.7124758397199999</v>
      </c>
      <c r="BO1180" s="49">
        <v>10.9256378334</v>
      </c>
      <c r="BP1180" s="49">
        <v>41.691844476100002</v>
      </c>
      <c r="BQ1180" s="49">
        <v>1.78628457976</v>
      </c>
      <c r="BR1180" s="49">
        <v>14.8277200749</v>
      </c>
      <c r="BS1180" s="49">
        <v>13.19</v>
      </c>
      <c r="BT1180">
        <v>2.8910538808999999</v>
      </c>
    </row>
    <row r="1181" spans="1:72" x14ac:dyDescent="0.3">
      <c r="A1181" s="48">
        <v>43040</v>
      </c>
      <c r="B1181" s="51">
        <v>73823</v>
      </c>
      <c r="C1181" s="49">
        <v>23.8890656558</v>
      </c>
      <c r="D1181" s="49">
        <v>10.462570271200001</v>
      </c>
      <c r="E1181" s="49">
        <v>18.0775860223</v>
      </c>
      <c r="F1181" s="49">
        <v>11.501659866000001</v>
      </c>
      <c r="G1181" s="49">
        <v>15.5952941783</v>
      </c>
      <c r="H1181" s="49">
        <v>17.992077975400001</v>
      </c>
      <c r="I1181" s="49">
        <v>6.4816491045099998</v>
      </c>
      <c r="J1181" s="49">
        <v>25.898125299</v>
      </c>
      <c r="K1181" s="49">
        <v>17.709066359200001</v>
      </c>
      <c r="L1181" s="49">
        <v>17.419291062300001</v>
      </c>
      <c r="M1181" s="49">
        <v>6.4182331315800001</v>
      </c>
      <c r="N1181" s="49">
        <v>6.6560911410900001</v>
      </c>
      <c r="O1181" s="49">
        <v>7.5928707608400003</v>
      </c>
      <c r="P1181" s="49">
        <v>8.69163894207</v>
      </c>
      <c r="Q1181" s="49">
        <v>11.2071686359</v>
      </c>
      <c r="R1181" s="49">
        <v>26.659263724999999</v>
      </c>
      <c r="S1181" s="49">
        <v>3.375</v>
      </c>
      <c r="T1181" s="49">
        <v>14.746993977800001</v>
      </c>
      <c r="U1181" s="49">
        <v>15.19515758</v>
      </c>
      <c r="V1181" s="49">
        <v>8.1855344691099994</v>
      </c>
      <c r="W1181" s="49">
        <v>1.1339999999999999</v>
      </c>
      <c r="X1181" s="49">
        <v>29.354066366000001</v>
      </c>
      <c r="Y1181" s="49">
        <v>19.0890239346</v>
      </c>
      <c r="Z1181" s="49">
        <v>43.56</v>
      </c>
      <c r="AA1181" s="49">
        <v>28.9123841746</v>
      </c>
      <c r="AB1181" s="49">
        <v>3.5455504046000001</v>
      </c>
      <c r="AC1181" s="49">
        <v>16.1523322864</v>
      </c>
      <c r="AD1181" s="49">
        <v>26.987251834599999</v>
      </c>
      <c r="AE1181" s="49">
        <v>33.379333176000003</v>
      </c>
      <c r="AF1181" s="49">
        <v>15.239047854600001</v>
      </c>
      <c r="AG1181" s="49">
        <v>10.813266284899999</v>
      </c>
      <c r="AH1181" s="49">
        <v>19.444896185499999</v>
      </c>
      <c r="AI1181" s="49">
        <v>21.390414723100001</v>
      </c>
      <c r="AJ1181" s="49">
        <v>1.60205296266</v>
      </c>
      <c r="AK1181" s="49">
        <v>21.465784256399999</v>
      </c>
      <c r="AL1181" s="49">
        <v>21.277783693</v>
      </c>
      <c r="AM1181" s="49">
        <v>6.5331069984300001</v>
      </c>
      <c r="AN1181" s="49">
        <v>21.8142879681</v>
      </c>
      <c r="AO1181" s="49">
        <v>38.9904411821</v>
      </c>
      <c r="AP1181" s="49">
        <v>12.3441411853</v>
      </c>
      <c r="AQ1181" s="49">
        <v>15.3303405021</v>
      </c>
      <c r="AR1181" s="49">
        <v>2.0523792809699999</v>
      </c>
      <c r="AS1181" s="49">
        <v>3.6445996637800002</v>
      </c>
      <c r="AT1181" s="49">
        <v>21.6618094749</v>
      </c>
      <c r="AU1181" s="49">
        <v>11.884977576700001</v>
      </c>
      <c r="AV1181" s="49">
        <v>15.958629568999999</v>
      </c>
      <c r="AW1181" s="49">
        <v>20.1931530188</v>
      </c>
      <c r="AX1181" s="49">
        <v>6.5544151058500004</v>
      </c>
      <c r="AY1181" s="49">
        <v>11.0781193983</v>
      </c>
      <c r="AZ1181" s="49">
        <v>5.3794515278499997</v>
      </c>
      <c r="BA1181" s="49">
        <v>17.818444210700001</v>
      </c>
      <c r="BB1181" s="49">
        <v>7.2145178350299997</v>
      </c>
      <c r="BC1181" s="49">
        <v>23.969982531300001</v>
      </c>
      <c r="BD1181" s="49">
        <v>7.9706525170400004</v>
      </c>
      <c r="BE1181" s="49">
        <v>13.4492213525</v>
      </c>
      <c r="BF1181" s="49">
        <v>25.360395990299999</v>
      </c>
      <c r="BG1181" s="49">
        <v>16.9418704807</v>
      </c>
      <c r="BH1181" s="49">
        <v>7.31380262405</v>
      </c>
      <c r="BI1181" s="49">
        <v>9.8986285686199995</v>
      </c>
      <c r="BJ1181" s="49">
        <v>9.5593937631700001</v>
      </c>
      <c r="BK1181" s="49">
        <v>7.3489483165799996</v>
      </c>
      <c r="BL1181" s="49">
        <v>25.4902658673</v>
      </c>
      <c r="BM1181" s="49">
        <v>10.4720445301</v>
      </c>
      <c r="BN1181" s="49">
        <v>1.6766124713499999</v>
      </c>
      <c r="BO1181" s="49">
        <v>11.070678817899999</v>
      </c>
      <c r="BP1181" s="49">
        <v>42.667092300100002</v>
      </c>
      <c r="BQ1181" s="49">
        <v>1.8032161871500001</v>
      </c>
      <c r="BR1181" s="49">
        <v>15.030100239699999</v>
      </c>
      <c r="BS1181" s="49">
        <v>13.86</v>
      </c>
      <c r="BT1181">
        <v>2.9555041266600002</v>
      </c>
    </row>
    <row r="1182" spans="1:72" x14ac:dyDescent="0.3">
      <c r="A1182" s="48">
        <v>43039</v>
      </c>
      <c r="B1182" s="51">
        <v>74308</v>
      </c>
      <c r="C1182" s="49">
        <v>23.364991089299998</v>
      </c>
      <c r="D1182" s="49">
        <v>10.382088961499999</v>
      </c>
      <c r="E1182" s="49">
        <v>18.385950361599999</v>
      </c>
      <c r="F1182" s="49">
        <v>11.422971200999999</v>
      </c>
      <c r="G1182" s="49">
        <v>16.096571491100001</v>
      </c>
      <c r="H1182" s="49">
        <v>18.130878962600001</v>
      </c>
      <c r="I1182" s="49">
        <v>6.4870776213500001</v>
      </c>
      <c r="J1182" s="49">
        <v>26.233277508800001</v>
      </c>
      <c r="K1182" s="49">
        <v>18.818550034800001</v>
      </c>
      <c r="L1182" s="49">
        <v>17.4766708352</v>
      </c>
      <c r="M1182" s="49">
        <v>6.5044997059299998</v>
      </c>
      <c r="N1182" s="49">
        <v>6.7072918421800001</v>
      </c>
      <c r="O1182" s="49">
        <v>7.6323235612099998</v>
      </c>
      <c r="P1182" s="49">
        <v>8.9197231879699999</v>
      </c>
      <c r="Q1182" s="49">
        <v>11.080020855600001</v>
      </c>
      <c r="R1182" s="49">
        <v>26.752369419099999</v>
      </c>
      <c r="S1182" s="49">
        <v>3.3374999999999999</v>
      </c>
      <c r="T1182" s="49">
        <v>15.153807604800001</v>
      </c>
      <c r="U1182" s="49">
        <v>15.058455072599999</v>
      </c>
      <c r="V1182" s="49">
        <v>8.2740267336399995</v>
      </c>
      <c r="W1182" s="49">
        <v>1.1352</v>
      </c>
      <c r="X1182" s="49">
        <v>29.780284659900001</v>
      </c>
      <c r="Y1182" s="49">
        <v>19.3048371155</v>
      </c>
      <c r="Z1182" s="49">
        <v>44.25</v>
      </c>
      <c r="AA1182" s="49">
        <v>28.4629688765</v>
      </c>
      <c r="AB1182" s="49">
        <v>3.6986645921100001</v>
      </c>
      <c r="AC1182" s="49">
        <v>16.0673200112</v>
      </c>
      <c r="AD1182" s="49">
        <v>26.506925005700001</v>
      </c>
      <c r="AE1182" s="49">
        <v>33.900207035699999</v>
      </c>
      <c r="AF1182" s="49">
        <v>15.477157977299999</v>
      </c>
      <c r="AG1182" s="49">
        <v>10.438406387100001</v>
      </c>
      <c r="AH1182" s="49">
        <v>20.703095350400002</v>
      </c>
      <c r="AI1182" s="49">
        <v>21.498507779000001</v>
      </c>
      <c r="AJ1182" s="49">
        <v>1.62086249137</v>
      </c>
      <c r="AK1182" s="49">
        <v>21.225367472799999</v>
      </c>
      <c r="AL1182" s="49">
        <v>20.941086737399999</v>
      </c>
      <c r="AM1182" s="49">
        <v>6.7492759799900002</v>
      </c>
      <c r="AN1182" s="49">
        <v>20.8142621826</v>
      </c>
      <c r="AO1182" s="49">
        <v>40.378550243200003</v>
      </c>
      <c r="AP1182" s="49">
        <v>12.4351299409</v>
      </c>
      <c r="AQ1182" s="49">
        <v>15.5084851949</v>
      </c>
      <c r="AR1182" s="49">
        <v>1.9531150792900001</v>
      </c>
      <c r="AS1182" s="49">
        <v>3.7624049054399999</v>
      </c>
      <c r="AT1182" s="49">
        <v>21.5863327868</v>
      </c>
      <c r="AU1182" s="49">
        <v>11.7004282354</v>
      </c>
      <c r="AV1182" s="49">
        <v>15.994311245</v>
      </c>
      <c r="AW1182" s="49">
        <v>20.1858127233</v>
      </c>
      <c r="AX1182" s="49">
        <v>6.4868438161000004</v>
      </c>
      <c r="AY1182" s="49">
        <v>10.881645248</v>
      </c>
      <c r="AZ1182" s="49">
        <v>5.4904560831799998</v>
      </c>
      <c r="BA1182" s="49">
        <v>17.315535450900001</v>
      </c>
      <c r="BB1182" s="49">
        <v>7.48644312445</v>
      </c>
      <c r="BC1182" s="49">
        <v>23.862567925</v>
      </c>
      <c r="BD1182" s="49">
        <v>8.1598117903599992</v>
      </c>
      <c r="BE1182" s="49">
        <v>13.175058289800001</v>
      </c>
      <c r="BF1182" s="49">
        <v>25.773403132199999</v>
      </c>
      <c r="BG1182" s="49">
        <v>17.074747896200002</v>
      </c>
      <c r="BH1182" s="49">
        <v>7.5625714207900003</v>
      </c>
      <c r="BI1182" s="49">
        <v>9.8387405824700007</v>
      </c>
      <c r="BJ1182" s="49">
        <v>9.5668678787000001</v>
      </c>
      <c r="BK1182" s="49">
        <v>7.03262721787</v>
      </c>
      <c r="BL1182" s="49">
        <v>25.0606546448</v>
      </c>
      <c r="BM1182" s="49">
        <v>10.1123178096</v>
      </c>
      <c r="BN1182" s="49">
        <v>1.77523673437</v>
      </c>
      <c r="BO1182" s="49">
        <v>11.0979689054</v>
      </c>
      <c r="BP1182" s="49">
        <v>42.130705996899998</v>
      </c>
      <c r="BQ1182" s="49">
        <v>1.8709426167200001</v>
      </c>
      <c r="BR1182" s="49">
        <v>14.5039118112</v>
      </c>
      <c r="BS1182" s="49">
        <v>13.85</v>
      </c>
      <c r="BT1182">
        <v>2.90946823683</v>
      </c>
    </row>
    <row r="1183" spans="1:72" x14ac:dyDescent="0.3">
      <c r="A1183" s="48">
        <v>43038</v>
      </c>
      <c r="B1183" s="51">
        <v>74800</v>
      </c>
      <c r="C1183" s="49">
        <v>23.546961424900001</v>
      </c>
      <c r="D1183" s="49">
        <v>10.3882798314</v>
      </c>
      <c r="E1183" s="49">
        <v>18.849424972400001</v>
      </c>
      <c r="F1183" s="49">
        <v>11.377069479699999</v>
      </c>
      <c r="G1183" s="49">
        <v>16.314719951400001</v>
      </c>
      <c r="H1183" s="49">
        <v>18.182929332899999</v>
      </c>
      <c r="I1183" s="49">
        <v>6.5929336996899996</v>
      </c>
      <c r="J1183" s="49">
        <v>26.8197938759</v>
      </c>
      <c r="K1183" s="49">
        <v>19.279412484600002</v>
      </c>
      <c r="L1183" s="49">
        <v>17.515930679899999</v>
      </c>
      <c r="M1183" s="49">
        <v>6.49587304849</v>
      </c>
      <c r="N1183" s="49">
        <v>6.9376949970600004</v>
      </c>
      <c r="O1183" s="49">
        <v>7.5498313422600001</v>
      </c>
      <c r="P1183" s="49">
        <v>9.1640991657199997</v>
      </c>
      <c r="Q1183" s="49">
        <v>11.2398637794</v>
      </c>
      <c r="R1183" s="49">
        <v>27.3032447754</v>
      </c>
      <c r="S1183" s="49">
        <v>3.4</v>
      </c>
      <c r="T1183" s="49">
        <v>15.3294771255</v>
      </c>
      <c r="U1183" s="49">
        <v>14.858214780100001</v>
      </c>
      <c r="V1183" s="49">
        <v>8.1634114029799996</v>
      </c>
      <c r="W1183" s="49">
        <v>1.0915999999999999</v>
      </c>
      <c r="X1183" s="49">
        <v>30.096511135899998</v>
      </c>
      <c r="Y1183" s="49">
        <v>19.492803434399999</v>
      </c>
      <c r="Z1183" s="49">
        <v>44.01</v>
      </c>
      <c r="AA1183" s="49">
        <v>28.113423644699999</v>
      </c>
      <c r="AB1183" s="49">
        <v>3.73215832063</v>
      </c>
      <c r="AC1183" s="49">
        <v>16.177835969</v>
      </c>
      <c r="AD1183" s="49">
        <v>26.684823831199999</v>
      </c>
      <c r="AE1183" s="49">
        <v>34.303884277000002</v>
      </c>
      <c r="AF1183" s="49">
        <v>15.349598983</v>
      </c>
      <c r="AG1183" s="49">
        <v>10.3006373648</v>
      </c>
      <c r="AH1183" s="49">
        <v>21.479257173000001</v>
      </c>
      <c r="AI1183" s="49">
        <v>21.624616344100001</v>
      </c>
      <c r="AJ1183" s="49">
        <v>1.672102242</v>
      </c>
      <c r="AK1183" s="49">
        <v>21.302644296099999</v>
      </c>
      <c r="AL1183" s="49">
        <v>21.592522151499999</v>
      </c>
      <c r="AM1183" s="49">
        <v>6.8453510829099997</v>
      </c>
      <c r="AN1183" s="49">
        <v>20.598570346599999</v>
      </c>
      <c r="AO1183" s="49">
        <v>41.064893056700001</v>
      </c>
      <c r="AP1183" s="49">
        <v>12.4351299409</v>
      </c>
      <c r="AQ1183" s="49">
        <v>15.290752792599999</v>
      </c>
      <c r="AR1183" s="49">
        <v>1.9377965296499999</v>
      </c>
      <c r="AS1183" s="49">
        <v>3.8433960090800001</v>
      </c>
      <c r="AT1183" s="49">
        <v>21.803705648400001</v>
      </c>
      <c r="AU1183" s="49">
        <v>11.9680247803</v>
      </c>
      <c r="AV1183" s="49">
        <v>16.0567541779</v>
      </c>
      <c r="AW1183" s="49">
        <v>20.1931530188</v>
      </c>
      <c r="AX1183" s="49">
        <v>6.44630104225</v>
      </c>
      <c r="AY1183" s="49">
        <v>11.0856760964</v>
      </c>
      <c r="AZ1183" s="49">
        <v>5.3367574681000001</v>
      </c>
      <c r="BA1183" s="49">
        <v>15.822283287399999</v>
      </c>
      <c r="BB1183" s="49">
        <v>7.4099641368000002</v>
      </c>
      <c r="BC1183" s="49">
        <v>23.548586768100002</v>
      </c>
      <c r="BD1183" s="49">
        <v>8.2859179725699992</v>
      </c>
      <c r="BE1183" s="49">
        <v>13.715768774500001</v>
      </c>
      <c r="BF1183" s="49">
        <v>24.868302374399999</v>
      </c>
      <c r="BG1183" s="49">
        <v>17.103221628099998</v>
      </c>
      <c r="BH1183" s="49">
        <v>7.3536056315299998</v>
      </c>
      <c r="BI1183" s="49">
        <v>9.7531863165299999</v>
      </c>
      <c r="BJ1183" s="49">
        <v>9.63413491847</v>
      </c>
      <c r="BK1183" s="49">
        <v>7.23860374726</v>
      </c>
      <c r="BL1183" s="49">
        <v>25.0606546448</v>
      </c>
      <c r="BM1183" s="49">
        <v>10.2881842063</v>
      </c>
      <c r="BN1183" s="49">
        <v>1.72144168181</v>
      </c>
      <c r="BO1183" s="49">
        <v>11.061582122100001</v>
      </c>
      <c r="BP1183" s="49">
        <v>42.072191127400004</v>
      </c>
      <c r="BQ1183" s="49">
        <v>1.78628457976</v>
      </c>
      <c r="BR1183" s="49">
        <v>14.9761321958</v>
      </c>
      <c r="BS1183" s="49">
        <v>14.2</v>
      </c>
      <c r="BT1183">
        <v>2.9278825927600001</v>
      </c>
    </row>
    <row r="1184" spans="1:72" x14ac:dyDescent="0.3">
      <c r="A1184" s="48">
        <v>43035</v>
      </c>
      <c r="B1184" s="51">
        <v>75975</v>
      </c>
      <c r="C1184" s="49">
        <v>23.692537693399998</v>
      </c>
      <c r="D1184" s="49">
        <v>10.543051581</v>
      </c>
      <c r="E1184" s="49">
        <v>19.094279483800001</v>
      </c>
      <c r="F1184" s="49">
        <v>11.409856423500001</v>
      </c>
      <c r="G1184" s="49">
        <v>16.6117731738</v>
      </c>
      <c r="H1184" s="49">
        <v>18.139554024300001</v>
      </c>
      <c r="I1184" s="49">
        <v>6.8100743732</v>
      </c>
      <c r="J1184" s="49">
        <v>27.8023992181</v>
      </c>
      <c r="K1184" s="49">
        <v>19.979240649099999</v>
      </c>
      <c r="L1184" s="49">
        <v>17.817929484699999</v>
      </c>
      <c r="M1184" s="49">
        <v>6.6338995674500003</v>
      </c>
      <c r="N1184" s="49">
        <v>7.1360977137699999</v>
      </c>
      <c r="O1184" s="49">
        <v>7.7435087258699999</v>
      </c>
      <c r="P1184" s="49">
        <v>9.43291274125</v>
      </c>
      <c r="Q1184" s="49">
        <v>11.388808321999999</v>
      </c>
      <c r="R1184" s="49">
        <v>27.714461590799999</v>
      </c>
      <c r="S1184" s="49">
        <v>3.4249999999999998</v>
      </c>
      <c r="T1184" s="49">
        <v>15.579112760199999</v>
      </c>
      <c r="U1184" s="49">
        <v>14.9987680623</v>
      </c>
      <c r="V1184" s="49">
        <v>8.4311005031900006</v>
      </c>
      <c r="W1184" s="49">
        <v>1.0964</v>
      </c>
      <c r="X1184" s="49">
        <v>30.412737612000001</v>
      </c>
      <c r="Y1184" s="49">
        <v>19.910506365100002</v>
      </c>
      <c r="Z1184" s="49">
        <v>45</v>
      </c>
      <c r="AA1184" s="49">
        <v>28.2965187661</v>
      </c>
      <c r="AB1184" s="49">
        <v>3.8278546878199999</v>
      </c>
      <c r="AC1184" s="49">
        <v>16.466877704600002</v>
      </c>
      <c r="AD1184" s="49">
        <v>27.040621482300001</v>
      </c>
      <c r="AE1184" s="49">
        <v>34.6337710548</v>
      </c>
      <c r="AF1184" s="49">
        <v>15.7747956307</v>
      </c>
      <c r="AG1184" s="49">
        <v>10.335880603</v>
      </c>
      <c r="AH1184" s="49">
        <v>22.3044397422</v>
      </c>
      <c r="AI1184" s="49">
        <v>21.996936869900001</v>
      </c>
      <c r="AJ1184" s="49">
        <v>1.7168559482400001</v>
      </c>
      <c r="AK1184" s="49">
        <v>21.242540100199999</v>
      </c>
      <c r="AL1184" s="49">
        <v>21.995094598400001</v>
      </c>
      <c r="AM1184" s="49">
        <v>7.2536702703099998</v>
      </c>
      <c r="AN1184" s="49">
        <v>21.441729342199999</v>
      </c>
      <c r="AO1184" s="49">
        <v>36.676926080299999</v>
      </c>
      <c r="AP1184" s="49">
        <v>12.5564482818</v>
      </c>
      <c r="AQ1184" s="49">
        <v>15.4491036306</v>
      </c>
      <c r="AR1184" s="49">
        <v>1.96077435412</v>
      </c>
      <c r="AS1184" s="49">
        <v>4.0495551819799998</v>
      </c>
      <c r="AT1184" s="49">
        <v>22.2354323042</v>
      </c>
      <c r="AU1184" s="49">
        <v>12.1987114568</v>
      </c>
      <c r="AV1184" s="49">
        <v>16.1459583677</v>
      </c>
      <c r="AW1184" s="49">
        <v>20.1417709501</v>
      </c>
      <c r="AX1184" s="49">
        <v>6.5679293638000003</v>
      </c>
      <c r="AY1184" s="49">
        <v>11.3350471333</v>
      </c>
      <c r="AZ1184" s="49">
        <v>5.5929218265699996</v>
      </c>
      <c r="BA1184" s="49">
        <v>16.224610295200002</v>
      </c>
      <c r="BB1184" s="49">
        <v>7.7583684138800004</v>
      </c>
      <c r="BC1184" s="49">
        <v>23.870830587</v>
      </c>
      <c r="BD1184" s="49">
        <v>8.3081720047300003</v>
      </c>
      <c r="BE1184" s="49">
        <v>13.8452346652</v>
      </c>
      <c r="BF1184" s="49">
        <v>24.956176234400001</v>
      </c>
      <c r="BG1184" s="49">
        <v>17.331011483299999</v>
      </c>
      <c r="BH1184" s="49">
        <v>7.3635563833999997</v>
      </c>
      <c r="BI1184" s="49">
        <v>9.7275200367500005</v>
      </c>
      <c r="BJ1184" s="49">
        <v>9.9330995396800006</v>
      </c>
      <c r="BK1184" s="49">
        <v>7.3857298396899997</v>
      </c>
      <c r="BL1184" s="49">
        <v>25.0606546448</v>
      </c>
      <c r="BM1184" s="49">
        <v>10.927698376</v>
      </c>
      <c r="BN1184" s="49">
        <v>1.7124758397199999</v>
      </c>
      <c r="BO1184" s="49">
        <v>11.243516038599999</v>
      </c>
      <c r="BP1184" s="49">
        <v>42.910904256099997</v>
      </c>
      <c r="BQ1184" s="49">
        <v>1.8455452056299999</v>
      </c>
      <c r="BR1184" s="49">
        <v>15.293194454</v>
      </c>
      <c r="BS1184" s="49">
        <v>14.99</v>
      </c>
      <c r="BT1184">
        <v>3.02916155037</v>
      </c>
    </row>
    <row r="1185" spans="1:72" x14ac:dyDescent="0.3">
      <c r="A1185" s="48">
        <v>43034</v>
      </c>
      <c r="B1185" s="51">
        <v>75896</v>
      </c>
      <c r="C1185" s="49">
        <v>23.7798834544</v>
      </c>
      <c r="D1185" s="49">
        <v>10.3573254815</v>
      </c>
      <c r="E1185" s="49">
        <v>19.212334337400002</v>
      </c>
      <c r="F1185" s="49">
        <v>11.213134760999999</v>
      </c>
      <c r="G1185" s="49">
        <v>16.644263370000001</v>
      </c>
      <c r="H1185" s="49">
        <v>18.252329826499999</v>
      </c>
      <c r="I1185" s="49">
        <v>6.7747890137600004</v>
      </c>
      <c r="J1185" s="49">
        <v>27.924272748900002</v>
      </c>
      <c r="K1185" s="49">
        <v>20.030447588000001</v>
      </c>
      <c r="L1185" s="49">
        <v>17.4766708352</v>
      </c>
      <c r="M1185" s="49">
        <v>6.6166462525799998</v>
      </c>
      <c r="N1185" s="49">
        <v>7.15529797668</v>
      </c>
      <c r="O1185" s="49">
        <v>7.7291622530100001</v>
      </c>
      <c r="P1185" s="49">
        <v>9.5632465960499999</v>
      </c>
      <c r="Q1185" s="49">
        <v>11.080020855600001</v>
      </c>
      <c r="R1185" s="49">
        <v>28.1799900609</v>
      </c>
      <c r="S1185" s="49">
        <v>3.4175</v>
      </c>
      <c r="T1185" s="49">
        <v>15.495900882000001</v>
      </c>
      <c r="U1185" s="49">
        <v>14.4404057083</v>
      </c>
      <c r="V1185" s="49">
        <v>8.3757928378499997</v>
      </c>
      <c r="W1185" s="49">
        <v>1.0580000000000001</v>
      </c>
      <c r="X1185" s="49">
        <v>30.2408753968</v>
      </c>
      <c r="Y1185" s="49">
        <v>19.854812640999999</v>
      </c>
      <c r="Z1185" s="49">
        <v>44.41</v>
      </c>
      <c r="AA1185" s="49">
        <v>27.963618545399999</v>
      </c>
      <c r="AB1185" s="49">
        <v>4.0479563323700001</v>
      </c>
      <c r="AC1185" s="49">
        <v>16.3988678845</v>
      </c>
      <c r="AD1185" s="49">
        <v>27.440893839800001</v>
      </c>
      <c r="AE1185" s="49">
        <v>34.403718433500003</v>
      </c>
      <c r="AF1185" s="49">
        <v>15.502669776199999</v>
      </c>
      <c r="AG1185" s="49">
        <v>10.2109273037</v>
      </c>
      <c r="AH1185" s="49">
        <v>22.3452903644</v>
      </c>
      <c r="AI1185" s="49">
        <v>21.6126060046</v>
      </c>
      <c r="AJ1185" s="49">
        <v>1.73242245476</v>
      </c>
      <c r="AK1185" s="49">
        <v>21.294057982399998</v>
      </c>
      <c r="AL1185" s="49">
        <v>21.7755096273</v>
      </c>
      <c r="AM1185" s="49">
        <v>7.6379706819799997</v>
      </c>
      <c r="AN1185" s="49">
        <v>22.088804850399999</v>
      </c>
      <c r="AO1185" s="49">
        <v>36.646079212300002</v>
      </c>
      <c r="AP1185" s="49">
        <v>12.562514198900001</v>
      </c>
      <c r="AQ1185" s="49">
        <v>16.122094692000001</v>
      </c>
      <c r="AR1185" s="49">
        <v>2.0122446809099999</v>
      </c>
      <c r="AS1185" s="49">
        <v>4.0569180095800004</v>
      </c>
      <c r="AT1185" s="49">
        <v>22.039192915200001</v>
      </c>
      <c r="AU1185" s="49">
        <v>12.1156642533</v>
      </c>
      <c r="AV1185" s="49">
        <v>15.914027474099999</v>
      </c>
      <c r="AW1185" s="49">
        <v>20.1637918367</v>
      </c>
      <c r="AX1185" s="49">
        <v>6.5841464733399997</v>
      </c>
      <c r="AY1185" s="49">
        <v>10.851418455599999</v>
      </c>
      <c r="AZ1185" s="49">
        <v>5.4477620234400002</v>
      </c>
      <c r="BA1185" s="49">
        <v>16.2091361795</v>
      </c>
      <c r="BB1185" s="49">
        <v>8.3107166580200005</v>
      </c>
      <c r="BC1185" s="49">
        <v>24.986289960299999</v>
      </c>
      <c r="BD1185" s="49">
        <v>8.44540520302</v>
      </c>
      <c r="BE1185" s="49">
        <v>13.6929218526</v>
      </c>
      <c r="BF1185" s="49">
        <v>26.1776228881</v>
      </c>
      <c r="BG1185" s="49">
        <v>17.3499939712</v>
      </c>
      <c r="BH1185" s="49">
        <v>7.7416849544400002</v>
      </c>
      <c r="BI1185" s="49">
        <v>9.7275200367500005</v>
      </c>
      <c r="BJ1185" s="49">
        <v>9.8135136912000007</v>
      </c>
      <c r="BK1185" s="49">
        <v>7.5254996274900003</v>
      </c>
      <c r="BL1185" s="49">
        <v>24.702645292700002</v>
      </c>
      <c r="BM1185" s="49">
        <v>10.9596740845</v>
      </c>
      <c r="BN1185" s="49">
        <v>1.7393733659999999</v>
      </c>
      <c r="BO1185" s="49">
        <v>11.2253226469</v>
      </c>
      <c r="BP1185" s="49">
        <v>42.228230779299999</v>
      </c>
      <c r="BQ1185" s="49">
        <v>1.85401100933</v>
      </c>
      <c r="BR1185" s="49">
        <v>15.111052305599999</v>
      </c>
      <c r="BS1185" s="49">
        <v>14.71</v>
      </c>
      <c r="BT1185">
        <v>3.0659902622300002</v>
      </c>
    </row>
    <row r="1186" spans="1:72" x14ac:dyDescent="0.3">
      <c r="A1186" s="48">
        <v>43033</v>
      </c>
      <c r="B1186" s="51">
        <v>76671</v>
      </c>
      <c r="C1186" s="49">
        <v>24.4204190357</v>
      </c>
      <c r="D1186" s="49">
        <v>10.351134611499999</v>
      </c>
      <c r="E1186" s="49">
        <v>19.3303891911</v>
      </c>
      <c r="F1186" s="49">
        <v>11.160675651</v>
      </c>
      <c r="G1186" s="49">
        <v>16.797431437899998</v>
      </c>
      <c r="H1186" s="49">
        <v>18.3824557521</v>
      </c>
      <c r="I1186" s="49">
        <v>6.85350250791</v>
      </c>
      <c r="J1186" s="49">
        <v>28.274659150000002</v>
      </c>
      <c r="K1186" s="49">
        <v>19.945102689900001</v>
      </c>
      <c r="L1186" s="49">
        <v>17.893429185900001</v>
      </c>
      <c r="M1186" s="49">
        <v>6.9013259479400002</v>
      </c>
      <c r="N1186" s="49">
        <v>7.2320990283000004</v>
      </c>
      <c r="O1186" s="49">
        <v>7.9802255280500001</v>
      </c>
      <c r="P1186" s="49">
        <v>9.8157684397300002</v>
      </c>
      <c r="Q1186" s="49">
        <v>11.185371873499999</v>
      </c>
      <c r="R1186" s="49">
        <v>29.173117463899999</v>
      </c>
      <c r="S1186" s="49">
        <v>3.38</v>
      </c>
      <c r="T1186" s="49">
        <v>15.717799224</v>
      </c>
      <c r="U1186" s="49">
        <v>14.9082748532</v>
      </c>
      <c r="V1186" s="49">
        <v>8.4067651304400002</v>
      </c>
      <c r="W1186" s="49">
        <v>1.0808</v>
      </c>
      <c r="X1186" s="49">
        <v>28.975969492499999</v>
      </c>
      <c r="Y1186" s="49">
        <v>19.9870852357</v>
      </c>
      <c r="Z1186" s="49">
        <v>44.7</v>
      </c>
      <c r="AA1186" s="49">
        <v>27.963618545399999</v>
      </c>
      <c r="AB1186" s="49">
        <v>3.9379055100999998</v>
      </c>
      <c r="AC1186" s="49">
        <v>16.449875249600002</v>
      </c>
      <c r="AD1186" s="49">
        <v>27.040621482300001</v>
      </c>
      <c r="AE1186" s="49">
        <v>34.312565507999999</v>
      </c>
      <c r="AF1186" s="49">
        <v>15.8343231614</v>
      </c>
      <c r="AG1186" s="49">
        <v>10.284617710999999</v>
      </c>
      <c r="AH1186" s="49">
        <v>22.2227384977</v>
      </c>
      <c r="AI1186" s="49">
        <v>21.738714569799999</v>
      </c>
      <c r="AJ1186" s="49">
        <v>1.72853082813</v>
      </c>
      <c r="AK1186" s="49">
        <v>20.976364375399999</v>
      </c>
      <c r="AL1186" s="49">
        <v>22.587974020099999</v>
      </c>
      <c r="AM1186" s="49">
        <v>7.9261959907400001</v>
      </c>
      <c r="AN1186" s="49">
        <v>22.784901230599999</v>
      </c>
      <c r="AO1186" s="49">
        <v>36.738619816400004</v>
      </c>
      <c r="AP1186" s="49">
        <v>12.8900737193</v>
      </c>
      <c r="AQ1186" s="49">
        <v>15.9043622898</v>
      </c>
      <c r="AR1186" s="49">
        <v>2.1084451726600002</v>
      </c>
      <c r="AS1186" s="49">
        <v>4.2262630444699996</v>
      </c>
      <c r="AT1186" s="49">
        <v>22.2837373845</v>
      </c>
      <c r="AU1186" s="49">
        <v>12.3186685286</v>
      </c>
      <c r="AV1186" s="49">
        <v>15.7088578374</v>
      </c>
      <c r="AW1186" s="49">
        <v>20.1417709501</v>
      </c>
      <c r="AX1186" s="49">
        <v>6.8057803037199998</v>
      </c>
      <c r="AY1186" s="49">
        <v>11.2368100581</v>
      </c>
      <c r="AZ1186" s="49">
        <v>5.6014606385199999</v>
      </c>
      <c r="BA1186" s="49">
        <v>16.5340926089</v>
      </c>
      <c r="BB1186" s="49">
        <v>8.4211863068500001</v>
      </c>
      <c r="BC1186" s="49">
        <v>25.358109751299999</v>
      </c>
      <c r="BD1186" s="49">
        <v>8.1078857153299992</v>
      </c>
      <c r="BE1186" s="49">
        <v>13.814772102699999</v>
      </c>
      <c r="BF1186" s="49">
        <v>26.45881924</v>
      </c>
      <c r="BG1186" s="49">
        <v>17.5018538747</v>
      </c>
      <c r="BH1186" s="49">
        <v>7.9606014955699997</v>
      </c>
      <c r="BI1186" s="49">
        <v>9.8045188760900004</v>
      </c>
      <c r="BJ1186" s="49">
        <v>10.0676336192</v>
      </c>
      <c r="BK1186" s="49">
        <v>7.4298676674199999</v>
      </c>
      <c r="BL1186" s="49">
        <v>24.7098054798</v>
      </c>
      <c r="BM1186" s="49">
        <v>11.2634433152</v>
      </c>
      <c r="BN1186" s="49">
        <v>1.74833920809</v>
      </c>
      <c r="BO1186" s="49">
        <v>11.3162896052</v>
      </c>
      <c r="BP1186" s="49">
        <v>43.730112428200002</v>
      </c>
      <c r="BQ1186" s="49">
        <v>1.8794084204099999</v>
      </c>
      <c r="BR1186" s="49">
        <v>15.279702443</v>
      </c>
      <c r="BS1186" s="49">
        <v>15.11</v>
      </c>
      <c r="BT1186">
        <v>3.0567830842700001</v>
      </c>
    </row>
    <row r="1187" spans="1:72" x14ac:dyDescent="0.3">
      <c r="A1187" s="48">
        <v>43032</v>
      </c>
      <c r="B1187" s="51">
        <v>76350</v>
      </c>
      <c r="C1187" s="49">
        <v>24.624225811599999</v>
      </c>
      <c r="D1187" s="49">
        <v>10.2211263419</v>
      </c>
      <c r="E1187" s="49">
        <v>19.199217131499999</v>
      </c>
      <c r="F1187" s="49">
        <v>11.049200042300001</v>
      </c>
      <c r="G1187" s="49">
        <v>16.746375415199999</v>
      </c>
      <c r="H1187" s="49">
        <v>18.4952315542</v>
      </c>
      <c r="I1187" s="49">
        <v>6.6499331264799997</v>
      </c>
      <c r="J1187" s="49">
        <v>27.825250505100001</v>
      </c>
      <c r="K1187" s="49">
        <v>19.279412484600002</v>
      </c>
      <c r="L1187" s="49">
        <v>17.938729006599999</v>
      </c>
      <c r="M1187" s="49">
        <v>6.68565951206</v>
      </c>
      <c r="N1187" s="49">
        <v>7.1232975385000001</v>
      </c>
      <c r="O1187" s="49">
        <v>7.9945720009099999</v>
      </c>
      <c r="P1187" s="49">
        <v>9.7913308419499998</v>
      </c>
      <c r="Q1187" s="49">
        <v>11.0582240932</v>
      </c>
      <c r="R1187" s="49">
        <v>28.785177072100002</v>
      </c>
      <c r="S1187" s="49">
        <v>3.3250000000000002</v>
      </c>
      <c r="T1187" s="49">
        <v>15.777896691600001</v>
      </c>
      <c r="U1187" s="49">
        <v>14.7927516076</v>
      </c>
      <c r="V1187" s="49">
        <v>8.4487989560900001</v>
      </c>
      <c r="W1187" s="49">
        <v>1.0866</v>
      </c>
      <c r="X1187" s="49">
        <v>29.6496693763</v>
      </c>
      <c r="Y1187" s="49">
        <v>19.994046951200001</v>
      </c>
      <c r="Z1187" s="49">
        <v>44.48</v>
      </c>
      <c r="AA1187" s="49">
        <v>28.180003688900001</v>
      </c>
      <c r="AB1187" s="49">
        <v>3.9713992386200001</v>
      </c>
      <c r="AC1187" s="49">
        <v>16.653904710100001</v>
      </c>
      <c r="AD1187" s="49">
        <v>27.3074697206</v>
      </c>
      <c r="AE1187" s="49">
        <v>34.282181199500002</v>
      </c>
      <c r="AF1187" s="49">
        <v>15.349598983</v>
      </c>
      <c r="AG1187" s="49">
        <v>10.3262688108</v>
      </c>
      <c r="AH1187" s="49">
        <v>21.618149288600002</v>
      </c>
      <c r="AI1187" s="49">
        <v>21.756730079099999</v>
      </c>
      <c r="AJ1187" s="49">
        <v>1.73177385032</v>
      </c>
      <c r="AK1187" s="49">
        <v>21.036468571299999</v>
      </c>
      <c r="AL1187" s="49">
        <v>22.287874559700001</v>
      </c>
      <c r="AM1187" s="49">
        <v>8.0222710936600006</v>
      </c>
      <c r="AN1187" s="49">
        <v>22.039783978599999</v>
      </c>
      <c r="AO1187" s="49">
        <v>36.607520627299998</v>
      </c>
      <c r="AP1187" s="49">
        <v>12.9689306408</v>
      </c>
      <c r="AQ1187" s="49">
        <v>16.230960893199999</v>
      </c>
      <c r="AR1187" s="49">
        <v>2.1078324306699998</v>
      </c>
      <c r="AS1187" s="49">
        <v>4.18944890645</v>
      </c>
      <c r="AT1187" s="49">
        <v>22.1901462913</v>
      </c>
      <c r="AU1187" s="49">
        <v>12.2909861274</v>
      </c>
      <c r="AV1187" s="49">
        <v>15.744539513299999</v>
      </c>
      <c r="AW1187" s="49">
        <v>20.134430654500001</v>
      </c>
      <c r="AX1187" s="49">
        <v>6.8219974132600001</v>
      </c>
      <c r="AY1187" s="49">
        <v>11.199026567700001</v>
      </c>
      <c r="AZ1187" s="49">
        <v>5.5160725190299997</v>
      </c>
      <c r="BA1187" s="49">
        <v>16.5031443775</v>
      </c>
      <c r="BB1187" s="49">
        <v>8.5146606250900003</v>
      </c>
      <c r="BC1187" s="49">
        <v>25.399423061499999</v>
      </c>
      <c r="BD1187" s="49">
        <v>8.1931928385900008</v>
      </c>
      <c r="BE1187" s="49">
        <v>14.0584726028</v>
      </c>
      <c r="BF1187" s="49">
        <v>26.327008450099999</v>
      </c>
      <c r="BG1187" s="49">
        <v>17.5398188506</v>
      </c>
      <c r="BH1187" s="49">
        <v>7.6620789394899997</v>
      </c>
      <c r="BI1187" s="49">
        <v>9.8558514356500009</v>
      </c>
      <c r="BJ1187" s="49">
        <v>10.022788926</v>
      </c>
      <c r="BK1187" s="49">
        <v>7.4077987535499998</v>
      </c>
      <c r="BL1187" s="49">
        <v>25.082135205899998</v>
      </c>
      <c r="BM1187" s="49">
        <v>11.295419023699999</v>
      </c>
      <c r="BN1187" s="49">
        <v>1.72144168181</v>
      </c>
      <c r="BO1187" s="49">
        <v>11.1434523845</v>
      </c>
      <c r="BP1187" s="49">
        <v>44.081201644899998</v>
      </c>
      <c r="BQ1187" s="49">
        <v>1.8709426167200001</v>
      </c>
      <c r="BR1187" s="49">
        <v>15.1177983111</v>
      </c>
      <c r="BS1187" s="49">
        <v>15.26</v>
      </c>
      <c r="BT1187">
        <v>3.03836872834</v>
      </c>
    </row>
    <row r="1188" spans="1:72" x14ac:dyDescent="0.3">
      <c r="A1188" s="48">
        <v>43031</v>
      </c>
      <c r="B1188" s="51">
        <v>75413</v>
      </c>
      <c r="C1188" s="49">
        <v>23.808998708099999</v>
      </c>
      <c r="D1188" s="49">
        <v>10.0292093724</v>
      </c>
      <c r="E1188" s="49">
        <v>19.059300267800001</v>
      </c>
      <c r="F1188" s="49">
        <v>10.819691436099999</v>
      </c>
      <c r="G1188" s="49">
        <v>16.523585498399999</v>
      </c>
      <c r="H1188" s="49">
        <v>18.4778814308</v>
      </c>
      <c r="I1188" s="49">
        <v>6.6173620254600003</v>
      </c>
      <c r="J1188" s="49">
        <v>27.573886347799998</v>
      </c>
      <c r="K1188" s="49">
        <v>19.1599296272</v>
      </c>
      <c r="L1188" s="49">
        <v>17.817929484699999</v>
      </c>
      <c r="M1188" s="49">
        <v>6.6942861694999998</v>
      </c>
      <c r="N1188" s="49">
        <v>6.9696954352400002</v>
      </c>
      <c r="O1188" s="49">
        <v>7.7614418169399997</v>
      </c>
      <c r="P1188" s="49">
        <v>9.4736420708800004</v>
      </c>
      <c r="Q1188" s="49">
        <v>10.8983811694</v>
      </c>
      <c r="R1188" s="49">
        <v>28.063607943400001</v>
      </c>
      <c r="S1188" s="49">
        <v>3.335</v>
      </c>
      <c r="T1188" s="49">
        <v>15.583735642400001</v>
      </c>
      <c r="U1188" s="49">
        <v>14.663750649900001</v>
      </c>
      <c r="V1188" s="49">
        <v>8.43552511641</v>
      </c>
      <c r="W1188" s="49">
        <v>1.06</v>
      </c>
      <c r="X1188" s="49">
        <v>29.505305115500001</v>
      </c>
      <c r="Y1188" s="49">
        <v>19.8060806324</v>
      </c>
      <c r="Z1188" s="49">
        <v>44</v>
      </c>
      <c r="AA1188" s="49">
        <v>28.130068655799999</v>
      </c>
      <c r="AB1188" s="49">
        <v>3.9426903284599999</v>
      </c>
      <c r="AC1188" s="49">
        <v>16.602897344900001</v>
      </c>
      <c r="AD1188" s="49">
        <v>27.129570895099999</v>
      </c>
      <c r="AE1188" s="49">
        <v>33.869822727299997</v>
      </c>
      <c r="AF1188" s="49">
        <v>15.230543921600001</v>
      </c>
      <c r="AG1188" s="49">
        <v>10.348696326000001</v>
      </c>
      <c r="AH1188" s="49">
        <v>21.6099791641</v>
      </c>
      <c r="AI1188" s="49">
        <v>21.618611174400002</v>
      </c>
      <c r="AJ1188" s="49">
        <v>1.7382598947100001</v>
      </c>
      <c r="AK1188" s="49">
        <v>20.864742297199999</v>
      </c>
      <c r="AL1188" s="49">
        <v>21.995094598400001</v>
      </c>
      <c r="AM1188" s="49">
        <v>7.8781584392799999</v>
      </c>
      <c r="AN1188" s="49">
        <v>21.500554388400001</v>
      </c>
      <c r="AO1188" s="49">
        <v>35.643556001500002</v>
      </c>
      <c r="AP1188" s="49">
        <v>13.0599193965</v>
      </c>
      <c r="AQ1188" s="49">
        <v>16.023125418300001</v>
      </c>
      <c r="AR1188" s="49">
        <v>2.12008727039</v>
      </c>
      <c r="AS1188" s="49">
        <v>4.0937321475999999</v>
      </c>
      <c r="AT1188" s="49">
        <v>22.217317899099999</v>
      </c>
      <c r="AU1188" s="49">
        <v>12.2633037263</v>
      </c>
      <c r="AV1188" s="49">
        <v>15.780221189300001</v>
      </c>
      <c r="AW1188" s="49">
        <v>20.1050694724</v>
      </c>
      <c r="AX1188" s="49">
        <v>6.5922550281100003</v>
      </c>
      <c r="AY1188" s="49">
        <v>11.040335907799999</v>
      </c>
      <c r="AZ1188" s="49">
        <v>5.4221455875900002</v>
      </c>
      <c r="BA1188" s="49">
        <v>16.7894155177</v>
      </c>
      <c r="BB1188" s="49">
        <v>8.2002470091900008</v>
      </c>
      <c r="BC1188" s="49">
        <v>25.928233430999999</v>
      </c>
      <c r="BD1188" s="49">
        <v>8.1672298010799995</v>
      </c>
      <c r="BE1188" s="49">
        <v>13.662459290099999</v>
      </c>
      <c r="BF1188" s="49">
        <v>25.834914834199999</v>
      </c>
      <c r="BG1188" s="49">
        <v>17.226607799699998</v>
      </c>
      <c r="BH1188" s="49">
        <v>7.4829654058299999</v>
      </c>
      <c r="BI1188" s="49">
        <v>9.94996112818</v>
      </c>
      <c r="BJ1188" s="49">
        <v>9.9405736552100006</v>
      </c>
      <c r="BK1188" s="49">
        <v>7.3489483165799996</v>
      </c>
      <c r="BL1188" s="49">
        <v>25.096455580000001</v>
      </c>
      <c r="BM1188" s="49">
        <v>11.1515283355</v>
      </c>
      <c r="BN1188" s="49">
        <v>1.7035099976300001</v>
      </c>
      <c r="BO1188" s="49">
        <v>10.9797118597</v>
      </c>
      <c r="BP1188" s="49">
        <v>43.934914471299997</v>
      </c>
      <c r="BQ1188" s="49">
        <v>1.85401100933</v>
      </c>
      <c r="BR1188" s="49">
        <v>15.3134324704</v>
      </c>
      <c r="BS1188" s="49">
        <v>14.7</v>
      </c>
      <c r="BT1188">
        <v>3.01995437241</v>
      </c>
    </row>
    <row r="1189" spans="1:72" x14ac:dyDescent="0.3">
      <c r="A1189" s="48">
        <v>43028</v>
      </c>
      <c r="B1189" s="51">
        <v>76390</v>
      </c>
      <c r="C1189" s="49">
        <v>23.983690230299999</v>
      </c>
      <c r="D1189" s="49">
        <v>10.041591112400001</v>
      </c>
      <c r="E1189" s="49">
        <v>19.238568749399999</v>
      </c>
      <c r="F1189" s="49">
        <v>10.852478379800001</v>
      </c>
      <c r="G1189" s="49">
        <v>16.6813950228</v>
      </c>
      <c r="H1189" s="49">
        <v>18.677407850000002</v>
      </c>
      <c r="I1189" s="49">
        <v>6.6879327443500003</v>
      </c>
      <c r="J1189" s="49">
        <v>28.571725881399999</v>
      </c>
      <c r="K1189" s="49">
        <v>18.485704932099999</v>
      </c>
      <c r="L1189" s="49">
        <v>17.817929484699999</v>
      </c>
      <c r="M1189" s="49">
        <v>6.8581926607600003</v>
      </c>
      <c r="N1189" s="49">
        <v>7.1360977137699999</v>
      </c>
      <c r="O1189" s="49">
        <v>8.0340248012700002</v>
      </c>
      <c r="P1189" s="49">
        <v>9.5143714005</v>
      </c>
      <c r="Q1189" s="49">
        <v>11.174473492400001</v>
      </c>
      <c r="R1189" s="49">
        <v>28.6300009154</v>
      </c>
      <c r="S1189" s="49">
        <v>3.4375</v>
      </c>
      <c r="T1189" s="49">
        <v>15.773273809499999</v>
      </c>
      <c r="U1189" s="49">
        <v>14.7118853356</v>
      </c>
      <c r="V1189" s="49">
        <v>8.5173804611000001</v>
      </c>
      <c r="W1189" s="49">
        <v>0.99880000000000002</v>
      </c>
      <c r="X1189" s="49">
        <v>29.477807161000001</v>
      </c>
      <c r="Y1189" s="49">
        <v>20.195936701099999</v>
      </c>
      <c r="Z1189" s="49">
        <v>44.42</v>
      </c>
      <c r="AA1189" s="49">
        <v>28.3797438213</v>
      </c>
      <c r="AB1189" s="49">
        <v>3.9761840569800002</v>
      </c>
      <c r="AC1189" s="49">
        <v>16.815428032900002</v>
      </c>
      <c r="AD1189" s="49">
        <v>27.351944426999999</v>
      </c>
      <c r="AE1189" s="49">
        <v>33.952294421700003</v>
      </c>
      <c r="AF1189" s="49">
        <v>15.647236636400001</v>
      </c>
      <c r="AG1189" s="49">
        <v>10.412774941</v>
      </c>
      <c r="AH1189" s="49">
        <v>20.8746679638</v>
      </c>
      <c r="AI1189" s="49">
        <v>21.900854153600001</v>
      </c>
      <c r="AJ1189" s="49">
        <v>1.8128494051099999</v>
      </c>
      <c r="AK1189" s="49">
        <v>21.980963078599999</v>
      </c>
      <c r="AL1189" s="49">
        <v>21.995094598400001</v>
      </c>
      <c r="AM1189" s="49">
        <v>8.1343587137300002</v>
      </c>
      <c r="AN1189" s="49">
        <v>22.069196501699999</v>
      </c>
      <c r="AO1189" s="49">
        <v>36.530403457200002</v>
      </c>
      <c r="AP1189" s="49">
        <v>13.163039986299999</v>
      </c>
      <c r="AQ1189" s="49">
        <v>16.131991619400001</v>
      </c>
      <c r="AR1189" s="49">
        <v>2.2196578430599998</v>
      </c>
      <c r="AS1189" s="49">
        <v>4.1231834580199997</v>
      </c>
      <c r="AT1189" s="49">
        <v>22.585644136799999</v>
      </c>
      <c r="AU1189" s="49">
        <v>12.364805863899999</v>
      </c>
      <c r="AV1189" s="49">
        <v>15.8783457981</v>
      </c>
      <c r="AW1189" s="49">
        <v>20.1197500635</v>
      </c>
      <c r="AX1189" s="49">
        <v>6.6355006535500003</v>
      </c>
      <c r="AY1189" s="49">
        <v>11.463511000800001</v>
      </c>
      <c r="AZ1189" s="49">
        <v>5.4563008353900004</v>
      </c>
      <c r="BA1189" s="49">
        <v>17.416117202900001</v>
      </c>
      <c r="BB1189" s="49">
        <v>8.58264194745</v>
      </c>
      <c r="BC1189" s="49">
        <v>25.8621321348</v>
      </c>
      <c r="BD1189" s="49">
        <v>8.24882791898</v>
      </c>
      <c r="BE1189" s="49">
        <v>13.631996727600001</v>
      </c>
      <c r="BF1189" s="49">
        <v>27.1969596639</v>
      </c>
      <c r="BG1189" s="49">
        <v>17.966924829100002</v>
      </c>
      <c r="BH1189" s="49">
        <v>7.61232518014</v>
      </c>
      <c r="BI1189" s="49">
        <v>10.0269599675</v>
      </c>
      <c r="BJ1189" s="49">
        <v>10.1050041969</v>
      </c>
      <c r="BK1189" s="49">
        <v>7.3489483165799996</v>
      </c>
      <c r="BL1189" s="49">
        <v>25.962838212000001</v>
      </c>
      <c r="BM1189" s="49">
        <v>11.2634433152</v>
      </c>
      <c r="BN1189" s="49">
        <v>1.5510906820499999</v>
      </c>
      <c r="BO1189" s="49">
        <v>11.1980325595</v>
      </c>
      <c r="BP1189" s="49">
        <v>44.568825556900002</v>
      </c>
      <c r="BQ1189" s="49">
        <v>1.8878742241099999</v>
      </c>
      <c r="BR1189" s="49">
        <v>15.245972415500001</v>
      </c>
      <c r="BS1189" s="49">
        <v>15.23</v>
      </c>
      <c r="BT1189">
        <v>3.1028189740899998</v>
      </c>
    </row>
    <row r="1190" spans="1:72" x14ac:dyDescent="0.3">
      <c r="A1190" s="48">
        <v>43027</v>
      </c>
      <c r="B1190" s="51">
        <v>76283</v>
      </c>
      <c r="C1190" s="49">
        <v>24.0200842974</v>
      </c>
      <c r="D1190" s="49">
        <v>9.9982550225200004</v>
      </c>
      <c r="E1190" s="49">
        <v>19.277920367299998</v>
      </c>
      <c r="F1190" s="49">
        <v>10.819691436099999</v>
      </c>
      <c r="G1190" s="49">
        <v>16.764941241599999</v>
      </c>
      <c r="H1190" s="49">
        <v>18.937659701200001</v>
      </c>
      <c r="I1190" s="49">
        <v>6.6363618343899997</v>
      </c>
      <c r="J1190" s="49">
        <v>28.3203617241</v>
      </c>
      <c r="K1190" s="49">
        <v>17.538376563</v>
      </c>
      <c r="L1190" s="49">
        <v>17.902489150000001</v>
      </c>
      <c r="M1190" s="49">
        <v>6.9444592351100001</v>
      </c>
      <c r="N1190" s="49">
        <v>7.1360977137699999</v>
      </c>
      <c r="O1190" s="49">
        <v>7.9371861094699998</v>
      </c>
      <c r="P1190" s="49">
        <v>9.5469548641999999</v>
      </c>
      <c r="Q1190" s="49">
        <v>11.4705461808</v>
      </c>
      <c r="R1190" s="49">
        <v>28.505859990000001</v>
      </c>
      <c r="S1190" s="49">
        <v>3.3224999999999998</v>
      </c>
      <c r="T1190" s="49">
        <v>15.833371277099999</v>
      </c>
      <c r="U1190" s="49">
        <v>14.975663413199999</v>
      </c>
      <c r="V1190" s="49">
        <v>8.4377374230300006</v>
      </c>
      <c r="W1190" s="49">
        <v>0.99139999999999995</v>
      </c>
      <c r="X1190" s="49">
        <v>29.697790796500001</v>
      </c>
      <c r="Y1190" s="49">
        <v>19.917468080599999</v>
      </c>
      <c r="Z1190" s="49">
        <v>44.48</v>
      </c>
      <c r="AA1190" s="49">
        <v>28.587806459300001</v>
      </c>
      <c r="AB1190" s="49">
        <v>3.9713992386200001</v>
      </c>
      <c r="AC1190" s="49">
        <v>16.517885069799998</v>
      </c>
      <c r="AD1190" s="49">
        <v>27.218520307799999</v>
      </c>
      <c r="AE1190" s="49">
        <v>33.973997499200003</v>
      </c>
      <c r="AF1190" s="49">
        <v>15.7419586619</v>
      </c>
      <c r="AG1190" s="49">
        <v>10.310249156999999</v>
      </c>
      <c r="AH1190" s="49">
        <v>19.706340167800001</v>
      </c>
      <c r="AI1190" s="49">
        <v>21.990931700200001</v>
      </c>
      <c r="AJ1190" s="49">
        <v>1.8083091740399999</v>
      </c>
      <c r="AK1190" s="49">
        <v>21.8178231182</v>
      </c>
      <c r="AL1190" s="49">
        <v>22.0975675848</v>
      </c>
      <c r="AM1190" s="49">
        <v>7.89417095643</v>
      </c>
      <c r="AN1190" s="49">
        <v>20.990737321299999</v>
      </c>
      <c r="AO1190" s="49">
        <v>35.844060643699997</v>
      </c>
      <c r="AP1190" s="49">
        <v>13.163039986299999</v>
      </c>
      <c r="AQ1190" s="49">
        <v>15.963743854100001</v>
      </c>
      <c r="AR1190" s="49">
        <v>2.1442905788200002</v>
      </c>
      <c r="AS1190" s="49">
        <v>4.1673604236399999</v>
      </c>
      <c r="AT1190" s="49">
        <v>22.703387770199999</v>
      </c>
      <c r="AU1190" s="49">
        <v>12.4939904028</v>
      </c>
      <c r="AV1190" s="49">
        <v>15.7980620272</v>
      </c>
      <c r="AW1190" s="49">
        <v>20.112409767900001</v>
      </c>
      <c r="AX1190" s="49">
        <v>6.6463120599099996</v>
      </c>
      <c r="AY1190" s="49">
        <v>11.561748076000001</v>
      </c>
      <c r="AZ1190" s="49">
        <v>5.4392232114899999</v>
      </c>
      <c r="BA1190" s="49">
        <v>17.207216641199999</v>
      </c>
      <c r="BB1190" s="49">
        <v>8.5741442821499998</v>
      </c>
      <c r="BC1190" s="49">
        <v>25.366372413400001</v>
      </c>
      <c r="BD1190" s="49">
        <v>8.4046061440699997</v>
      </c>
      <c r="BE1190" s="49">
        <v>13.731000055799999</v>
      </c>
      <c r="BF1190" s="49">
        <v>27.109085803900001</v>
      </c>
      <c r="BG1190" s="49">
        <v>17.966924829100002</v>
      </c>
      <c r="BH1190" s="49">
        <v>7.7814879619199999</v>
      </c>
      <c r="BI1190" s="49">
        <v>9.9841828345600003</v>
      </c>
      <c r="BJ1190" s="49">
        <v>10.0377371571</v>
      </c>
      <c r="BK1190" s="49">
        <v>7.4592928859000001</v>
      </c>
      <c r="BL1190" s="49">
        <v>26.0272798954</v>
      </c>
      <c r="BM1190" s="49">
        <v>10.9516801574</v>
      </c>
      <c r="BN1190" s="49">
        <v>1.53315899786</v>
      </c>
      <c r="BO1190" s="49">
        <v>11.307192909399999</v>
      </c>
      <c r="BP1190" s="49">
        <v>43.739864906500003</v>
      </c>
      <c r="BQ1190" s="49">
        <v>1.82014779454</v>
      </c>
      <c r="BR1190" s="49">
        <v>15.3741465199</v>
      </c>
      <c r="BS1190" s="49">
        <v>14.96</v>
      </c>
      <c r="BT1190">
        <v>3.03836872834</v>
      </c>
    </row>
    <row r="1191" spans="1:72" x14ac:dyDescent="0.3">
      <c r="A1191" s="48">
        <v>43026</v>
      </c>
      <c r="B1191" s="51">
        <v>76591</v>
      </c>
      <c r="C1191" s="49">
        <v>23.4887309175</v>
      </c>
      <c r="D1191" s="49">
        <v>10.0044458925</v>
      </c>
      <c r="E1191" s="49">
        <v>19.417837230899998</v>
      </c>
      <c r="F1191" s="49">
        <v>10.8918227123</v>
      </c>
      <c r="G1191" s="49">
        <v>16.834563090700001</v>
      </c>
      <c r="H1191" s="49">
        <v>18.894284392599999</v>
      </c>
      <c r="I1191" s="49">
        <v>6.6607901601600004</v>
      </c>
      <c r="J1191" s="49">
        <v>28.510789116000002</v>
      </c>
      <c r="K1191" s="49">
        <v>17.768807787899998</v>
      </c>
      <c r="L1191" s="49">
        <v>17.6608901062</v>
      </c>
      <c r="M1191" s="49">
        <v>7.0307258094599998</v>
      </c>
      <c r="N1191" s="49">
        <v>7.1808983272200004</v>
      </c>
      <c r="O1191" s="49">
        <v>8.0985839291400001</v>
      </c>
      <c r="P1191" s="49">
        <v>9.49807966865</v>
      </c>
      <c r="Q1191" s="49">
        <v>11.3524803848</v>
      </c>
      <c r="R1191" s="49">
        <v>29.095529385599999</v>
      </c>
      <c r="S1191" s="49">
        <v>3.28</v>
      </c>
      <c r="T1191" s="49">
        <v>15.833371277099999</v>
      </c>
      <c r="U1191" s="49">
        <v>15.125843632600001</v>
      </c>
      <c r="V1191" s="49">
        <v>8.5041066214200001</v>
      </c>
      <c r="W1191" s="49">
        <v>1</v>
      </c>
      <c r="X1191" s="49">
        <v>30.247749885400001</v>
      </c>
      <c r="Y1191" s="49">
        <v>20.216821847599999</v>
      </c>
      <c r="Z1191" s="49">
        <v>45.5</v>
      </c>
      <c r="AA1191" s="49">
        <v>29.053866768399999</v>
      </c>
      <c r="AB1191" s="49">
        <v>3.94747514682</v>
      </c>
      <c r="AC1191" s="49">
        <v>16.730415757700001</v>
      </c>
      <c r="AD1191" s="49">
        <v>27.930115610000001</v>
      </c>
      <c r="AE1191" s="49">
        <v>34.238775044599997</v>
      </c>
      <c r="AF1191" s="49">
        <v>15.7336515597</v>
      </c>
      <c r="AG1191" s="49">
        <v>10.252578403499999</v>
      </c>
      <c r="AH1191" s="49">
        <v>19.926933527900001</v>
      </c>
      <c r="AI1191" s="49">
        <v>22.038973058300002</v>
      </c>
      <c r="AJ1191" s="49">
        <v>1.75771802785</v>
      </c>
      <c r="AK1191" s="49">
        <v>21.714787353799998</v>
      </c>
      <c r="AL1191" s="49">
        <v>22.3757085481</v>
      </c>
      <c r="AM1191" s="49">
        <v>7.9342022493100002</v>
      </c>
      <c r="AN1191" s="49">
        <v>20.510332777199999</v>
      </c>
      <c r="AO1191" s="49">
        <v>35.890330945700001</v>
      </c>
      <c r="AP1191" s="49">
        <v>13.375347082799999</v>
      </c>
      <c r="AQ1191" s="49">
        <v>16.052816200399999</v>
      </c>
      <c r="AR1191" s="49">
        <v>2.1666556613000001</v>
      </c>
      <c r="AS1191" s="49">
        <v>4.1231834580199997</v>
      </c>
      <c r="AT1191" s="49">
        <v>23.00831359</v>
      </c>
      <c r="AU1191" s="49">
        <v>12.780041881800001</v>
      </c>
      <c r="AV1191" s="49">
        <v>15.824823284200001</v>
      </c>
      <c r="AW1191" s="49">
        <v>20.112409767900001</v>
      </c>
      <c r="AX1191" s="49">
        <v>6.4435981906600004</v>
      </c>
      <c r="AY1191" s="49">
        <v>11.773335622499999</v>
      </c>
      <c r="AZ1191" s="49">
        <v>5.5673053907199996</v>
      </c>
      <c r="BA1191" s="49">
        <v>17.0524754843</v>
      </c>
      <c r="BB1191" s="49">
        <v>8.2087446744899992</v>
      </c>
      <c r="BC1191" s="49">
        <v>25.4489990336</v>
      </c>
      <c r="BD1191" s="49">
        <v>8.5307123262799998</v>
      </c>
      <c r="BE1191" s="49">
        <v>13.6243810869</v>
      </c>
      <c r="BF1191" s="49">
        <v>27.768139753700002</v>
      </c>
      <c r="BG1191" s="49">
        <v>18.555381955000001</v>
      </c>
      <c r="BH1191" s="49">
        <v>7.6322266838799999</v>
      </c>
      <c r="BI1191" s="49">
        <v>10.1381805132</v>
      </c>
      <c r="BJ1191" s="49">
        <v>10.3516500094</v>
      </c>
      <c r="BK1191" s="49">
        <v>7.4666491905200001</v>
      </c>
      <c r="BL1191" s="49">
        <v>26.134682700999999</v>
      </c>
      <c r="BM1191" s="49">
        <v>11.4393097119</v>
      </c>
      <c r="BN1191" s="49">
        <v>1.5510906820499999</v>
      </c>
      <c r="BO1191" s="49">
        <v>11.461836738400001</v>
      </c>
      <c r="BP1191" s="49">
        <v>43.281498429199999</v>
      </c>
      <c r="BQ1191" s="49">
        <v>1.86247681302</v>
      </c>
      <c r="BR1191" s="49">
        <v>15.5158126352</v>
      </c>
      <c r="BS1191" s="49">
        <v>15.06</v>
      </c>
      <c r="BT1191">
        <v>2.9739184825799998</v>
      </c>
    </row>
    <row r="1192" spans="1:72" x14ac:dyDescent="0.3">
      <c r="A1192" s="48">
        <v>43025</v>
      </c>
      <c r="B1192" s="51">
        <v>76201</v>
      </c>
      <c r="C1192" s="49">
        <v>23.7143741336</v>
      </c>
      <c r="D1192" s="49">
        <v>9.9858732825499992</v>
      </c>
      <c r="E1192" s="49">
        <v>19.382858015</v>
      </c>
      <c r="F1192" s="49">
        <v>10.8918227123</v>
      </c>
      <c r="G1192" s="49">
        <v>16.9088263963</v>
      </c>
      <c r="H1192" s="49">
        <v>18.8682592075</v>
      </c>
      <c r="I1192" s="49">
        <v>6.4979346550199999</v>
      </c>
      <c r="J1192" s="49">
        <v>28.609811359799998</v>
      </c>
      <c r="K1192" s="49">
        <v>17.546911052799999</v>
      </c>
      <c r="L1192" s="49">
        <v>17.183731994599999</v>
      </c>
      <c r="M1192" s="49">
        <v>7.13424569868</v>
      </c>
      <c r="N1192" s="49">
        <v>7.1488978890399997</v>
      </c>
      <c r="O1192" s="49">
        <v>8.0842374562800003</v>
      </c>
      <c r="P1192" s="49">
        <v>9.2211202272000001</v>
      </c>
      <c r="Q1192" s="49">
        <v>11.245312970000001</v>
      </c>
      <c r="R1192" s="49">
        <v>27.892914171000001</v>
      </c>
      <c r="S1192" s="49">
        <v>3.375</v>
      </c>
      <c r="T1192" s="49">
        <v>15.8934687447</v>
      </c>
      <c r="U1192" s="49">
        <v>14.850513230400001</v>
      </c>
      <c r="V1192" s="49">
        <v>8.4642851023900008</v>
      </c>
      <c r="W1192" s="49">
        <v>0.96260000000000001</v>
      </c>
      <c r="X1192" s="49">
        <v>29.945272386500001</v>
      </c>
      <c r="Y1192" s="49">
        <v>19.910506365100002</v>
      </c>
      <c r="Z1192" s="49">
        <v>44.68</v>
      </c>
      <c r="AA1192" s="49">
        <v>28.953996702200001</v>
      </c>
      <c r="AB1192" s="49">
        <v>3.8900573265</v>
      </c>
      <c r="AC1192" s="49">
        <v>16.517885069799998</v>
      </c>
      <c r="AD1192" s="49">
        <v>27.921220668699998</v>
      </c>
      <c r="AE1192" s="49">
        <v>34.112897195099997</v>
      </c>
      <c r="AF1192" s="49">
        <v>15.492745596000001</v>
      </c>
      <c r="AG1192" s="49">
        <v>9.9802442896500008</v>
      </c>
      <c r="AH1192" s="49">
        <v>19.624638923300001</v>
      </c>
      <c r="AI1192" s="49">
        <v>22.159076453699999</v>
      </c>
      <c r="AJ1192" s="49">
        <v>1.7687443033100001</v>
      </c>
      <c r="AK1192" s="49">
        <v>21.628924216800002</v>
      </c>
      <c r="AL1192" s="49">
        <v>22.3757085481</v>
      </c>
      <c r="AM1192" s="49">
        <v>7.90217721501</v>
      </c>
      <c r="AN1192" s="49">
        <v>18.863231483500002</v>
      </c>
      <c r="AO1192" s="49">
        <v>35.712961454599998</v>
      </c>
      <c r="AP1192" s="49">
        <v>13.3814129999</v>
      </c>
      <c r="AQ1192" s="49">
        <v>15.9043622898</v>
      </c>
      <c r="AR1192" s="49">
        <v>1.9546469342599999</v>
      </c>
      <c r="AS1192" s="49">
        <v>4.0495551819799998</v>
      </c>
      <c r="AT1192" s="49">
        <v>22.413557288</v>
      </c>
      <c r="AU1192" s="49">
        <v>12.7339045465</v>
      </c>
      <c r="AV1192" s="49">
        <v>15.610733228499999</v>
      </c>
      <c r="AW1192" s="49">
        <v>20.075708290200001</v>
      </c>
      <c r="AX1192" s="49">
        <v>6.4868438161000004</v>
      </c>
      <c r="AY1192" s="49">
        <v>11.486181095099999</v>
      </c>
      <c r="AZ1192" s="49">
        <v>5.55022776683</v>
      </c>
      <c r="BA1192" s="49">
        <v>16.9828419637</v>
      </c>
      <c r="BB1192" s="49">
        <v>8.4551769680300009</v>
      </c>
      <c r="BC1192" s="49">
        <v>25.118492552599999</v>
      </c>
      <c r="BD1192" s="49">
        <v>8.2896269779300003</v>
      </c>
      <c r="BE1192" s="49">
        <v>12.9465890709</v>
      </c>
      <c r="BF1192" s="49">
        <v>27.372707383800002</v>
      </c>
      <c r="BG1192" s="49">
        <v>18.175732196399998</v>
      </c>
      <c r="BH1192" s="49">
        <v>7.1147875866600003</v>
      </c>
      <c r="BI1192" s="49">
        <v>9.9670719813699993</v>
      </c>
      <c r="BJ1192" s="49">
        <v>10.3367017783</v>
      </c>
      <c r="BK1192" s="49">
        <v>7.4887181043900002</v>
      </c>
      <c r="BL1192" s="49">
        <v>25.769513161900001</v>
      </c>
      <c r="BM1192" s="49">
        <v>11.271437242299999</v>
      </c>
      <c r="BN1192" s="49">
        <v>1.5779882083300001</v>
      </c>
      <c r="BO1192" s="49">
        <v>10.997905251300001</v>
      </c>
      <c r="BP1192" s="49">
        <v>42.228230779299999</v>
      </c>
      <c r="BQ1192" s="49">
        <v>1.8455452056299999</v>
      </c>
      <c r="BR1192" s="49">
        <v>15.738430816499999</v>
      </c>
      <c r="BS1192" s="49">
        <v>14.4</v>
      </c>
      <c r="BT1192">
        <v>2.9647113046200002</v>
      </c>
    </row>
    <row r="1193" spans="1:72" x14ac:dyDescent="0.3">
      <c r="A1193" s="48">
        <v>43024</v>
      </c>
      <c r="B1193" s="51">
        <v>76891</v>
      </c>
      <c r="C1193" s="49">
        <v>24.274842767199999</v>
      </c>
      <c r="D1193" s="49">
        <v>9.9796824125699999</v>
      </c>
      <c r="E1193" s="49">
        <v>19.4134648289</v>
      </c>
      <c r="F1193" s="49">
        <v>10.911494878499999</v>
      </c>
      <c r="G1193" s="49">
        <v>16.950599505700001</v>
      </c>
      <c r="H1193" s="49">
        <v>19.015735256500001</v>
      </c>
      <c r="I1193" s="49">
        <v>6.47079207083</v>
      </c>
      <c r="J1193" s="49">
        <v>28.5641087857</v>
      </c>
      <c r="K1193" s="49">
        <v>17.794411257299998</v>
      </c>
      <c r="L1193" s="49">
        <v>17.588410393</v>
      </c>
      <c r="M1193" s="49">
        <v>7.3757921068599996</v>
      </c>
      <c r="N1193" s="49">
        <v>7.2320990283000004</v>
      </c>
      <c r="O1193" s="49">
        <v>8.1595564387900001</v>
      </c>
      <c r="P1193" s="49">
        <v>9.3025788864500001</v>
      </c>
      <c r="Q1193" s="49">
        <v>11.189004667200001</v>
      </c>
      <c r="R1193" s="49">
        <v>28.234301715800001</v>
      </c>
      <c r="S1193" s="49">
        <v>3.375</v>
      </c>
      <c r="T1193" s="49">
        <v>15.9951721515</v>
      </c>
      <c r="U1193" s="49">
        <v>15.1855306428</v>
      </c>
      <c r="V1193" s="49">
        <v>8.6058727256300003</v>
      </c>
      <c r="W1193" s="49">
        <v>0.97099999999999997</v>
      </c>
      <c r="X1193" s="49">
        <v>30.206502953699999</v>
      </c>
      <c r="Y1193" s="49">
        <v>20.063664106400001</v>
      </c>
      <c r="Z1193" s="49">
        <v>45.2</v>
      </c>
      <c r="AA1193" s="49">
        <v>28.987286724299999</v>
      </c>
      <c r="AB1193" s="49">
        <v>3.9331206917400001</v>
      </c>
      <c r="AC1193" s="49">
        <v>16.798425577900002</v>
      </c>
      <c r="AD1193" s="49">
        <v>28.357072791299998</v>
      </c>
      <c r="AE1193" s="49">
        <v>34.086853502099999</v>
      </c>
      <c r="AF1193" s="49">
        <v>15.451210085</v>
      </c>
      <c r="AG1193" s="49">
        <v>10.108401519699999</v>
      </c>
      <c r="AH1193" s="49">
        <v>19.730850541199999</v>
      </c>
      <c r="AI1193" s="49">
        <v>22.327221207299999</v>
      </c>
      <c r="AJ1193" s="49">
        <v>1.8128494051099999</v>
      </c>
      <c r="AK1193" s="49">
        <v>21.689028412700001</v>
      </c>
      <c r="AL1193" s="49">
        <v>22.727044501799998</v>
      </c>
      <c r="AM1193" s="49">
        <v>8.1103399379999992</v>
      </c>
      <c r="AN1193" s="49">
        <v>19.9809073614</v>
      </c>
      <c r="AO1193" s="49">
        <v>36.090835587900003</v>
      </c>
      <c r="AP1193" s="49">
        <v>13.2843583271</v>
      </c>
      <c r="AQ1193" s="49">
        <v>16.814879608199998</v>
      </c>
      <c r="AR1193" s="49">
        <v>2.1231509803200002</v>
      </c>
      <c r="AS1193" s="49">
        <v>4.1084578028100003</v>
      </c>
      <c r="AT1193" s="49">
        <v>22.534319988899998</v>
      </c>
      <c r="AU1193" s="49">
        <v>12.8815440195</v>
      </c>
      <c r="AV1193" s="49">
        <v>15.7713007703</v>
      </c>
      <c r="AW1193" s="49">
        <v>20.0977291769</v>
      </c>
      <c r="AX1193" s="49">
        <v>6.6679348726300001</v>
      </c>
      <c r="AY1193" s="49">
        <v>11.576861472099999</v>
      </c>
      <c r="AZ1193" s="49">
        <v>5.6014606385199999</v>
      </c>
      <c r="BA1193" s="49">
        <v>17.222690756799999</v>
      </c>
      <c r="BB1193" s="49">
        <v>8.7355999227499996</v>
      </c>
      <c r="BC1193" s="49">
        <v>25.234169820999998</v>
      </c>
      <c r="BD1193" s="49">
        <v>8.3638070851199995</v>
      </c>
      <c r="BE1193" s="49">
        <v>13.327371102400001</v>
      </c>
      <c r="BF1193" s="49">
        <v>27.126660575900001</v>
      </c>
      <c r="BG1193" s="49">
        <v>18.583855686900002</v>
      </c>
      <c r="BH1193" s="49">
        <v>7.2640488647100003</v>
      </c>
      <c r="BI1193" s="49">
        <v>10.095403380300001</v>
      </c>
      <c r="BJ1193" s="49">
        <v>10.6057699374</v>
      </c>
      <c r="BK1193" s="49">
        <v>7.3783735350699997</v>
      </c>
      <c r="BL1193" s="49">
        <v>26.3566484993</v>
      </c>
      <c r="BM1193" s="49">
        <v>11.3513765135</v>
      </c>
      <c r="BN1193" s="49">
        <v>1.63178326088</v>
      </c>
      <c r="BO1193" s="49">
        <v>11.125258992899999</v>
      </c>
      <c r="BP1193" s="49">
        <v>42.520805126500001</v>
      </c>
      <c r="BQ1193" s="49">
        <v>1.8794084204099999</v>
      </c>
      <c r="BR1193" s="49">
        <v>16.244381228599998</v>
      </c>
      <c r="BS1193" s="49">
        <v>14.56</v>
      </c>
      <c r="BT1193">
        <v>3.0567830842700001</v>
      </c>
    </row>
    <row r="1194" spans="1:72" x14ac:dyDescent="0.3">
      <c r="A1194" s="48">
        <v>43021</v>
      </c>
      <c r="B1194" s="51">
        <v>76989</v>
      </c>
      <c r="C1194" s="49">
        <v>23.9545749766</v>
      </c>
      <c r="D1194" s="49">
        <v>9.9549189326400001</v>
      </c>
      <c r="E1194" s="49">
        <v>19.514030074600001</v>
      </c>
      <c r="F1194" s="49">
        <v>10.872150546</v>
      </c>
      <c r="G1194" s="49">
        <v>16.997014071700001</v>
      </c>
      <c r="H1194" s="49">
        <v>19.197911552299999</v>
      </c>
      <c r="I1194" s="49">
        <v>6.4490780034800004</v>
      </c>
      <c r="J1194" s="49">
        <v>28.503172020299999</v>
      </c>
      <c r="K1194" s="49">
        <v>17.9394975841</v>
      </c>
      <c r="L1194" s="49">
        <v>17.458550906900001</v>
      </c>
      <c r="M1194" s="49">
        <v>7.4620586812100003</v>
      </c>
      <c r="N1194" s="49">
        <v>7.2640994664800003</v>
      </c>
      <c r="O1194" s="49">
        <v>8.2312888030900009</v>
      </c>
      <c r="P1194" s="49">
        <v>9.3188706183000001</v>
      </c>
      <c r="Q1194" s="49">
        <v>11.341582003599999</v>
      </c>
      <c r="R1194" s="49">
        <v>28.5524128371</v>
      </c>
      <c r="S1194" s="49">
        <v>3.4249999999999998</v>
      </c>
      <c r="T1194" s="49">
        <v>16.124612850999998</v>
      </c>
      <c r="U1194" s="49">
        <v>15.0950374337</v>
      </c>
      <c r="V1194" s="49">
        <v>8.7209126695299997</v>
      </c>
      <c r="W1194" s="49">
        <v>0.99760000000000004</v>
      </c>
      <c r="X1194" s="49">
        <v>30.2408753968</v>
      </c>
      <c r="Y1194" s="49">
        <v>20.293400718299999</v>
      </c>
      <c r="Z1194" s="49">
        <v>46.66</v>
      </c>
      <c r="AA1194" s="49">
        <v>29.0039317353</v>
      </c>
      <c r="AB1194" s="49">
        <v>4.0096777854900001</v>
      </c>
      <c r="AC1194" s="49">
        <v>16.373364201899999</v>
      </c>
      <c r="AD1194" s="49">
        <v>28.828504679000002</v>
      </c>
      <c r="AE1194" s="49">
        <v>33.869822727299997</v>
      </c>
      <c r="AF1194" s="49">
        <v>15.260146734499999</v>
      </c>
      <c r="AG1194" s="49">
        <v>9.9674285666400007</v>
      </c>
      <c r="AH1194" s="49">
        <v>19.902423154600001</v>
      </c>
      <c r="AI1194" s="49">
        <v>22.573433167899999</v>
      </c>
      <c r="AJ1194" s="49">
        <v>1.8290645160700001</v>
      </c>
      <c r="AK1194" s="49">
        <v>21.8693410005</v>
      </c>
      <c r="AL1194" s="49">
        <v>21.8633436157</v>
      </c>
      <c r="AM1194" s="49">
        <v>8.1823962651900004</v>
      </c>
      <c r="AN1194" s="49">
        <v>20.833870531399999</v>
      </c>
      <c r="AO1194" s="49">
        <v>35.404492774399998</v>
      </c>
      <c r="AP1194" s="49">
        <v>13.6301155987</v>
      </c>
      <c r="AQ1194" s="49">
        <v>17.240447485299999</v>
      </c>
      <c r="AR1194" s="49">
        <v>2.2273171178800002</v>
      </c>
      <c r="AS1194" s="49">
        <v>4.1747232512399997</v>
      </c>
      <c r="AT1194" s="49">
        <v>22.6550826898</v>
      </c>
      <c r="AU1194" s="49">
        <v>12.9184538877</v>
      </c>
      <c r="AV1194" s="49">
        <v>15.824823284200001</v>
      </c>
      <c r="AW1194" s="49">
        <v>20.0977291769</v>
      </c>
      <c r="AX1194" s="49">
        <v>6.66252916945</v>
      </c>
      <c r="AY1194" s="49">
        <v>11.758222226299999</v>
      </c>
      <c r="AZ1194" s="49">
        <v>5.6441546982600004</v>
      </c>
      <c r="BA1194" s="49">
        <v>17.222690756799999</v>
      </c>
      <c r="BB1194" s="49">
        <v>8.7695905839199995</v>
      </c>
      <c r="BC1194" s="49">
        <v>25.572938963999999</v>
      </c>
      <c r="BD1194" s="49">
        <v>8.4046061440699997</v>
      </c>
      <c r="BE1194" s="49">
        <v>13.479683915000001</v>
      </c>
      <c r="BF1194" s="49">
        <v>27.583604647800001</v>
      </c>
      <c r="BG1194" s="49">
        <v>18.4509782714</v>
      </c>
      <c r="BH1194" s="49">
        <v>7.5227684133099997</v>
      </c>
      <c r="BI1194" s="49">
        <v>9.9071839952099996</v>
      </c>
      <c r="BJ1194" s="49">
        <v>10.658088746100001</v>
      </c>
      <c r="BK1194" s="49">
        <v>7.5034307136300002</v>
      </c>
      <c r="BL1194" s="49">
        <v>26.879342153300001</v>
      </c>
      <c r="BM1194" s="49">
        <v>11.5752064729</v>
      </c>
      <c r="BN1194" s="49">
        <v>1.65868078716</v>
      </c>
      <c r="BO1194" s="49">
        <v>11.1434523845</v>
      </c>
      <c r="BP1194" s="49">
        <v>43.3985281681</v>
      </c>
      <c r="BQ1194" s="49">
        <v>1.9217374388899999</v>
      </c>
      <c r="BR1194" s="49">
        <v>16.352317316400001</v>
      </c>
      <c r="BS1194" s="49">
        <v>15.2</v>
      </c>
      <c r="BT1194">
        <v>3.1120261520499999</v>
      </c>
    </row>
    <row r="1195" spans="1:72" x14ac:dyDescent="0.3">
      <c r="A1195" s="48">
        <v>43019</v>
      </c>
      <c r="B1195" s="51">
        <v>76659</v>
      </c>
      <c r="C1195" s="49">
        <v>22.637109747</v>
      </c>
      <c r="D1195" s="49">
        <v>9.9549189326400001</v>
      </c>
      <c r="E1195" s="49">
        <v>19.6758089482</v>
      </c>
      <c r="F1195" s="49">
        <v>10.911494878499999</v>
      </c>
      <c r="G1195" s="49">
        <v>17.126974856499999</v>
      </c>
      <c r="H1195" s="49">
        <v>18.7641584671</v>
      </c>
      <c r="I1195" s="49">
        <v>6.5250772392099998</v>
      </c>
      <c r="J1195" s="49">
        <v>28.487937828900002</v>
      </c>
      <c r="K1195" s="49">
        <v>17.948032074</v>
      </c>
      <c r="L1195" s="49">
        <v>17.515930679899999</v>
      </c>
      <c r="M1195" s="49">
        <v>7.4189253940300004</v>
      </c>
      <c r="N1195" s="49">
        <v>7.2704995541199997</v>
      </c>
      <c r="O1195" s="49">
        <v>8.1595564387900001</v>
      </c>
      <c r="P1195" s="49">
        <v>8.9767442494500003</v>
      </c>
      <c r="Q1195" s="49">
        <v>11.2289653982</v>
      </c>
      <c r="R1195" s="49">
        <v>28.7774182643</v>
      </c>
      <c r="S1195" s="49">
        <v>3.2475000000000001</v>
      </c>
      <c r="T1195" s="49">
        <v>16.314151018099999</v>
      </c>
      <c r="U1195" s="49">
        <v>15.0854104966</v>
      </c>
      <c r="V1195" s="49">
        <v>8.4620727957700002</v>
      </c>
      <c r="W1195" s="49">
        <v>0.96</v>
      </c>
      <c r="X1195" s="49">
        <v>30.722089599499999</v>
      </c>
      <c r="Y1195" s="49">
        <v>20.258592140699999</v>
      </c>
      <c r="Z1195" s="49">
        <v>46.96</v>
      </c>
      <c r="AA1195" s="49">
        <v>29.012254240800001</v>
      </c>
      <c r="AB1195" s="49">
        <v>4.0001081487799999</v>
      </c>
      <c r="AC1195" s="49">
        <v>16.356361746899999</v>
      </c>
      <c r="AD1195" s="49">
        <v>29.798053278200001</v>
      </c>
      <c r="AE1195" s="49">
        <v>33.509551641000002</v>
      </c>
      <c r="AF1195" s="49">
        <v>15.044162077399999</v>
      </c>
      <c r="AG1195" s="49">
        <v>10.0443229047</v>
      </c>
      <c r="AH1195" s="49">
        <v>19.820721910100001</v>
      </c>
      <c r="AI1195" s="49">
        <v>22.2191281514</v>
      </c>
      <c r="AJ1195" s="49">
        <v>1.8816014755699999</v>
      </c>
      <c r="AK1195" s="49">
        <v>21.852168373000001</v>
      </c>
      <c r="AL1195" s="49">
        <v>21.738912132100001</v>
      </c>
      <c r="AM1195" s="49">
        <v>7.7260395263300001</v>
      </c>
      <c r="AN1195" s="49">
        <v>23.4319767388</v>
      </c>
      <c r="AO1195" s="49">
        <v>35.389069340399999</v>
      </c>
      <c r="AP1195" s="49">
        <v>13.654379266799999</v>
      </c>
      <c r="AQ1195" s="49">
        <v>17.616530725499999</v>
      </c>
      <c r="AR1195" s="49">
        <v>2.3590566447899999</v>
      </c>
      <c r="AS1195" s="49">
        <v>4.1010949752099997</v>
      </c>
      <c r="AT1195" s="49">
        <v>22.600739474400001</v>
      </c>
      <c r="AU1195" s="49">
        <v>12.927681354800001</v>
      </c>
      <c r="AV1195" s="49">
        <v>15.8337437032</v>
      </c>
      <c r="AW1195" s="49">
        <v>20.090388881300001</v>
      </c>
      <c r="AX1195" s="49">
        <v>6.3030499079700002</v>
      </c>
      <c r="AY1195" s="49">
        <v>11.7053253397</v>
      </c>
      <c r="AZ1195" s="49">
        <v>5.6612323221600001</v>
      </c>
      <c r="BA1195" s="49">
        <v>16.804889633399998</v>
      </c>
      <c r="BB1195" s="49">
        <v>8.2427353356699999</v>
      </c>
      <c r="BC1195" s="49">
        <v>24.564894197000001</v>
      </c>
      <c r="BD1195" s="49">
        <v>8.4602412244600007</v>
      </c>
      <c r="BE1195" s="49">
        <v>13.4035275087</v>
      </c>
      <c r="BF1195" s="49">
        <v>27.3639199978</v>
      </c>
      <c r="BG1195" s="49">
        <v>18.773680566300001</v>
      </c>
      <c r="BH1195" s="49">
        <v>7.9904537511799996</v>
      </c>
      <c r="BI1195" s="49">
        <v>9.7874080229100002</v>
      </c>
      <c r="BJ1195" s="49">
        <v>10.7104075548</v>
      </c>
      <c r="BK1195" s="49">
        <v>7.3489483165799996</v>
      </c>
      <c r="BL1195" s="49">
        <v>27.1371088868</v>
      </c>
      <c r="BM1195" s="49">
        <v>11.4393097119</v>
      </c>
      <c r="BN1195" s="49">
        <v>1.65868078716</v>
      </c>
      <c r="BO1195" s="49">
        <v>10.9888085555</v>
      </c>
      <c r="BP1195" s="49">
        <v>42.940161690799997</v>
      </c>
      <c r="BQ1195" s="49">
        <v>1.93866904628</v>
      </c>
      <c r="BR1195" s="49">
        <v>16.406285360399998</v>
      </c>
      <c r="BS1195" s="49">
        <v>15.47</v>
      </c>
      <c r="BT1195">
        <v>3.1212333300199999</v>
      </c>
    </row>
    <row r="1196" spans="1:72" x14ac:dyDescent="0.3">
      <c r="A1196" s="48">
        <v>43018</v>
      </c>
      <c r="B1196" s="51">
        <v>76897</v>
      </c>
      <c r="C1196" s="49">
        <v>22.7972436423</v>
      </c>
      <c r="D1196" s="49">
        <v>10.023018502399999</v>
      </c>
      <c r="E1196" s="49">
        <v>19.7851189979</v>
      </c>
      <c r="F1196" s="49">
        <v>10.9639539885</v>
      </c>
      <c r="G1196" s="49">
        <v>17.201238162100001</v>
      </c>
      <c r="H1196" s="49">
        <v>18.703433035100002</v>
      </c>
      <c r="I1196" s="49">
        <v>6.4925061381800004</v>
      </c>
      <c r="J1196" s="49">
        <v>28.4650865419</v>
      </c>
      <c r="K1196" s="49">
        <v>18.178463298899999</v>
      </c>
      <c r="L1196" s="49">
        <v>17.887389209799998</v>
      </c>
      <c r="M1196" s="49">
        <v>7.32403216225</v>
      </c>
      <c r="N1196" s="49">
        <v>7.2896998170299998</v>
      </c>
      <c r="O1196" s="49">
        <v>8.0519578923400008</v>
      </c>
      <c r="P1196" s="49">
        <v>9.0826405064699998</v>
      </c>
      <c r="Q1196" s="49">
        <v>11.170840698599999</v>
      </c>
      <c r="R1196" s="49">
        <v>29.002423691600001</v>
      </c>
      <c r="S1196" s="49">
        <v>3.0924999999999998</v>
      </c>
      <c r="T1196" s="49">
        <v>16.323396782300001</v>
      </c>
      <c r="U1196" s="49">
        <v>15.1874560303</v>
      </c>
      <c r="V1196" s="49">
        <v>8.4841958619</v>
      </c>
      <c r="W1196" s="49">
        <v>0.95820000000000005</v>
      </c>
      <c r="X1196" s="49">
        <v>30.179004999299998</v>
      </c>
      <c r="Y1196" s="49">
        <v>20.272515571700001</v>
      </c>
      <c r="Z1196" s="49">
        <v>46.88</v>
      </c>
      <c r="AA1196" s="49">
        <v>28.837481624900001</v>
      </c>
      <c r="AB1196" s="49">
        <v>3.9953233304200002</v>
      </c>
      <c r="AC1196" s="49">
        <v>16.1353298314</v>
      </c>
      <c r="AD1196" s="49">
        <v>30.189430694399999</v>
      </c>
      <c r="AE1196" s="49">
        <v>33.526914103000003</v>
      </c>
      <c r="AF1196" s="49">
        <v>14.728492193899999</v>
      </c>
      <c r="AG1196" s="49">
        <v>9.9866521511500004</v>
      </c>
      <c r="AH1196" s="49">
        <v>20.221058008</v>
      </c>
      <c r="AI1196" s="49">
        <v>22.255159170100001</v>
      </c>
      <c r="AJ1196" s="49">
        <v>1.9075456531099999</v>
      </c>
      <c r="AK1196" s="49">
        <v>21.800650490799999</v>
      </c>
      <c r="AL1196" s="49">
        <v>22.156123577100001</v>
      </c>
      <c r="AM1196" s="49">
        <v>8.0062585765000005</v>
      </c>
      <c r="AN1196" s="49">
        <v>24.481023396200001</v>
      </c>
      <c r="AO1196" s="49">
        <v>35.180852981199997</v>
      </c>
      <c r="AP1196" s="49">
        <v>13.557324594100001</v>
      </c>
      <c r="AQ1196" s="49">
        <v>17.814469273</v>
      </c>
      <c r="AR1196" s="49">
        <v>2.4393258449199999</v>
      </c>
      <c r="AS1196" s="49">
        <v>4.1673604236399999</v>
      </c>
      <c r="AT1196" s="49">
        <v>22.612815744500001</v>
      </c>
      <c r="AU1196" s="49">
        <v>12.8907714865</v>
      </c>
      <c r="AV1196" s="49">
        <v>15.9229478931</v>
      </c>
      <c r="AW1196" s="49">
        <v>20.0977291769</v>
      </c>
      <c r="AX1196" s="49">
        <v>6.3706211977200002</v>
      </c>
      <c r="AY1196" s="49">
        <v>11.7808923205</v>
      </c>
      <c r="AZ1196" s="49">
        <v>5.4989948951300001</v>
      </c>
      <c r="BA1196" s="49">
        <v>16.6810967079</v>
      </c>
      <c r="BB1196" s="49">
        <v>8.0302937032999999</v>
      </c>
      <c r="BC1196" s="49">
        <v>24.4409542667</v>
      </c>
      <c r="BD1196" s="49">
        <v>8.4602412244600007</v>
      </c>
      <c r="BE1196" s="49">
        <v>13.190289570999999</v>
      </c>
      <c r="BF1196" s="49">
        <v>28.409618931600001</v>
      </c>
      <c r="BG1196" s="49">
        <v>19.912629842299999</v>
      </c>
      <c r="BH1196" s="49">
        <v>8.1695672848300003</v>
      </c>
      <c r="BI1196" s="49">
        <v>9.7531863165299999</v>
      </c>
      <c r="BJ1196" s="49">
        <v>10.6207181685</v>
      </c>
      <c r="BK1196" s="49">
        <v>7.2091785287799999</v>
      </c>
      <c r="BL1196" s="49">
        <v>27.645482166800001</v>
      </c>
      <c r="BM1196" s="49">
        <v>11.3513765135</v>
      </c>
      <c r="BN1196" s="49">
        <v>1.6766124713499999</v>
      </c>
      <c r="BO1196" s="49">
        <v>10.652230810000001</v>
      </c>
      <c r="BP1196" s="49">
        <v>42.472042735300001</v>
      </c>
      <c r="BQ1196" s="49">
        <v>1.9809980647600001</v>
      </c>
      <c r="BR1196" s="49">
        <v>16.190413184600001</v>
      </c>
      <c r="BS1196" s="49">
        <v>15.6</v>
      </c>
      <c r="BT1196">
        <v>3.14885486391</v>
      </c>
    </row>
    <row r="1197" spans="1:72" x14ac:dyDescent="0.3">
      <c r="A1197" s="48">
        <v>43017</v>
      </c>
      <c r="B1197" s="51">
        <v>75726</v>
      </c>
      <c r="C1197" s="49">
        <v>22.928262283900001</v>
      </c>
      <c r="D1197" s="49">
        <v>9.8372924029599993</v>
      </c>
      <c r="E1197" s="49">
        <v>19.304154779200001</v>
      </c>
      <c r="F1197" s="49">
        <v>10.806576658599999</v>
      </c>
      <c r="G1197" s="49">
        <v>16.843846003900001</v>
      </c>
      <c r="H1197" s="49">
        <v>18.278355011599999</v>
      </c>
      <c r="I1197" s="49">
        <v>6.4029356103600001</v>
      </c>
      <c r="J1197" s="49">
        <v>27.8709530792</v>
      </c>
      <c r="K1197" s="49">
        <v>17.683462889800001</v>
      </c>
      <c r="L1197" s="49">
        <v>17.875309257600001</v>
      </c>
      <c r="M1197" s="49">
        <v>7.2636455601999996</v>
      </c>
      <c r="N1197" s="49">
        <v>7.1424978014100002</v>
      </c>
      <c r="O1197" s="49">
        <v>7.9587058187600004</v>
      </c>
      <c r="P1197" s="49">
        <v>8.7160765398399995</v>
      </c>
      <c r="Q1197" s="49">
        <v>11.161758714299999</v>
      </c>
      <c r="R1197" s="49">
        <v>28.746383033000001</v>
      </c>
      <c r="S1197" s="49">
        <v>3.0750000000000002</v>
      </c>
      <c r="T1197" s="49">
        <v>16.133858615200001</v>
      </c>
      <c r="U1197" s="49">
        <v>15.181679868</v>
      </c>
      <c r="V1197" s="49">
        <v>8.2850882667099999</v>
      </c>
      <c r="W1197" s="49">
        <v>0.96040000000000003</v>
      </c>
      <c r="X1197" s="49">
        <v>30.522729429799998</v>
      </c>
      <c r="Y1197" s="49">
        <v>20.188974985600002</v>
      </c>
      <c r="Z1197" s="49">
        <v>45.95</v>
      </c>
      <c r="AA1197" s="49">
        <v>28.180003688900001</v>
      </c>
      <c r="AB1197" s="49">
        <v>3.9426903284599999</v>
      </c>
      <c r="AC1197" s="49">
        <v>16.203339651499999</v>
      </c>
      <c r="AD1197" s="49">
        <v>30.705337288399999</v>
      </c>
      <c r="AE1197" s="49">
        <v>33.075490091200002</v>
      </c>
      <c r="AF1197" s="49">
        <v>14.529121741200001</v>
      </c>
      <c r="AG1197" s="49">
        <v>9.8937381593700007</v>
      </c>
      <c r="AH1197" s="49">
        <v>19.714510292300002</v>
      </c>
      <c r="AI1197" s="49">
        <v>22.0149523792</v>
      </c>
      <c r="AJ1197" s="49">
        <v>1.86668357349</v>
      </c>
      <c r="AK1197" s="49">
        <v>21.809236804499999</v>
      </c>
      <c r="AL1197" s="49">
        <v>21.343659184300002</v>
      </c>
      <c r="AM1197" s="49">
        <v>7.9261959907400001</v>
      </c>
      <c r="AN1197" s="49">
        <v>23.520214308100002</v>
      </c>
      <c r="AO1197" s="49">
        <v>35.504745095399997</v>
      </c>
      <c r="AP1197" s="49">
        <v>13.6179837646</v>
      </c>
      <c r="AQ1197" s="49">
        <v>17.705603071900001</v>
      </c>
      <c r="AR1197" s="49">
        <v>2.3832599532300001</v>
      </c>
      <c r="AS1197" s="49">
        <v>3.9538384231300001</v>
      </c>
      <c r="AT1197" s="49">
        <v>22.322985262300001</v>
      </c>
      <c r="AU1197" s="49">
        <v>12.8261792171</v>
      </c>
      <c r="AV1197" s="49">
        <v>15.869425379100001</v>
      </c>
      <c r="AW1197" s="49">
        <v>20.068367994700001</v>
      </c>
      <c r="AX1197" s="49">
        <v>6.4544095970199997</v>
      </c>
      <c r="AY1197" s="49">
        <v>11.5164078874</v>
      </c>
      <c r="AZ1197" s="49">
        <v>5.4563008353900004</v>
      </c>
      <c r="BA1197" s="49">
        <v>16.7894155177</v>
      </c>
      <c r="BB1197" s="49">
        <v>7.8008567403500004</v>
      </c>
      <c r="BC1197" s="49">
        <v>24.564894197000001</v>
      </c>
      <c r="BD1197" s="49">
        <v>8.0856316831699999</v>
      </c>
      <c r="BE1197" s="49">
        <v>12.718119851999999</v>
      </c>
      <c r="BF1197" s="49">
        <v>27.812076683699999</v>
      </c>
      <c r="BG1197" s="49">
        <v>19.2197690327</v>
      </c>
      <c r="BH1197" s="49">
        <v>7.9805029993099996</v>
      </c>
      <c r="BI1197" s="49">
        <v>9.7788525963099993</v>
      </c>
      <c r="BJ1197" s="49">
        <v>10.314279431699999</v>
      </c>
      <c r="BK1197" s="49">
        <v>7.1356154825699996</v>
      </c>
      <c r="BL1197" s="49">
        <v>26.865021779199999</v>
      </c>
      <c r="BM1197" s="49">
        <v>11.207485825299999</v>
      </c>
      <c r="BN1197" s="49">
        <v>1.65868078716</v>
      </c>
      <c r="BO1197" s="49">
        <v>10.4702968935</v>
      </c>
      <c r="BP1197" s="49">
        <v>41.925903953800002</v>
      </c>
      <c r="BQ1197" s="49">
        <v>1.96406645737</v>
      </c>
      <c r="BR1197" s="49">
        <v>16.109461118700001</v>
      </c>
      <c r="BS1197" s="49">
        <v>15.44</v>
      </c>
      <c r="BT1197">
        <v>3.1212333300199999</v>
      </c>
    </row>
    <row r="1198" spans="1:72" x14ac:dyDescent="0.3">
      <c r="A1198" s="48">
        <v>43014</v>
      </c>
      <c r="B1198" s="51">
        <v>76054</v>
      </c>
      <c r="C1198" s="49">
        <v>23.394106343000001</v>
      </c>
      <c r="D1198" s="49">
        <v>9.7134750032999992</v>
      </c>
      <c r="E1198" s="49">
        <v>19.5358920846</v>
      </c>
      <c r="F1198" s="49">
        <v>10.734445382300001</v>
      </c>
      <c r="G1198" s="49">
        <v>16.853128917100001</v>
      </c>
      <c r="H1198" s="49">
        <v>18.278355011599999</v>
      </c>
      <c r="I1198" s="49">
        <v>6.4463637450600002</v>
      </c>
      <c r="J1198" s="49">
        <v>28.1832540019</v>
      </c>
      <c r="K1198" s="49">
        <v>17.7602732981</v>
      </c>
      <c r="L1198" s="49">
        <v>17.7605497118</v>
      </c>
      <c r="M1198" s="49">
        <v>7.3930454217300001</v>
      </c>
      <c r="N1198" s="49">
        <v>7.2512992912099996</v>
      </c>
      <c r="O1198" s="49">
        <v>7.9587058187600004</v>
      </c>
      <c r="P1198" s="49">
        <v>8.7649517353899995</v>
      </c>
      <c r="Q1198" s="49">
        <v>11.161758714299999</v>
      </c>
      <c r="R1198" s="49">
        <v>28.7153478016</v>
      </c>
      <c r="S1198" s="49">
        <v>3.1225000000000001</v>
      </c>
      <c r="T1198" s="49">
        <v>16.115367086700001</v>
      </c>
      <c r="U1198" s="49">
        <v>15.1662767686</v>
      </c>
      <c r="V1198" s="49">
        <v>8.3780051444700003</v>
      </c>
      <c r="W1198" s="49">
        <v>0.93799999999999994</v>
      </c>
      <c r="X1198" s="49">
        <v>31.485157835199999</v>
      </c>
      <c r="Y1198" s="49">
        <v>20.2237835631</v>
      </c>
      <c r="Z1198" s="49">
        <v>46.22</v>
      </c>
      <c r="AA1198" s="49">
        <v>28.221616216499999</v>
      </c>
      <c r="AB1198" s="49">
        <v>3.9522599651800001</v>
      </c>
      <c r="AC1198" s="49">
        <v>16.534887524799998</v>
      </c>
      <c r="AD1198" s="49">
        <v>30.0826913991</v>
      </c>
      <c r="AE1198" s="49">
        <v>33.730923031300001</v>
      </c>
      <c r="AF1198" s="49">
        <v>14.5540430478</v>
      </c>
      <c r="AG1198" s="49">
        <v>9.7719887908299992</v>
      </c>
      <c r="AH1198" s="49">
        <v>19.730850541199999</v>
      </c>
      <c r="AI1198" s="49">
        <v>22.189102302599998</v>
      </c>
      <c r="AJ1198" s="49">
        <v>1.87122380456</v>
      </c>
      <c r="AK1198" s="49">
        <v>21.852168373000001</v>
      </c>
      <c r="AL1198" s="49">
        <v>20.967771682399999</v>
      </c>
      <c r="AM1198" s="49">
        <v>8.2064150409199996</v>
      </c>
      <c r="AN1198" s="49">
        <v>23.971206329000001</v>
      </c>
      <c r="AO1198" s="49">
        <v>35.304240453299997</v>
      </c>
      <c r="AP1198" s="49">
        <v>13.8302908611</v>
      </c>
      <c r="AQ1198" s="49">
        <v>17.705603071900001</v>
      </c>
      <c r="AR1198" s="49">
        <v>2.4417768128600001</v>
      </c>
      <c r="AS1198" s="49">
        <v>3.93174994032</v>
      </c>
      <c r="AT1198" s="49">
        <v>22.268642046899998</v>
      </c>
      <c r="AU1198" s="49">
        <v>12.7339045465</v>
      </c>
      <c r="AV1198" s="49">
        <v>15.8337437032</v>
      </c>
      <c r="AW1198" s="49">
        <v>20.068367994700001</v>
      </c>
      <c r="AX1198" s="49">
        <v>6.57603791857</v>
      </c>
      <c r="AY1198" s="49">
        <v>11.5995315664</v>
      </c>
      <c r="AZ1198" s="49">
        <v>5.7210040058000002</v>
      </c>
      <c r="BA1198" s="49">
        <v>16.812626691199998</v>
      </c>
      <c r="BB1198" s="49">
        <v>7.9453170503599999</v>
      </c>
      <c r="BC1198" s="49">
        <v>24.581419521099999</v>
      </c>
      <c r="BD1198" s="49">
        <v>7.9669435116800003</v>
      </c>
      <c r="BE1198" s="49">
        <v>12.451572429900001</v>
      </c>
      <c r="BF1198" s="49">
        <v>28.5414297216</v>
      </c>
      <c r="BG1198" s="49">
        <v>19.295698984400001</v>
      </c>
      <c r="BH1198" s="49">
        <v>8.1397150292199996</v>
      </c>
      <c r="BI1198" s="49">
        <v>9.8644068622500001</v>
      </c>
      <c r="BJ1198" s="49">
        <v>10.4712358579</v>
      </c>
      <c r="BK1198" s="49">
        <v>7.2533163565100001</v>
      </c>
      <c r="BL1198" s="49">
        <v>26.929463462600001</v>
      </c>
      <c r="BM1198" s="49">
        <v>11.1755101168</v>
      </c>
      <c r="BN1198" s="49">
        <v>1.68557831344</v>
      </c>
      <c r="BO1198" s="49">
        <v>10.7341010724</v>
      </c>
      <c r="BP1198" s="49">
        <v>42.394022909299999</v>
      </c>
      <c r="BQ1198" s="49">
        <v>1.9471348499800001</v>
      </c>
      <c r="BR1198" s="49">
        <v>15.967795003299999</v>
      </c>
      <c r="BS1198" s="49">
        <v>15.42</v>
      </c>
      <c r="BT1198">
        <v>3.13964768595</v>
      </c>
    </row>
    <row r="1199" spans="1:72" x14ac:dyDescent="0.3">
      <c r="A1199" s="48">
        <v>43013</v>
      </c>
      <c r="B1199" s="51">
        <v>76617</v>
      </c>
      <c r="C1199" s="49">
        <v>23.4887309175</v>
      </c>
      <c r="D1199" s="49">
        <v>9.8434832729400004</v>
      </c>
      <c r="E1199" s="49">
        <v>19.76762939</v>
      </c>
      <c r="F1199" s="49">
        <v>10.865593157299999</v>
      </c>
      <c r="G1199" s="49">
        <v>17.029504267899998</v>
      </c>
      <c r="H1199" s="49">
        <v>18.4171559989</v>
      </c>
      <c r="I1199" s="49">
        <v>6.4870776213500001</v>
      </c>
      <c r="J1199" s="49">
        <v>28.023294992699999</v>
      </c>
      <c r="K1199" s="49">
        <v>18.3235496257</v>
      </c>
      <c r="L1199" s="49">
        <v>17.826989448799999</v>
      </c>
      <c r="M1199" s="49">
        <v>7.5655785704199996</v>
      </c>
      <c r="N1199" s="49">
        <v>7.2832997293900004</v>
      </c>
      <c r="O1199" s="49">
        <v>7.9945720009099999</v>
      </c>
      <c r="P1199" s="49">
        <v>9.0256194450000002</v>
      </c>
      <c r="Q1199" s="49">
        <v>11.2616605417</v>
      </c>
      <c r="R1199" s="49">
        <v>28.7774182643</v>
      </c>
      <c r="S1199" s="49">
        <v>2.95</v>
      </c>
      <c r="T1199" s="49">
        <v>16.2124476113</v>
      </c>
      <c r="U1199" s="49">
        <v>15.351113961599999</v>
      </c>
      <c r="V1199" s="49">
        <v>8.4465866494800004</v>
      </c>
      <c r="W1199" s="49">
        <v>0.93540000000000001</v>
      </c>
      <c r="X1199" s="49">
        <v>30.0827621587</v>
      </c>
      <c r="Y1199" s="49">
        <v>20.397826450899998</v>
      </c>
      <c r="Z1199" s="49">
        <v>47.5</v>
      </c>
      <c r="AA1199" s="49">
        <v>28.504581404100001</v>
      </c>
      <c r="AB1199" s="49">
        <v>4.0144626038500002</v>
      </c>
      <c r="AC1199" s="49">
        <v>16.203339651499999</v>
      </c>
      <c r="AD1199" s="49">
        <v>30.144955988</v>
      </c>
      <c r="AE1199" s="49">
        <v>33.921910113199999</v>
      </c>
      <c r="AF1199" s="49">
        <v>14.861405829100001</v>
      </c>
      <c r="AG1199" s="49">
        <v>10.053934696900001</v>
      </c>
      <c r="AH1199" s="49">
        <v>20.490672114799999</v>
      </c>
      <c r="AI1199" s="49">
        <v>22.327221207299999</v>
      </c>
      <c r="AJ1199" s="49">
        <v>1.8893847288300001</v>
      </c>
      <c r="AK1199" s="49">
        <v>21.8693410005</v>
      </c>
      <c r="AL1199" s="49">
        <v>20.690921326600002</v>
      </c>
      <c r="AM1199" s="49">
        <v>8.4305902810600006</v>
      </c>
      <c r="AN1199" s="49">
        <v>23.8241437135</v>
      </c>
      <c r="AO1199" s="49">
        <v>34.240023506500002</v>
      </c>
      <c r="AP1199" s="49">
        <v>13.903081865700001</v>
      </c>
      <c r="AQ1199" s="49">
        <v>17.586839943400001</v>
      </c>
      <c r="AR1199" s="49">
        <v>2.4019485837899999</v>
      </c>
      <c r="AS1199" s="49">
        <v>4.0127410439600002</v>
      </c>
      <c r="AT1199" s="49">
        <v>22.67923523</v>
      </c>
      <c r="AU1199" s="49">
        <v>12.8630890853</v>
      </c>
      <c r="AV1199" s="49">
        <v>15.762380351299999</v>
      </c>
      <c r="AW1199" s="49">
        <v>20.075708290200001</v>
      </c>
      <c r="AX1199" s="49">
        <v>6.64360920832</v>
      </c>
      <c r="AY1199" s="49">
        <v>11.6373150569</v>
      </c>
      <c r="AZ1199" s="49">
        <v>5.6612323221600001</v>
      </c>
      <c r="BA1199" s="49">
        <v>17.0447384265</v>
      </c>
      <c r="BB1199" s="49">
        <v>7.6139081038700001</v>
      </c>
      <c r="BC1199" s="49">
        <v>24.391378294500001</v>
      </c>
      <c r="BD1199" s="49">
        <v>7.7777842383499998</v>
      </c>
      <c r="BE1199" s="49">
        <v>12.413494226799999</v>
      </c>
      <c r="BF1199" s="49">
        <v>27.899950543700001</v>
      </c>
      <c r="BG1199" s="49">
        <v>19.333663960300001</v>
      </c>
      <c r="BH1199" s="49">
        <v>8.0103552549200003</v>
      </c>
      <c r="BI1199" s="49">
        <v>9.8900731420299994</v>
      </c>
      <c r="BJ1199" s="49">
        <v>10.7104075548</v>
      </c>
      <c r="BK1199" s="49">
        <v>7.1797533102999997</v>
      </c>
      <c r="BL1199" s="49">
        <v>27.208710757199999</v>
      </c>
      <c r="BM1199" s="49">
        <v>11.143534408300001</v>
      </c>
      <c r="BN1199" s="49">
        <v>1.6766124713499999</v>
      </c>
      <c r="BO1199" s="49">
        <v>10.779584551599999</v>
      </c>
      <c r="BP1199" s="49">
        <v>41.350507737699999</v>
      </c>
      <c r="BQ1199" s="49">
        <v>1.9894638684499999</v>
      </c>
      <c r="BR1199" s="49">
        <v>16.291603266999999</v>
      </c>
      <c r="BS1199" s="49">
        <v>15.17</v>
      </c>
      <c r="BT1199">
        <v>3.1580620418800001</v>
      </c>
    </row>
    <row r="1200" spans="1:72" x14ac:dyDescent="0.3">
      <c r="A1200" s="48">
        <v>43012</v>
      </c>
      <c r="B1200" s="51">
        <v>76591</v>
      </c>
      <c r="C1200" s="49">
        <v>23.736210573899999</v>
      </c>
      <c r="D1200" s="49">
        <v>9.6949023933500005</v>
      </c>
      <c r="E1200" s="49">
        <v>19.457188848800001</v>
      </c>
      <c r="F1200" s="49">
        <v>10.6951010498</v>
      </c>
      <c r="G1200" s="49">
        <v>17.0155798981</v>
      </c>
      <c r="H1200" s="49">
        <v>18.3911308138</v>
      </c>
      <c r="I1200" s="49">
        <v>6.5766481491700004</v>
      </c>
      <c r="J1200" s="49">
        <v>27.573886347799998</v>
      </c>
      <c r="K1200" s="49">
        <v>18.647860238500002</v>
      </c>
      <c r="L1200" s="49">
        <v>18.2558277517</v>
      </c>
      <c r="M1200" s="49">
        <v>7.5742052278600003</v>
      </c>
      <c r="N1200" s="49">
        <v>7.2384991159399998</v>
      </c>
      <c r="O1200" s="49">
        <v>7.9622924369700003</v>
      </c>
      <c r="P1200" s="49">
        <v>9.2618495568199997</v>
      </c>
      <c r="Q1200" s="49">
        <v>11.2525785574</v>
      </c>
      <c r="R1200" s="49">
        <v>28.963629652400002</v>
      </c>
      <c r="S1200" s="49">
        <v>3.3025000000000002</v>
      </c>
      <c r="T1200" s="49">
        <v>16.180087436499999</v>
      </c>
      <c r="U1200" s="49">
        <v>15.1932321925</v>
      </c>
      <c r="V1200" s="49">
        <v>8.5129558478800007</v>
      </c>
      <c r="W1200" s="49">
        <v>0.93940000000000001</v>
      </c>
      <c r="X1200" s="49">
        <v>30.247749885400001</v>
      </c>
      <c r="Y1200" s="49">
        <v>20.272515571700001</v>
      </c>
      <c r="Z1200" s="49">
        <v>47.95</v>
      </c>
      <c r="AA1200" s="49">
        <v>28.180003688900001</v>
      </c>
      <c r="AB1200" s="49">
        <v>3.92833587338</v>
      </c>
      <c r="AC1200" s="49">
        <v>15.931300370900001</v>
      </c>
      <c r="AD1200" s="49">
        <v>29.993741986300002</v>
      </c>
      <c r="AE1200" s="49">
        <v>34.121578426100001</v>
      </c>
      <c r="AF1200" s="49">
        <v>15.035854975199999</v>
      </c>
      <c r="AG1200" s="49">
        <v>9.9738364281499994</v>
      </c>
      <c r="AH1200" s="49">
        <v>20.6704148526</v>
      </c>
      <c r="AI1200" s="49">
        <v>21.990931700200001</v>
      </c>
      <c r="AJ1200" s="49">
        <v>1.8770612445099999</v>
      </c>
      <c r="AK1200" s="49">
        <v>21.637510530499998</v>
      </c>
      <c r="AL1200" s="49">
        <v>20.3120734713</v>
      </c>
      <c r="AM1200" s="49">
        <v>8.6147342283199997</v>
      </c>
      <c r="AN1200" s="49">
        <v>25.1673156019</v>
      </c>
      <c r="AO1200" s="49">
        <v>34.324852393500002</v>
      </c>
      <c r="AP1200" s="49">
        <v>13.4724017555</v>
      </c>
      <c r="AQ1200" s="49">
        <v>17.7550877087</v>
      </c>
      <c r="AR1200" s="49">
        <v>2.4356493929999998</v>
      </c>
      <c r="AS1200" s="49">
        <v>4.1968117340499997</v>
      </c>
      <c r="AT1200" s="49">
        <v>22.552434394100001</v>
      </c>
      <c r="AU1200" s="49">
        <v>13.195277899600001</v>
      </c>
      <c r="AV1200" s="49">
        <v>15.655335323399999</v>
      </c>
      <c r="AW1200" s="49">
        <v>20.0610276992</v>
      </c>
      <c r="AX1200" s="49">
        <v>6.7138833496599997</v>
      </c>
      <c r="AY1200" s="49">
        <v>11.6146449626</v>
      </c>
      <c r="AZ1200" s="49">
        <v>5.7380816296999999</v>
      </c>
      <c r="BA1200" s="49">
        <v>16.928682558799999</v>
      </c>
      <c r="BB1200" s="49">
        <v>7.6648940956400002</v>
      </c>
      <c r="BC1200" s="49">
        <v>23.961719869300001</v>
      </c>
      <c r="BD1200" s="49">
        <v>7.9372714687999997</v>
      </c>
      <c r="BE1200" s="49">
        <v>12.299259617300001</v>
      </c>
      <c r="BF1200" s="49">
        <v>29.270782759399999</v>
      </c>
      <c r="BG1200" s="49">
        <v>20.149910941400002</v>
      </c>
      <c r="BH1200" s="49">
        <v>8.3088778110000003</v>
      </c>
      <c r="BI1200" s="49">
        <v>9.7104091835599995</v>
      </c>
      <c r="BJ1200" s="49">
        <v>10.516080551</v>
      </c>
      <c r="BK1200" s="49">
        <v>7.1356154825699996</v>
      </c>
      <c r="BL1200" s="49">
        <v>27.029706081200001</v>
      </c>
      <c r="BM1200" s="49">
        <v>11.3993400763</v>
      </c>
      <c r="BN1200" s="49">
        <v>1.6766124713499999</v>
      </c>
      <c r="BO1200" s="49">
        <v>10.825068030700001</v>
      </c>
      <c r="BP1200" s="49">
        <v>41.233477998799998</v>
      </c>
      <c r="BQ1200" s="49">
        <v>2.0063954758500002</v>
      </c>
      <c r="BR1200" s="49">
        <v>16.156683157100002</v>
      </c>
      <c r="BS1200" s="49">
        <v>14.3</v>
      </c>
      <c r="BT1200">
        <v>3.1948907537400002</v>
      </c>
    </row>
    <row r="1201" spans="1:72" x14ac:dyDescent="0.3">
      <c r="A1201" s="48">
        <v>43011</v>
      </c>
      <c r="B1201" s="51">
        <v>76762</v>
      </c>
      <c r="C1201" s="49">
        <v>23.787162267900001</v>
      </c>
      <c r="D1201" s="49">
        <v>9.8930102328099991</v>
      </c>
      <c r="E1201" s="49">
        <v>19.632084928299999</v>
      </c>
      <c r="F1201" s="49">
        <v>10.911494878499999</v>
      </c>
      <c r="G1201" s="49">
        <v>17.126974856499999</v>
      </c>
      <c r="H1201" s="49">
        <v>18.581982171300002</v>
      </c>
      <c r="I1201" s="49">
        <v>6.6417903512300001</v>
      </c>
      <c r="J1201" s="49">
        <v>27.703376974299999</v>
      </c>
      <c r="K1201" s="49">
        <v>18.6051877895</v>
      </c>
      <c r="L1201" s="49">
        <v>18.119928289499999</v>
      </c>
      <c r="M1201" s="49">
        <v>7.5914585427299999</v>
      </c>
      <c r="N1201" s="49">
        <v>7.2896998170299998</v>
      </c>
      <c r="O1201" s="49">
        <v>7.92642625482</v>
      </c>
      <c r="P1201" s="49">
        <v>9.2862871546000001</v>
      </c>
      <c r="Q1201" s="49">
        <v>11.2253326045</v>
      </c>
      <c r="R1201" s="49">
        <v>28.940353228900001</v>
      </c>
      <c r="S1201" s="49">
        <v>3.7425000000000002</v>
      </c>
      <c r="T1201" s="49">
        <v>16.411231542700001</v>
      </c>
      <c r="U1201" s="49">
        <v>15.041126585700001</v>
      </c>
      <c r="V1201" s="49">
        <v>8.3603066915599999</v>
      </c>
      <c r="W1201" s="49">
        <v>0.95979999999999999</v>
      </c>
      <c r="X1201" s="49">
        <v>30.453984543699999</v>
      </c>
      <c r="Y1201" s="49">
        <v>19.854812640999999</v>
      </c>
      <c r="Z1201" s="49">
        <v>47</v>
      </c>
      <c r="AA1201" s="49">
        <v>28.155036172300001</v>
      </c>
      <c r="AB1201" s="49">
        <v>4.0288170589299996</v>
      </c>
      <c r="AC1201" s="49">
        <v>15.948302826000001</v>
      </c>
      <c r="AD1201" s="49">
        <v>30.251695283299998</v>
      </c>
      <c r="AE1201" s="49">
        <v>33.796032263800001</v>
      </c>
      <c r="AF1201" s="49">
        <v>14.7866419093</v>
      </c>
      <c r="AG1201" s="49">
        <v>9.89053422862</v>
      </c>
      <c r="AH1201" s="49">
        <v>20.711265474899999</v>
      </c>
      <c r="AI1201" s="49">
        <v>22.050983397900001</v>
      </c>
      <c r="AJ1201" s="49">
        <v>1.8816014755699999</v>
      </c>
      <c r="AK1201" s="49">
        <v>21.654683157899999</v>
      </c>
      <c r="AL1201" s="49">
        <v>20.5962093628</v>
      </c>
      <c r="AM1201" s="49">
        <v>8.69479681408</v>
      </c>
      <c r="AN1201" s="49">
        <v>24.2163106882</v>
      </c>
      <c r="AO1201" s="49">
        <v>34.332564110500002</v>
      </c>
      <c r="AP1201" s="49">
        <v>13.557324594100001</v>
      </c>
      <c r="AQ1201" s="49">
        <v>17.9233354741</v>
      </c>
      <c r="AR1201" s="49">
        <v>2.4200244723700002</v>
      </c>
      <c r="AS1201" s="49">
        <v>4.1379091132200001</v>
      </c>
      <c r="AT1201" s="49">
        <v>22.220336966600001</v>
      </c>
      <c r="AU1201" s="49">
        <v>13.2783251031</v>
      </c>
      <c r="AV1201" s="49">
        <v>15.8783457981</v>
      </c>
      <c r="AW1201" s="49">
        <v>20.053687403600001</v>
      </c>
      <c r="AX1201" s="49">
        <v>6.7301004592</v>
      </c>
      <c r="AY1201" s="49">
        <v>11.4559543027</v>
      </c>
      <c r="AZ1201" s="49">
        <v>5.6953875699600003</v>
      </c>
      <c r="BA1201" s="49">
        <v>16.7275190549</v>
      </c>
      <c r="BB1201" s="49">
        <v>7.35897814504</v>
      </c>
      <c r="BC1201" s="49">
        <v>24.003033179399999</v>
      </c>
      <c r="BD1201" s="49">
        <v>8.1153037260499996</v>
      </c>
      <c r="BE1201" s="49">
        <v>12.1850250079</v>
      </c>
      <c r="BF1201" s="49">
        <v>28.5590044936</v>
      </c>
      <c r="BG1201" s="49">
        <v>20.017033525900001</v>
      </c>
      <c r="BH1201" s="49">
        <v>8.1496657810900004</v>
      </c>
      <c r="BI1201" s="49">
        <v>9.5735223580700008</v>
      </c>
      <c r="BJ1201" s="49">
        <v>10.553451128700001</v>
      </c>
      <c r="BK1201" s="49">
        <v>7.0841213502200002</v>
      </c>
      <c r="BL1201" s="49">
        <v>26.9366236497</v>
      </c>
      <c r="BM1201" s="49">
        <v>11.231467606700001</v>
      </c>
      <c r="BN1201" s="49">
        <v>1.69454415553</v>
      </c>
      <c r="BO1201" s="49">
        <v>10.497586981</v>
      </c>
      <c r="BP1201" s="49">
        <v>40.414269826599998</v>
      </c>
      <c r="BQ1201" s="49">
        <v>1.9979296721499999</v>
      </c>
      <c r="BR1201" s="49">
        <v>15.583272690199999</v>
      </c>
      <c r="BS1201" s="49">
        <v>14.4</v>
      </c>
      <c r="BT1201">
        <v>3.2040979316999998</v>
      </c>
    </row>
    <row r="1202" spans="1:72" x14ac:dyDescent="0.3">
      <c r="A1202" s="48">
        <v>43010</v>
      </c>
      <c r="B1202" s="51">
        <v>74359</v>
      </c>
      <c r="C1202" s="49">
        <v>23.219414820800001</v>
      </c>
      <c r="D1202" s="49">
        <v>9.5339397737899994</v>
      </c>
      <c r="E1202" s="49">
        <v>18.9805970321</v>
      </c>
      <c r="F1202" s="49">
        <v>10.4262481111</v>
      </c>
      <c r="G1202" s="49">
        <v>16.421949291099999</v>
      </c>
      <c r="H1202" s="49">
        <v>17.957377728499999</v>
      </c>
      <c r="I1202" s="49">
        <v>6.4952203965999997</v>
      </c>
      <c r="J1202" s="49">
        <v>26.6217493883</v>
      </c>
      <c r="K1202" s="49">
        <v>17.529842073200001</v>
      </c>
      <c r="L1202" s="49">
        <v>17.6186102735</v>
      </c>
      <c r="M1202" s="49">
        <v>7.4793119960799999</v>
      </c>
      <c r="N1202" s="49">
        <v>7.0144960486899999</v>
      </c>
      <c r="O1202" s="49">
        <v>7.6287369429899998</v>
      </c>
      <c r="P1202" s="49">
        <v>8.9604525176000003</v>
      </c>
      <c r="Q1202" s="49">
        <v>11.1072668085</v>
      </c>
      <c r="R1202" s="49">
        <v>28.0092962885</v>
      </c>
      <c r="S1202" s="49">
        <v>3.8224999999999998</v>
      </c>
      <c r="T1202" s="49">
        <v>15.626612954500001</v>
      </c>
      <c r="U1202" s="49">
        <v>14.563630503700001</v>
      </c>
      <c r="V1202" s="49">
        <v>8.1258021905500009</v>
      </c>
      <c r="W1202" s="49">
        <v>0.92400000000000004</v>
      </c>
      <c r="X1202" s="49">
        <v>29.855904034600002</v>
      </c>
      <c r="Y1202" s="49">
        <v>19.694693184199998</v>
      </c>
      <c r="Z1202" s="49">
        <v>45.44</v>
      </c>
      <c r="AA1202" s="49">
        <v>27.2811730928</v>
      </c>
      <c r="AB1202" s="49">
        <v>3.8087154143799999</v>
      </c>
      <c r="AC1202" s="49">
        <v>15.557246360100001</v>
      </c>
      <c r="AD1202" s="49">
        <v>29.9314773973</v>
      </c>
      <c r="AE1202" s="49">
        <v>32.771647006400002</v>
      </c>
      <c r="AF1202" s="49">
        <v>14.56235015</v>
      </c>
      <c r="AG1202" s="49">
        <v>9.9321853283799992</v>
      </c>
      <c r="AH1202" s="49">
        <v>19.3386845677</v>
      </c>
      <c r="AI1202" s="49">
        <v>21.570569816199999</v>
      </c>
      <c r="AJ1202" s="49">
        <v>1.85825171579</v>
      </c>
      <c r="AK1202" s="49">
        <v>21.3369895509</v>
      </c>
      <c r="AL1202" s="49">
        <v>20.1445061507</v>
      </c>
      <c r="AM1202" s="49">
        <v>7.9101834735900001</v>
      </c>
      <c r="AN1202" s="49">
        <v>22.3535175584</v>
      </c>
      <c r="AO1202" s="49">
        <v>32.9444550495</v>
      </c>
      <c r="AP1202" s="49">
        <v>13.5512586771</v>
      </c>
      <c r="AQ1202" s="49">
        <v>17.873850837199999</v>
      </c>
      <c r="AR1202" s="49">
        <v>2.38601729216</v>
      </c>
      <c r="AS1202" s="49">
        <v>3.9243871127199998</v>
      </c>
      <c r="AT1202" s="49">
        <v>22.066364522899999</v>
      </c>
      <c r="AU1202" s="49">
        <v>13.0015010913</v>
      </c>
      <c r="AV1202" s="49">
        <v>16.0567541779</v>
      </c>
      <c r="AW1202" s="49">
        <v>20.002305334900001</v>
      </c>
      <c r="AX1202" s="49">
        <v>6.5381979963100001</v>
      </c>
      <c r="AY1202" s="49">
        <v>11.3350471333</v>
      </c>
      <c r="AZ1202" s="49">
        <v>5.4819172712300004</v>
      </c>
      <c r="BA1202" s="49">
        <v>16.634674360799998</v>
      </c>
      <c r="BB1202" s="49">
        <v>6.7046579173599996</v>
      </c>
      <c r="BC1202" s="49">
        <v>24.036083827500001</v>
      </c>
      <c r="BD1202" s="49">
        <v>8.1969018439500001</v>
      </c>
      <c r="BE1202" s="49">
        <v>12.0860216797</v>
      </c>
      <c r="BF1202" s="49">
        <v>27.961462245700002</v>
      </c>
      <c r="BG1202" s="49">
        <v>18.811645542099999</v>
      </c>
      <c r="BH1202" s="49">
        <v>7.9506507436999998</v>
      </c>
      <c r="BI1202" s="49">
        <v>9.6248549176299996</v>
      </c>
      <c r="BJ1202" s="49">
        <v>10.284382969599999</v>
      </c>
      <c r="BK1202" s="49">
        <v>6.9590641716599997</v>
      </c>
      <c r="BL1202" s="49">
        <v>26.5929346717</v>
      </c>
      <c r="BM1202" s="49">
        <v>10.9516801574</v>
      </c>
      <c r="BN1202" s="49">
        <v>1.6766124713499999</v>
      </c>
      <c r="BO1202" s="49">
        <v>10.3884266311</v>
      </c>
      <c r="BP1202" s="49">
        <v>39.5950616545</v>
      </c>
      <c r="BQ1202" s="49">
        <v>1.9979296721499999</v>
      </c>
      <c r="BR1202" s="49">
        <v>15.414622552799999</v>
      </c>
      <c r="BS1202" s="49">
        <v>13.57</v>
      </c>
      <c r="BT1202">
        <v>3.2409266435599999</v>
      </c>
    </row>
    <row r="1203" spans="1:72" x14ac:dyDescent="0.3">
      <c r="A1203" s="48">
        <v>43007</v>
      </c>
      <c r="B1203" s="51">
        <v>74293</v>
      </c>
      <c r="C1203" s="49">
        <v>23.1975783806</v>
      </c>
      <c r="D1203" s="49">
        <v>9.4720310739600002</v>
      </c>
      <c r="E1203" s="49">
        <v>18.947804017100001</v>
      </c>
      <c r="F1203" s="49">
        <v>10.367231612399999</v>
      </c>
      <c r="G1203" s="49">
        <v>16.259585385699999</v>
      </c>
      <c r="H1203" s="49">
        <v>18.252329826499999</v>
      </c>
      <c r="I1203" s="49">
        <v>6.5006489134400001</v>
      </c>
      <c r="J1203" s="49">
        <v>26.5836639099</v>
      </c>
      <c r="K1203" s="49">
        <v>16.864151867899999</v>
      </c>
      <c r="L1203" s="49">
        <v>17.4283510265</v>
      </c>
      <c r="M1203" s="49">
        <v>7.3326588196799998</v>
      </c>
      <c r="N1203" s="49">
        <v>7.0592966621400004</v>
      </c>
      <c r="O1203" s="49">
        <v>7.6545183986499996</v>
      </c>
      <c r="P1203" s="49">
        <v>8.9930359813000003</v>
      </c>
      <c r="Q1203" s="49">
        <v>11.1254307771</v>
      </c>
      <c r="R1203" s="49">
        <v>27.978261057200001</v>
      </c>
      <c r="S1203" s="49">
        <v>3.8875000000000002</v>
      </c>
      <c r="T1203" s="49">
        <v>15.4325509367</v>
      </c>
      <c r="U1203" s="49">
        <v>14.4404057083</v>
      </c>
      <c r="V1203" s="49">
        <v>8.0085499400500009</v>
      </c>
      <c r="W1203" s="49">
        <v>0.92820000000000003</v>
      </c>
      <c r="X1203" s="49">
        <v>29.5263511058</v>
      </c>
      <c r="Y1203" s="49">
        <v>19.931391511600001</v>
      </c>
      <c r="Z1203" s="49">
        <v>45.67</v>
      </c>
      <c r="AA1203" s="49">
        <v>26.798467772599999</v>
      </c>
      <c r="AB1203" s="49">
        <v>3.8182850511000002</v>
      </c>
      <c r="AC1203" s="49">
        <v>15.599752497700001</v>
      </c>
      <c r="AD1203" s="49">
        <v>29.602364570100001</v>
      </c>
      <c r="AE1203" s="49">
        <v>32.689175311900001</v>
      </c>
      <c r="AF1203" s="49">
        <v>14.7118779895</v>
      </c>
      <c r="AG1203" s="49">
        <v>10.028303250900001</v>
      </c>
      <c r="AH1203" s="49">
        <v>18.538012371800001</v>
      </c>
      <c r="AI1203" s="49">
        <v>21.7687404186</v>
      </c>
      <c r="AJ1203" s="49">
        <v>1.83101032939</v>
      </c>
      <c r="AK1203" s="49">
        <v>21.998135705999999</v>
      </c>
      <c r="AL1203" s="49">
        <v>20.137220615099999</v>
      </c>
      <c r="AM1203" s="49">
        <v>7.69401449202</v>
      </c>
      <c r="AN1203" s="49">
        <v>20.726024613300002</v>
      </c>
      <c r="AO1203" s="49">
        <v>32.7208152563</v>
      </c>
      <c r="AP1203" s="49">
        <v>13.4966654237</v>
      </c>
      <c r="AQ1203" s="49">
        <v>17.705603071900001</v>
      </c>
      <c r="AR1203" s="49">
        <v>2.2735791378000001</v>
      </c>
      <c r="AS1203" s="49">
        <v>3.89493580231</v>
      </c>
      <c r="AT1203" s="49">
        <v>22.138822143500001</v>
      </c>
      <c r="AU1203" s="49">
        <v>12.9830461571</v>
      </c>
      <c r="AV1203" s="49">
        <v>15.958629568999999</v>
      </c>
      <c r="AW1203" s="49">
        <v>19.980284448300001</v>
      </c>
      <c r="AX1203" s="49">
        <v>6.513872332</v>
      </c>
      <c r="AY1203" s="49">
        <v>11.4408409065</v>
      </c>
      <c r="AZ1203" s="49">
        <v>5.52461133098</v>
      </c>
      <c r="BA1203" s="49">
        <v>17.0060531373</v>
      </c>
      <c r="BB1203" s="49">
        <v>6.6111835991200003</v>
      </c>
      <c r="BC1203" s="49">
        <v>24.350064984399999</v>
      </c>
      <c r="BD1203" s="49">
        <v>8.3935375262799994</v>
      </c>
      <c r="BE1203" s="49">
        <v>11.956555788999999</v>
      </c>
      <c r="BF1203" s="49">
        <v>27.232109207899999</v>
      </c>
      <c r="BG1203" s="49">
        <v>19.029944153399999</v>
      </c>
      <c r="BH1203" s="49">
        <v>7.8013894656599998</v>
      </c>
      <c r="BI1203" s="49">
        <v>9.5820777846599992</v>
      </c>
      <c r="BJ1203" s="49">
        <v>10.314279431699999</v>
      </c>
      <c r="BK1203" s="49">
        <v>6.9664204762799997</v>
      </c>
      <c r="BL1203" s="49">
        <v>27.1371088868</v>
      </c>
      <c r="BM1203" s="49">
        <v>10.9996437201</v>
      </c>
      <c r="BN1203" s="49">
        <v>1.68557831344</v>
      </c>
      <c r="BO1203" s="49">
        <v>10.379329935299999</v>
      </c>
      <c r="BP1203" s="49">
        <v>39.936398392900003</v>
      </c>
      <c r="BQ1203" s="49">
        <v>1.9809980647600001</v>
      </c>
      <c r="BR1203" s="49">
        <v>15.178512360599999</v>
      </c>
      <c r="BS1203" s="49">
        <v>13.35</v>
      </c>
      <c r="BT1203">
        <v>3.26854817745</v>
      </c>
    </row>
    <row r="1204" spans="1:72" x14ac:dyDescent="0.3">
      <c r="A1204" s="48">
        <v>43006</v>
      </c>
      <c r="B1204" s="51">
        <v>73567</v>
      </c>
      <c r="C1204" s="49">
        <v>23.1102326195</v>
      </c>
      <c r="D1204" s="49">
        <v>9.49679455389</v>
      </c>
      <c r="E1204" s="49">
        <v>18.786081122399999</v>
      </c>
      <c r="F1204" s="49">
        <v>10.432805499900001</v>
      </c>
      <c r="G1204" s="49">
        <v>16.032275918100002</v>
      </c>
      <c r="H1204" s="49">
        <v>18.269679949899999</v>
      </c>
      <c r="I1204" s="49">
        <v>6.3595074756500001</v>
      </c>
      <c r="J1204" s="49">
        <v>26.3018313699</v>
      </c>
      <c r="K1204" s="49">
        <v>16.6849275818</v>
      </c>
      <c r="L1204" s="49">
        <v>17.515930679899999</v>
      </c>
      <c r="M1204" s="49">
        <v>7.1169923838100004</v>
      </c>
      <c r="N1204" s="49">
        <v>6.9248948217899997</v>
      </c>
      <c r="O1204" s="49">
        <v>7.5400583104500001</v>
      </c>
      <c r="P1204" s="49">
        <v>8.8464103946399995</v>
      </c>
      <c r="Q1204" s="49">
        <v>11.1163487928</v>
      </c>
      <c r="R1204" s="49">
        <v>27.1635862344</v>
      </c>
      <c r="S1204" s="49">
        <v>3.7124999999999999</v>
      </c>
      <c r="T1204" s="49">
        <v>15.201524725100001</v>
      </c>
      <c r="U1204" s="49">
        <v>14.1323437198</v>
      </c>
      <c r="V1204" s="49">
        <v>7.9643038077900004</v>
      </c>
      <c r="W1204" s="49">
        <v>0.95779999999999998</v>
      </c>
      <c r="X1204" s="49">
        <v>29.444181297499998</v>
      </c>
      <c r="Y1204" s="49">
        <v>19.8617743565</v>
      </c>
      <c r="Z1204" s="49">
        <v>45.59</v>
      </c>
      <c r="AA1204" s="49">
        <v>26.515502585</v>
      </c>
      <c r="AB1204" s="49">
        <v>3.85177877962</v>
      </c>
      <c r="AC1204" s="49">
        <v>15.565747587600001</v>
      </c>
      <c r="AD1204" s="49">
        <v>29.024193387099999</v>
      </c>
      <c r="AE1204" s="49">
        <v>32.767306390900004</v>
      </c>
      <c r="AF1204" s="49">
        <v>14.4626649237</v>
      </c>
      <c r="AG1204" s="49">
        <v>9.9321853283799992</v>
      </c>
      <c r="AH1204" s="49">
        <v>18.505331873999999</v>
      </c>
      <c r="AI1204" s="49">
        <v>21.822786946600001</v>
      </c>
      <c r="AJ1204" s="49">
        <v>1.82647009832</v>
      </c>
      <c r="AK1204" s="49">
        <v>21.637510530499998</v>
      </c>
      <c r="AL1204" s="49">
        <v>19.889512402000001</v>
      </c>
      <c r="AM1204" s="49">
        <v>7.2696827874699999</v>
      </c>
      <c r="AN1204" s="49">
        <v>19.725998827800002</v>
      </c>
      <c r="AO1204" s="49">
        <v>32.4894637461</v>
      </c>
      <c r="AP1204" s="49">
        <v>13.2236991567</v>
      </c>
      <c r="AQ1204" s="49">
        <v>17.834263127700002</v>
      </c>
      <c r="AR1204" s="49">
        <v>2.1675747742799998</v>
      </c>
      <c r="AS1204" s="49">
        <v>3.7697677330400001</v>
      </c>
      <c r="AT1204" s="49">
        <v>21.7674768382</v>
      </c>
      <c r="AU1204" s="49">
        <v>12.8261792171</v>
      </c>
      <c r="AV1204" s="49">
        <v>15.699937418399999</v>
      </c>
      <c r="AW1204" s="49">
        <v>19.950923266099998</v>
      </c>
      <c r="AX1204" s="49">
        <v>6.4138668231700002</v>
      </c>
      <c r="AY1204" s="49">
        <v>11.3350471333</v>
      </c>
      <c r="AZ1204" s="49">
        <v>5.4563008353900004</v>
      </c>
      <c r="BA1204" s="49">
        <v>16.626937302999998</v>
      </c>
      <c r="BB1204" s="49">
        <v>6.4497279585299996</v>
      </c>
      <c r="BC1204" s="49">
        <v>24.1517610959</v>
      </c>
      <c r="BD1204" s="49">
        <v>8.4648995862199996</v>
      </c>
      <c r="BE1204" s="49">
        <v>11.941324507699999</v>
      </c>
      <c r="BF1204" s="49">
        <v>27.021211943899999</v>
      </c>
      <c r="BG1204" s="49">
        <v>18.128275976499999</v>
      </c>
      <c r="BH1204" s="49">
        <v>7.2441473609699996</v>
      </c>
      <c r="BI1204" s="49">
        <v>9.3853029730100008</v>
      </c>
      <c r="BJ1204" s="49">
        <v>9.9928924639200005</v>
      </c>
      <c r="BK1204" s="49">
        <v>6.9884893901399998</v>
      </c>
      <c r="BL1204" s="49">
        <v>26.249245693700001</v>
      </c>
      <c r="BM1204" s="49">
        <v>10.7358441251</v>
      </c>
      <c r="BN1204" s="49">
        <v>1.68557831344</v>
      </c>
      <c r="BO1204" s="49">
        <v>10.0518488856</v>
      </c>
      <c r="BP1204" s="49">
        <v>39.204962524899997</v>
      </c>
      <c r="BQ1204" s="49">
        <v>1.85401100933</v>
      </c>
      <c r="BR1204" s="49">
        <v>14.9086721408</v>
      </c>
      <c r="BS1204" s="49">
        <v>12.7</v>
      </c>
      <c r="BT1204">
        <v>3.2409266435599999</v>
      </c>
    </row>
    <row r="1205" spans="1:72" x14ac:dyDescent="0.3">
      <c r="A1205" s="48">
        <v>43005</v>
      </c>
      <c r="B1205" s="51">
        <v>73796</v>
      </c>
      <c r="C1205" s="49">
        <v>23.2412512611</v>
      </c>
      <c r="D1205" s="49">
        <v>9.4782219439500004</v>
      </c>
      <c r="E1205" s="49">
        <v>18.886611570500001</v>
      </c>
      <c r="F1205" s="49">
        <v>10.413133333599999</v>
      </c>
      <c r="G1205" s="49">
        <v>16.236390542100001</v>
      </c>
      <c r="H1205" s="49">
        <v>18.304380196699999</v>
      </c>
      <c r="I1205" s="49">
        <v>6.4192211608700003</v>
      </c>
      <c r="J1205" s="49">
        <v>26.522727144499999</v>
      </c>
      <c r="K1205" s="49">
        <v>16.983634725200002</v>
      </c>
      <c r="L1205" s="49">
        <v>17.7605497118</v>
      </c>
      <c r="M1205" s="49">
        <v>7.2895255325099999</v>
      </c>
      <c r="N1205" s="49">
        <v>6.9376949970600004</v>
      </c>
      <c r="O1205" s="49">
        <v>7.5507889437199998</v>
      </c>
      <c r="P1205" s="49">
        <v>9.0907863724000002</v>
      </c>
      <c r="Q1205" s="49">
        <v>11.103634014800001</v>
      </c>
      <c r="R1205" s="49">
        <v>26.767887034699999</v>
      </c>
      <c r="S1205" s="49">
        <v>3.7749999999999999</v>
      </c>
      <c r="T1205" s="49">
        <v>15.409448315600001</v>
      </c>
      <c r="U1205" s="49">
        <v>14.1179648262</v>
      </c>
      <c r="V1205" s="49">
        <v>8.0815560582899995</v>
      </c>
      <c r="W1205" s="49">
        <v>0.94379999999999997</v>
      </c>
      <c r="X1205" s="49">
        <v>29.026484772100002</v>
      </c>
      <c r="Y1205" s="49">
        <v>19.84088921</v>
      </c>
      <c r="Z1205" s="49">
        <v>45.88</v>
      </c>
      <c r="AA1205" s="49">
        <v>26.881692827799998</v>
      </c>
      <c r="AB1205" s="49">
        <v>3.7895761409499999</v>
      </c>
      <c r="AC1205" s="49">
        <v>15.939801598400001</v>
      </c>
      <c r="AD1205" s="49">
        <v>29.130932682400001</v>
      </c>
      <c r="AE1205" s="49">
        <v>33.153621170199997</v>
      </c>
      <c r="AF1205" s="49">
        <v>14.3795939017</v>
      </c>
      <c r="AG1205" s="49">
        <v>9.8488831288499998</v>
      </c>
      <c r="AH1205" s="49">
        <v>18.8321368519</v>
      </c>
      <c r="AI1205" s="49">
        <v>21.552554306899999</v>
      </c>
      <c r="AJ1205" s="49">
        <v>1.8044175474099999</v>
      </c>
      <c r="AK1205" s="49">
        <v>21.680442099</v>
      </c>
      <c r="AL1205" s="49">
        <v>20.108078472399999</v>
      </c>
      <c r="AM1205" s="49">
        <v>7.4218017004199996</v>
      </c>
      <c r="AN1205" s="49">
        <v>19.676977956000002</v>
      </c>
      <c r="AO1205" s="49">
        <v>32.420058293099999</v>
      </c>
      <c r="AP1205" s="49">
        <v>13.163039986299999</v>
      </c>
      <c r="AQ1205" s="49">
        <v>18.259831004799999</v>
      </c>
      <c r="AR1205" s="49">
        <v>2.0928202520300001</v>
      </c>
      <c r="AS1205" s="49">
        <v>3.8433960090800001</v>
      </c>
      <c r="AT1205" s="49">
        <v>21.981830632299999</v>
      </c>
      <c r="AU1205" s="49">
        <v>13.0107285583</v>
      </c>
      <c r="AV1205" s="49">
        <v>16.163799205699998</v>
      </c>
      <c r="AW1205" s="49">
        <v>19.950923266099998</v>
      </c>
      <c r="AX1205" s="49">
        <v>6.4598153001999998</v>
      </c>
      <c r="AY1205" s="49">
        <v>11.584418170199999</v>
      </c>
      <c r="AZ1205" s="49">
        <v>5.6270770743699998</v>
      </c>
      <c r="BA1205" s="49">
        <v>16.4567220305</v>
      </c>
      <c r="BB1205" s="49">
        <v>6.7726392397200001</v>
      </c>
      <c r="BC1205" s="49">
        <v>24.2839636882</v>
      </c>
      <c r="BD1205" s="49">
        <v>8.4547050062300002</v>
      </c>
      <c r="BE1205" s="49">
        <v>11.842321179500001</v>
      </c>
      <c r="BF1205" s="49">
        <v>25.975513010099998</v>
      </c>
      <c r="BG1205" s="49">
        <v>17.701169998000001</v>
      </c>
      <c r="BH1205" s="49">
        <v>6.8560680380600001</v>
      </c>
      <c r="BI1205" s="49">
        <v>9.6676320506</v>
      </c>
      <c r="BJ1205" s="49">
        <v>10.007840695000001</v>
      </c>
      <c r="BK1205" s="49">
        <v>7.1723970056699997</v>
      </c>
      <c r="BL1205" s="49">
        <v>26.249245693700001</v>
      </c>
      <c r="BM1205" s="49">
        <v>10.8877287404</v>
      </c>
      <c r="BN1205" s="49">
        <v>1.7035099976300001</v>
      </c>
      <c r="BO1205" s="49">
        <v>9.9244951440999998</v>
      </c>
      <c r="BP1205" s="49">
        <v>37.985902744900002</v>
      </c>
      <c r="BQ1205" s="49">
        <v>1.8794084204099999</v>
      </c>
      <c r="BR1205" s="49">
        <v>14.9154181463</v>
      </c>
      <c r="BS1205" s="49">
        <v>12.85</v>
      </c>
      <c r="BT1205">
        <v>3.1580620418800001</v>
      </c>
    </row>
    <row r="1206" spans="1:72" x14ac:dyDescent="0.3">
      <c r="A1206" s="48">
        <v>43004</v>
      </c>
      <c r="B1206" s="51">
        <v>74318</v>
      </c>
      <c r="C1206" s="49">
        <v>22.928262283900001</v>
      </c>
      <c r="D1206" s="49">
        <v>9.6329936935199996</v>
      </c>
      <c r="E1206" s="49">
        <v>18.8734989033</v>
      </c>
      <c r="F1206" s="49">
        <v>10.583625441100001</v>
      </c>
      <c r="G1206" s="49">
        <v>16.408032384999998</v>
      </c>
      <c r="H1206" s="49">
        <v>18.3737806904</v>
      </c>
      <c r="I1206" s="49">
        <v>6.5196487223700004</v>
      </c>
      <c r="J1206" s="49">
        <v>26.659834866699999</v>
      </c>
      <c r="K1206" s="49">
        <v>17.487169624100002</v>
      </c>
      <c r="L1206" s="49">
        <v>18.0021487556</v>
      </c>
      <c r="M1206" s="49">
        <v>7.2291389304599996</v>
      </c>
      <c r="N1206" s="49">
        <v>7.0400963992300003</v>
      </c>
      <c r="O1206" s="49">
        <v>7.6366340098699999</v>
      </c>
      <c r="P1206" s="49">
        <v>9.0500570427699998</v>
      </c>
      <c r="Q1206" s="49">
        <v>11.2071686359</v>
      </c>
      <c r="R1206" s="49">
        <v>26.938580807099999</v>
      </c>
      <c r="S1206" s="49">
        <v>3.6749999999999998</v>
      </c>
      <c r="T1206" s="49">
        <v>15.5295819456</v>
      </c>
      <c r="U1206" s="49">
        <v>14.2755142432</v>
      </c>
      <c r="V1206" s="49">
        <v>8.3492451585000005</v>
      </c>
      <c r="W1206" s="49">
        <v>0.94620000000000004</v>
      </c>
      <c r="X1206" s="49">
        <v>30.094692279699998</v>
      </c>
      <c r="Y1206" s="49">
        <v>20.0845492529</v>
      </c>
      <c r="Z1206" s="49">
        <v>45.75</v>
      </c>
      <c r="AA1206" s="49">
        <v>27.1813030265</v>
      </c>
      <c r="AB1206" s="49">
        <v>3.85177877962</v>
      </c>
      <c r="AC1206" s="49">
        <v>15.6932660004</v>
      </c>
      <c r="AD1206" s="49">
        <v>29.762473513100002</v>
      </c>
      <c r="AE1206" s="49">
        <v>33.900207035699999</v>
      </c>
      <c r="AF1206" s="49">
        <v>14.620499865399999</v>
      </c>
      <c r="AG1206" s="49">
        <v>9.9514089128900007</v>
      </c>
      <c r="AH1206" s="49">
        <v>19.722680416700001</v>
      </c>
      <c r="AI1206" s="49">
        <v>21.900854153600001</v>
      </c>
      <c r="AJ1206" s="49">
        <v>1.85306288029</v>
      </c>
      <c r="AK1206" s="49">
        <v>21.731959981199999</v>
      </c>
      <c r="AL1206" s="49">
        <v>20.2610747216</v>
      </c>
      <c r="AM1206" s="49">
        <v>7.5979393891000004</v>
      </c>
      <c r="AN1206" s="49">
        <v>19.118140017000002</v>
      </c>
      <c r="AO1206" s="49">
        <v>33.067842521599999</v>
      </c>
      <c r="AP1206" s="49">
        <v>13.163039986299999</v>
      </c>
      <c r="AQ1206" s="49">
        <v>17.8243662004</v>
      </c>
      <c r="AR1206" s="49">
        <v>2.2668389759499998</v>
      </c>
      <c r="AS1206" s="49">
        <v>3.9022986299100002</v>
      </c>
      <c r="AT1206" s="49">
        <v>22.0404767502</v>
      </c>
      <c r="AU1206" s="49">
        <v>13.195277899600001</v>
      </c>
      <c r="AV1206" s="49">
        <v>16.520615965200001</v>
      </c>
      <c r="AW1206" s="49">
        <v>19.965603857200001</v>
      </c>
      <c r="AX1206" s="49">
        <v>6.3922440104399998</v>
      </c>
      <c r="AY1206" s="49">
        <v>11.493737793199999</v>
      </c>
      <c r="AZ1206" s="49">
        <v>5.68684875801</v>
      </c>
      <c r="BA1206" s="49">
        <v>16.742993170599998</v>
      </c>
      <c r="BB1206" s="49">
        <v>7.1040481862</v>
      </c>
      <c r="BC1206" s="49">
        <v>24.2757010262</v>
      </c>
      <c r="BD1206" s="49">
        <v>8.4648995862199996</v>
      </c>
      <c r="BE1206" s="49">
        <v>11.804242976399999</v>
      </c>
      <c r="BF1206" s="49">
        <v>26.010662554100001</v>
      </c>
      <c r="BG1206" s="49">
        <v>17.938451097200002</v>
      </c>
      <c r="BH1206" s="49">
        <v>7.01528006797</v>
      </c>
      <c r="BI1206" s="49">
        <v>9.7104091835599995</v>
      </c>
      <c r="BJ1206" s="49">
        <v>10.3068053162</v>
      </c>
      <c r="BK1206" s="49">
        <v>7.1871096149199998</v>
      </c>
      <c r="BL1206" s="49">
        <v>26.800580095899999</v>
      </c>
      <c r="BM1206" s="49">
        <v>11.0476072829</v>
      </c>
      <c r="BN1206" s="49">
        <v>1.7035099976300001</v>
      </c>
      <c r="BO1206" s="49">
        <v>10.006365406500001</v>
      </c>
      <c r="BP1206" s="49">
        <v>39.4975368721</v>
      </c>
      <c r="BQ1206" s="49">
        <v>1.93020324259</v>
      </c>
      <c r="BR1206" s="49">
        <v>15.245972415500001</v>
      </c>
      <c r="BS1206" s="49">
        <v>13.11</v>
      </c>
      <c r="BT1206">
        <v>3.2225122876299999</v>
      </c>
    </row>
    <row r="1207" spans="1:72" x14ac:dyDescent="0.3">
      <c r="A1207" s="48">
        <v>43003</v>
      </c>
      <c r="B1207" s="51">
        <v>74443</v>
      </c>
      <c r="C1207" s="49">
        <v>22.629830933499999</v>
      </c>
      <c r="D1207" s="49">
        <v>9.8063380530399993</v>
      </c>
      <c r="E1207" s="49">
        <v>18.838531791000001</v>
      </c>
      <c r="F1207" s="49">
        <v>10.701658438600001</v>
      </c>
      <c r="G1207" s="49">
        <v>16.426588259900001</v>
      </c>
      <c r="H1207" s="49">
        <v>18.651382664900002</v>
      </c>
      <c r="I1207" s="49">
        <v>6.6010764749400002</v>
      </c>
      <c r="J1207" s="49">
        <v>26.507492953100002</v>
      </c>
      <c r="K1207" s="49">
        <v>17.4701006445</v>
      </c>
      <c r="L1207" s="49">
        <v>18.249787775600002</v>
      </c>
      <c r="M1207" s="49">
        <v>7.09973906894</v>
      </c>
      <c r="N1207" s="49">
        <v>7.0464964868699997</v>
      </c>
      <c r="O1207" s="49">
        <v>7.8047472644200004</v>
      </c>
      <c r="P1207" s="49">
        <v>8.9360149198199998</v>
      </c>
      <c r="Q1207" s="49">
        <v>11.094552030399999</v>
      </c>
      <c r="R1207" s="49">
        <v>26.767887034699999</v>
      </c>
      <c r="S1207" s="49">
        <v>3.6875</v>
      </c>
      <c r="T1207" s="49">
        <v>15.617371906000001</v>
      </c>
      <c r="U1207" s="49">
        <v>14.262064902700001</v>
      </c>
      <c r="V1207" s="49">
        <v>8.3647313047900003</v>
      </c>
      <c r="W1207" s="49">
        <v>0.92800000000000005</v>
      </c>
      <c r="X1207" s="49">
        <v>29.9166576951</v>
      </c>
      <c r="Y1207" s="49">
        <v>19.994046951200001</v>
      </c>
      <c r="Z1207" s="49">
        <v>45.75</v>
      </c>
      <c r="AA1207" s="49">
        <v>27.381043159000001</v>
      </c>
      <c r="AB1207" s="49">
        <v>3.9426903284599999</v>
      </c>
      <c r="AC1207" s="49">
        <v>16.262848244200001</v>
      </c>
      <c r="AD1207" s="49">
        <v>30.1093762229</v>
      </c>
      <c r="AE1207" s="49">
        <v>33.843779034299999</v>
      </c>
      <c r="AF1207" s="49">
        <v>14.8946342379</v>
      </c>
      <c r="AG1207" s="49">
        <v>9.94820498214</v>
      </c>
      <c r="AH1207" s="49">
        <v>19.722680416700001</v>
      </c>
      <c r="AI1207" s="49">
        <v>21.522528458</v>
      </c>
      <c r="AJ1207" s="49">
        <v>1.87122380456</v>
      </c>
      <c r="AK1207" s="49">
        <v>21.611751589400001</v>
      </c>
      <c r="AL1207" s="49">
        <v>20.5889238271</v>
      </c>
      <c r="AM1207" s="49">
        <v>7.5258830619100001</v>
      </c>
      <c r="AN1207" s="49">
        <v>19.5789362123</v>
      </c>
      <c r="AO1207" s="49">
        <v>32.782508992300002</v>
      </c>
      <c r="AP1207" s="49">
        <v>13.423874419200001</v>
      </c>
      <c r="AQ1207" s="49">
        <v>17.814469273</v>
      </c>
      <c r="AR1207" s="49">
        <v>2.1997437285200001</v>
      </c>
      <c r="AS1207" s="49">
        <v>3.85812166429</v>
      </c>
      <c r="AT1207" s="49">
        <v>22.121629467000002</v>
      </c>
      <c r="AU1207" s="49">
        <v>13.1491405643</v>
      </c>
      <c r="AV1207" s="49">
        <v>17.4572599589</v>
      </c>
      <c r="AW1207" s="49">
        <v>19.980284448300001</v>
      </c>
      <c r="AX1207" s="49">
        <v>6.3462955334100002</v>
      </c>
      <c r="AY1207" s="49">
        <v>11.410614114199999</v>
      </c>
      <c r="AZ1207" s="49">
        <v>5.6953875699600003</v>
      </c>
      <c r="BA1207" s="49">
        <v>16.2091361795</v>
      </c>
      <c r="BB1207" s="49">
        <v>6.9935785373700003</v>
      </c>
      <c r="BC1207" s="49">
        <v>23.821254614899999</v>
      </c>
      <c r="BD1207" s="49">
        <v>8.5804381594599999</v>
      </c>
      <c r="BE1207" s="49">
        <v>11.804242976399999</v>
      </c>
      <c r="BF1207" s="49">
        <v>25.131923954299999</v>
      </c>
      <c r="BG1207" s="49">
        <v>18.033363536900001</v>
      </c>
      <c r="BH1207" s="49">
        <v>7.1346890904000002</v>
      </c>
      <c r="BI1207" s="49">
        <v>9.7104091835599995</v>
      </c>
      <c r="BJ1207" s="49">
        <v>10.3665982404</v>
      </c>
      <c r="BK1207" s="49">
        <v>7.1944659195399998</v>
      </c>
      <c r="BL1207" s="49">
        <v>27.4235163685</v>
      </c>
      <c r="BM1207" s="49">
        <v>10.8717408862</v>
      </c>
      <c r="BN1207" s="49">
        <v>1.7662708922799999</v>
      </c>
      <c r="BO1207" s="49">
        <v>9.9063017524500001</v>
      </c>
      <c r="BP1207" s="49">
        <v>39.877883523400001</v>
      </c>
      <c r="BQ1207" s="49">
        <v>1.9894638684499999</v>
      </c>
      <c r="BR1207" s="49">
        <v>15.414622552799999</v>
      </c>
      <c r="BS1207" s="49">
        <v>13.35</v>
      </c>
      <c r="BT1207">
        <v>3.1580620418800001</v>
      </c>
    </row>
    <row r="1208" spans="1:72" x14ac:dyDescent="0.3">
      <c r="A1208" s="48">
        <v>43000</v>
      </c>
      <c r="B1208" s="51">
        <v>75389</v>
      </c>
      <c r="C1208" s="49">
        <v>23.226693634299998</v>
      </c>
      <c r="D1208" s="49">
        <v>9.7134750032999992</v>
      </c>
      <c r="E1208" s="49">
        <v>19.026480020000001</v>
      </c>
      <c r="F1208" s="49">
        <v>10.622969773599999</v>
      </c>
      <c r="G1208" s="49">
        <v>16.709565352199999</v>
      </c>
      <c r="H1208" s="49">
        <v>18.668732788300002</v>
      </c>
      <c r="I1208" s="49">
        <v>6.78293178901</v>
      </c>
      <c r="J1208" s="49">
        <v>26.888347736899998</v>
      </c>
      <c r="K1208" s="49">
        <v>17.922428604499999</v>
      </c>
      <c r="L1208" s="49">
        <v>18.362589018600001</v>
      </c>
      <c r="M1208" s="49">
        <v>7.1773789858499999</v>
      </c>
      <c r="N1208" s="49">
        <v>7.1232975385000001</v>
      </c>
      <c r="O1208" s="49">
        <v>7.8548235530100001</v>
      </c>
      <c r="P1208" s="49">
        <v>9.2129743612699997</v>
      </c>
      <c r="Q1208" s="49">
        <v>11.270742525999999</v>
      </c>
      <c r="R1208" s="49">
        <v>26.798605706699998</v>
      </c>
      <c r="S1208" s="49">
        <v>3.75</v>
      </c>
      <c r="T1208" s="49">
        <v>15.8530186419</v>
      </c>
      <c r="U1208" s="49">
        <v>14.3427609455</v>
      </c>
      <c r="V1208" s="49">
        <v>8.3625189981699997</v>
      </c>
      <c r="W1208" s="49">
        <v>0.91459999999999997</v>
      </c>
      <c r="X1208" s="49">
        <v>29.923505179100001</v>
      </c>
      <c r="Y1208" s="49">
        <v>20.014932097799999</v>
      </c>
      <c r="Z1208" s="49">
        <v>47.08</v>
      </c>
      <c r="AA1208" s="49">
        <v>27.505880741799999</v>
      </c>
      <c r="AB1208" s="49">
        <v>4.1484375179299997</v>
      </c>
      <c r="AC1208" s="49">
        <v>16.390366657000001</v>
      </c>
      <c r="AD1208" s="49">
        <v>30.447383991399999</v>
      </c>
      <c r="AE1208" s="49">
        <v>33.930591344200003</v>
      </c>
      <c r="AF1208" s="49">
        <v>15.052469179599999</v>
      </c>
      <c r="AG1208" s="49">
        <v>10.262190195700001</v>
      </c>
      <c r="AH1208" s="49">
        <v>20.082165892399999</v>
      </c>
      <c r="AI1208" s="49">
        <v>21.648637023199999</v>
      </c>
      <c r="AJ1208" s="49">
        <v>1.89716798209</v>
      </c>
      <c r="AK1208" s="49">
        <v>22.324415626699999</v>
      </c>
      <c r="AL1208" s="49">
        <v>20.916772932699999</v>
      </c>
      <c r="AM1208" s="49">
        <v>7.7820833363600004</v>
      </c>
      <c r="AN1208" s="49">
        <v>20.3240534643</v>
      </c>
      <c r="AO1208" s="49">
        <v>33.661644731000003</v>
      </c>
      <c r="AP1208" s="49">
        <v>13.6058519305</v>
      </c>
      <c r="AQ1208" s="49">
        <v>17.854056982500001</v>
      </c>
      <c r="AR1208" s="49">
        <v>2.2993143011899999</v>
      </c>
      <c r="AS1208" s="49">
        <v>4.0642808371900001</v>
      </c>
      <c r="AT1208" s="49">
        <v>22.527393051000001</v>
      </c>
      <c r="AU1208" s="49">
        <v>13.379827240799999</v>
      </c>
      <c r="AV1208" s="49">
        <v>17.617827500699999</v>
      </c>
      <c r="AW1208" s="49">
        <v>19.980284448300001</v>
      </c>
      <c r="AX1208" s="49">
        <v>6.5409008478999997</v>
      </c>
      <c r="AY1208" s="49">
        <v>11.5390779817</v>
      </c>
      <c r="AZ1208" s="49">
        <v>5.7636980655499999</v>
      </c>
      <c r="BA1208" s="49">
        <v>16.557303782399998</v>
      </c>
      <c r="BB1208" s="49">
        <v>7.9878053768299999</v>
      </c>
      <c r="BC1208" s="49">
        <v>24.639258155299999</v>
      </c>
      <c r="BD1208" s="49">
        <v>8.6687911860500009</v>
      </c>
      <c r="BE1208" s="49">
        <v>11.941324507699999</v>
      </c>
      <c r="BF1208" s="49">
        <v>26.713653434000001</v>
      </c>
      <c r="BG1208" s="49">
        <v>18.2991183679</v>
      </c>
      <c r="BH1208" s="49">
        <v>7.3436548796599999</v>
      </c>
      <c r="BI1208" s="49">
        <v>9.7702971697199992</v>
      </c>
      <c r="BJ1208" s="49">
        <v>10.8897863276</v>
      </c>
      <c r="BK1208" s="49">
        <v>7.4592928859000001</v>
      </c>
      <c r="BL1208" s="49">
        <v>26.865021779199999</v>
      </c>
      <c r="BM1208" s="49">
        <v>11.3353886593</v>
      </c>
      <c r="BN1208" s="49">
        <v>1.7662708922799999</v>
      </c>
      <c r="BO1208" s="49">
        <v>10.0609455815</v>
      </c>
      <c r="BP1208" s="49">
        <v>41.067685868700003</v>
      </c>
      <c r="BQ1208" s="49">
        <v>2.0148612795399998</v>
      </c>
      <c r="BR1208" s="49">
        <v>16.190413184600001</v>
      </c>
      <c r="BS1208" s="49">
        <v>13.74</v>
      </c>
      <c r="BT1208">
        <v>3.3053768893100002</v>
      </c>
    </row>
    <row r="1209" spans="1:72" x14ac:dyDescent="0.3">
      <c r="A1209" s="48">
        <v>42999</v>
      </c>
      <c r="B1209" s="51">
        <v>75604</v>
      </c>
      <c r="C1209" s="49">
        <v>23.6634224397</v>
      </c>
      <c r="D1209" s="49">
        <v>9.7010932633299998</v>
      </c>
      <c r="E1209" s="49">
        <v>18.960916684299999</v>
      </c>
      <c r="F1209" s="49">
        <v>10.609854996099999</v>
      </c>
      <c r="G1209" s="49">
        <v>16.7513160707</v>
      </c>
      <c r="H1209" s="49">
        <v>18.529931801</v>
      </c>
      <c r="I1209" s="49">
        <v>6.7802175305999999</v>
      </c>
      <c r="J1209" s="49">
        <v>27.055923841799999</v>
      </c>
      <c r="K1209" s="49">
        <v>18.135790849799999</v>
      </c>
      <c r="L1209" s="49">
        <v>18.579363311000002</v>
      </c>
      <c r="M1209" s="49">
        <v>7.1083657263699997</v>
      </c>
      <c r="N1209" s="49">
        <v>7.1360977137699999</v>
      </c>
      <c r="O1209" s="49">
        <v>8.0300905630700008</v>
      </c>
      <c r="P1209" s="49">
        <v>9.4084751434800005</v>
      </c>
      <c r="Q1209" s="49">
        <v>11.2616605417</v>
      </c>
      <c r="R1209" s="49">
        <v>26.798605706699998</v>
      </c>
      <c r="S1209" s="49">
        <v>3.8025000000000002</v>
      </c>
      <c r="T1209" s="49">
        <v>15.8483981177</v>
      </c>
      <c r="U1209" s="49">
        <v>14.5387370495</v>
      </c>
      <c r="V1209" s="49">
        <v>8.6080850322500009</v>
      </c>
      <c r="W1209" s="49">
        <v>0.91720000000000002</v>
      </c>
      <c r="X1209" s="49">
        <v>30.094692279699998</v>
      </c>
      <c r="Y1209" s="49">
        <v>19.973161804699998</v>
      </c>
      <c r="Z1209" s="49">
        <v>47.12</v>
      </c>
      <c r="AA1209" s="49">
        <v>27.963618545399999</v>
      </c>
      <c r="AB1209" s="49">
        <v>4.2680579769199998</v>
      </c>
      <c r="AC1209" s="49">
        <v>16.279850699200001</v>
      </c>
      <c r="AD1209" s="49">
        <v>29.806948219500001</v>
      </c>
      <c r="AE1209" s="49">
        <v>33.748285493300003</v>
      </c>
      <c r="AF1209" s="49">
        <v>15.268453836699999</v>
      </c>
      <c r="AG1209" s="49">
        <v>10.028303250900001</v>
      </c>
      <c r="AH1209" s="49">
        <v>20.188377510199999</v>
      </c>
      <c r="AI1209" s="49">
        <v>21.732709400000001</v>
      </c>
      <c r="AJ1209" s="49">
        <v>1.9127344886099999</v>
      </c>
      <c r="AK1209" s="49">
        <v>22.144103038899999</v>
      </c>
      <c r="AL1209" s="49">
        <v>20.494211863299999</v>
      </c>
      <c r="AM1209" s="49">
        <v>8.1984087823399996</v>
      </c>
      <c r="AN1209" s="49">
        <v>20.098557453800002</v>
      </c>
      <c r="AO1209" s="49">
        <v>34.186041487399997</v>
      </c>
      <c r="AP1209" s="49">
        <v>13.569456428200001</v>
      </c>
      <c r="AQ1209" s="49">
        <v>17.962923183600001</v>
      </c>
      <c r="AR1209" s="49">
        <v>2.3324023684199999</v>
      </c>
      <c r="AS1209" s="49">
        <v>4.1379091132200001</v>
      </c>
      <c r="AT1209" s="49">
        <v>22.602534455400001</v>
      </c>
      <c r="AU1209" s="49">
        <v>13.5643765821</v>
      </c>
      <c r="AV1209" s="49">
        <v>17.662429595700001</v>
      </c>
      <c r="AW1209" s="49">
        <v>19.972944152699998</v>
      </c>
      <c r="AX1209" s="49">
        <v>6.6219863955999996</v>
      </c>
      <c r="AY1209" s="49">
        <v>11.7053253397</v>
      </c>
      <c r="AZ1209" s="49">
        <v>5.82346974919</v>
      </c>
      <c r="BA1209" s="49">
        <v>16.696570823599998</v>
      </c>
      <c r="BB1209" s="49">
        <v>8.0897773603599994</v>
      </c>
      <c r="BC1209" s="49">
        <v>24.589682183099999</v>
      </c>
      <c r="BD1209" s="49">
        <v>8.3425646263199997</v>
      </c>
      <c r="BE1209" s="49">
        <v>11.8803993827</v>
      </c>
      <c r="BF1209" s="49">
        <v>26.124898572100001</v>
      </c>
      <c r="BG1209" s="49">
        <v>18.498434491200001</v>
      </c>
      <c r="BH1209" s="49">
        <v>7.5625714207900003</v>
      </c>
      <c r="BI1209" s="49">
        <v>9.7104091835599995</v>
      </c>
      <c r="BJ1209" s="49">
        <v>11.009372175999999</v>
      </c>
      <c r="BK1209" s="49">
        <v>7.5769937598399997</v>
      </c>
      <c r="BL1209" s="49">
        <v>26.922303275600001</v>
      </c>
      <c r="BM1209" s="49">
        <v>11.4872732746</v>
      </c>
      <c r="BN1209" s="49">
        <v>1.7573050501800001</v>
      </c>
      <c r="BO1209" s="49">
        <v>10.2064927146</v>
      </c>
      <c r="BP1209" s="49">
        <v>40.872636303900002</v>
      </c>
      <c r="BQ1209" s="49">
        <v>2.0571902980200001</v>
      </c>
      <c r="BR1209" s="49">
        <v>16.8582677285</v>
      </c>
      <c r="BS1209" s="49">
        <v>14.09</v>
      </c>
      <c r="BT1209">
        <v>3.26854817745</v>
      </c>
    </row>
    <row r="1210" spans="1:72" x14ac:dyDescent="0.3">
      <c r="A1210" s="48">
        <v>42998</v>
      </c>
      <c r="B1210" s="51">
        <v>76004</v>
      </c>
      <c r="C1210" s="49">
        <v>24.143824125599998</v>
      </c>
      <c r="D1210" s="49">
        <v>9.8249106629899998</v>
      </c>
      <c r="E1210" s="49">
        <v>18.934691350000001</v>
      </c>
      <c r="F1210" s="49">
        <v>10.7410027711</v>
      </c>
      <c r="G1210" s="49">
        <v>16.746677102</v>
      </c>
      <c r="H1210" s="49">
        <v>18.634032541500002</v>
      </c>
      <c r="I1210" s="49">
        <v>6.7286466206400002</v>
      </c>
      <c r="J1210" s="49">
        <v>26.477024570400001</v>
      </c>
      <c r="K1210" s="49">
        <v>18.775877585700002</v>
      </c>
      <c r="L1210" s="49">
        <v>18.392696559200001</v>
      </c>
      <c r="M1210" s="49">
        <v>7.1860056432899997</v>
      </c>
      <c r="N1210" s="49">
        <v>7.1296976261299996</v>
      </c>
      <c r="O1210" s="49">
        <v>8.1052049959500003</v>
      </c>
      <c r="P1210" s="49">
        <v>9.6365593893800003</v>
      </c>
      <c r="Q1210" s="49">
        <v>11.497792133700001</v>
      </c>
      <c r="R1210" s="49">
        <v>26.8915219935</v>
      </c>
      <c r="S1210" s="49">
        <v>3.7</v>
      </c>
      <c r="T1210" s="49">
        <v>16.000875417300001</v>
      </c>
      <c r="U1210" s="49">
        <v>14.467647678500001</v>
      </c>
      <c r="V1210" s="49">
        <v>8.6279957917699992</v>
      </c>
      <c r="W1210" s="49">
        <v>0.9244</v>
      </c>
      <c r="X1210" s="49">
        <v>29.8207929187</v>
      </c>
      <c r="Y1210" s="49">
        <v>20.140242977</v>
      </c>
      <c r="Z1210" s="49">
        <v>46.89</v>
      </c>
      <c r="AA1210" s="49">
        <v>28.021876083999999</v>
      </c>
      <c r="AB1210" s="49">
        <v>4.2919820687200003</v>
      </c>
      <c r="AC1210" s="49">
        <v>16.356361746899999</v>
      </c>
      <c r="AD1210" s="49">
        <v>29.8692128084</v>
      </c>
      <c r="AE1210" s="49">
        <v>33.900207035699999</v>
      </c>
      <c r="AF1210" s="49">
        <v>15.451210085</v>
      </c>
      <c r="AG1210" s="49">
        <v>10.252578403499999</v>
      </c>
      <c r="AH1210" s="49">
        <v>20.948199083900001</v>
      </c>
      <c r="AI1210" s="49">
        <v>21.918869662900001</v>
      </c>
      <c r="AJ1210" s="49">
        <v>1.92246355519</v>
      </c>
      <c r="AK1210" s="49">
        <v>22.5390734693</v>
      </c>
      <c r="AL1210" s="49">
        <v>20.705492398000001</v>
      </c>
      <c r="AM1210" s="49">
        <v>8.4466027982099998</v>
      </c>
      <c r="AN1210" s="49">
        <v>20.0299282332</v>
      </c>
      <c r="AO1210" s="49">
        <v>34.656456224800003</v>
      </c>
      <c r="AP1210" s="49">
        <v>13.769631690700001</v>
      </c>
      <c r="AQ1210" s="49">
        <v>17.972820111000001</v>
      </c>
      <c r="AR1210" s="49">
        <v>2.3131009958700002</v>
      </c>
      <c r="AS1210" s="49">
        <v>4.1968117340499997</v>
      </c>
      <c r="AT1210" s="49">
        <v>22.6987154531</v>
      </c>
      <c r="AU1210" s="49">
        <v>13.730470989200001</v>
      </c>
      <c r="AV1210" s="49">
        <v>17.751633785500001</v>
      </c>
      <c r="AW1210" s="49">
        <v>19.980284448300001</v>
      </c>
      <c r="AX1210" s="49">
        <v>6.8084831553100003</v>
      </c>
      <c r="AY1210" s="49">
        <v>11.8262325091</v>
      </c>
      <c r="AZ1210" s="49">
        <v>5.9088578686800002</v>
      </c>
      <c r="BA1210" s="49">
        <v>16.959630790199999</v>
      </c>
      <c r="BB1210" s="49">
        <v>7.9453170503599999</v>
      </c>
      <c r="BC1210" s="49">
        <v>24.044346489500001</v>
      </c>
      <c r="BD1210" s="49">
        <v>8.2508134064000007</v>
      </c>
      <c r="BE1210" s="49">
        <v>12.108868601599999</v>
      </c>
      <c r="BF1210" s="49">
        <v>25.131923954299999</v>
      </c>
      <c r="BG1210" s="49">
        <v>18.669276882599998</v>
      </c>
      <c r="BH1210" s="49">
        <v>7.4829654058299999</v>
      </c>
      <c r="BI1210" s="49">
        <v>9.7617417431300009</v>
      </c>
      <c r="BJ1210" s="49">
        <v>11.054216869199999</v>
      </c>
      <c r="BK1210" s="49">
        <v>7.6799820245400001</v>
      </c>
      <c r="BL1210" s="49">
        <v>27.359074685100001</v>
      </c>
      <c r="BM1210" s="49">
        <v>11.4872732746</v>
      </c>
      <c r="BN1210" s="49">
        <v>1.7304075239000001</v>
      </c>
      <c r="BO1210" s="49">
        <v>10.1064290606</v>
      </c>
      <c r="BP1210" s="49">
        <v>41.096943303400003</v>
      </c>
      <c r="BQ1210" s="49">
        <v>2.0063954758500002</v>
      </c>
      <c r="BR1210" s="49">
        <v>16.831283706499999</v>
      </c>
      <c r="BS1210" s="49">
        <v>13.57</v>
      </c>
      <c r="BT1210">
        <v>3.4158630248900002</v>
      </c>
    </row>
    <row r="1211" spans="1:72" x14ac:dyDescent="0.3">
      <c r="A1211" s="48">
        <v>42997</v>
      </c>
      <c r="B1211" s="51">
        <v>75974</v>
      </c>
      <c r="C1211" s="49">
        <v>24.689735132399999</v>
      </c>
      <c r="D1211" s="49">
        <v>9.37297715423</v>
      </c>
      <c r="E1211" s="49">
        <v>19.135752246100001</v>
      </c>
      <c r="F1211" s="49">
        <v>10.3475594461</v>
      </c>
      <c r="G1211" s="49">
        <v>16.844095445200001</v>
      </c>
      <c r="H1211" s="49">
        <v>18.564632047900002</v>
      </c>
      <c r="I1211" s="49">
        <v>6.5875051828500002</v>
      </c>
      <c r="J1211" s="49">
        <v>26.309448465500001</v>
      </c>
      <c r="K1211" s="49">
        <v>18.3918255442</v>
      </c>
      <c r="L1211" s="49">
        <v>18.732911768099999</v>
      </c>
      <c r="M1211" s="49">
        <v>7.2636455601999996</v>
      </c>
      <c r="N1211" s="49">
        <v>7.2000985901299996</v>
      </c>
      <c r="O1211" s="49">
        <v>8.3877783387099996</v>
      </c>
      <c r="P1211" s="49">
        <v>9.6935804508499999</v>
      </c>
      <c r="Q1211" s="49">
        <v>11.6194907234</v>
      </c>
      <c r="R1211" s="49">
        <v>27.0231533997</v>
      </c>
      <c r="S1211" s="49">
        <v>3.7374999999999998</v>
      </c>
      <c r="T1211" s="49">
        <v>16.130250095899999</v>
      </c>
      <c r="U1211" s="49">
        <v>14.748162494000001</v>
      </c>
      <c r="V1211" s="49">
        <v>8.5372912206200002</v>
      </c>
      <c r="W1211" s="49">
        <v>0.94099999999999995</v>
      </c>
      <c r="X1211" s="49">
        <v>29.889267758999999</v>
      </c>
      <c r="Y1211" s="49">
        <v>20.188974985600002</v>
      </c>
      <c r="Z1211" s="49">
        <v>46.5</v>
      </c>
      <c r="AA1211" s="49">
        <v>27.905361006700002</v>
      </c>
      <c r="AB1211" s="49">
        <v>4.2249946116799997</v>
      </c>
      <c r="AC1211" s="49">
        <v>16.4158703395</v>
      </c>
      <c r="AD1211" s="49">
        <v>28.953033856899999</v>
      </c>
      <c r="AE1211" s="49">
        <v>33.639770105899998</v>
      </c>
      <c r="AF1211" s="49">
        <v>15.6588876399</v>
      </c>
      <c r="AG1211" s="49">
        <v>10.313453087799999</v>
      </c>
      <c r="AH1211" s="49">
        <v>20.596883732599998</v>
      </c>
      <c r="AI1211" s="49">
        <v>22.099024755999999</v>
      </c>
      <c r="AJ1211" s="49">
        <v>1.8945735643399999</v>
      </c>
      <c r="AK1211" s="49">
        <v>22.745144998099999</v>
      </c>
      <c r="AL1211" s="49">
        <v>20.836632040200001</v>
      </c>
      <c r="AM1211" s="49">
        <v>8.7268218483899993</v>
      </c>
      <c r="AN1211" s="49">
        <v>20.3240534643</v>
      </c>
      <c r="AO1211" s="49">
        <v>32.481752029100001</v>
      </c>
      <c r="AP1211" s="49">
        <v>13.7514339396</v>
      </c>
      <c r="AQ1211" s="49">
        <v>18.348903351200001</v>
      </c>
      <c r="AR1211" s="49">
        <v>2.4157352784700001</v>
      </c>
      <c r="AS1211" s="49">
        <v>4.2778028376900004</v>
      </c>
      <c r="AT1211" s="49">
        <v>23.242739221299999</v>
      </c>
      <c r="AU1211" s="49">
        <v>14.0165224682</v>
      </c>
      <c r="AV1211" s="49">
        <v>17.4572599589</v>
      </c>
      <c r="AW1211" s="49">
        <v>19.9949650394</v>
      </c>
      <c r="AX1211" s="49">
        <v>6.9490314379899996</v>
      </c>
      <c r="AY1211" s="49">
        <v>11.864015999499999</v>
      </c>
      <c r="AZ1211" s="49">
        <v>5.9515519284299998</v>
      </c>
      <c r="BA1211" s="49">
        <v>17.392906029399999</v>
      </c>
      <c r="BB1211" s="49">
        <v>7.8178520709399999</v>
      </c>
      <c r="BC1211" s="49">
        <v>23.3420202175</v>
      </c>
      <c r="BD1211" s="49">
        <v>8.2881935330300003</v>
      </c>
      <c r="BE1211" s="49">
        <v>11.9184775858</v>
      </c>
      <c r="BF1211" s="49">
        <v>24.481657390500001</v>
      </c>
      <c r="BG1211" s="49">
        <v>18.261153392099999</v>
      </c>
      <c r="BH1211" s="49">
        <v>7.47301465397</v>
      </c>
      <c r="BI1211" s="49">
        <v>9.8387405824700007</v>
      </c>
      <c r="BJ1211" s="49">
        <v>10.8150451723</v>
      </c>
      <c r="BK1211" s="49">
        <v>7.4740054951400001</v>
      </c>
      <c r="BL1211" s="49">
        <v>27.008225520100002</v>
      </c>
      <c r="BM1211" s="49">
        <v>11.6551457442</v>
      </c>
      <c r="BN1211" s="49">
        <v>1.7393733659999999</v>
      </c>
      <c r="BO1211" s="49">
        <v>10.306556368700001</v>
      </c>
      <c r="BP1211" s="49">
        <v>40.804368956200001</v>
      </c>
      <c r="BQ1211" s="49">
        <v>2.0571902980200001</v>
      </c>
      <c r="BR1211" s="49">
        <v>17.4923922449</v>
      </c>
      <c r="BS1211" s="49">
        <v>13.76</v>
      </c>
      <c r="BT1211">
        <v>3.4434845587799998</v>
      </c>
    </row>
    <row r="1212" spans="1:72" x14ac:dyDescent="0.3">
      <c r="A1212" s="48">
        <v>42996</v>
      </c>
      <c r="B1212" s="51">
        <v>75990</v>
      </c>
      <c r="C1212" s="49">
        <v>24.929935975300001</v>
      </c>
      <c r="D1212" s="49">
        <v>9.31106845441</v>
      </c>
      <c r="E1212" s="49">
        <v>19.205686470900002</v>
      </c>
      <c r="F1212" s="49">
        <v>10.3147725024</v>
      </c>
      <c r="G1212" s="49">
        <v>16.793066789299999</v>
      </c>
      <c r="H1212" s="49">
        <v>18.3911308138</v>
      </c>
      <c r="I1212" s="49">
        <v>6.4545065203199998</v>
      </c>
      <c r="J1212" s="49">
        <v>26.3399168483</v>
      </c>
      <c r="K1212" s="49">
        <v>18.639325748699999</v>
      </c>
      <c r="L1212" s="49">
        <v>18.380653543000001</v>
      </c>
      <c r="M1212" s="49">
        <v>7.3326588196799998</v>
      </c>
      <c r="N1212" s="49">
        <v>7.2256989406700001</v>
      </c>
      <c r="O1212" s="49">
        <v>8.4521621383200003</v>
      </c>
      <c r="P1212" s="49">
        <v>9.9868316241600006</v>
      </c>
      <c r="Q1212" s="49">
        <v>11.6376546921</v>
      </c>
      <c r="R1212" s="49">
        <v>27.720025550399999</v>
      </c>
      <c r="S1212" s="49">
        <v>3.75</v>
      </c>
      <c r="T1212" s="49">
        <v>15.9962548931</v>
      </c>
      <c r="U1212" s="49">
        <v>14.698207800800001</v>
      </c>
      <c r="V1212" s="49">
        <v>8.5461404470800009</v>
      </c>
      <c r="W1212" s="49">
        <v>0.94899999999999995</v>
      </c>
      <c r="X1212" s="49">
        <v>30.067302343600002</v>
      </c>
      <c r="Y1212" s="49">
        <v>20.523137330200001</v>
      </c>
      <c r="Z1212" s="49">
        <v>46.45</v>
      </c>
      <c r="AA1212" s="49">
        <v>27.422655686599999</v>
      </c>
      <c r="AB1212" s="49">
        <v>4.3637543441200002</v>
      </c>
      <c r="AC1212" s="49">
        <v>16.194838424</v>
      </c>
      <c r="AD1212" s="49">
        <v>29.6112595114</v>
      </c>
      <c r="AE1212" s="49">
        <v>33.587682719900002</v>
      </c>
      <c r="AF1212" s="49">
        <v>15.6588876399</v>
      </c>
      <c r="AG1212" s="49">
        <v>10.1180133119</v>
      </c>
      <c r="AH1212" s="49">
        <v>20.261908630299999</v>
      </c>
      <c r="AI1212" s="49">
        <v>22.297195358500002</v>
      </c>
      <c r="AJ1212" s="49">
        <v>1.9166261152399999</v>
      </c>
      <c r="AK1212" s="49">
        <v>22.573418724100001</v>
      </c>
      <c r="AL1212" s="49">
        <v>20.967771682399999</v>
      </c>
      <c r="AM1212" s="49">
        <v>8.9830221228399996</v>
      </c>
      <c r="AN1212" s="49">
        <v>20.539745300300002</v>
      </c>
      <c r="AO1212" s="49">
        <v>31.849391234599999</v>
      </c>
      <c r="AP1212" s="49">
        <v>14.1335867134</v>
      </c>
      <c r="AQ1212" s="49">
        <v>18.329109496400001</v>
      </c>
      <c r="AR1212" s="49">
        <v>2.4892643167499999</v>
      </c>
      <c r="AS1212" s="49">
        <v>4.3882452517499999</v>
      </c>
      <c r="AT1212" s="49">
        <v>23.221699628</v>
      </c>
      <c r="AU1212" s="49">
        <v>14.007295001099999</v>
      </c>
      <c r="AV1212" s="49">
        <v>17.127204456400001</v>
      </c>
      <c r="AW1212" s="49">
        <v>19.9949650394</v>
      </c>
      <c r="AX1212" s="49">
        <v>6.99497991502</v>
      </c>
      <c r="AY1212" s="49">
        <v>11.9169128861</v>
      </c>
      <c r="AZ1212" s="49">
        <v>6.0625564837599999</v>
      </c>
      <c r="BA1212" s="49">
        <v>17.508961896999999</v>
      </c>
      <c r="BB1212" s="49">
        <v>7.9028287238899999</v>
      </c>
      <c r="BC1212" s="49">
        <v>23.722102670600002</v>
      </c>
      <c r="BD1212" s="49">
        <v>8.0944965131999993</v>
      </c>
      <c r="BE1212" s="49">
        <v>11.811858617</v>
      </c>
      <c r="BF1212" s="49">
        <v>24.490444776499999</v>
      </c>
      <c r="BG1212" s="49">
        <v>18.507925735200001</v>
      </c>
      <c r="BH1212" s="49">
        <v>7.32375337592</v>
      </c>
      <c r="BI1212" s="49">
        <v>9.9328502749900007</v>
      </c>
      <c r="BJ1212" s="49">
        <v>11.0616909847</v>
      </c>
      <c r="BK1212" s="49">
        <v>7.2827415749900002</v>
      </c>
      <c r="BL1212" s="49">
        <v>26.549973549400001</v>
      </c>
      <c r="BM1212" s="49">
        <v>11.559218618699999</v>
      </c>
      <c r="BN1212" s="49">
        <v>1.7573050501800001</v>
      </c>
      <c r="BO1212" s="49">
        <v>10.188299323000001</v>
      </c>
      <c r="BP1212" s="49">
        <v>41.204220564099998</v>
      </c>
      <c r="BQ1212" s="49">
        <v>1.96406645737</v>
      </c>
      <c r="BR1212" s="49">
        <v>17.168583981200001</v>
      </c>
      <c r="BS1212" s="49">
        <v>13.81</v>
      </c>
      <c r="BT1212">
        <v>3.2133051096699998</v>
      </c>
    </row>
    <row r="1213" spans="1:72" x14ac:dyDescent="0.3">
      <c r="A1213" s="48">
        <v>42993</v>
      </c>
      <c r="B1213" s="51">
        <v>75756</v>
      </c>
      <c r="C1213" s="49">
        <v>24.602389371299999</v>
      </c>
      <c r="D1213" s="49">
        <v>9.31106845441</v>
      </c>
      <c r="E1213" s="49">
        <v>19.070188910399999</v>
      </c>
      <c r="F1213" s="49">
        <v>10.216411671099999</v>
      </c>
      <c r="G1213" s="49">
        <v>16.6492587587</v>
      </c>
      <c r="H1213" s="49">
        <v>18.616682418100002</v>
      </c>
      <c r="I1213" s="49">
        <v>6.4137926440299999</v>
      </c>
      <c r="J1213" s="49">
        <v>25.981913351500001</v>
      </c>
      <c r="K1213" s="49">
        <v>18.383291054400001</v>
      </c>
      <c r="L1213" s="49">
        <v>18.576352557</v>
      </c>
      <c r="M1213" s="49">
        <v>7.6345918298999997</v>
      </c>
      <c r="N1213" s="49">
        <v>7.1808983272200004</v>
      </c>
      <c r="O1213" s="49">
        <v>8.1838963065900003</v>
      </c>
      <c r="P1213" s="49">
        <v>9.9053729649100006</v>
      </c>
      <c r="Q1213" s="49">
        <v>11.5577332301</v>
      </c>
      <c r="R1213" s="49">
        <v>27.479991809600001</v>
      </c>
      <c r="S1213" s="49">
        <v>3.9</v>
      </c>
      <c r="T1213" s="49">
        <v>16.121009047400001</v>
      </c>
      <c r="U1213" s="49">
        <v>14.723185147400001</v>
      </c>
      <c r="V1213" s="49">
        <v>8.7076388298499996</v>
      </c>
      <c r="W1213" s="49">
        <v>0.94499999999999995</v>
      </c>
      <c r="X1213" s="49">
        <v>30.122082215700001</v>
      </c>
      <c r="Y1213" s="49">
        <v>20.655409924899999</v>
      </c>
      <c r="Z1213" s="49">
        <v>46.37</v>
      </c>
      <c r="AA1213" s="49">
        <v>27.297818103800001</v>
      </c>
      <c r="AB1213" s="49">
        <v>4.27762761364</v>
      </c>
      <c r="AC1213" s="49">
        <v>16.492381387199998</v>
      </c>
      <c r="AD1213" s="49">
        <v>29.789158336900002</v>
      </c>
      <c r="AE1213" s="49">
        <v>33.748285493300003</v>
      </c>
      <c r="AF1213" s="49">
        <v>15.9662504212</v>
      </c>
      <c r="AG1213" s="49">
        <v>10.316657018500001</v>
      </c>
      <c r="AH1213" s="49">
        <v>20.1230165146</v>
      </c>
      <c r="AI1213" s="49">
        <v>21.9549006815</v>
      </c>
      <c r="AJ1213" s="49">
        <v>1.9192205330000001</v>
      </c>
      <c r="AK1213" s="49">
        <v>22.745144998099999</v>
      </c>
      <c r="AL1213" s="49">
        <v>20.953200611</v>
      </c>
      <c r="AM1213" s="49">
        <v>8.6867905555099991</v>
      </c>
      <c r="AN1213" s="49">
        <v>20.902499752000001</v>
      </c>
      <c r="AO1213" s="49">
        <v>31.772274064600001</v>
      </c>
      <c r="AP1213" s="49">
        <v>14.1517844645</v>
      </c>
      <c r="AQ1213" s="49">
        <v>18.3686118876</v>
      </c>
      <c r="AR1213" s="49">
        <v>2.5487002893600001</v>
      </c>
      <c r="AS1213" s="49">
        <v>4.2998913204999996</v>
      </c>
      <c r="AT1213" s="49">
        <v>23.783757333200001</v>
      </c>
      <c r="AU1213" s="49">
        <v>14.0534323364</v>
      </c>
      <c r="AV1213" s="49">
        <v>16.868512305799999</v>
      </c>
      <c r="AW1213" s="49">
        <v>19.9949650394</v>
      </c>
      <c r="AX1213" s="49">
        <v>6.9598428443499998</v>
      </c>
      <c r="AY1213" s="49">
        <v>12.1662839231</v>
      </c>
      <c r="AZ1213" s="49">
        <v>6.1223281674100001</v>
      </c>
      <c r="BA1213" s="49">
        <v>17.780358396499999</v>
      </c>
      <c r="BB1213" s="49">
        <v>7.3759734756300004</v>
      </c>
      <c r="BC1213" s="49">
        <v>23.821254614899999</v>
      </c>
      <c r="BD1213" s="49">
        <v>7.7784645334600002</v>
      </c>
      <c r="BE1213" s="49">
        <v>11.6671614451</v>
      </c>
      <c r="BF1213" s="49">
        <v>25.044050094399999</v>
      </c>
      <c r="BG1213" s="49">
        <v>18.688259370600001</v>
      </c>
      <c r="BH1213" s="49">
        <v>7.5426699170499996</v>
      </c>
      <c r="BI1213" s="49">
        <v>10.0868479537</v>
      </c>
      <c r="BJ1213" s="49">
        <v>10.867363981</v>
      </c>
      <c r="BK1213" s="49">
        <v>7.3636609258299996</v>
      </c>
      <c r="BL1213" s="49">
        <v>26.3494883123</v>
      </c>
      <c r="BM1213" s="49">
        <v>11.623170035699999</v>
      </c>
      <c r="BN1213" s="49">
        <v>1.68557831344</v>
      </c>
      <c r="BO1213" s="49">
        <v>10.3247497604</v>
      </c>
      <c r="BP1213" s="49">
        <v>41.243230476999997</v>
      </c>
      <c r="BQ1213" s="49">
        <v>1.97253226106</v>
      </c>
      <c r="BR1213" s="49">
        <v>16.487237426299998</v>
      </c>
      <c r="BS1213" s="49">
        <v>13.5</v>
      </c>
      <c r="BT1213">
        <v>3.1764763978100001</v>
      </c>
    </row>
    <row r="1214" spans="1:72" x14ac:dyDescent="0.3">
      <c r="A1214" s="48">
        <v>42992</v>
      </c>
      <c r="B1214" s="51">
        <v>74656</v>
      </c>
      <c r="C1214" s="49">
        <v>24.471370729699998</v>
      </c>
      <c r="D1214" s="49">
        <v>9.31106845441</v>
      </c>
      <c r="E1214" s="49">
        <v>18.7205177867</v>
      </c>
      <c r="F1214" s="49">
        <v>10.262313392399999</v>
      </c>
      <c r="G1214" s="49">
        <v>16.301336104299999</v>
      </c>
      <c r="H1214" s="49">
        <v>18.3824557521</v>
      </c>
      <c r="I1214" s="49">
        <v>6.3432219251399999</v>
      </c>
      <c r="J1214" s="49">
        <v>25.608675663300001</v>
      </c>
      <c r="K1214" s="49">
        <v>18.263808196999999</v>
      </c>
      <c r="L1214" s="49">
        <v>18.4739869189</v>
      </c>
      <c r="M1214" s="49">
        <v>7.4102987365999997</v>
      </c>
      <c r="N1214" s="49">
        <v>7.0272962239599996</v>
      </c>
      <c r="O1214" s="49">
        <v>7.9943217855100004</v>
      </c>
      <c r="P1214" s="49">
        <v>9.7261639145499998</v>
      </c>
      <c r="Q1214" s="49">
        <v>11.6757990261</v>
      </c>
      <c r="R1214" s="49">
        <v>26.535342894199999</v>
      </c>
      <c r="S1214" s="49">
        <v>3.9674999999999998</v>
      </c>
      <c r="T1214" s="49">
        <v>15.6728181968</v>
      </c>
      <c r="U1214" s="49">
        <v>14.6213544267</v>
      </c>
      <c r="V1214" s="49">
        <v>8.5837496595000005</v>
      </c>
      <c r="W1214" s="49">
        <v>0.94799999999999995</v>
      </c>
      <c r="X1214" s="49">
        <v>30.0536073755</v>
      </c>
      <c r="Y1214" s="49">
        <v>20.161128123499999</v>
      </c>
      <c r="Z1214" s="49">
        <v>45.4</v>
      </c>
      <c r="AA1214" s="49">
        <v>26.673630189800001</v>
      </c>
      <c r="AB1214" s="49">
        <v>4.2345642483999999</v>
      </c>
      <c r="AC1214" s="49">
        <v>15.7272709105</v>
      </c>
      <c r="AD1214" s="49">
        <v>29.317726449199998</v>
      </c>
      <c r="AE1214" s="49">
        <v>33.461804870500004</v>
      </c>
      <c r="AF1214" s="49">
        <v>15.5259740048</v>
      </c>
      <c r="AG1214" s="49">
        <v>10.201315511500001</v>
      </c>
      <c r="AH1214" s="49">
        <v>20.049485394600001</v>
      </c>
      <c r="AI1214" s="49">
        <v>22.429309093400001</v>
      </c>
      <c r="AJ1214" s="49">
        <v>1.9075456531099999</v>
      </c>
      <c r="AK1214" s="49">
        <v>22.324415626699999</v>
      </c>
      <c r="AL1214" s="49">
        <v>20.516068470299999</v>
      </c>
      <c r="AM1214" s="49">
        <v>8.3185026609899992</v>
      </c>
      <c r="AN1214" s="49">
        <v>19.510306991699998</v>
      </c>
      <c r="AO1214" s="49">
        <v>31.540922554400002</v>
      </c>
      <c r="AP1214" s="49">
        <v>13.957675119099999</v>
      </c>
      <c r="AQ1214" s="49">
        <v>18.259980311900001</v>
      </c>
      <c r="AR1214" s="49">
        <v>2.5122421412099998</v>
      </c>
      <c r="AS1214" s="49">
        <v>4.2336258720700002</v>
      </c>
      <c r="AT1214" s="49">
        <v>22.88206048</v>
      </c>
      <c r="AU1214" s="49">
        <v>13.462874444400001</v>
      </c>
      <c r="AV1214" s="49">
        <v>16.993398171599999</v>
      </c>
      <c r="AW1214" s="49">
        <v>19.950923266099998</v>
      </c>
      <c r="AX1214" s="49">
        <v>6.9463285863999999</v>
      </c>
      <c r="AY1214" s="49">
        <v>11.7279954339</v>
      </c>
      <c r="AZ1214" s="49">
        <v>6.0625564837599999</v>
      </c>
      <c r="BA1214" s="49">
        <v>17.757514252899998</v>
      </c>
      <c r="BB1214" s="49">
        <v>7.1635318432600004</v>
      </c>
      <c r="BC1214" s="49">
        <v>24.6970967894</v>
      </c>
      <c r="BD1214" s="49">
        <v>7.7784645334600002</v>
      </c>
      <c r="BE1214" s="49">
        <v>11.4234609449</v>
      </c>
      <c r="BF1214" s="49">
        <v>24.956176234400001</v>
      </c>
      <c r="BG1214" s="49">
        <v>18.4604695154</v>
      </c>
      <c r="BH1214" s="49">
        <v>7.4332116464900002</v>
      </c>
      <c r="BI1214" s="49">
        <v>10.1552913664</v>
      </c>
      <c r="BJ1214" s="49">
        <v>10.8299934033</v>
      </c>
      <c r="BK1214" s="49">
        <v>7.0620524363600001</v>
      </c>
      <c r="BL1214" s="49">
        <v>25.705071478499999</v>
      </c>
      <c r="BM1214" s="49">
        <v>11.359370440599999</v>
      </c>
      <c r="BN1214" s="49">
        <v>1.7304075239000001</v>
      </c>
      <c r="BO1214" s="49">
        <v>10.297459672900001</v>
      </c>
      <c r="BP1214" s="49">
        <v>41.301745346499999</v>
      </c>
      <c r="BQ1214" s="49">
        <v>1.86247681302</v>
      </c>
      <c r="BR1214" s="49">
        <v>16.230889217600001</v>
      </c>
      <c r="BS1214" s="49">
        <v>13.37</v>
      </c>
      <c r="BT1214">
        <v>3.1120261520499999</v>
      </c>
    </row>
    <row r="1215" spans="1:72" x14ac:dyDescent="0.3">
      <c r="A1215" s="48">
        <v>42991</v>
      </c>
      <c r="B1215" s="51">
        <v>74787</v>
      </c>
      <c r="C1215" s="49">
        <v>25.3084342734</v>
      </c>
      <c r="D1215" s="49">
        <v>9.3048775844199998</v>
      </c>
      <c r="E1215" s="49">
        <v>18.7642266772</v>
      </c>
      <c r="F1215" s="49">
        <v>10.281985558600001</v>
      </c>
      <c r="G1215" s="49">
        <v>16.426588259900001</v>
      </c>
      <c r="H1215" s="49">
        <v>18.3737806904</v>
      </c>
      <c r="I1215" s="49">
        <v>6.2156517794499999</v>
      </c>
      <c r="J1215" s="49">
        <v>25.5858243763</v>
      </c>
      <c r="K1215" s="49">
        <v>17.9394975841</v>
      </c>
      <c r="L1215" s="49">
        <v>18.5612987867</v>
      </c>
      <c r="M1215" s="49">
        <v>7.13424569868</v>
      </c>
      <c r="N1215" s="49">
        <v>7.0016958734200001</v>
      </c>
      <c r="O1215" s="49">
        <v>7.8154778976900001</v>
      </c>
      <c r="P1215" s="49">
        <v>9.7994767078800002</v>
      </c>
      <c r="Q1215" s="49">
        <v>11.6104087391</v>
      </c>
      <c r="R1215" s="49">
        <v>26.543085918100001</v>
      </c>
      <c r="S1215" s="49">
        <v>3.9874999999999998</v>
      </c>
      <c r="T1215" s="49">
        <v>15.709782390699999</v>
      </c>
      <c r="U1215" s="49">
        <v>14.5060743655</v>
      </c>
      <c r="V1215" s="49">
        <v>8.6766665372599991</v>
      </c>
      <c r="W1215" s="49">
        <v>0.96360000000000001</v>
      </c>
      <c r="X1215" s="49">
        <v>29.615368398099999</v>
      </c>
      <c r="Y1215" s="49">
        <v>19.973161804699998</v>
      </c>
      <c r="Z1215" s="49">
        <v>45.33</v>
      </c>
      <c r="AA1215" s="49">
        <v>26.415632518700001</v>
      </c>
      <c r="AB1215" s="49">
        <v>4.2345642483999999</v>
      </c>
      <c r="AC1215" s="49">
        <v>15.888794233300001</v>
      </c>
      <c r="AD1215" s="49">
        <v>29.824738102000001</v>
      </c>
      <c r="AE1215" s="49">
        <v>33.292520866099998</v>
      </c>
      <c r="AF1215" s="49">
        <v>15.368139063099999</v>
      </c>
      <c r="AG1215" s="49">
        <v>10.143644758000001</v>
      </c>
      <c r="AH1215" s="49">
        <v>19.739020665599998</v>
      </c>
      <c r="AI1215" s="49">
        <v>22.597453847000001</v>
      </c>
      <c r="AJ1215" s="49">
        <v>1.9120858841799999</v>
      </c>
      <c r="AK1215" s="49">
        <v>22.865353389900001</v>
      </c>
      <c r="AL1215" s="49">
        <v>20.996913825099998</v>
      </c>
      <c r="AM1215" s="49">
        <v>8.3425214367200002</v>
      </c>
      <c r="AN1215" s="49">
        <v>18.108310057200001</v>
      </c>
      <c r="AO1215" s="49">
        <v>31.618039724399999</v>
      </c>
      <c r="AP1215" s="49">
        <v>13.957675119099999</v>
      </c>
      <c r="AQ1215" s="49">
        <v>18.457492267700001</v>
      </c>
      <c r="AR1215" s="49">
        <v>2.21506227816</v>
      </c>
      <c r="AS1215" s="49">
        <v>4.3440682861299997</v>
      </c>
      <c r="AT1215" s="49">
        <v>22.707732421700001</v>
      </c>
      <c r="AU1215" s="49">
        <v>13.3060075043</v>
      </c>
      <c r="AV1215" s="49">
        <v>16.9398756577</v>
      </c>
      <c r="AW1215" s="49">
        <v>19.958263561700001</v>
      </c>
      <c r="AX1215" s="49">
        <v>7.2409394097200002</v>
      </c>
      <c r="AY1215" s="49">
        <v>11.7053253397</v>
      </c>
      <c r="AZ1215" s="49">
        <v>6.1308669793500004</v>
      </c>
      <c r="BA1215" s="49">
        <v>17.7422848239</v>
      </c>
      <c r="BB1215" s="49">
        <v>7.18902483915</v>
      </c>
      <c r="BC1215" s="49">
        <v>24.771460747599999</v>
      </c>
      <c r="BD1215" s="49">
        <v>7.7478807934900003</v>
      </c>
      <c r="BE1215" s="49">
        <v>11.5605424762</v>
      </c>
      <c r="BF1215" s="49">
        <v>25.000113164399998</v>
      </c>
      <c r="BG1215" s="49">
        <v>18.033363536900001</v>
      </c>
      <c r="BH1215" s="49">
        <v>7.1943936016199999</v>
      </c>
      <c r="BI1215" s="49">
        <v>10.0269599675</v>
      </c>
      <c r="BJ1215" s="49">
        <v>10.613244052900001</v>
      </c>
      <c r="BK1215" s="49">
        <v>6.8045817746099999</v>
      </c>
      <c r="BL1215" s="49">
        <v>25.669270543300001</v>
      </c>
      <c r="BM1215" s="49">
        <v>11.407334003400001</v>
      </c>
      <c r="BN1215" s="49">
        <v>1.7304075239000001</v>
      </c>
      <c r="BO1215" s="49">
        <v>10.1519125397</v>
      </c>
      <c r="BP1215" s="49">
        <v>40.862883825700003</v>
      </c>
      <c r="BQ1215" s="49">
        <v>1.9132716351900001</v>
      </c>
      <c r="BR1215" s="49">
        <v>15.873350926400001</v>
      </c>
      <c r="BS1215" s="49">
        <v>12.99</v>
      </c>
      <c r="BT1215">
        <v>3.13964768595</v>
      </c>
    </row>
    <row r="1216" spans="1:72" x14ac:dyDescent="0.3">
      <c r="A1216" s="48">
        <v>42990</v>
      </c>
      <c r="B1216" s="51">
        <v>74538</v>
      </c>
      <c r="C1216" s="49">
        <v>25.6650961311</v>
      </c>
      <c r="D1216" s="49">
        <v>9.2058236646899996</v>
      </c>
      <c r="E1216" s="49">
        <v>18.633100005799999</v>
      </c>
      <c r="F1216" s="49">
        <v>10.098378673599999</v>
      </c>
      <c r="G1216" s="49">
        <v>16.357003728999999</v>
      </c>
      <c r="H1216" s="49">
        <v>18.226304641399999</v>
      </c>
      <c r="I1216" s="49">
        <v>6.2156517794499999</v>
      </c>
      <c r="J1216" s="49">
        <v>25.425865367099998</v>
      </c>
      <c r="K1216" s="49">
        <v>18.3235496257</v>
      </c>
      <c r="L1216" s="49">
        <v>19.184524877299999</v>
      </c>
      <c r="M1216" s="49">
        <v>6.9703392074200003</v>
      </c>
      <c r="N1216" s="49">
        <v>6.98249561051</v>
      </c>
      <c r="O1216" s="49">
        <v>7.7010178094799997</v>
      </c>
      <c r="P1216" s="49">
        <v>9.9379564286100006</v>
      </c>
      <c r="Q1216" s="49">
        <v>11.668533438700001</v>
      </c>
      <c r="R1216" s="49">
        <v>26.7908626828</v>
      </c>
      <c r="S1216" s="49">
        <v>3.9874999999999998</v>
      </c>
      <c r="T1216" s="49">
        <v>15.5619256153</v>
      </c>
      <c r="U1216" s="49">
        <v>14.6309610985</v>
      </c>
      <c r="V1216" s="49">
        <v>8.5992358057999994</v>
      </c>
      <c r="W1216" s="49">
        <v>0.94059999999999999</v>
      </c>
      <c r="X1216" s="49">
        <v>28.197939205400001</v>
      </c>
      <c r="Y1216" s="49">
        <v>20.1193578305</v>
      </c>
      <c r="Z1216" s="49">
        <v>44.45</v>
      </c>
      <c r="AA1216" s="49">
        <v>26.140989836599999</v>
      </c>
      <c r="AB1216" s="49">
        <v>4.3206909788800001</v>
      </c>
      <c r="AC1216" s="49">
        <v>15.7442733655</v>
      </c>
      <c r="AD1216" s="49">
        <v>30.216115518199999</v>
      </c>
      <c r="AE1216" s="49">
        <v>32.927909164299997</v>
      </c>
      <c r="AF1216" s="49">
        <v>15.3266035521</v>
      </c>
      <c r="AG1216" s="49">
        <v>10.0987897274</v>
      </c>
      <c r="AH1216" s="49">
        <v>20.172037261300002</v>
      </c>
      <c r="AI1216" s="49">
        <v>22.573433167899999</v>
      </c>
      <c r="AJ1216" s="49">
        <v>1.90949146642</v>
      </c>
      <c r="AK1216" s="49">
        <v>22.831008135099999</v>
      </c>
      <c r="AL1216" s="49">
        <v>20.982342753800001</v>
      </c>
      <c r="AM1216" s="49">
        <v>8.5106528668199992</v>
      </c>
      <c r="AN1216" s="49">
        <v>18.2161559752</v>
      </c>
      <c r="AO1216" s="49">
        <v>32.142436480800001</v>
      </c>
      <c r="AP1216" s="49">
        <v>13.9758728702</v>
      </c>
      <c r="AQ1216" s="49">
        <v>18.269855909699999</v>
      </c>
      <c r="AR1216" s="49">
        <v>2.1145725925200001</v>
      </c>
      <c r="AS1216" s="49">
        <v>4.41033373456</v>
      </c>
      <c r="AT1216" s="49">
        <v>22.6927041408</v>
      </c>
      <c r="AU1216" s="49">
        <v>12.992273624199999</v>
      </c>
      <c r="AV1216" s="49">
        <v>16.948796076600001</v>
      </c>
      <c r="AW1216" s="49">
        <v>19.943582970600001</v>
      </c>
      <c r="AX1216" s="49">
        <v>7.3166192542399999</v>
      </c>
      <c r="AY1216" s="49">
        <v>11.856459301399999</v>
      </c>
      <c r="AZ1216" s="49">
        <v>6.1394057912999997</v>
      </c>
      <c r="BA1216" s="49">
        <v>17.6661376787</v>
      </c>
      <c r="BB1216" s="49">
        <v>7.2230155003299998</v>
      </c>
      <c r="BC1216" s="49">
        <v>25.242432483000002</v>
      </c>
      <c r="BD1216" s="49">
        <v>7.78186272679</v>
      </c>
      <c r="BE1216" s="49">
        <v>11.568158116899999</v>
      </c>
      <c r="BF1216" s="49">
        <v>24.674979882399999</v>
      </c>
      <c r="BG1216" s="49">
        <v>17.4733801428</v>
      </c>
      <c r="BH1216" s="49">
        <v>6.9456248048799996</v>
      </c>
      <c r="BI1216" s="49">
        <v>9.8815177154300002</v>
      </c>
      <c r="BJ1216" s="49">
        <v>10.687985208200001</v>
      </c>
      <c r="BK1216" s="49">
        <v>6.6942372053000003</v>
      </c>
      <c r="BL1216" s="49">
        <v>25.9699983991</v>
      </c>
      <c r="BM1216" s="49">
        <v>11.5272429102</v>
      </c>
      <c r="BN1216" s="49">
        <v>1.7393733659999999</v>
      </c>
      <c r="BO1216" s="49">
        <v>10.133719148100001</v>
      </c>
      <c r="BP1216" s="49">
        <v>39.292734828999997</v>
      </c>
      <c r="BQ1216" s="49">
        <v>1.9132716351900001</v>
      </c>
      <c r="BR1216" s="49">
        <v>15.799144866000001</v>
      </c>
      <c r="BS1216" s="49">
        <v>12.75</v>
      </c>
      <c r="BT1216">
        <v>3.1856835757700002</v>
      </c>
    </row>
    <row r="1217" spans="1:72" x14ac:dyDescent="0.3">
      <c r="A1217" s="48">
        <v>42989</v>
      </c>
      <c r="B1217" s="51">
        <v>74319</v>
      </c>
      <c r="C1217" s="49">
        <v>25.541356302899999</v>
      </c>
      <c r="D1217" s="49">
        <v>9.28011410449</v>
      </c>
      <c r="E1217" s="49">
        <v>18.6855506743</v>
      </c>
      <c r="F1217" s="49">
        <v>10.177067338600001</v>
      </c>
      <c r="G1217" s="49">
        <v>16.380198572600001</v>
      </c>
      <c r="H1217" s="49">
        <v>17.5756750135</v>
      </c>
      <c r="I1217" s="49">
        <v>6.2346515883800002</v>
      </c>
      <c r="J1217" s="49">
        <v>25.710522076499998</v>
      </c>
      <c r="K1217" s="49">
        <v>17.9992390128</v>
      </c>
      <c r="L1217" s="49">
        <v>19.205600155700001</v>
      </c>
      <c r="M1217" s="49">
        <v>7.0134724945900002</v>
      </c>
      <c r="N1217" s="49">
        <v>6.9504951723400001</v>
      </c>
      <c r="O1217" s="49">
        <v>7.7153253205099999</v>
      </c>
      <c r="P1217" s="49">
        <v>10.0682902834</v>
      </c>
      <c r="Q1217" s="49">
        <v>11.624939914</v>
      </c>
      <c r="R1217" s="49">
        <v>26.0862475082</v>
      </c>
      <c r="S1217" s="49">
        <v>3.9750000000000001</v>
      </c>
      <c r="T1217" s="49">
        <v>15.709782390699999</v>
      </c>
      <c r="U1217" s="49">
        <v>14.5060743655</v>
      </c>
      <c r="V1217" s="49">
        <v>8.5970234991800005</v>
      </c>
      <c r="W1217" s="49">
        <v>0.95420000000000005</v>
      </c>
      <c r="X1217" s="49">
        <v>28.273261529599999</v>
      </c>
      <c r="Y1217" s="49">
        <v>20.1193578305</v>
      </c>
      <c r="Z1217" s="49">
        <v>44.47</v>
      </c>
      <c r="AA1217" s="49">
        <v>26.207569880800001</v>
      </c>
      <c r="AB1217" s="49">
        <v>4.1723616097300003</v>
      </c>
      <c r="AC1217" s="49">
        <v>15.4552316299</v>
      </c>
      <c r="AD1217" s="49">
        <v>29.958162221199998</v>
      </c>
      <c r="AE1217" s="49">
        <v>32.441760228600003</v>
      </c>
      <c r="AF1217" s="49">
        <v>15.4013674718</v>
      </c>
      <c r="AG1217" s="49">
        <v>10.162868342499999</v>
      </c>
      <c r="AH1217" s="49">
        <v>19.877912781199999</v>
      </c>
      <c r="AI1217" s="49">
        <v>22.7235624122</v>
      </c>
      <c r="AJ1217" s="49">
        <v>1.9062484442300001</v>
      </c>
      <c r="AK1217" s="49">
        <v>22.590591351499999</v>
      </c>
      <c r="AL1217" s="49">
        <v>21.2081943598</v>
      </c>
      <c r="AM1217" s="49">
        <v>8.4065715053299996</v>
      </c>
      <c r="AN1217" s="49">
        <v>18.480868683099999</v>
      </c>
      <c r="AO1217" s="49">
        <v>31.4483819503</v>
      </c>
      <c r="AP1217" s="49">
        <v>14.0729275429</v>
      </c>
      <c r="AQ1217" s="49">
        <v>18.062468356099998</v>
      </c>
      <c r="AR1217" s="49">
        <v>2.3988848738600002</v>
      </c>
      <c r="AS1217" s="49">
        <v>4.5207761486100004</v>
      </c>
      <c r="AT1217" s="49">
        <v>22.638602329600001</v>
      </c>
      <c r="AU1217" s="49">
        <v>13.112230695999999</v>
      </c>
      <c r="AV1217" s="49">
        <v>16.9398756577</v>
      </c>
      <c r="AW1217" s="49">
        <v>19.972944152699998</v>
      </c>
      <c r="AX1217" s="49">
        <v>7.2841850351600002</v>
      </c>
      <c r="AY1217" s="49">
        <v>11.682655245399999</v>
      </c>
      <c r="AZ1217" s="49">
        <v>6.1906386629999997</v>
      </c>
      <c r="BA1217" s="49">
        <v>17.521458102899999</v>
      </c>
      <c r="BB1217" s="49">
        <v>7.2485084962100004</v>
      </c>
      <c r="BC1217" s="49">
        <v>25.250695145000002</v>
      </c>
      <c r="BD1217" s="49">
        <v>7.78186272679</v>
      </c>
      <c r="BE1217" s="49">
        <v>11.385382741700001</v>
      </c>
      <c r="BF1217" s="49">
        <v>25.044050094399999</v>
      </c>
      <c r="BG1217" s="49">
        <v>17.207625311699999</v>
      </c>
      <c r="BH1217" s="49">
        <v>6.9655263086200003</v>
      </c>
      <c r="BI1217" s="49">
        <v>9.7959634495000003</v>
      </c>
      <c r="BJ1217" s="49">
        <v>10.8449416344</v>
      </c>
      <c r="BK1217" s="49">
        <v>6.7015935099200004</v>
      </c>
      <c r="BL1217" s="49">
        <v>26.134682700999999</v>
      </c>
      <c r="BM1217" s="49">
        <v>11.783048578100001</v>
      </c>
      <c r="BN1217" s="49">
        <v>1.77523673437</v>
      </c>
      <c r="BO1217" s="49">
        <v>10.3884266311</v>
      </c>
      <c r="BP1217" s="49">
        <v>39.409764567899998</v>
      </c>
      <c r="BQ1217" s="49">
        <v>1.9217374388899999</v>
      </c>
      <c r="BR1217" s="49">
        <v>15.9880330198</v>
      </c>
      <c r="BS1217" s="49">
        <v>12.9</v>
      </c>
      <c r="BT1217">
        <v>3.2409266435599999</v>
      </c>
    </row>
    <row r="1218" spans="1:72" x14ac:dyDescent="0.3">
      <c r="A1218" s="48">
        <v>42986</v>
      </c>
      <c r="B1218" s="51">
        <v>73078</v>
      </c>
      <c r="C1218" s="49">
        <v>25.097348684100002</v>
      </c>
      <c r="D1218" s="49">
        <v>9.1067697449700002</v>
      </c>
      <c r="E1218" s="49">
        <v>18.375217551999999</v>
      </c>
      <c r="F1218" s="49">
        <v>9.9606735099199994</v>
      </c>
      <c r="G1218" s="49">
        <v>15.772493669499999</v>
      </c>
      <c r="H1218" s="49">
        <v>17.4368740263</v>
      </c>
      <c r="I1218" s="49">
        <v>6.2265088131199997</v>
      </c>
      <c r="J1218" s="49">
        <v>24.821331688400001</v>
      </c>
      <c r="K1218" s="49">
        <v>16.812944929</v>
      </c>
      <c r="L1218" s="49">
        <v>19.043019436400002</v>
      </c>
      <c r="M1218" s="49">
        <v>7.0652324391999999</v>
      </c>
      <c r="N1218" s="49">
        <v>6.86089394544</v>
      </c>
      <c r="O1218" s="49">
        <v>7.5579426992299998</v>
      </c>
      <c r="P1218" s="49">
        <v>9.9542481604600006</v>
      </c>
      <c r="Q1218" s="49">
        <v>11.6104087391</v>
      </c>
      <c r="R1218" s="49">
        <v>25.8694428391</v>
      </c>
      <c r="S1218" s="49">
        <v>3.9</v>
      </c>
      <c r="T1218" s="49">
        <v>15.386345694399999</v>
      </c>
      <c r="U1218" s="49">
        <v>14.313940930199999</v>
      </c>
      <c r="V1218" s="49">
        <v>8.5594142867599992</v>
      </c>
      <c r="W1218" s="49">
        <v>0.93600000000000005</v>
      </c>
      <c r="X1218" s="49">
        <v>28.074684492999999</v>
      </c>
      <c r="Y1218" s="49">
        <v>20.258592140699999</v>
      </c>
      <c r="Z1218" s="49">
        <v>43.93</v>
      </c>
      <c r="AA1218" s="49">
        <v>25.899637176500001</v>
      </c>
      <c r="AB1218" s="49">
        <v>4.0623107874500004</v>
      </c>
      <c r="AC1218" s="49">
        <v>15.0046665713</v>
      </c>
      <c r="AD1218" s="49">
        <v>29.753578571799999</v>
      </c>
      <c r="AE1218" s="49">
        <v>32.211707607199997</v>
      </c>
      <c r="AF1218" s="49">
        <v>15.0856975884</v>
      </c>
      <c r="AG1218" s="49">
        <v>10.0443229047</v>
      </c>
      <c r="AH1218" s="49">
        <v>18.758605731900001</v>
      </c>
      <c r="AI1218" s="49">
        <v>22.1050299258</v>
      </c>
      <c r="AJ1218" s="49">
        <v>1.8887361244</v>
      </c>
      <c r="AK1218" s="49">
        <v>21.989549392299999</v>
      </c>
      <c r="AL1218" s="49">
        <v>20.858488647200002</v>
      </c>
      <c r="AM1218" s="49">
        <v>8.0062585765000005</v>
      </c>
      <c r="AN1218" s="49">
        <v>18.6279312986</v>
      </c>
      <c r="AO1218" s="49">
        <v>30.461282173499999</v>
      </c>
      <c r="AP1218" s="49">
        <v>13.951609202</v>
      </c>
      <c r="AQ1218" s="49">
        <v>18.0920951495</v>
      </c>
      <c r="AR1218" s="49">
        <v>2.4178798754200002</v>
      </c>
      <c r="AS1218" s="49">
        <v>4.3956080793499996</v>
      </c>
      <c r="AT1218" s="49">
        <v>22.638602329600001</v>
      </c>
      <c r="AU1218" s="49">
        <v>13.0107285583</v>
      </c>
      <c r="AV1218" s="49">
        <v>16.591979317100002</v>
      </c>
      <c r="AW1218" s="49">
        <v>19.972944152699998</v>
      </c>
      <c r="AX1218" s="49">
        <v>7.2058023390499999</v>
      </c>
      <c r="AY1218" s="49">
        <v>11.584418170199999</v>
      </c>
      <c r="AZ1218" s="49">
        <v>6.1906386629999997</v>
      </c>
      <c r="BA1218" s="49">
        <v>16.889436797999998</v>
      </c>
      <c r="BB1218" s="49">
        <v>6.9086018844300003</v>
      </c>
      <c r="BC1218" s="49">
        <v>25.572938963999999</v>
      </c>
      <c r="BD1218" s="49">
        <v>7.6697223468900004</v>
      </c>
      <c r="BE1218" s="49">
        <v>10.989369429</v>
      </c>
      <c r="BF1218" s="49">
        <v>24.428933074500002</v>
      </c>
      <c r="BG1218" s="49">
        <v>17.255081531599998</v>
      </c>
      <c r="BH1218" s="49">
        <v>7.1446398422700002</v>
      </c>
      <c r="BI1218" s="49">
        <v>9.6761874771900001</v>
      </c>
      <c r="BJ1218" s="49">
        <v>10.4263911647</v>
      </c>
      <c r="BK1218" s="49">
        <v>6.7015935099200004</v>
      </c>
      <c r="BL1218" s="49">
        <v>25.783268132500002</v>
      </c>
      <c r="BM1218" s="49">
        <v>11.519248983100001</v>
      </c>
      <c r="BN1218" s="49">
        <v>1.7393733659999999</v>
      </c>
      <c r="BO1218" s="49">
        <v>10.024558798199999</v>
      </c>
      <c r="BP1218" s="49">
        <v>37.790853180100001</v>
      </c>
      <c r="BQ1218" s="49">
        <v>1.85401100933</v>
      </c>
      <c r="BR1218" s="49">
        <v>15.556288668200001</v>
      </c>
      <c r="BS1218" s="49">
        <v>12.58</v>
      </c>
      <c r="BT1218">
        <v>3.1948907537400002</v>
      </c>
    </row>
    <row r="1219" spans="1:72" x14ac:dyDescent="0.3">
      <c r="A1219" s="48">
        <v>42984</v>
      </c>
      <c r="B1219" s="51">
        <v>73412</v>
      </c>
      <c r="C1219" s="49">
        <v>26.058152056000001</v>
      </c>
      <c r="D1219" s="49">
        <v>9.2986867144400005</v>
      </c>
      <c r="E1219" s="49">
        <v>18.397071997299999</v>
      </c>
      <c r="F1219" s="49">
        <v>10.1639525611</v>
      </c>
      <c r="G1219" s="49">
        <v>15.897745825099999</v>
      </c>
      <c r="H1219" s="49">
        <v>17.4628992114</v>
      </c>
      <c r="I1219" s="49">
        <v>6.1776521615800002</v>
      </c>
      <c r="J1219" s="49">
        <v>24.897330866800001</v>
      </c>
      <c r="K1219" s="49">
        <v>16.275272070900002</v>
      </c>
      <c r="L1219" s="49">
        <v>18.6606536707</v>
      </c>
      <c r="M1219" s="49">
        <v>6.8754459756299999</v>
      </c>
      <c r="N1219" s="49">
        <v>6.8416936825299999</v>
      </c>
      <c r="O1219" s="49">
        <v>7.6652490319200002</v>
      </c>
      <c r="P1219" s="49">
        <v>10.5163129093</v>
      </c>
      <c r="Q1219" s="49">
        <v>11.488710149399999</v>
      </c>
      <c r="R1219" s="49">
        <v>25.6913532895</v>
      </c>
      <c r="S1219" s="49">
        <v>3.9224999999999999</v>
      </c>
      <c r="T1219" s="49">
        <v>15.3401404521</v>
      </c>
      <c r="U1219" s="49">
        <v>14.098751482699999</v>
      </c>
      <c r="V1219" s="49">
        <v>8.6279957917699992</v>
      </c>
      <c r="W1219" s="49">
        <v>0.92600000000000005</v>
      </c>
      <c r="X1219" s="49">
        <v>28.197939205400001</v>
      </c>
      <c r="Y1219" s="49">
        <v>19.994046951200001</v>
      </c>
      <c r="Z1219" s="49">
        <v>44.98</v>
      </c>
      <c r="AA1219" s="49">
        <v>25.508479417099998</v>
      </c>
      <c r="AB1219" s="49">
        <v>4.0527411507300002</v>
      </c>
      <c r="AC1219" s="49">
        <v>15.0131677989</v>
      </c>
      <c r="AD1219" s="49">
        <v>29.388885979400001</v>
      </c>
      <c r="AE1219" s="49">
        <v>32.007698678799997</v>
      </c>
      <c r="AF1219" s="49">
        <v>14.645421172000001</v>
      </c>
      <c r="AG1219" s="49">
        <v>9.9450010513899993</v>
      </c>
      <c r="AH1219" s="49">
        <v>17.974273784899999</v>
      </c>
      <c r="AI1219" s="49">
        <v>21.618611174400002</v>
      </c>
      <c r="AJ1219" s="49">
        <v>1.8887361244</v>
      </c>
      <c r="AK1219" s="49">
        <v>21.8178231182</v>
      </c>
      <c r="AL1219" s="49">
        <v>21.179052217100001</v>
      </c>
      <c r="AM1219" s="49">
        <v>7.8701521806999999</v>
      </c>
      <c r="AN1219" s="49">
        <v>18.686756344900001</v>
      </c>
      <c r="AO1219" s="49">
        <v>31.031949231999999</v>
      </c>
      <c r="AP1219" s="49">
        <v>13.818159027</v>
      </c>
      <c r="AQ1219" s="49">
        <v>18.022965965000001</v>
      </c>
      <c r="AR1219" s="49">
        <v>2.61671464977</v>
      </c>
      <c r="AS1219" s="49">
        <v>4.5944044246500004</v>
      </c>
      <c r="AT1219" s="49">
        <v>22.4853138645</v>
      </c>
      <c r="AU1219" s="49">
        <v>12.8907714865</v>
      </c>
      <c r="AV1219" s="49">
        <v>16.770387696899999</v>
      </c>
      <c r="AW1219" s="49">
        <v>19.936242675100001</v>
      </c>
      <c r="AX1219" s="49">
        <v>7.4868989044100003</v>
      </c>
      <c r="AY1219" s="49">
        <v>11.5239645855</v>
      </c>
      <c r="AZ1219" s="49">
        <v>6.1820998510500003</v>
      </c>
      <c r="BA1219" s="49">
        <v>17.0569605174</v>
      </c>
      <c r="BB1219" s="49">
        <v>7.0785551903200004</v>
      </c>
      <c r="BC1219" s="49">
        <v>25.118492552599999</v>
      </c>
      <c r="BD1219" s="49">
        <v>7.5507855803200004</v>
      </c>
      <c r="BE1219" s="49">
        <v>10.8675191789</v>
      </c>
      <c r="BF1219" s="49">
        <v>24.6837672684</v>
      </c>
      <c r="BG1219" s="49">
        <v>17.236099043599999</v>
      </c>
      <c r="BH1219" s="49">
        <v>7.3735071352699997</v>
      </c>
      <c r="BI1219" s="49">
        <v>9.7959634495000003</v>
      </c>
      <c r="BJ1219" s="49">
        <v>10.3367017783</v>
      </c>
      <c r="BK1219" s="49">
        <v>6.5250421990099996</v>
      </c>
      <c r="BL1219" s="49">
        <v>25.435803847999999</v>
      </c>
      <c r="BM1219" s="49">
        <v>11.4153279305</v>
      </c>
      <c r="BN1219" s="49">
        <v>1.74833920809</v>
      </c>
      <c r="BO1219" s="49">
        <v>9.9335918399200001</v>
      </c>
      <c r="BP1219" s="49">
        <v>37.742090788900001</v>
      </c>
      <c r="BQ1219" s="49">
        <v>1.86247681302</v>
      </c>
      <c r="BR1219" s="49">
        <v>15.650732745099999</v>
      </c>
      <c r="BS1219" s="49">
        <v>12.76</v>
      </c>
      <c r="BT1219">
        <v>3.2225122876299999</v>
      </c>
    </row>
    <row r="1220" spans="1:72" x14ac:dyDescent="0.3">
      <c r="A1220" s="48">
        <v>42983</v>
      </c>
      <c r="B1220" s="51">
        <v>72150</v>
      </c>
      <c r="C1220" s="49">
        <v>25.9125757875</v>
      </c>
      <c r="D1220" s="49">
        <v>8.9210436454799993</v>
      </c>
      <c r="E1220" s="49">
        <v>17.916274202099999</v>
      </c>
      <c r="F1220" s="49">
        <v>9.73772229245</v>
      </c>
      <c r="G1220" s="49">
        <v>15.66115842</v>
      </c>
      <c r="H1220" s="49">
        <v>17.1939722985</v>
      </c>
      <c r="I1220" s="49">
        <v>6.1342240268800001</v>
      </c>
      <c r="J1220" s="49">
        <v>24.3197371105</v>
      </c>
      <c r="K1220" s="49">
        <v>16.044840846</v>
      </c>
      <c r="L1220" s="49">
        <v>18.621513867899999</v>
      </c>
      <c r="M1220" s="49">
        <v>6.7891794012800002</v>
      </c>
      <c r="N1220" s="49">
        <v>6.6560911410900001</v>
      </c>
      <c r="O1220" s="49">
        <v>7.7439403425600002</v>
      </c>
      <c r="P1220" s="49">
        <v>10.2800827975</v>
      </c>
      <c r="Q1220" s="49">
        <v>11.341582003599999</v>
      </c>
      <c r="R1220" s="49">
        <v>24.777676469700001</v>
      </c>
      <c r="S1220" s="49">
        <v>3.9474999999999998</v>
      </c>
      <c r="T1220" s="49">
        <v>15.0259448043</v>
      </c>
      <c r="U1220" s="49">
        <v>13.910460716099999</v>
      </c>
      <c r="V1220" s="49">
        <v>8.6611803909699994</v>
      </c>
      <c r="W1220" s="49">
        <v>0.89759999999999995</v>
      </c>
      <c r="X1220" s="49">
        <v>27.6090555794</v>
      </c>
      <c r="Y1220" s="49">
        <v>19.715578330700001</v>
      </c>
      <c r="Z1220" s="49">
        <v>44.5</v>
      </c>
      <c r="AA1220" s="49">
        <v>24.842678975599998</v>
      </c>
      <c r="AB1220" s="49">
        <v>4.08145006089</v>
      </c>
      <c r="AC1220" s="49">
        <v>15.0896788465</v>
      </c>
      <c r="AD1220" s="49">
        <v>28.846294561499999</v>
      </c>
      <c r="AE1220" s="49">
        <v>31.686493131999999</v>
      </c>
      <c r="AF1220" s="49">
        <v>14.637114069800001</v>
      </c>
      <c r="AG1220" s="49">
        <v>9.9738364281499994</v>
      </c>
      <c r="AH1220" s="49">
        <v>17.5657675625</v>
      </c>
      <c r="AI1220" s="49">
        <v>21.738714569799999</v>
      </c>
      <c r="AJ1220" s="49">
        <v>1.8738182223099999</v>
      </c>
      <c r="AK1220" s="49">
        <v>21.895099941600002</v>
      </c>
      <c r="AL1220" s="49">
        <v>20.6180659698</v>
      </c>
      <c r="AM1220" s="49">
        <v>7.7340457849000002</v>
      </c>
      <c r="AN1220" s="49">
        <v>18.520085380600001</v>
      </c>
      <c r="AO1220" s="49">
        <v>29.960020568200001</v>
      </c>
      <c r="AP1220" s="49">
        <v>13.994070621300001</v>
      </c>
      <c r="AQ1220" s="49">
        <v>17.469932488800001</v>
      </c>
      <c r="AR1220" s="49">
        <v>2.5122421412099998</v>
      </c>
      <c r="AS1220" s="49">
        <v>4.5281389762200002</v>
      </c>
      <c r="AT1220" s="49">
        <v>21.8030299122</v>
      </c>
      <c r="AU1220" s="49">
        <v>12.4755354687</v>
      </c>
      <c r="AV1220" s="49">
        <v>17.305612836200002</v>
      </c>
      <c r="AW1220" s="49">
        <v>19.943582970600001</v>
      </c>
      <c r="AX1220" s="49">
        <v>7.4436532789700003</v>
      </c>
      <c r="AY1220" s="49">
        <v>11.5315212836</v>
      </c>
      <c r="AZ1220" s="49">
        <v>6.1650222271499997</v>
      </c>
      <c r="BA1220" s="49">
        <v>16.836133796399999</v>
      </c>
      <c r="BB1220" s="49">
        <v>6.8576158926600002</v>
      </c>
      <c r="BC1220" s="49">
        <v>25.490312343700001</v>
      </c>
      <c r="BD1220" s="49">
        <v>7.5881657069599999</v>
      </c>
      <c r="BE1220" s="49">
        <v>10.661896881900001</v>
      </c>
      <c r="BF1220" s="49">
        <v>23.3041476667</v>
      </c>
      <c r="BG1220" s="49">
        <v>16.894414260800001</v>
      </c>
      <c r="BH1220" s="49">
        <v>7.02523081984</v>
      </c>
      <c r="BI1220" s="49">
        <v>9.7531863165299999</v>
      </c>
      <c r="BJ1220" s="49">
        <v>10.2171159298</v>
      </c>
      <c r="BK1220" s="49">
        <v>6.4735480666600003</v>
      </c>
      <c r="BL1220" s="49">
        <v>25.1025217792</v>
      </c>
      <c r="BM1220" s="49">
        <v>11.0396133558</v>
      </c>
      <c r="BN1220" s="49">
        <v>1.68557831344</v>
      </c>
      <c r="BO1220" s="49">
        <v>9.9244951440999998</v>
      </c>
      <c r="BP1220" s="49">
        <v>37.381249093999998</v>
      </c>
      <c r="BQ1220" s="49">
        <v>1.85401100933</v>
      </c>
      <c r="BR1220" s="49">
        <v>15.4483525803</v>
      </c>
      <c r="BS1220" s="49">
        <v>12.48</v>
      </c>
      <c r="BT1220">
        <v>3.2133051096699998</v>
      </c>
    </row>
    <row r="1221" spans="1:72" x14ac:dyDescent="0.3">
      <c r="A1221" s="48">
        <v>42982</v>
      </c>
      <c r="B1221" s="51">
        <v>72128</v>
      </c>
      <c r="C1221" s="49">
        <v>26.276516458700002</v>
      </c>
      <c r="D1221" s="49">
        <v>8.7724627658899994</v>
      </c>
      <c r="E1221" s="49">
        <v>17.907532423999999</v>
      </c>
      <c r="F1221" s="49">
        <v>9.6524762387099994</v>
      </c>
      <c r="G1221" s="49">
        <v>15.888467887599999</v>
      </c>
      <c r="H1221" s="49">
        <v>17.1158967432</v>
      </c>
      <c r="I1221" s="49">
        <v>6.1206527347800002</v>
      </c>
      <c r="J1221" s="49">
        <v>24.198138424900002</v>
      </c>
      <c r="K1221" s="49">
        <v>15.3706161508</v>
      </c>
      <c r="L1221" s="49">
        <v>18.422804099899999</v>
      </c>
      <c r="M1221" s="49">
        <v>7.4016720791599999</v>
      </c>
      <c r="N1221" s="49">
        <v>6.6176906152799999</v>
      </c>
      <c r="O1221" s="49">
        <v>7.5543658214700002</v>
      </c>
      <c r="P1221" s="49">
        <v>10.5163129093</v>
      </c>
      <c r="Q1221" s="49">
        <v>11.3579295754</v>
      </c>
      <c r="R1221" s="49">
        <v>24.305352012</v>
      </c>
      <c r="S1221" s="49">
        <v>3.9375</v>
      </c>
      <c r="T1221" s="49">
        <v>15.0167037558</v>
      </c>
      <c r="U1221" s="49">
        <v>13.487767158400001</v>
      </c>
      <c r="V1221" s="49">
        <v>8.6810911504899995</v>
      </c>
      <c r="W1221" s="49">
        <v>0.88780000000000003</v>
      </c>
      <c r="X1221" s="49">
        <v>27.205054022100001</v>
      </c>
      <c r="Y1221" s="49">
        <v>19.444071425800001</v>
      </c>
      <c r="Z1221" s="49">
        <v>44.39</v>
      </c>
      <c r="AA1221" s="49">
        <v>24.468166227200001</v>
      </c>
      <c r="AB1221" s="49">
        <v>4.0910196976100002</v>
      </c>
      <c r="AC1221" s="49">
        <v>15.200194804300001</v>
      </c>
      <c r="AD1221" s="49">
        <v>28.9797186807</v>
      </c>
      <c r="AE1221" s="49">
        <v>32.341926072100001</v>
      </c>
      <c r="AF1221" s="49">
        <v>14.537428843400001</v>
      </c>
      <c r="AG1221" s="49">
        <v>10.0635464892</v>
      </c>
      <c r="AH1221" s="49">
        <v>17.116410717899999</v>
      </c>
      <c r="AI1221" s="49">
        <v>21.540543967400001</v>
      </c>
      <c r="AJ1221" s="49">
        <v>1.8945735643399999</v>
      </c>
      <c r="AK1221" s="49">
        <v>21.809236804499999</v>
      </c>
      <c r="AL1221" s="49">
        <v>20.727349005000001</v>
      </c>
      <c r="AM1221" s="49">
        <v>7.5739206133700003</v>
      </c>
      <c r="AN1221" s="49">
        <v>18.480868683099999</v>
      </c>
      <c r="AO1221" s="49">
        <v>30.0679846062</v>
      </c>
      <c r="AP1221" s="49">
        <v>13.9212796168</v>
      </c>
      <c r="AQ1221" s="49">
        <v>17.4501812932</v>
      </c>
      <c r="AR1221" s="49">
        <v>2.3812302453999998</v>
      </c>
      <c r="AS1221" s="49">
        <v>4.6164929074599996</v>
      </c>
      <c r="AT1221" s="49">
        <v>21.7338998201</v>
      </c>
      <c r="AU1221" s="49">
        <v>12.2817586604</v>
      </c>
      <c r="AV1221" s="49">
        <v>16.8774327247</v>
      </c>
      <c r="AW1221" s="49">
        <v>19.928902379499998</v>
      </c>
      <c r="AX1221" s="49">
        <v>7.5004131623600001</v>
      </c>
      <c r="AY1221" s="49">
        <v>11.5466346798</v>
      </c>
      <c r="AZ1221" s="49">
        <v>6.1991774749499999</v>
      </c>
      <c r="BA1221" s="49">
        <v>16.874207369000001</v>
      </c>
      <c r="BB1221" s="49">
        <v>6.9680855414899998</v>
      </c>
      <c r="BC1221" s="49">
        <v>25.407685723499998</v>
      </c>
      <c r="BD1221" s="49">
        <v>7.4420433937499997</v>
      </c>
      <c r="BE1221" s="49">
        <v>10.623818678799999</v>
      </c>
      <c r="BF1221" s="49">
        <v>23.3041476667</v>
      </c>
      <c r="BG1221" s="49">
        <v>16.970344212600001</v>
      </c>
      <c r="BH1221" s="49">
        <v>7.16454134601</v>
      </c>
      <c r="BI1221" s="49">
        <v>9.8558514356500009</v>
      </c>
      <c r="BJ1221" s="49">
        <v>9.9704701173300005</v>
      </c>
      <c r="BK1221" s="49">
        <v>6.4441228481700001</v>
      </c>
      <c r="BL1221" s="49">
        <v>24.556506474999999</v>
      </c>
      <c r="BM1221" s="49">
        <v>10.8717408862</v>
      </c>
      <c r="BN1221" s="49">
        <v>1.6676466292600001</v>
      </c>
      <c r="BO1221" s="49">
        <v>9.6970777484999999</v>
      </c>
      <c r="BP1221" s="49">
        <v>37.156942094500003</v>
      </c>
      <c r="BQ1221" s="49">
        <v>1.8032161871500001</v>
      </c>
      <c r="BR1221" s="49">
        <v>14.8209740694</v>
      </c>
      <c r="BS1221" s="49">
        <v>11.6</v>
      </c>
      <c r="BT1221">
        <v>3.2777553554200001</v>
      </c>
    </row>
    <row r="1222" spans="1:72" x14ac:dyDescent="0.3">
      <c r="A1222" s="48">
        <v>42979</v>
      </c>
      <c r="B1222" s="51">
        <v>71923</v>
      </c>
      <c r="C1222" s="49">
        <v>25.963527481500002</v>
      </c>
      <c r="D1222" s="49">
        <v>8.6795997161400003</v>
      </c>
      <c r="E1222" s="49">
        <v>17.999321093999999</v>
      </c>
      <c r="F1222" s="49">
        <v>9.5737875737200007</v>
      </c>
      <c r="G1222" s="49">
        <v>15.893582439199999</v>
      </c>
      <c r="H1222" s="49">
        <v>17.1419219283</v>
      </c>
      <c r="I1222" s="49">
        <v>6.1152242179499998</v>
      </c>
      <c r="J1222" s="49">
        <v>24.2361380141</v>
      </c>
      <c r="K1222" s="49">
        <v>15.0633745176</v>
      </c>
      <c r="L1222" s="49">
        <v>18.1126964316</v>
      </c>
      <c r="M1222" s="49">
        <v>7.4534320237699996</v>
      </c>
      <c r="N1222" s="49">
        <v>6.6432909658200003</v>
      </c>
      <c r="O1222" s="49">
        <v>7.4327519777499997</v>
      </c>
      <c r="P1222" s="49">
        <v>10.2556451997</v>
      </c>
      <c r="Q1222" s="49">
        <v>11.2162506202</v>
      </c>
      <c r="R1222" s="49">
        <v>24.042089199500001</v>
      </c>
      <c r="S1222" s="49">
        <v>3.8149999999999999</v>
      </c>
      <c r="T1222" s="49">
        <v>15.188933877</v>
      </c>
      <c r="U1222" s="49">
        <v>13.5415645203</v>
      </c>
      <c r="V1222" s="49">
        <v>8.6169342587000006</v>
      </c>
      <c r="W1222" s="49">
        <v>0.87419999999999998</v>
      </c>
      <c r="X1222" s="49">
        <v>27.663835451600001</v>
      </c>
      <c r="Y1222" s="49">
        <v>19.4858417188</v>
      </c>
      <c r="Z1222" s="49">
        <v>43.61</v>
      </c>
      <c r="AA1222" s="49">
        <v>24.642938843100001</v>
      </c>
      <c r="AB1222" s="49">
        <v>4.1053741526899996</v>
      </c>
      <c r="AC1222" s="49">
        <v>14.928155523699999</v>
      </c>
      <c r="AD1222" s="49">
        <v>29.166512447500001</v>
      </c>
      <c r="AE1222" s="49">
        <v>32.1031922198</v>
      </c>
      <c r="AF1222" s="49">
        <v>14.5789643544</v>
      </c>
      <c r="AG1222" s="49">
        <v>10.0347111124</v>
      </c>
      <c r="AH1222" s="49">
        <v>16.912157606699999</v>
      </c>
      <c r="AI1222" s="49">
        <v>21.726704230199999</v>
      </c>
      <c r="AJ1222" s="49">
        <v>1.90041100429</v>
      </c>
      <c r="AK1222" s="49">
        <v>21.6718557853</v>
      </c>
      <c r="AL1222" s="49">
        <v>20.581638291400001</v>
      </c>
      <c r="AM1222" s="49">
        <v>7.4218017004199996</v>
      </c>
      <c r="AN1222" s="49">
        <v>18.078897534100001</v>
      </c>
      <c r="AO1222" s="49">
        <v>29.535876132799999</v>
      </c>
      <c r="AP1222" s="49">
        <v>14.1639162986</v>
      </c>
      <c r="AQ1222" s="49">
        <v>17.6773200423</v>
      </c>
      <c r="AR1222" s="49">
        <v>2.1604516486900001</v>
      </c>
      <c r="AS1222" s="49">
        <v>4.3956080793499996</v>
      </c>
      <c r="AT1222" s="49">
        <v>21.7248828516</v>
      </c>
      <c r="AU1222" s="49">
        <v>12.420170666300001</v>
      </c>
      <c r="AV1222" s="49">
        <v>16.502775127300001</v>
      </c>
      <c r="AW1222" s="49">
        <v>19.884860606299998</v>
      </c>
      <c r="AX1222" s="49">
        <v>7.4355447241999997</v>
      </c>
      <c r="AY1222" s="49">
        <v>11.6146449626</v>
      </c>
      <c r="AZ1222" s="49">
        <v>6.1308669793500004</v>
      </c>
      <c r="BA1222" s="49">
        <v>17.003657515800001</v>
      </c>
      <c r="BB1222" s="49">
        <v>6.4582256238199998</v>
      </c>
      <c r="BC1222" s="49">
        <v>25.4407363716</v>
      </c>
      <c r="BD1222" s="49">
        <v>7.4420433937499997</v>
      </c>
      <c r="BE1222" s="49">
        <v>10.5476622725</v>
      </c>
      <c r="BF1222" s="49">
        <v>23.189911648799999</v>
      </c>
      <c r="BG1222" s="49">
        <v>17.055765408300001</v>
      </c>
      <c r="BH1222" s="49">
        <v>7.1446398422700002</v>
      </c>
      <c r="BI1222" s="49">
        <v>9.9071839952099996</v>
      </c>
      <c r="BJ1222" s="49">
        <v>9.8658324999100007</v>
      </c>
      <c r="BK1222" s="49">
        <v>6.3264219742399996</v>
      </c>
      <c r="BL1222" s="49">
        <v>24.102675572700001</v>
      </c>
      <c r="BM1222" s="49">
        <v>10.719856270899999</v>
      </c>
      <c r="BN1222" s="49">
        <v>1.68557831344</v>
      </c>
      <c r="BO1222" s="49">
        <v>9.7425612276199995</v>
      </c>
      <c r="BP1222" s="49">
        <v>37.878625484200001</v>
      </c>
      <c r="BQ1222" s="49">
        <v>1.6592975243300001</v>
      </c>
      <c r="BR1222" s="49">
        <v>14.8074820584</v>
      </c>
      <c r="BS1222" s="49">
        <v>11.38</v>
      </c>
      <c r="BT1222">
        <v>3.2133051096699998</v>
      </c>
    </row>
    <row r="1223" spans="1:72" x14ac:dyDescent="0.3">
      <c r="A1223" s="48">
        <v>42978</v>
      </c>
      <c r="B1223" s="51">
        <v>70835</v>
      </c>
      <c r="C1223" s="49">
        <v>25.5340774895</v>
      </c>
      <c r="D1223" s="49">
        <v>8.4505375267700007</v>
      </c>
      <c r="E1223" s="49">
        <v>17.629980969599998</v>
      </c>
      <c r="F1223" s="49">
        <v>9.1606720825199996</v>
      </c>
      <c r="G1223" s="49">
        <v>15.569034373099999</v>
      </c>
      <c r="H1223" s="49">
        <v>17.2286725453</v>
      </c>
      <c r="I1223" s="49">
        <v>6.0039396227699999</v>
      </c>
      <c r="J1223" s="49">
        <v>23.3317477903</v>
      </c>
      <c r="K1223" s="49">
        <v>15.0377710482</v>
      </c>
      <c r="L1223" s="49">
        <v>17.929040433800001</v>
      </c>
      <c r="M1223" s="49">
        <v>7.4793119960799999</v>
      </c>
      <c r="N1223" s="49">
        <v>6.5184892569299997</v>
      </c>
      <c r="O1223" s="49">
        <v>7.3182918895500002</v>
      </c>
      <c r="P1223" s="49">
        <v>9.6528511212300003</v>
      </c>
      <c r="Q1223" s="49">
        <v>11.1018176179</v>
      </c>
      <c r="R1223" s="49">
        <v>23.693653124099999</v>
      </c>
      <c r="S1223" s="49">
        <v>4</v>
      </c>
      <c r="T1223" s="49">
        <v>14.8933754191</v>
      </c>
      <c r="U1223" s="49">
        <v>13.324453738400001</v>
      </c>
      <c r="V1223" s="49">
        <v>8.5372912206200002</v>
      </c>
      <c r="W1223" s="49">
        <v>0.87780000000000002</v>
      </c>
      <c r="X1223" s="49">
        <v>28.177396753299998</v>
      </c>
      <c r="Y1223" s="49">
        <v>19.297875399999999</v>
      </c>
      <c r="Z1223" s="49">
        <v>42.52</v>
      </c>
      <c r="AA1223" s="49">
        <v>24.559713787900002</v>
      </c>
      <c r="AB1223" s="49">
        <v>4.0096777854900001</v>
      </c>
      <c r="AC1223" s="49">
        <v>14.554101512800001</v>
      </c>
      <c r="AD1223" s="49">
        <v>28.597236205800002</v>
      </c>
      <c r="AE1223" s="49">
        <v>31.881820829399999</v>
      </c>
      <c r="AF1223" s="49">
        <v>14.5042004346</v>
      </c>
      <c r="AG1223" s="49">
        <v>9.9514089128900007</v>
      </c>
      <c r="AH1223" s="49">
        <v>16.773265491099998</v>
      </c>
      <c r="AI1223" s="49">
        <v>21.678662872099999</v>
      </c>
      <c r="AJ1223" s="49">
        <v>1.8640891557399999</v>
      </c>
      <c r="AK1223" s="49">
        <v>21.268299041300001</v>
      </c>
      <c r="AL1223" s="49">
        <v>20.4286420422</v>
      </c>
      <c r="AM1223" s="49">
        <v>6.9574387029800002</v>
      </c>
      <c r="AN1223" s="49">
        <v>18.127918405900001</v>
      </c>
      <c r="AO1223" s="49">
        <v>29.389353509700001</v>
      </c>
      <c r="AP1223" s="49">
        <v>13.6483133498</v>
      </c>
      <c r="AQ1223" s="49">
        <v>17.706946835699998</v>
      </c>
      <c r="AR1223" s="49">
        <v>2.1752340491000002</v>
      </c>
      <c r="AS1223" s="49">
        <v>4.1673604236399999</v>
      </c>
      <c r="AT1223" s="49">
        <v>21.968341001999999</v>
      </c>
      <c r="AU1223" s="49">
        <v>12.549355205199999</v>
      </c>
      <c r="AV1223" s="49">
        <v>16.038913339899999</v>
      </c>
      <c r="AW1223" s="49">
        <v>19.884860606299998</v>
      </c>
      <c r="AX1223" s="49">
        <v>7.2652650740300002</v>
      </c>
      <c r="AY1223" s="49">
        <v>11.5164078874</v>
      </c>
      <c r="AZ1223" s="49">
        <v>6.0881729196099998</v>
      </c>
      <c r="BA1223" s="49">
        <v>17.079804660899999</v>
      </c>
      <c r="BB1223" s="49">
        <v>5.8548913879100004</v>
      </c>
      <c r="BC1223" s="49">
        <v>26.1926386158</v>
      </c>
      <c r="BD1223" s="49">
        <v>7.5439891936599999</v>
      </c>
      <c r="BE1223" s="49">
        <v>10.509584069300001</v>
      </c>
      <c r="BF1223" s="49">
        <v>22.680243260899999</v>
      </c>
      <c r="BG1223" s="49">
        <v>17.055765408300001</v>
      </c>
      <c r="BH1223" s="49">
        <v>6.6670037525400003</v>
      </c>
      <c r="BI1223" s="49">
        <v>9.9071839952099996</v>
      </c>
      <c r="BJ1223" s="49">
        <v>9.8508842688500007</v>
      </c>
      <c r="BK1223" s="49">
        <v>6.3264219742399996</v>
      </c>
      <c r="BL1223" s="49">
        <v>24.712510847600001</v>
      </c>
      <c r="BM1223" s="49">
        <v>10.7838076878</v>
      </c>
      <c r="BN1223" s="49">
        <v>1.65868078716</v>
      </c>
      <c r="BO1223" s="49">
        <v>9.7334645317900002</v>
      </c>
      <c r="BP1223" s="49">
        <v>37.254466876899997</v>
      </c>
      <c r="BQ1223" s="49">
        <v>1.6592975243300001</v>
      </c>
      <c r="BR1223" s="49">
        <v>15.030100239699999</v>
      </c>
      <c r="BS1223" s="49">
        <v>11.33</v>
      </c>
      <c r="BT1223">
        <v>3.1028189740899998</v>
      </c>
    </row>
    <row r="1224" spans="1:72" x14ac:dyDescent="0.3">
      <c r="A1224" s="48">
        <v>42977</v>
      </c>
      <c r="B1224" s="51">
        <v>70886</v>
      </c>
      <c r="C1224" s="49">
        <v>24.9954452962</v>
      </c>
      <c r="D1224" s="49">
        <v>8.3267201271100006</v>
      </c>
      <c r="E1224" s="49">
        <v>17.857182707</v>
      </c>
      <c r="F1224" s="49">
        <v>9.1016555837799995</v>
      </c>
      <c r="G1224" s="49">
        <v>15.6014891797</v>
      </c>
      <c r="H1224" s="49">
        <v>17.246022668799998</v>
      </c>
      <c r="I1224" s="49">
        <v>6.0690818248199996</v>
      </c>
      <c r="J1224" s="49">
        <v>23.688943929099999</v>
      </c>
      <c r="K1224" s="49">
        <v>15.7973406414</v>
      </c>
      <c r="L1224" s="49">
        <v>17.8477500742</v>
      </c>
      <c r="M1224" s="49">
        <v>7.6690984596399998</v>
      </c>
      <c r="N1224" s="49">
        <v>6.6271307445399996</v>
      </c>
      <c r="O1224" s="49">
        <v>7.37552193365</v>
      </c>
      <c r="P1224" s="49">
        <v>9.6284135234499999</v>
      </c>
      <c r="Q1224" s="49">
        <v>11.2689261292</v>
      </c>
      <c r="R1224" s="49">
        <v>23.925943840999999</v>
      </c>
      <c r="S1224" s="49">
        <v>3.6974999999999998</v>
      </c>
      <c r="T1224" s="49">
        <v>15.0688632534</v>
      </c>
      <c r="U1224" s="49">
        <v>13.301397726199999</v>
      </c>
      <c r="V1224" s="49">
        <v>8.4841958619</v>
      </c>
      <c r="W1224" s="49">
        <v>0.87380000000000002</v>
      </c>
      <c r="X1224" s="49">
        <v>28.321193917799999</v>
      </c>
      <c r="Y1224" s="49">
        <v>19.116870796699999</v>
      </c>
      <c r="Z1224" s="49">
        <v>41.85</v>
      </c>
      <c r="AA1224" s="49">
        <v>24.568036293399999</v>
      </c>
      <c r="AB1224" s="49">
        <v>4.0958045159700003</v>
      </c>
      <c r="AC1224" s="49">
        <v>14.7751334283</v>
      </c>
      <c r="AD1224" s="49">
        <v>28.463812086600001</v>
      </c>
      <c r="AE1224" s="49">
        <v>31.8774802139</v>
      </c>
      <c r="AF1224" s="49">
        <v>14.404515208299999</v>
      </c>
      <c r="AG1224" s="49">
        <v>10.050730766199999</v>
      </c>
      <c r="AH1224" s="49">
        <v>17.827211544800001</v>
      </c>
      <c r="AI1224" s="49">
        <v>21.3483785347</v>
      </c>
      <c r="AJ1224" s="49">
        <v>1.8861417066399999</v>
      </c>
      <c r="AK1224" s="49">
        <v>21.294057982399998</v>
      </c>
      <c r="AL1224" s="49">
        <v>20.5889238271</v>
      </c>
      <c r="AM1224" s="49">
        <v>6.8453510829099997</v>
      </c>
      <c r="AN1224" s="49">
        <v>18.2357643239</v>
      </c>
      <c r="AO1224" s="49">
        <v>29.620705019900001</v>
      </c>
      <c r="AP1224" s="49">
        <v>13.5269950089</v>
      </c>
      <c r="AQ1224" s="49">
        <v>17.627942053400002</v>
      </c>
      <c r="AR1224" s="49">
        <v>1.9722632663499999</v>
      </c>
      <c r="AS1224" s="49">
        <v>4.2189002168599998</v>
      </c>
      <c r="AT1224" s="49">
        <v>22.091572905300001</v>
      </c>
      <c r="AU1224" s="49">
        <v>12.549355205199999</v>
      </c>
      <c r="AV1224" s="49">
        <v>15.94970915</v>
      </c>
      <c r="AW1224" s="49">
        <v>19.899541197400001</v>
      </c>
      <c r="AX1224" s="49">
        <v>7.1517453072499997</v>
      </c>
      <c r="AY1224" s="49">
        <v>11.3426038314</v>
      </c>
      <c r="AZ1224" s="49">
        <v>6.1820998510500003</v>
      </c>
      <c r="BA1224" s="49">
        <v>17.0493458029</v>
      </c>
      <c r="BB1224" s="49">
        <v>5.5744684331899998</v>
      </c>
      <c r="BC1224" s="49">
        <v>25.118492552599999</v>
      </c>
      <c r="BD1224" s="49">
        <v>7.6629259602299999</v>
      </c>
      <c r="BE1224" s="49">
        <v>10.623818678799999</v>
      </c>
      <c r="BF1224" s="49">
        <v>23.093250402799999</v>
      </c>
      <c r="BG1224" s="49">
        <v>16.846958041000001</v>
      </c>
      <c r="BH1224" s="49">
        <v>6.6570530006700004</v>
      </c>
      <c r="BI1224" s="49">
        <v>10.223734779200001</v>
      </c>
      <c r="BJ1224" s="49">
        <v>9.7910913446100007</v>
      </c>
      <c r="BK1224" s="49">
        <v>6.3117093649899996</v>
      </c>
      <c r="BL1224" s="49">
        <v>24.6061442299</v>
      </c>
      <c r="BM1224" s="49">
        <v>10.7118623437</v>
      </c>
      <c r="BN1224" s="49">
        <v>1.68557831344</v>
      </c>
      <c r="BO1224" s="49">
        <v>9.6515942693800003</v>
      </c>
      <c r="BP1224" s="49">
        <v>36.523031008899999</v>
      </c>
      <c r="BQ1224" s="49">
        <v>1.6931607391100001</v>
      </c>
      <c r="BR1224" s="49">
        <v>15.245972415500001</v>
      </c>
      <c r="BS1224" s="49">
        <v>11.13</v>
      </c>
      <c r="BT1224">
        <v>3.1856835757700002</v>
      </c>
    </row>
    <row r="1225" spans="1:72" x14ac:dyDescent="0.3">
      <c r="A1225" s="48">
        <v>42976</v>
      </c>
      <c r="B1225" s="51">
        <v>71329</v>
      </c>
      <c r="C1225" s="49">
        <v>25.068233430399999</v>
      </c>
      <c r="D1225" s="49">
        <v>8.5743549264300007</v>
      </c>
      <c r="E1225" s="49">
        <v>17.953306519000002</v>
      </c>
      <c r="F1225" s="49">
        <v>9.3770659112400008</v>
      </c>
      <c r="G1225" s="49">
        <v>15.7591268118</v>
      </c>
      <c r="H1225" s="49">
        <v>17.263372792199998</v>
      </c>
      <c r="I1225" s="49">
        <v>6.11793847637</v>
      </c>
      <c r="J1225" s="49">
        <v>23.9321413003</v>
      </c>
      <c r="K1225" s="49">
        <v>16.1557892135</v>
      </c>
      <c r="L1225" s="49">
        <v>18.043449088199999</v>
      </c>
      <c r="M1225" s="49">
        <v>7.6949784319500001</v>
      </c>
      <c r="N1225" s="49">
        <v>6.6207400688</v>
      </c>
      <c r="O1225" s="49">
        <v>7.2610618454500004</v>
      </c>
      <c r="P1225" s="49">
        <v>9.3270164842199996</v>
      </c>
      <c r="Q1225" s="49">
        <v>11.139961952</v>
      </c>
      <c r="R1225" s="49">
        <v>24.00337408</v>
      </c>
      <c r="S1225" s="49">
        <v>3.6850000000000001</v>
      </c>
      <c r="T1225" s="49">
        <v>15.3551855096</v>
      </c>
      <c r="U1225" s="49">
        <v>13.5434858547</v>
      </c>
      <c r="V1225" s="49">
        <v>8.5572019801400003</v>
      </c>
      <c r="W1225" s="49">
        <v>0.87580000000000002</v>
      </c>
      <c r="X1225" s="49">
        <v>28.006209652700001</v>
      </c>
      <c r="Y1225" s="49">
        <v>19.263066822399999</v>
      </c>
      <c r="Z1225" s="49">
        <v>42.6</v>
      </c>
      <c r="AA1225" s="49">
        <v>24.667906359700002</v>
      </c>
      <c r="AB1225" s="49">
        <v>4.1197286077699999</v>
      </c>
      <c r="AC1225" s="49">
        <v>14.877148158600001</v>
      </c>
      <c r="AD1225" s="49">
        <v>28.108014435499999</v>
      </c>
      <c r="AE1225" s="49">
        <v>32.1248952973</v>
      </c>
      <c r="AF1225" s="49">
        <v>14.7035708874</v>
      </c>
      <c r="AG1225" s="49">
        <v>10.047526835399999</v>
      </c>
      <c r="AH1225" s="49">
        <v>17.745510300399999</v>
      </c>
      <c r="AI1225" s="49">
        <v>21.4564715906</v>
      </c>
      <c r="AJ1225" s="49">
        <v>1.8777098489399999</v>
      </c>
      <c r="AK1225" s="49">
        <v>20.7960517876</v>
      </c>
      <c r="AL1225" s="49">
        <v>20.581638291400001</v>
      </c>
      <c r="AM1225" s="49">
        <v>6.8453510829099997</v>
      </c>
      <c r="AN1225" s="49">
        <v>18.363218590700001</v>
      </c>
      <c r="AO1225" s="49">
        <v>29.728669058000001</v>
      </c>
      <c r="AP1225" s="49">
        <v>13.769631690700001</v>
      </c>
      <c r="AQ1225" s="49">
        <v>17.5291860755</v>
      </c>
      <c r="AR1225" s="49">
        <v>1.89950015555</v>
      </c>
      <c r="AS1225" s="49">
        <v>4.1305462856200004</v>
      </c>
      <c r="AT1225" s="49">
        <v>22.199776527600001</v>
      </c>
      <c r="AU1225" s="49">
        <v>12.4939904028</v>
      </c>
      <c r="AV1225" s="49">
        <v>15.851584541199999</v>
      </c>
      <c r="AW1225" s="49">
        <v>19.899541197400001</v>
      </c>
      <c r="AX1225" s="49">
        <v>7.1490424556600001</v>
      </c>
      <c r="AY1225" s="49">
        <v>11.372830623700001</v>
      </c>
      <c r="AZ1225" s="49">
        <v>6.2504103466399998</v>
      </c>
      <c r="BA1225" s="49">
        <v>17.308246096400001</v>
      </c>
      <c r="BB1225" s="49">
        <v>5.5574731026000004</v>
      </c>
      <c r="BC1225" s="49">
        <v>24.6227328312</v>
      </c>
      <c r="BD1225" s="49">
        <v>7.7172970535100003</v>
      </c>
      <c r="BE1225" s="49">
        <v>10.6847438038</v>
      </c>
      <c r="BF1225" s="49">
        <v>22.232086575</v>
      </c>
      <c r="BG1225" s="49">
        <v>16.5242557461</v>
      </c>
      <c r="BH1225" s="49">
        <v>6.6670037525400003</v>
      </c>
      <c r="BI1225" s="49">
        <v>10.506063856800001</v>
      </c>
      <c r="BJ1225" s="49">
        <v>9.6042384563500001</v>
      </c>
      <c r="BK1225" s="49">
        <v>6.1278017494599997</v>
      </c>
      <c r="BL1225" s="49">
        <v>25.7407214855</v>
      </c>
      <c r="BM1225" s="49">
        <v>10.6239291454</v>
      </c>
      <c r="BN1225" s="49">
        <v>1.7573050501800001</v>
      </c>
      <c r="BO1225" s="49">
        <v>9.7334645317900002</v>
      </c>
      <c r="BP1225" s="49">
        <v>35.986644705700002</v>
      </c>
      <c r="BQ1225" s="49">
        <v>1.60850270215</v>
      </c>
      <c r="BR1225" s="49">
        <v>14.8209740694</v>
      </c>
      <c r="BS1225" s="49">
        <v>11.1</v>
      </c>
      <c r="BT1225">
        <v>3.2133051096699998</v>
      </c>
    </row>
    <row r="1226" spans="1:72" x14ac:dyDescent="0.3">
      <c r="A1226" s="48">
        <v>42975</v>
      </c>
      <c r="B1226" s="51">
        <v>71016</v>
      </c>
      <c r="C1226" s="49">
        <v>25.010002922999998</v>
      </c>
      <c r="D1226" s="49">
        <v>8.5867366664000002</v>
      </c>
      <c r="E1226" s="49">
        <v>17.7916437443</v>
      </c>
      <c r="F1226" s="49">
        <v>9.4426397987400001</v>
      </c>
      <c r="G1226" s="49">
        <v>15.494851958</v>
      </c>
      <c r="H1226" s="49">
        <v>17.2199974836</v>
      </c>
      <c r="I1226" s="49">
        <v>6.0636533079900001</v>
      </c>
      <c r="J1226" s="49">
        <v>24.091739574999998</v>
      </c>
      <c r="K1226" s="49">
        <v>16.5995826837</v>
      </c>
      <c r="L1226" s="49">
        <v>17.944094204100001</v>
      </c>
      <c r="M1226" s="49">
        <v>7.85025826578</v>
      </c>
      <c r="N1226" s="49">
        <v>6.5696146628600003</v>
      </c>
      <c r="O1226" s="49">
        <v>7.3540606671099997</v>
      </c>
      <c r="P1226" s="49">
        <v>9.3840375457</v>
      </c>
      <c r="Q1226" s="49">
        <v>11.1435947457</v>
      </c>
      <c r="R1226" s="49">
        <v>23.8639996498</v>
      </c>
      <c r="S1226" s="49">
        <v>3.6749999999999998</v>
      </c>
      <c r="T1226" s="49">
        <v>15.147370968800001</v>
      </c>
      <c r="U1226" s="49">
        <v>13.660687250200001</v>
      </c>
      <c r="V1226" s="49">
        <v>8.5638388999800004</v>
      </c>
      <c r="W1226" s="49">
        <v>0.88460000000000005</v>
      </c>
      <c r="X1226" s="49">
        <v>27.5200382871</v>
      </c>
      <c r="Y1226" s="49">
        <v>19.193449667300001</v>
      </c>
      <c r="Z1226" s="49">
        <v>42.19</v>
      </c>
      <c r="AA1226" s="49">
        <v>24.701196381700001</v>
      </c>
      <c r="AB1226" s="49">
        <v>4.0288170589299996</v>
      </c>
      <c r="AC1226" s="49">
        <v>15.1746911217</v>
      </c>
      <c r="AD1226" s="49">
        <v>27.5387381938</v>
      </c>
      <c r="AE1226" s="49">
        <v>32.111873450799997</v>
      </c>
      <c r="AF1226" s="49">
        <v>14.7866419093</v>
      </c>
      <c r="AG1226" s="49">
        <v>10.0923818659</v>
      </c>
      <c r="AH1226" s="49">
        <v>17.949763411599999</v>
      </c>
      <c r="AI1226" s="49">
        <v>21.228275139299999</v>
      </c>
      <c r="AJ1226" s="49">
        <v>1.91727471968</v>
      </c>
      <c r="AK1226" s="49">
        <v>21.122331708299999</v>
      </c>
      <c r="AL1226" s="49">
        <v>20.465069720599999</v>
      </c>
      <c r="AM1226" s="49">
        <v>6.8133260485999996</v>
      </c>
      <c r="AN1226" s="49">
        <v>18.382826939499999</v>
      </c>
      <c r="AO1226" s="49">
        <v>29.188848867600001</v>
      </c>
      <c r="AP1226" s="49">
        <v>13.890950031599999</v>
      </c>
      <c r="AQ1226" s="49">
        <v>16.837894230300002</v>
      </c>
      <c r="AR1226" s="49">
        <v>1.8918025843499999</v>
      </c>
      <c r="AS1226" s="49">
        <v>4.11582063041</v>
      </c>
      <c r="AT1226" s="49">
        <v>22.091572905300001</v>
      </c>
      <c r="AU1226" s="49">
        <v>12.5032178699</v>
      </c>
      <c r="AV1226" s="49">
        <v>15.8783457981</v>
      </c>
      <c r="AW1226" s="49">
        <v>19.892200901900001</v>
      </c>
      <c r="AX1226" s="49">
        <v>7.1030939786299996</v>
      </c>
      <c r="AY1226" s="49">
        <v>11.3350471333</v>
      </c>
      <c r="AZ1226" s="49">
        <v>6.14794460325</v>
      </c>
      <c r="BA1226" s="49">
        <v>17.209254807699999</v>
      </c>
      <c r="BB1226" s="49">
        <v>5.5234824414299997</v>
      </c>
      <c r="BC1226" s="49">
        <v>24.209599730000001</v>
      </c>
      <c r="BD1226" s="49">
        <v>7.8634193667299996</v>
      </c>
      <c r="BE1226" s="49">
        <v>11.1188353197</v>
      </c>
      <c r="BF1226" s="49">
        <v>22.153000101</v>
      </c>
      <c r="BG1226" s="49">
        <v>16.6096769418</v>
      </c>
      <c r="BH1226" s="49">
        <v>6.5077917226300004</v>
      </c>
      <c r="BI1226" s="49">
        <v>10.754171228000001</v>
      </c>
      <c r="BJ1226" s="49">
        <v>9.3725408749099994</v>
      </c>
      <c r="BK1226" s="49">
        <v>6.2528589280200002</v>
      </c>
      <c r="BL1226" s="49">
        <v>25.868361426700002</v>
      </c>
      <c r="BM1226" s="49">
        <v>10.4720445301</v>
      </c>
      <c r="BN1226" s="49">
        <v>1.6676466292600001</v>
      </c>
      <c r="BO1226" s="49">
        <v>9.6606909652000006</v>
      </c>
      <c r="BP1226" s="49">
        <v>35.889119923300001</v>
      </c>
      <c r="BQ1226" s="49">
        <v>1.5915710947599999</v>
      </c>
      <c r="BR1226" s="49">
        <v>14.3352616739</v>
      </c>
      <c r="BS1226" s="49">
        <v>10.99</v>
      </c>
      <c r="BT1226">
        <v>3.2225122876299999</v>
      </c>
    </row>
    <row r="1227" spans="1:72" x14ac:dyDescent="0.3">
      <c r="A1227" s="48">
        <v>42972</v>
      </c>
      <c r="B1227" s="51">
        <v>71073</v>
      </c>
      <c r="C1227" s="49">
        <v>24.624225811599999</v>
      </c>
      <c r="D1227" s="49">
        <v>8.5929275363799995</v>
      </c>
      <c r="E1227" s="49">
        <v>17.948937254800001</v>
      </c>
      <c r="F1227" s="49">
        <v>9.4950989087300002</v>
      </c>
      <c r="G1227" s="49">
        <v>15.735944807099999</v>
      </c>
      <c r="H1227" s="49">
        <v>17.2199974836</v>
      </c>
      <c r="I1227" s="49">
        <v>6.06093904957</v>
      </c>
      <c r="J1227" s="49">
        <v>24.3197371105</v>
      </c>
      <c r="K1227" s="49">
        <v>16.864151867899999</v>
      </c>
      <c r="L1227" s="49">
        <v>17.739362927999998</v>
      </c>
      <c r="M1227" s="49">
        <v>7.66047180221</v>
      </c>
      <c r="N1227" s="49">
        <v>6.5823960143500004</v>
      </c>
      <c r="O1227" s="49">
        <v>7.3397531560899996</v>
      </c>
      <c r="P1227" s="49">
        <v>9.3433082160699996</v>
      </c>
      <c r="Q1227" s="49">
        <v>11.3815427346</v>
      </c>
      <c r="R1227" s="49">
        <v>24.049832223399999</v>
      </c>
      <c r="S1227" s="49">
        <v>3.69</v>
      </c>
      <c r="T1227" s="49">
        <v>15.2905320969</v>
      </c>
      <c r="U1227" s="49">
        <v>13.530036514200001</v>
      </c>
      <c r="V1227" s="49">
        <v>8.5063189280400007</v>
      </c>
      <c r="W1227" s="49">
        <v>0.88560000000000005</v>
      </c>
      <c r="X1227" s="49">
        <v>27.376241122700002</v>
      </c>
      <c r="Y1227" s="49">
        <v>19.0890239346</v>
      </c>
      <c r="Z1227" s="49">
        <v>42.23</v>
      </c>
      <c r="AA1227" s="49">
        <v>24.526423765800001</v>
      </c>
      <c r="AB1227" s="49">
        <v>4.1101589710499997</v>
      </c>
      <c r="AC1227" s="49">
        <v>15.0896788465</v>
      </c>
      <c r="AD1227" s="49">
        <v>27.5743179589</v>
      </c>
      <c r="AE1227" s="49">
        <v>31.786327288500001</v>
      </c>
      <c r="AF1227" s="49">
        <v>14.6952637852</v>
      </c>
      <c r="AG1227" s="49">
        <v>9.9450010513899993</v>
      </c>
      <c r="AH1227" s="49">
        <v>17.884402416</v>
      </c>
      <c r="AI1227" s="49">
        <v>21.096161404299998</v>
      </c>
      <c r="AJ1227" s="49">
        <v>1.9198691374400001</v>
      </c>
      <c r="AK1227" s="49">
        <v>21.294057982399998</v>
      </c>
      <c r="AL1227" s="49">
        <v>20.465069720599999</v>
      </c>
      <c r="AM1227" s="49">
        <v>6.8533573414899998</v>
      </c>
      <c r="AN1227" s="49">
        <v>18.265176846999999</v>
      </c>
      <c r="AO1227" s="49">
        <v>28.672163828199999</v>
      </c>
      <c r="AP1227" s="49">
        <v>13.8302908611</v>
      </c>
      <c r="AQ1227" s="49">
        <v>16.837894230300002</v>
      </c>
      <c r="AR1227" s="49">
        <v>1.8335155029700001</v>
      </c>
      <c r="AS1227" s="49">
        <v>4.1379091132200001</v>
      </c>
      <c r="AT1227" s="49">
        <v>22.1967708715</v>
      </c>
      <c r="AU1227" s="49">
        <v>12.392488265100001</v>
      </c>
      <c r="AV1227" s="49">
        <v>15.9051070551</v>
      </c>
      <c r="AW1227" s="49">
        <v>19.884860606299998</v>
      </c>
      <c r="AX1227" s="49">
        <v>7.0193055793300001</v>
      </c>
      <c r="AY1227" s="49">
        <v>11.3426038314</v>
      </c>
      <c r="AZ1227" s="49">
        <v>6.0369400479199999</v>
      </c>
      <c r="BA1227" s="49">
        <v>17.011272230300001</v>
      </c>
      <c r="BB1227" s="49">
        <v>5.62545442496</v>
      </c>
      <c r="BC1227" s="49">
        <v>24.250913040099999</v>
      </c>
      <c r="BD1227" s="49">
        <v>7.7988536934499999</v>
      </c>
      <c r="BE1227" s="49">
        <v>10.471505866199999</v>
      </c>
      <c r="BF1227" s="49">
        <v>22.038764083</v>
      </c>
      <c r="BG1227" s="49">
        <v>16.989326700500001</v>
      </c>
      <c r="BH1227" s="49">
        <v>6.27892442963</v>
      </c>
      <c r="BI1227" s="49">
        <v>10.7370603748</v>
      </c>
      <c r="BJ1227" s="49">
        <v>9.4323337991600003</v>
      </c>
      <c r="BK1227" s="49">
        <v>6.2528589280200002</v>
      </c>
      <c r="BL1227" s="49">
        <v>26.031456907199999</v>
      </c>
      <c r="BM1227" s="49">
        <v>10.4720445301</v>
      </c>
      <c r="BN1227" s="49">
        <v>1.6407491029800001</v>
      </c>
      <c r="BO1227" s="49">
        <v>9.4059834821199999</v>
      </c>
      <c r="BP1227" s="49">
        <v>35.986644705700002</v>
      </c>
      <c r="BQ1227" s="49">
        <v>1.56617368368</v>
      </c>
      <c r="BR1227" s="49">
        <v>14.0991514816</v>
      </c>
      <c r="BS1227" s="49">
        <v>10.83</v>
      </c>
      <c r="BT1227">
        <v>3.2317194655999999</v>
      </c>
    </row>
    <row r="1228" spans="1:72" x14ac:dyDescent="0.3">
      <c r="A1228" s="48">
        <v>42971</v>
      </c>
      <c r="B1228" s="51">
        <v>71132</v>
      </c>
      <c r="C1228" s="49">
        <v>24.6606198787</v>
      </c>
      <c r="D1228" s="49">
        <v>8.5434005765199998</v>
      </c>
      <c r="E1228" s="49">
        <v>18.001368424900001</v>
      </c>
      <c r="F1228" s="49">
        <v>9.4426397987400001</v>
      </c>
      <c r="G1228" s="49">
        <v>15.7220356043</v>
      </c>
      <c r="H1228" s="49">
        <v>17.1766221751</v>
      </c>
      <c r="I1228" s="49">
        <v>6.1287955100399998</v>
      </c>
      <c r="J1228" s="49">
        <v>24.410936124599999</v>
      </c>
      <c r="K1228" s="49">
        <v>16.736134520699999</v>
      </c>
      <c r="L1228" s="49">
        <v>17.597857487100001</v>
      </c>
      <c r="M1228" s="49">
        <v>7.2722722176400003</v>
      </c>
      <c r="N1228" s="49">
        <v>6.5951773658299997</v>
      </c>
      <c r="O1228" s="49">
        <v>7.3826756891700001</v>
      </c>
      <c r="P1228" s="49">
        <v>9.4247668753300005</v>
      </c>
      <c r="Q1228" s="49">
        <v>11.2108014296</v>
      </c>
      <c r="R1228" s="49">
        <v>23.8639996498</v>
      </c>
      <c r="S1228" s="49">
        <v>3.625</v>
      </c>
      <c r="T1228" s="49">
        <v>15.207406280600001</v>
      </c>
      <c r="U1228" s="49">
        <v>13.4916098271</v>
      </c>
      <c r="V1228" s="49">
        <v>8.4399497296400003</v>
      </c>
      <c r="W1228" s="49">
        <v>0.88380000000000003</v>
      </c>
      <c r="X1228" s="49">
        <v>27.184511570000002</v>
      </c>
      <c r="Y1228" s="49">
        <v>19.214334813899999</v>
      </c>
      <c r="Z1228" s="49">
        <v>42.67</v>
      </c>
      <c r="AA1228" s="49">
        <v>24.426553699599999</v>
      </c>
      <c r="AB1228" s="49">
        <v>4.1962857015299999</v>
      </c>
      <c r="AC1228" s="49">
        <v>15.0896788465</v>
      </c>
      <c r="AD1228" s="49">
        <v>27.5209483113</v>
      </c>
      <c r="AE1228" s="49">
        <v>31.9208863689</v>
      </c>
      <c r="AF1228" s="49">
        <v>14.745106398300001</v>
      </c>
      <c r="AG1228" s="49">
        <v>10.2365587497</v>
      </c>
      <c r="AH1228" s="49">
        <v>17.704659678100001</v>
      </c>
      <c r="AI1228" s="49">
        <v>21.018094197300002</v>
      </c>
      <c r="AJ1228" s="49">
        <v>1.9587854037300001</v>
      </c>
      <c r="AK1228" s="49">
        <v>21.122331708299999</v>
      </c>
      <c r="AL1228" s="49">
        <v>20.501497399000002</v>
      </c>
      <c r="AM1228" s="49">
        <v>6.8693698586399998</v>
      </c>
      <c r="AN1228" s="49">
        <v>18.696560519199998</v>
      </c>
      <c r="AO1228" s="49">
        <v>28.895803621300001</v>
      </c>
      <c r="AP1228" s="49">
        <v>13.769631690700001</v>
      </c>
      <c r="AQ1228" s="49">
        <v>17.104535370600001</v>
      </c>
      <c r="AR1228" s="49">
        <v>1.8271200084899999</v>
      </c>
      <c r="AS1228" s="49">
        <v>4.1599975960400002</v>
      </c>
      <c r="AT1228" s="49">
        <v>21.472407732699999</v>
      </c>
      <c r="AU1228" s="49">
        <v>12.337123462799999</v>
      </c>
      <c r="AV1228" s="49">
        <v>16.190560462699999</v>
      </c>
      <c r="AW1228" s="49">
        <v>19.870180015199999</v>
      </c>
      <c r="AX1228" s="49">
        <v>6.9841685086599998</v>
      </c>
      <c r="AY1228" s="49">
        <v>11.4257275104</v>
      </c>
      <c r="AZ1228" s="49">
        <v>6.1137893554599998</v>
      </c>
      <c r="BA1228" s="49">
        <v>17.0569605174</v>
      </c>
      <c r="BB1228" s="49">
        <v>5.7359240737899997</v>
      </c>
      <c r="BC1228" s="49">
        <v>24.374852970500001</v>
      </c>
      <c r="BD1228" s="49">
        <v>7.7988536934499999</v>
      </c>
      <c r="BE1228" s="49">
        <v>10.4867371474</v>
      </c>
      <c r="BF1228" s="49">
        <v>22.425409066899999</v>
      </c>
      <c r="BG1228" s="49">
        <v>17.302537751399999</v>
      </c>
      <c r="BH1228" s="49">
        <v>6.11971239972</v>
      </c>
      <c r="BI1228" s="49">
        <v>10.7627266546</v>
      </c>
      <c r="BJ1228" s="49">
        <v>9.5220231855200002</v>
      </c>
      <c r="BK1228" s="49">
        <v>6.1719395771899999</v>
      </c>
      <c r="BL1228" s="49">
        <v>26.2087346034</v>
      </c>
      <c r="BM1228" s="49">
        <v>10.4720445301</v>
      </c>
      <c r="BN1228" s="49">
        <v>1.6407491029800001</v>
      </c>
      <c r="BO1228" s="49">
        <v>9.4605636570700007</v>
      </c>
      <c r="BP1228" s="49">
        <v>36.474268617699998</v>
      </c>
      <c r="BQ1228" s="49">
        <v>1.57463948737</v>
      </c>
      <c r="BR1228" s="49">
        <v>13.8630412893</v>
      </c>
      <c r="BS1228" s="49">
        <v>10.17</v>
      </c>
      <c r="BT1228">
        <v>3.2133051096699998</v>
      </c>
    </row>
    <row r="1229" spans="1:72" x14ac:dyDescent="0.3">
      <c r="A1229" s="48">
        <v>42970</v>
      </c>
      <c r="B1229" s="51">
        <v>70477</v>
      </c>
      <c r="C1229" s="49">
        <v>23.685258879900001</v>
      </c>
      <c r="D1229" s="49">
        <v>8.5186370965799991</v>
      </c>
      <c r="E1229" s="49">
        <v>17.852813442799999</v>
      </c>
      <c r="F1229" s="49">
        <v>9.3901806887399992</v>
      </c>
      <c r="G1229" s="49">
        <v>15.6710351939</v>
      </c>
      <c r="H1229" s="49">
        <v>17.2113224219</v>
      </c>
      <c r="I1229" s="49">
        <v>6.1993662289399998</v>
      </c>
      <c r="J1229" s="49">
        <v>24.327337028300001</v>
      </c>
      <c r="K1229" s="49">
        <v>16.0960477848</v>
      </c>
      <c r="L1229" s="49">
        <v>17.161298148299998</v>
      </c>
      <c r="M1229" s="49">
        <v>7.0652324391999999</v>
      </c>
      <c r="N1229" s="49">
        <v>6.5440519599</v>
      </c>
      <c r="O1229" s="49">
        <v>7.4506363665400004</v>
      </c>
      <c r="P1229" s="49">
        <v>9.4899338027300004</v>
      </c>
      <c r="Q1229" s="49">
        <v>11.232598191899999</v>
      </c>
      <c r="R1229" s="49">
        <v>24.00337408</v>
      </c>
      <c r="S1229" s="49">
        <v>3.5750000000000002</v>
      </c>
      <c r="T1229" s="49">
        <v>15.2397329869</v>
      </c>
      <c r="U1229" s="49">
        <v>13.612653891400001</v>
      </c>
      <c r="V1229" s="49">
        <v>8.3359713188200004</v>
      </c>
      <c r="W1229" s="49">
        <v>0.89200000000000002</v>
      </c>
      <c r="X1229" s="49">
        <v>26.568238008000002</v>
      </c>
      <c r="Y1229" s="49">
        <v>19.478880003299999</v>
      </c>
      <c r="Z1229" s="49">
        <v>41.7</v>
      </c>
      <c r="AA1229" s="49">
        <v>24.176878534</v>
      </c>
      <c r="AB1229" s="49">
        <v>4.1532223362899998</v>
      </c>
      <c r="AC1229" s="49">
        <v>14.902651841100001</v>
      </c>
      <c r="AD1229" s="49">
        <v>27.5476331351</v>
      </c>
      <c r="AE1229" s="49">
        <v>31.165619272299999</v>
      </c>
      <c r="AF1229" s="49">
        <v>14.628806967599999</v>
      </c>
      <c r="AG1229" s="49">
        <v>10.076362212199999</v>
      </c>
      <c r="AH1229" s="49">
        <v>17.484066318</v>
      </c>
      <c r="AI1229" s="49">
        <v>20.9520373298</v>
      </c>
      <c r="AJ1229" s="49">
        <v>1.9373814572700001</v>
      </c>
      <c r="AK1229" s="49">
        <v>21.002123316500001</v>
      </c>
      <c r="AL1229" s="49">
        <v>20.3994998995</v>
      </c>
      <c r="AM1229" s="49">
        <v>6.6131695841899996</v>
      </c>
      <c r="AN1229" s="49">
        <v>18.529889555</v>
      </c>
      <c r="AO1229" s="49">
        <v>28.649028677099999</v>
      </c>
      <c r="AP1229" s="49">
        <v>13.957675119099999</v>
      </c>
      <c r="AQ1229" s="49">
        <v>16.8872722192</v>
      </c>
      <c r="AR1229" s="49">
        <v>1.7734667883699999</v>
      </c>
      <c r="AS1229" s="49">
        <v>4.26307718249</v>
      </c>
      <c r="AT1229" s="49">
        <v>21.490441669700001</v>
      </c>
      <c r="AU1229" s="49">
        <v>12.457080534599999</v>
      </c>
      <c r="AV1229" s="49">
        <v>15.887266217100001</v>
      </c>
      <c r="AW1229" s="49">
        <v>19.848159128599999</v>
      </c>
      <c r="AX1229" s="49">
        <v>6.6814491305799999</v>
      </c>
      <c r="AY1229" s="49">
        <v>11.2594801524</v>
      </c>
      <c r="AZ1229" s="49">
        <v>6.0625564837599999</v>
      </c>
      <c r="BA1229" s="49">
        <v>17.018886944799998</v>
      </c>
      <c r="BB1229" s="49">
        <v>5.5064871108400002</v>
      </c>
      <c r="BC1229" s="49">
        <v>24.0939224617</v>
      </c>
      <c r="BD1229" s="49">
        <v>7.7784645334600002</v>
      </c>
      <c r="BE1229" s="49">
        <v>10.319193053599999</v>
      </c>
      <c r="BF1229" s="49">
        <v>21.880591135100001</v>
      </c>
      <c r="BG1229" s="49">
        <v>16.989326700500001</v>
      </c>
      <c r="BH1229" s="49">
        <v>5.82118984363</v>
      </c>
      <c r="BI1229" s="49">
        <v>10.677172388600001</v>
      </c>
      <c r="BJ1229" s="49">
        <v>9.2903256040799995</v>
      </c>
      <c r="BK1229" s="49">
        <v>5.8482621738600002</v>
      </c>
      <c r="BL1229" s="49">
        <v>25.52798825</v>
      </c>
      <c r="BM1229" s="49">
        <v>10.480038457199999</v>
      </c>
      <c r="BN1229" s="49">
        <v>1.63178326088</v>
      </c>
      <c r="BO1229" s="49">
        <v>9.4150801779499993</v>
      </c>
      <c r="BP1229" s="49">
        <v>35.684317880199998</v>
      </c>
      <c r="BQ1229" s="49">
        <v>1.5831052910700001</v>
      </c>
      <c r="BR1229" s="49">
        <v>13.984469388200001</v>
      </c>
      <c r="BS1229" s="49">
        <v>10.050000000000001</v>
      </c>
      <c r="BT1229">
        <v>3.2225122876299999</v>
      </c>
    </row>
    <row r="1230" spans="1:72" x14ac:dyDescent="0.3">
      <c r="A1230" s="48">
        <v>42969</v>
      </c>
      <c r="B1230" s="51">
        <v>70011</v>
      </c>
      <c r="C1230" s="49">
        <v>23.190299567099999</v>
      </c>
      <c r="D1230" s="49">
        <v>8.5372097065299997</v>
      </c>
      <c r="E1230" s="49">
        <v>17.660565818799999</v>
      </c>
      <c r="F1230" s="49">
        <v>9.3836232999900009</v>
      </c>
      <c r="G1230" s="49">
        <v>15.5319431655</v>
      </c>
      <c r="H1230" s="49">
        <v>17.1332468666</v>
      </c>
      <c r="I1230" s="49">
        <v>6.1206527347800002</v>
      </c>
      <c r="J1230" s="49">
        <v>24.312137192600002</v>
      </c>
      <c r="K1230" s="49">
        <v>18.093118400800002</v>
      </c>
      <c r="L1230" s="49">
        <v>17.161298148299998</v>
      </c>
      <c r="M1230" s="49">
        <v>6.9272059202399996</v>
      </c>
      <c r="N1230" s="49">
        <v>6.4098477693099998</v>
      </c>
      <c r="O1230" s="49">
        <v>7.4506363665400004</v>
      </c>
      <c r="P1230" s="49">
        <v>9.2537036909000001</v>
      </c>
      <c r="Q1230" s="49">
        <v>11.1908210641</v>
      </c>
      <c r="R1230" s="49">
        <v>23.306501929300001</v>
      </c>
      <c r="S1230" s="49">
        <v>3.5074999999999998</v>
      </c>
      <c r="T1230" s="49">
        <v>15.1843157761</v>
      </c>
      <c r="U1230" s="49">
        <v>13.662608584499999</v>
      </c>
      <c r="V1230" s="49">
        <v>8.2961497997800002</v>
      </c>
      <c r="W1230" s="49">
        <v>0.88900000000000001</v>
      </c>
      <c r="X1230" s="49">
        <v>26.2258638068</v>
      </c>
      <c r="Y1230" s="49">
        <v>19.374454270600001</v>
      </c>
      <c r="Z1230" s="49">
        <v>41.75</v>
      </c>
      <c r="AA1230" s="49">
        <v>24.0270734347</v>
      </c>
      <c r="AB1230" s="49">
        <v>4.1197286077699999</v>
      </c>
      <c r="AC1230" s="49">
        <v>14.919654296099999</v>
      </c>
      <c r="AD1230" s="49">
        <v>27.618792665299999</v>
      </c>
      <c r="AE1230" s="49">
        <v>31.083147577799998</v>
      </c>
      <c r="AF1230" s="49">
        <v>14.263294471</v>
      </c>
      <c r="AG1230" s="49">
        <v>10.1596644117</v>
      </c>
      <c r="AH1230" s="49">
        <v>19.240643074299999</v>
      </c>
      <c r="AI1230" s="49">
        <v>20.964047669399999</v>
      </c>
      <c r="AJ1230" s="49">
        <v>1.92311215963</v>
      </c>
      <c r="AK1230" s="49">
        <v>20.778879160199999</v>
      </c>
      <c r="AL1230" s="49">
        <v>20.202790436200001</v>
      </c>
      <c r="AM1230" s="49">
        <v>6.4610506712399998</v>
      </c>
      <c r="AN1230" s="49">
        <v>18.039680836599999</v>
      </c>
      <c r="AO1230" s="49">
        <v>28.834109885299998</v>
      </c>
      <c r="AP1230" s="49">
        <v>13.890950031599999</v>
      </c>
      <c r="AQ1230" s="49">
        <v>16.907023414800001</v>
      </c>
      <c r="AR1230" s="49">
        <v>1.79215541894</v>
      </c>
      <c r="AS1230" s="49">
        <v>3.96856407834</v>
      </c>
      <c r="AT1230" s="49">
        <v>21.670781040400001</v>
      </c>
      <c r="AU1230" s="49">
        <v>12.3278959957</v>
      </c>
      <c r="AV1230" s="49">
        <v>15.7980620272</v>
      </c>
      <c r="AW1230" s="49">
        <v>19.855499424200001</v>
      </c>
      <c r="AX1230" s="49">
        <v>6.5517122542599999</v>
      </c>
      <c r="AY1230" s="49">
        <v>11.380387321800001</v>
      </c>
      <c r="AZ1230" s="49">
        <v>6.0625564837599999</v>
      </c>
      <c r="BA1230" s="49">
        <v>17.171181235100001</v>
      </c>
      <c r="BB1230" s="49">
        <v>5.3025431437700004</v>
      </c>
      <c r="BC1230" s="49">
        <v>23.218080287199999</v>
      </c>
      <c r="BD1230" s="49">
        <v>7.7274916335099997</v>
      </c>
      <c r="BE1230" s="49">
        <v>10.6162030381</v>
      </c>
      <c r="BF1230" s="49">
        <v>21.318198431199999</v>
      </c>
      <c r="BG1230" s="49">
        <v>16.970344212600001</v>
      </c>
      <c r="BH1230" s="49">
        <v>5.97045112168</v>
      </c>
      <c r="BI1230" s="49">
        <v>10.677172388600001</v>
      </c>
      <c r="BJ1230" s="49">
        <v>9.2679032574899995</v>
      </c>
      <c r="BK1230" s="49">
        <v>5.8556184784800003</v>
      </c>
      <c r="BL1230" s="49">
        <v>25.159250642</v>
      </c>
      <c r="BM1230" s="49">
        <v>10.663898781</v>
      </c>
      <c r="BN1230" s="49">
        <v>1.6407491029800001</v>
      </c>
      <c r="BO1230" s="49">
        <v>9.4423702654199992</v>
      </c>
      <c r="BP1230" s="49">
        <v>34.855357229799999</v>
      </c>
      <c r="BQ1230" s="49">
        <v>1.5577078799799999</v>
      </c>
      <c r="BR1230" s="49">
        <v>14.3554996903</v>
      </c>
      <c r="BS1230" s="49">
        <v>10.199999999999999</v>
      </c>
      <c r="BT1230">
        <v>3.2869625333800001</v>
      </c>
    </row>
    <row r="1231" spans="1:72" x14ac:dyDescent="0.3">
      <c r="A1231" s="48">
        <v>42968</v>
      </c>
      <c r="B1231" s="51">
        <v>68634</v>
      </c>
      <c r="C1231" s="49">
        <v>23.1102326195</v>
      </c>
      <c r="D1231" s="49">
        <v>8.2586205573000004</v>
      </c>
      <c r="E1231" s="49">
        <v>17.293547627700001</v>
      </c>
      <c r="F1231" s="49">
        <v>9.0491964737899995</v>
      </c>
      <c r="G1231" s="49">
        <v>15.1888494956</v>
      </c>
      <c r="H1231" s="49">
        <v>17.1245718049</v>
      </c>
      <c r="I1231" s="49">
        <v>5.9360770362100004</v>
      </c>
      <c r="J1231" s="49">
        <v>23.2676779829</v>
      </c>
      <c r="K1231" s="49">
        <v>12.1189755326</v>
      </c>
      <c r="L1231" s="49">
        <v>16.6193624173</v>
      </c>
      <c r="M1231" s="49">
        <v>6.9013259479400002</v>
      </c>
      <c r="N1231" s="49">
        <v>6.3459410118899999</v>
      </c>
      <c r="O1231" s="49">
        <v>7.2789462342300002</v>
      </c>
      <c r="P1231" s="49">
        <v>8.9848901153699998</v>
      </c>
      <c r="Q1231" s="49">
        <v>10.9256271223</v>
      </c>
      <c r="R1231" s="49">
        <v>23.0122670212</v>
      </c>
      <c r="S1231" s="49">
        <v>3.5874999999999999</v>
      </c>
      <c r="T1231" s="49">
        <v>14.630143667500001</v>
      </c>
      <c r="U1231" s="49">
        <v>13.2476003643</v>
      </c>
      <c r="V1231" s="49">
        <v>8.2275682947700002</v>
      </c>
      <c r="W1231" s="49">
        <v>0.88039999999999996</v>
      </c>
      <c r="X1231" s="49">
        <v>26.246406258899999</v>
      </c>
      <c r="Y1231" s="49">
        <v>19.283951969</v>
      </c>
      <c r="Z1231" s="49">
        <v>41.06</v>
      </c>
      <c r="AA1231" s="49">
        <v>24.060363456699999</v>
      </c>
      <c r="AB1231" s="49">
        <v>3.7943609593000001</v>
      </c>
      <c r="AC1231" s="49">
        <v>14.613610105499999</v>
      </c>
      <c r="AD1231" s="49">
        <v>27.396419133399998</v>
      </c>
      <c r="AE1231" s="49">
        <v>30.688151567599999</v>
      </c>
      <c r="AF1231" s="49">
        <v>14.196837653399999</v>
      </c>
      <c r="AG1231" s="49">
        <v>10.2173351652</v>
      </c>
      <c r="AH1231" s="49">
        <v>14.5673318902</v>
      </c>
      <c r="AI1231" s="49">
        <v>20.7778874065</v>
      </c>
      <c r="AJ1231" s="49">
        <v>1.8809528711400001</v>
      </c>
      <c r="AK1231" s="49">
        <v>20.667257082100001</v>
      </c>
      <c r="AL1231" s="49">
        <v>19.7802293668</v>
      </c>
      <c r="AM1231" s="49">
        <v>6.3970006026300004</v>
      </c>
      <c r="AN1231" s="49">
        <v>17.716143082399999</v>
      </c>
      <c r="AO1231" s="49">
        <v>28.834109885299998</v>
      </c>
      <c r="AP1231" s="49">
        <v>13.6483133498</v>
      </c>
      <c r="AQ1231" s="49">
        <v>16.423119123100001</v>
      </c>
      <c r="AR1231" s="49">
        <v>1.8114184951100001</v>
      </c>
      <c r="AS1231" s="49">
        <v>3.8433960090800001</v>
      </c>
      <c r="AT1231" s="49">
        <v>21.676792352700001</v>
      </c>
      <c r="AU1231" s="49">
        <v>12.041844516799999</v>
      </c>
      <c r="AV1231" s="49">
        <v>15.7534599323</v>
      </c>
      <c r="AW1231" s="49">
        <v>19.855499424200001</v>
      </c>
      <c r="AX1231" s="49">
        <v>6.5003580740500002</v>
      </c>
      <c r="AY1231" s="49">
        <v>11.1461296811</v>
      </c>
      <c r="AZ1231" s="49">
        <v>6.1308669793500004</v>
      </c>
      <c r="BA1231" s="49">
        <v>17.285401952899999</v>
      </c>
      <c r="BB1231" s="49">
        <v>5.1070968419899998</v>
      </c>
      <c r="BC1231" s="49">
        <v>23.3420202175</v>
      </c>
      <c r="BD1231" s="49">
        <v>7.7376862135</v>
      </c>
      <c r="BE1231" s="49">
        <v>10.7228220069</v>
      </c>
      <c r="BF1231" s="49">
        <v>20.3603733574</v>
      </c>
      <c r="BG1231" s="49">
        <v>16.685606893599999</v>
      </c>
      <c r="BH1231" s="49">
        <v>5.8609928511099998</v>
      </c>
      <c r="BI1231" s="49">
        <v>10.523174709899999</v>
      </c>
      <c r="BJ1231" s="49">
        <v>9.0511539071100007</v>
      </c>
      <c r="BK1231" s="49">
        <v>5.7379176045399998</v>
      </c>
      <c r="BL1231" s="49">
        <v>24.5494153671</v>
      </c>
      <c r="BM1231" s="49">
        <v>10.6718927081</v>
      </c>
      <c r="BN1231" s="49">
        <v>1.6138515766999999</v>
      </c>
      <c r="BO1231" s="49">
        <v>9.4514669612500004</v>
      </c>
      <c r="BP1231" s="49">
        <v>34.8163473169</v>
      </c>
      <c r="BQ1231" s="49">
        <v>1.56617368368</v>
      </c>
      <c r="BR1231" s="49">
        <v>13.9507393607</v>
      </c>
      <c r="BS1231" s="49">
        <v>10.220000000000001</v>
      </c>
      <c r="BT1231">
        <v>3.25013382152</v>
      </c>
    </row>
    <row r="1232" spans="1:72" x14ac:dyDescent="0.3">
      <c r="A1232" s="48">
        <v>42965</v>
      </c>
      <c r="B1232" s="51">
        <v>68714</v>
      </c>
      <c r="C1232" s="49">
        <v>22.964656350999999</v>
      </c>
      <c r="D1232" s="49">
        <v>8.4195831768599998</v>
      </c>
      <c r="E1232" s="49">
        <v>17.420256288899999</v>
      </c>
      <c r="F1232" s="49">
        <v>9.2065738037700005</v>
      </c>
      <c r="G1232" s="49">
        <v>15.1934858966</v>
      </c>
      <c r="H1232" s="49">
        <v>17.1419219283</v>
      </c>
      <c r="I1232" s="49">
        <v>5.9306584355399998</v>
      </c>
      <c r="J1232" s="49">
        <v>22.965696438599998</v>
      </c>
      <c r="K1232" s="49">
        <v>11.726389001199999</v>
      </c>
      <c r="L1232" s="49">
        <v>16.604308646900002</v>
      </c>
      <c r="M1232" s="49">
        <v>7.0479791243300003</v>
      </c>
      <c r="N1232" s="49">
        <v>6.3523316876299996</v>
      </c>
      <c r="O1232" s="49">
        <v>7.2646387232</v>
      </c>
      <c r="P1232" s="49">
        <v>9.0905947049600009</v>
      </c>
      <c r="Q1232" s="49">
        <v>10.941974694100001</v>
      </c>
      <c r="R1232" s="49">
        <v>23.407161239899999</v>
      </c>
      <c r="S1232" s="49">
        <v>3.5874999999999999</v>
      </c>
      <c r="T1232" s="49">
        <v>14.7963953</v>
      </c>
      <c r="U1232" s="49">
        <v>13.128477634399999</v>
      </c>
      <c r="V1232" s="49">
        <v>8.3293343989800004</v>
      </c>
      <c r="W1232" s="49">
        <v>0.872</v>
      </c>
      <c r="X1232" s="49">
        <v>25.883489605699999</v>
      </c>
      <c r="Y1232" s="49">
        <v>19.200411382799999</v>
      </c>
      <c r="Z1232" s="49">
        <v>40.94</v>
      </c>
      <c r="AA1232" s="49">
        <v>24.0021059181</v>
      </c>
      <c r="AB1232" s="49">
        <v>3.87091805306</v>
      </c>
      <c r="AC1232" s="49">
        <v>14.3670745074</v>
      </c>
      <c r="AD1232" s="49">
        <v>27.254100072899998</v>
      </c>
      <c r="AE1232" s="49">
        <v>30.379967867200001</v>
      </c>
      <c r="AF1232" s="49">
        <v>14.304829981899999</v>
      </c>
      <c r="AG1232" s="49">
        <v>10.204519442200001</v>
      </c>
      <c r="AH1232" s="49">
        <v>14.1915061656</v>
      </c>
      <c r="AI1232" s="49">
        <v>20.9520373298</v>
      </c>
      <c r="AJ1232" s="49">
        <v>1.85695450692</v>
      </c>
      <c r="AK1232" s="49">
        <v>20.778879160199999</v>
      </c>
      <c r="AL1232" s="49">
        <v>19.962367758799999</v>
      </c>
      <c r="AM1232" s="49">
        <v>6.51709448127</v>
      </c>
      <c r="AN1232" s="49">
        <v>18.118114231500002</v>
      </c>
      <c r="AO1232" s="49">
        <v>29.150290282499999</v>
      </c>
      <c r="AP1232" s="49">
        <v>13.769631690700001</v>
      </c>
      <c r="AQ1232" s="49">
        <v>16.353989938600002</v>
      </c>
      <c r="AR1232" s="49">
        <v>1.75397393395</v>
      </c>
      <c r="AS1232" s="49">
        <v>3.96856407834</v>
      </c>
      <c r="AT1232" s="49">
        <v>21.529515199999999</v>
      </c>
      <c r="AU1232" s="49">
        <v>12.1156642533</v>
      </c>
      <c r="AV1232" s="49">
        <v>15.4323248487</v>
      </c>
      <c r="AW1232" s="49">
        <v>19.848159128599999</v>
      </c>
      <c r="AX1232" s="49">
        <v>6.4787352613299998</v>
      </c>
      <c r="AY1232" s="49">
        <v>11.2594801524</v>
      </c>
      <c r="AZ1232" s="49">
        <v>6.0540176718099996</v>
      </c>
      <c r="BA1232" s="49">
        <v>17.323475525500001</v>
      </c>
      <c r="BB1232" s="49">
        <v>5.1240921725800002</v>
      </c>
      <c r="BC1232" s="49">
        <v>24.217862392000001</v>
      </c>
      <c r="BD1232" s="49">
        <v>7.5609801603099998</v>
      </c>
      <c r="BE1232" s="49">
        <v>10.8065940539</v>
      </c>
      <c r="BF1232" s="49">
        <v>19.7716184955</v>
      </c>
      <c r="BG1232" s="49">
        <v>16.6096769418</v>
      </c>
      <c r="BH1232" s="49">
        <v>5.98040187355</v>
      </c>
      <c r="BI1232" s="49">
        <v>10.480397577</v>
      </c>
      <c r="BJ1232" s="49">
        <v>9.0959986002999997</v>
      </c>
      <c r="BK1232" s="49">
        <v>5.78205543227</v>
      </c>
      <c r="BL1232" s="49">
        <v>24.669964200500001</v>
      </c>
      <c r="BM1232" s="49">
        <v>10.7518319794</v>
      </c>
      <c r="BN1232" s="49">
        <v>1.6407491029800001</v>
      </c>
      <c r="BO1232" s="49">
        <v>9.6606909652000006</v>
      </c>
      <c r="BP1232" s="49">
        <v>34.172683753000001</v>
      </c>
      <c r="BQ1232" s="49">
        <v>1.5577078799799999</v>
      </c>
      <c r="BR1232" s="49">
        <v>14.0047074047</v>
      </c>
      <c r="BS1232" s="49">
        <v>9.76</v>
      </c>
      <c r="BT1232">
        <v>3.0936117961299998</v>
      </c>
    </row>
    <row r="1233" spans="1:72" x14ac:dyDescent="0.3">
      <c r="A1233" s="48">
        <v>42964</v>
      </c>
      <c r="B1233" s="51">
        <v>67976</v>
      </c>
      <c r="C1233" s="49">
        <v>22.7098978812</v>
      </c>
      <c r="D1233" s="49">
        <v>8.0790853277900005</v>
      </c>
      <c r="E1233" s="49">
        <v>17.25422425</v>
      </c>
      <c r="F1233" s="49">
        <v>8.9180486988100007</v>
      </c>
      <c r="G1233" s="49">
        <v>14.8874834342</v>
      </c>
      <c r="H1233" s="49">
        <v>17.1679471134</v>
      </c>
      <c r="I1233" s="49">
        <v>5.8006120194099999</v>
      </c>
      <c r="J1233" s="49">
        <v>22.761858896300001</v>
      </c>
      <c r="K1233" s="49">
        <v>11.700785531799999</v>
      </c>
      <c r="L1233" s="49">
        <v>16.1225879972</v>
      </c>
      <c r="M1233" s="49">
        <v>7.1946323007200004</v>
      </c>
      <c r="N1233" s="49">
        <v>6.2692529029899999</v>
      </c>
      <c r="O1233" s="49">
        <v>7.1931011680800001</v>
      </c>
      <c r="P1233" s="49">
        <v>9.1393814386199992</v>
      </c>
      <c r="Q1233" s="49">
        <v>10.8457056604</v>
      </c>
      <c r="R1233" s="49">
        <v>23.616222885199999</v>
      </c>
      <c r="S1233" s="49">
        <v>3.5274999999999999</v>
      </c>
      <c r="T1233" s="49">
        <v>14.260695595</v>
      </c>
      <c r="U1233" s="49">
        <v>13.1957243368</v>
      </c>
      <c r="V1233" s="49">
        <v>8.1744729360499999</v>
      </c>
      <c r="W1233" s="49">
        <v>0.83699999999999997</v>
      </c>
      <c r="X1233" s="49">
        <v>26.116304062499999</v>
      </c>
      <c r="Y1233" s="49">
        <v>18.413737529999999</v>
      </c>
      <c r="Z1233" s="49">
        <v>40.42</v>
      </c>
      <c r="AA1233" s="49">
        <v>23.802365785599999</v>
      </c>
      <c r="AB1233" s="49">
        <v>3.9044117815799999</v>
      </c>
      <c r="AC1233" s="49">
        <v>14.3840769624</v>
      </c>
      <c r="AD1233" s="49">
        <v>26.800458067800001</v>
      </c>
      <c r="AE1233" s="49">
        <v>30.570954949099999</v>
      </c>
      <c r="AF1233" s="49">
        <v>14.180223449</v>
      </c>
      <c r="AG1233" s="49">
        <v>10.0923818659</v>
      </c>
      <c r="AH1233" s="49">
        <v>14.1915061656</v>
      </c>
      <c r="AI1233" s="49">
        <v>20.729846048300001</v>
      </c>
      <c r="AJ1233" s="49">
        <v>1.79663429415</v>
      </c>
      <c r="AK1233" s="49">
        <v>21.199608531599999</v>
      </c>
      <c r="AL1233" s="49">
        <v>19.634518653299999</v>
      </c>
      <c r="AM1233" s="49">
        <v>6.4530444126599997</v>
      </c>
      <c r="AN1233" s="49">
        <v>16.274929450399998</v>
      </c>
      <c r="AO1233" s="49">
        <v>29.1348668485</v>
      </c>
      <c r="AP1233" s="49">
        <v>13.769631690700001</v>
      </c>
      <c r="AQ1233" s="49">
        <v>16.6107554811</v>
      </c>
      <c r="AR1233" s="49">
        <v>1.72716647208</v>
      </c>
      <c r="AS1233" s="49">
        <v>3.9538384231300001</v>
      </c>
      <c r="AT1233" s="49">
        <v>21.334147548499999</v>
      </c>
      <c r="AU1233" s="49">
        <v>11.9680247803</v>
      </c>
      <c r="AV1233" s="49">
        <v>15.4680065247</v>
      </c>
      <c r="AW1233" s="49">
        <v>19.833478537600001</v>
      </c>
      <c r="AX1233" s="49">
        <v>6.3435926818199997</v>
      </c>
      <c r="AY1233" s="49">
        <v>11.0705627002</v>
      </c>
      <c r="AZ1233" s="49">
        <v>6.0796341076599996</v>
      </c>
      <c r="BA1233" s="49">
        <v>17.437696243200001</v>
      </c>
      <c r="BB1233" s="49">
        <v>5.07310618082</v>
      </c>
      <c r="BC1233" s="49">
        <v>24.242650378099999</v>
      </c>
      <c r="BD1233" s="49">
        <v>7.4828217137099999</v>
      </c>
      <c r="BE1233" s="49">
        <v>10.8903661008</v>
      </c>
      <c r="BF1233" s="49">
        <v>19.130139317699999</v>
      </c>
      <c r="BG1233" s="49">
        <v>16.896538765999999</v>
      </c>
      <c r="BH1233" s="49">
        <v>6.1097616478500001</v>
      </c>
      <c r="BI1233" s="49">
        <v>10.5916181227</v>
      </c>
      <c r="BJ1233" s="49">
        <v>9.1258950624199997</v>
      </c>
      <c r="BK1233" s="49">
        <v>5.7746991276499999</v>
      </c>
      <c r="BL1233" s="49">
        <v>24.251588837500002</v>
      </c>
      <c r="BM1233" s="49">
        <v>10.464050603</v>
      </c>
      <c r="BN1233" s="49">
        <v>1.6138515766999999</v>
      </c>
      <c r="BO1233" s="49">
        <v>9.5697240069599996</v>
      </c>
      <c r="BP1233" s="49">
        <v>34.036149057700001</v>
      </c>
      <c r="BQ1233" s="49">
        <v>1.60003689846</v>
      </c>
      <c r="BR1233" s="49">
        <v>13.977723382700001</v>
      </c>
      <c r="BS1233" s="49">
        <v>9.6300000000000008</v>
      </c>
      <c r="BT1233">
        <v>3.1212333300199999</v>
      </c>
    </row>
    <row r="1234" spans="1:72" x14ac:dyDescent="0.3">
      <c r="A1234" s="48">
        <v>42963</v>
      </c>
      <c r="B1234" s="51">
        <v>68594</v>
      </c>
      <c r="C1234" s="49">
        <v>23.095674992599999</v>
      </c>
      <c r="D1234" s="49">
        <v>8.1286122876599993</v>
      </c>
      <c r="E1234" s="49">
        <v>17.394040703799998</v>
      </c>
      <c r="F1234" s="49">
        <v>8.9049339213100005</v>
      </c>
      <c r="G1234" s="49">
        <v>15.0126662597</v>
      </c>
      <c r="H1234" s="49">
        <v>17.1852972368</v>
      </c>
      <c r="I1234" s="49">
        <v>5.8439608247899999</v>
      </c>
      <c r="J1234" s="49">
        <v>23.169533981000001</v>
      </c>
      <c r="K1234" s="49">
        <v>11.8629408382</v>
      </c>
      <c r="L1234" s="49">
        <v>16.128609505299998</v>
      </c>
      <c r="M1234" s="49">
        <v>7.5051919683800001</v>
      </c>
      <c r="N1234" s="49">
        <v>6.3203783089199996</v>
      </c>
      <c r="O1234" s="49">
        <v>7.2896768674999999</v>
      </c>
      <c r="P1234" s="49">
        <v>9.1719059277300001</v>
      </c>
      <c r="Q1234" s="49">
        <v>10.8983811694</v>
      </c>
      <c r="R1234" s="49">
        <v>23.8175415065</v>
      </c>
      <c r="S1234" s="49">
        <v>3.5350000000000001</v>
      </c>
      <c r="T1234" s="49">
        <v>14.4546558331</v>
      </c>
      <c r="U1234" s="49">
        <v>13.3801724346</v>
      </c>
      <c r="V1234" s="49">
        <v>8.2541159741199994</v>
      </c>
      <c r="W1234" s="49">
        <v>0.85740000000000005</v>
      </c>
      <c r="X1234" s="49">
        <v>26.362813487299999</v>
      </c>
      <c r="Y1234" s="49">
        <v>18.873210753799999</v>
      </c>
      <c r="Z1234" s="49">
        <v>41.49</v>
      </c>
      <c r="AA1234" s="49">
        <v>24.384941172000001</v>
      </c>
      <c r="AB1234" s="49">
        <v>3.9235510550199999</v>
      </c>
      <c r="AC1234" s="49">
        <v>14.503094147700001</v>
      </c>
      <c r="AD1234" s="49">
        <v>27.129570895099999</v>
      </c>
      <c r="AE1234" s="49">
        <v>30.874798034000001</v>
      </c>
      <c r="AF1234" s="49">
        <v>14.230066062200001</v>
      </c>
      <c r="AG1234" s="49">
        <v>10.0411189739</v>
      </c>
      <c r="AH1234" s="49">
        <v>14.6163526369</v>
      </c>
      <c r="AI1234" s="49">
        <v>20.705825369199999</v>
      </c>
      <c r="AJ1234" s="49">
        <v>1.8160924273000001</v>
      </c>
      <c r="AK1234" s="49">
        <v>21.156676963100001</v>
      </c>
      <c r="AL1234" s="49">
        <v>20.224647043200001</v>
      </c>
      <c r="AM1234" s="49">
        <v>6.4930757055399999</v>
      </c>
      <c r="AN1234" s="49">
        <v>14.9513659108</v>
      </c>
      <c r="AO1234" s="49">
        <v>29.805786227999999</v>
      </c>
      <c r="AP1234" s="49">
        <v>13.7678932535</v>
      </c>
      <c r="AQ1234" s="49">
        <v>16.8082674369</v>
      </c>
      <c r="AR1234" s="49">
        <v>1.8765223310900001</v>
      </c>
      <c r="AS1234" s="49">
        <v>3.9759269059500002</v>
      </c>
      <c r="AT1234" s="49">
        <v>21.505469950599998</v>
      </c>
      <c r="AU1234" s="49">
        <v>12.1710290556</v>
      </c>
      <c r="AV1234" s="49">
        <v>15.4858473627</v>
      </c>
      <c r="AW1234" s="49">
        <v>19.840818833099998</v>
      </c>
      <c r="AX1234" s="49">
        <v>6.4706267065600001</v>
      </c>
      <c r="AY1234" s="49">
        <v>11.1461296811</v>
      </c>
      <c r="AZ1234" s="49">
        <v>6.1308669793500004</v>
      </c>
      <c r="BA1234" s="49">
        <v>17.780358396499999</v>
      </c>
      <c r="BB1234" s="49">
        <v>5.0221201890499998</v>
      </c>
      <c r="BC1234" s="49">
        <v>24.581419521099999</v>
      </c>
      <c r="BD1234" s="49">
        <v>7.6663241535599997</v>
      </c>
      <c r="BE1234" s="49">
        <v>10.8522878976</v>
      </c>
      <c r="BF1234" s="49">
        <v>18.558959227799999</v>
      </c>
      <c r="BG1234" s="49">
        <v>16.6986428853</v>
      </c>
      <c r="BH1234" s="49">
        <v>6.3784319483200003</v>
      </c>
      <c r="BI1234" s="49">
        <v>10.822614640699999</v>
      </c>
      <c r="BJ1234" s="49">
        <v>9.2679032574899995</v>
      </c>
      <c r="BK1234" s="49">
        <v>5.8335495646100002</v>
      </c>
      <c r="BL1234" s="49">
        <v>23.6133891313</v>
      </c>
      <c r="BM1234" s="49">
        <v>10.5120141657</v>
      </c>
      <c r="BN1234" s="49">
        <v>1.6407491029800001</v>
      </c>
      <c r="BO1234" s="49">
        <v>9.8335281858600005</v>
      </c>
      <c r="BP1234" s="49">
        <v>33.138921059600001</v>
      </c>
      <c r="BQ1234" s="49">
        <v>1.57463948737</v>
      </c>
      <c r="BR1234" s="49">
        <v>14.0991514816</v>
      </c>
      <c r="BS1234" s="49">
        <v>9.85</v>
      </c>
      <c r="BT1234">
        <v>3.1764763978100001</v>
      </c>
    </row>
    <row r="1235" spans="1:72" x14ac:dyDescent="0.3">
      <c r="A1235" s="48">
        <v>42962</v>
      </c>
      <c r="B1235" s="51">
        <v>68355</v>
      </c>
      <c r="C1235" s="49">
        <v>22.651667373799999</v>
      </c>
      <c r="D1235" s="49">
        <v>8.1409940276199997</v>
      </c>
      <c r="E1235" s="49">
        <v>17.3590865904</v>
      </c>
      <c r="F1235" s="49">
        <v>8.9311634763000001</v>
      </c>
      <c r="G1235" s="49">
        <v>15.0126662597</v>
      </c>
      <c r="H1235" s="49">
        <v>17.1592720517</v>
      </c>
      <c r="I1235" s="49">
        <v>5.8927282308400004</v>
      </c>
      <c r="J1235" s="49">
        <v>23.358272446099999</v>
      </c>
      <c r="K1235" s="49">
        <v>11.6581130828</v>
      </c>
      <c r="L1235" s="49">
        <v>15.731189969200001</v>
      </c>
      <c r="M1235" s="49">
        <v>7.4965653109500003</v>
      </c>
      <c r="N1235" s="49">
        <v>6.31398763318</v>
      </c>
      <c r="O1235" s="49">
        <v>7.0142572802599998</v>
      </c>
      <c r="P1235" s="49">
        <v>8.9198411371600006</v>
      </c>
      <c r="Q1235" s="49">
        <v>10.780315373400001</v>
      </c>
      <c r="R1235" s="49">
        <v>24.00337408</v>
      </c>
      <c r="S1235" s="49">
        <v>3.5225</v>
      </c>
      <c r="T1235" s="49">
        <v>14.6070531629</v>
      </c>
      <c r="U1235" s="49">
        <v>13.4589471431</v>
      </c>
      <c r="V1235" s="49">
        <v>8.2850882667099999</v>
      </c>
      <c r="W1235" s="49">
        <v>0.86960000000000004</v>
      </c>
      <c r="X1235" s="49">
        <v>26.1436939986</v>
      </c>
      <c r="Y1235" s="49">
        <v>18.6643592884</v>
      </c>
      <c r="Z1235" s="49">
        <v>42.3</v>
      </c>
      <c r="AA1235" s="49">
        <v>24.276748600200001</v>
      </c>
      <c r="AB1235" s="49">
        <v>3.8757028714200001</v>
      </c>
      <c r="AC1235" s="49">
        <v>14.231054867099999</v>
      </c>
      <c r="AD1235" s="49">
        <v>26.791563126500002</v>
      </c>
      <c r="AE1235" s="49">
        <v>30.874798034000001</v>
      </c>
      <c r="AF1235" s="49">
        <v>13.9476245875</v>
      </c>
      <c r="AG1235" s="49">
        <v>9.9962639434000007</v>
      </c>
      <c r="AH1235" s="49">
        <v>14.501970894599999</v>
      </c>
      <c r="AI1235" s="49">
        <v>20.9520373298</v>
      </c>
      <c r="AJ1235" s="49">
        <v>1.79339127196</v>
      </c>
      <c r="AK1235" s="49">
        <v>21.122331708299999</v>
      </c>
      <c r="AL1235" s="49">
        <v>20.057079722600001</v>
      </c>
      <c r="AM1235" s="49">
        <v>6.51709448127</v>
      </c>
      <c r="AN1235" s="49">
        <v>14.863128341399999</v>
      </c>
      <c r="AO1235" s="49">
        <v>29.335371490699998</v>
      </c>
      <c r="AP1235" s="49">
        <v>13.870100321300001</v>
      </c>
      <c r="AQ1235" s="49">
        <v>16.749013850200001</v>
      </c>
      <c r="AR1235" s="49">
        <v>1.73965109004</v>
      </c>
      <c r="AS1235" s="49">
        <v>3.8802101471000001</v>
      </c>
      <c r="AT1235" s="49">
        <v>21.941290096399999</v>
      </c>
      <c r="AU1235" s="49">
        <v>12.226393858</v>
      </c>
      <c r="AV1235" s="49">
        <v>15.3877227538</v>
      </c>
      <c r="AW1235" s="49">
        <v>19.804117355399999</v>
      </c>
      <c r="AX1235" s="49">
        <v>6.3544040881799999</v>
      </c>
      <c r="AY1235" s="49">
        <v>11.1687997754</v>
      </c>
      <c r="AZ1235" s="49">
        <v>6.0967117315600001</v>
      </c>
      <c r="BA1235" s="49">
        <v>17.947882115799999</v>
      </c>
      <c r="BB1235" s="49">
        <v>4.8436692178699996</v>
      </c>
      <c r="BC1235" s="49">
        <v>24.126973109800002</v>
      </c>
      <c r="BD1235" s="49">
        <v>7.7342880201700002</v>
      </c>
      <c r="BE1235" s="49">
        <v>10.814209694500001</v>
      </c>
      <c r="BF1235" s="49">
        <v>18.3041250339</v>
      </c>
      <c r="BG1235" s="49">
        <v>16.189767763500001</v>
      </c>
      <c r="BH1235" s="49">
        <v>6.11971239972</v>
      </c>
      <c r="BI1235" s="49">
        <v>10.9081689066</v>
      </c>
      <c r="BJ1235" s="49">
        <v>9.2230585643099996</v>
      </c>
      <c r="BK1235" s="49">
        <v>5.7746991276499999</v>
      </c>
      <c r="BL1235" s="49">
        <v>24.485595396499999</v>
      </c>
      <c r="BM1235" s="49">
        <v>10.7518319794</v>
      </c>
      <c r="BN1235" s="49">
        <v>1.6497149450699999</v>
      </c>
      <c r="BO1235" s="49">
        <v>9.8699149691500008</v>
      </c>
      <c r="BP1235" s="49">
        <v>33.9971391447</v>
      </c>
      <c r="BQ1235" s="49">
        <v>1.57463948737</v>
      </c>
      <c r="BR1235" s="49">
        <v>13.822565256400001</v>
      </c>
      <c r="BS1235" s="49">
        <v>9.89</v>
      </c>
      <c r="BT1235">
        <v>3.1948907537400002</v>
      </c>
    </row>
    <row r="1236" spans="1:72" x14ac:dyDescent="0.3">
      <c r="A1236" s="48">
        <v>42961</v>
      </c>
      <c r="B1236" s="51">
        <v>68284</v>
      </c>
      <c r="C1236" s="49">
        <v>22.782686015399999</v>
      </c>
      <c r="D1236" s="49">
        <v>8.0976579377399993</v>
      </c>
      <c r="E1236" s="49">
        <v>17.285246025700001</v>
      </c>
      <c r="F1236" s="49">
        <v>8.9180486988100007</v>
      </c>
      <c r="G1236" s="49">
        <v>14.9755750522</v>
      </c>
      <c r="H1236" s="49">
        <v>17.0985466198</v>
      </c>
      <c r="I1236" s="49">
        <v>5.8114492207600001</v>
      </c>
      <c r="J1236" s="49">
        <v>23.471515525200001</v>
      </c>
      <c r="K1236" s="49">
        <v>11.666647572600001</v>
      </c>
      <c r="L1236" s="49">
        <v>15.631835085200001</v>
      </c>
      <c r="M1236" s="49">
        <v>7.4189253940300004</v>
      </c>
      <c r="N1236" s="49">
        <v>6.28267332204</v>
      </c>
      <c r="O1236" s="49">
        <v>6.9212584585899997</v>
      </c>
      <c r="P1236" s="49">
        <v>9.1068569495199991</v>
      </c>
      <c r="Q1236" s="49">
        <v>10.7167414832</v>
      </c>
      <c r="R1236" s="49">
        <v>23.809798482600002</v>
      </c>
      <c r="S1236" s="49">
        <v>3.53</v>
      </c>
      <c r="T1236" s="49">
        <v>14.5146911448</v>
      </c>
      <c r="U1236" s="49">
        <v>13.282184382600001</v>
      </c>
      <c r="V1236" s="49">
        <v>8.1545621765299998</v>
      </c>
      <c r="W1236" s="49">
        <v>0.87980000000000003</v>
      </c>
      <c r="X1236" s="49">
        <v>26.123151546500001</v>
      </c>
      <c r="Y1236" s="49">
        <v>18.3858906679</v>
      </c>
      <c r="Z1236" s="49">
        <v>42.27</v>
      </c>
      <c r="AA1236" s="49">
        <v>24.268426094700001</v>
      </c>
      <c r="AB1236" s="49">
        <v>3.9331206917400001</v>
      </c>
      <c r="AC1236" s="49">
        <v>13.865502083799999</v>
      </c>
      <c r="AD1236" s="49">
        <v>28.6772906773</v>
      </c>
      <c r="AE1236" s="49">
        <v>31.084976570199998</v>
      </c>
      <c r="AF1236" s="49">
        <v>13.997467200699999</v>
      </c>
      <c r="AG1236" s="49">
        <v>9.96422463589</v>
      </c>
      <c r="AH1236" s="49">
        <v>14.461120272400001</v>
      </c>
      <c r="AI1236" s="49">
        <v>20.789897746000001</v>
      </c>
      <c r="AJ1236" s="49">
        <v>1.8803042667000001</v>
      </c>
      <c r="AK1236" s="49">
        <v>21.053641198699999</v>
      </c>
      <c r="AL1236" s="49">
        <v>20.253789185900001</v>
      </c>
      <c r="AM1236" s="49">
        <v>6.70924468711</v>
      </c>
      <c r="AN1236" s="49">
        <v>14.608219807899999</v>
      </c>
      <c r="AO1236" s="49">
        <v>29.574434717900001</v>
      </c>
      <c r="AP1236" s="49">
        <v>13.785929794799999</v>
      </c>
      <c r="AQ1236" s="49">
        <v>16.551501894400001</v>
      </c>
      <c r="AR1236" s="49">
        <v>1.70671620831</v>
      </c>
      <c r="AS1236" s="49">
        <v>3.9906525611500001</v>
      </c>
      <c r="AT1236" s="49">
        <v>21.875165660499999</v>
      </c>
      <c r="AU1236" s="49">
        <v>12.152574121500001</v>
      </c>
      <c r="AV1236" s="49">
        <v>15.4323248487</v>
      </c>
      <c r="AW1236" s="49">
        <v>19.789436764400001</v>
      </c>
      <c r="AX1236" s="49">
        <v>6.4598153001999998</v>
      </c>
      <c r="AY1236" s="49">
        <v>10.972325625</v>
      </c>
      <c r="AZ1236" s="49">
        <v>6.0540176718099996</v>
      </c>
      <c r="BA1236" s="49">
        <v>18.183938265799998</v>
      </c>
      <c r="BB1236" s="49">
        <v>4.9371435360999998</v>
      </c>
      <c r="BC1236" s="49">
        <v>24.763198085599999</v>
      </c>
      <c r="BD1236" s="49">
        <v>7.52699822701</v>
      </c>
      <c r="BE1236" s="49">
        <v>10.8675191789</v>
      </c>
      <c r="BF1236" s="49">
        <v>17.557197223999999</v>
      </c>
      <c r="BG1236" s="49">
        <v>15.671469028400001</v>
      </c>
      <c r="BH1236" s="49">
        <v>6.0202048810199997</v>
      </c>
      <c r="BI1236" s="49">
        <v>11.0963882917</v>
      </c>
      <c r="BJ1236" s="49">
        <v>9.2903256040799995</v>
      </c>
      <c r="BK1236" s="49">
        <v>5.6643545583300003</v>
      </c>
      <c r="BL1236" s="49">
        <v>25.350710553900001</v>
      </c>
      <c r="BM1236" s="49">
        <v>11.0156315744</v>
      </c>
      <c r="BN1236" s="49">
        <v>1.6497149450699999</v>
      </c>
      <c r="BO1236" s="49">
        <v>9.7334645317900002</v>
      </c>
      <c r="BP1236" s="49">
        <v>34.377485796099997</v>
      </c>
      <c r="BQ1236" s="49">
        <v>1.63390011324</v>
      </c>
      <c r="BR1236" s="49">
        <v>14.0991514816</v>
      </c>
      <c r="BS1236" s="49">
        <v>9.8000000000000007</v>
      </c>
      <c r="BT1236">
        <v>3.2317194655999999</v>
      </c>
    </row>
    <row r="1237" spans="1:72" x14ac:dyDescent="0.3">
      <c r="A1237" s="48">
        <v>42958</v>
      </c>
      <c r="B1237" s="51">
        <v>67358</v>
      </c>
      <c r="C1237" s="49">
        <v>22.4187453443</v>
      </c>
      <c r="D1237" s="49">
        <v>8.0171766279599996</v>
      </c>
      <c r="E1237" s="49">
        <v>16.978125788500002</v>
      </c>
      <c r="F1237" s="49">
        <v>8.8590322000599997</v>
      </c>
      <c r="G1237" s="49">
        <v>14.6834817926</v>
      </c>
      <c r="H1237" s="49">
        <v>16.933720447399999</v>
      </c>
      <c r="I1237" s="49">
        <v>5.7166237090000003</v>
      </c>
      <c r="J1237" s="49">
        <v>23.328074291699998</v>
      </c>
      <c r="K1237" s="49">
        <v>11.717854511400001</v>
      </c>
      <c r="L1237" s="49">
        <v>15.6559211177</v>
      </c>
      <c r="M1237" s="49">
        <v>7.24639224533</v>
      </c>
      <c r="N1237" s="49">
        <v>6.1939170894400002</v>
      </c>
      <c r="O1237" s="49">
        <v>6.8854896810300001</v>
      </c>
      <c r="P1237" s="49">
        <v>9.1800370499999993</v>
      </c>
      <c r="Q1237" s="49">
        <v>10.782131770299999</v>
      </c>
      <c r="R1237" s="49">
        <v>23.538792646200001</v>
      </c>
      <c r="S1237" s="49">
        <v>3.5</v>
      </c>
      <c r="T1237" s="49">
        <v>14.2791679987</v>
      </c>
      <c r="U1237" s="49">
        <v>13.314847066600001</v>
      </c>
      <c r="V1237" s="49">
        <v>7.9643038077900004</v>
      </c>
      <c r="W1237" s="49">
        <v>0.88</v>
      </c>
      <c r="X1237" s="49">
        <v>26.061524190299998</v>
      </c>
      <c r="Y1237" s="49">
        <v>17.982111168199999</v>
      </c>
      <c r="Z1237" s="49">
        <v>41.05</v>
      </c>
      <c r="AA1237" s="49">
        <v>24.576358798899999</v>
      </c>
      <c r="AB1237" s="49">
        <v>3.8900573265</v>
      </c>
      <c r="AC1237" s="49">
        <v>13.6784750783</v>
      </c>
      <c r="AD1237" s="49">
        <v>29.397780920700001</v>
      </c>
      <c r="AE1237" s="49">
        <v>30.557385550700001</v>
      </c>
      <c r="AF1237" s="49">
        <v>13.6236476018</v>
      </c>
      <c r="AG1237" s="49">
        <v>10.1788879962</v>
      </c>
      <c r="AH1237" s="49">
        <v>14.477460521299999</v>
      </c>
      <c r="AI1237" s="49">
        <v>20.633763332000001</v>
      </c>
      <c r="AJ1237" s="49">
        <v>1.71880176156</v>
      </c>
      <c r="AK1237" s="49">
        <v>20.544278911599999</v>
      </c>
      <c r="AL1237" s="49">
        <v>19.889512402000001</v>
      </c>
      <c r="AM1237" s="49">
        <v>6.7813010143000003</v>
      </c>
      <c r="AN1237" s="49">
        <v>13.794473335399999</v>
      </c>
      <c r="AO1237" s="49">
        <v>29.096308263499999</v>
      </c>
      <c r="AP1237" s="49">
        <v>13.9302221259</v>
      </c>
      <c r="AQ1237" s="49">
        <v>16.373741134199999</v>
      </c>
      <c r="AR1237" s="49">
        <v>1.58535499878</v>
      </c>
      <c r="AS1237" s="49">
        <v>3.9906525611500001</v>
      </c>
      <c r="AT1237" s="49">
        <v>21.932273127799998</v>
      </c>
      <c r="AU1237" s="49">
        <v>12.180256522700001</v>
      </c>
      <c r="AV1237" s="49">
        <v>15.5750515525</v>
      </c>
      <c r="AW1237" s="49">
        <v>19.752735286699998</v>
      </c>
      <c r="AX1237" s="49">
        <v>6.4030554168</v>
      </c>
      <c r="AY1237" s="49">
        <v>10.6927277958</v>
      </c>
      <c r="AZ1237" s="49">
        <v>5.8747026208899999</v>
      </c>
      <c r="BA1237" s="49">
        <v>17.985955688400001</v>
      </c>
      <c r="BB1237" s="49">
        <v>4.98812952787</v>
      </c>
      <c r="BC1237" s="49">
        <v>24.1021851237</v>
      </c>
      <c r="BD1237" s="49">
        <v>7.4760253270500003</v>
      </c>
      <c r="BE1237" s="49">
        <v>10.901776719300001</v>
      </c>
      <c r="BF1237" s="49">
        <v>17.091465766100001</v>
      </c>
      <c r="BG1237" s="49">
        <v>15.087204999600001</v>
      </c>
      <c r="BH1237" s="49">
        <v>6.0699586403700003</v>
      </c>
      <c r="BI1237" s="49">
        <v>10.865391773700001</v>
      </c>
      <c r="BJ1237" s="49">
        <v>9.2230585643099996</v>
      </c>
      <c r="BK1237" s="49">
        <v>5.7084923860499996</v>
      </c>
      <c r="BL1237" s="49">
        <v>24.953608514399999</v>
      </c>
      <c r="BM1237" s="49">
        <v>11.1914979711</v>
      </c>
      <c r="BN1237" s="49">
        <v>1.65868078716</v>
      </c>
      <c r="BO1237" s="49">
        <v>9.6515942693800003</v>
      </c>
      <c r="BP1237" s="49">
        <v>34.045901535900001</v>
      </c>
      <c r="BQ1237" s="49">
        <v>1.5407762725900001</v>
      </c>
      <c r="BR1237" s="49">
        <v>13.896771316800001</v>
      </c>
      <c r="BS1237" s="49">
        <v>9.65</v>
      </c>
      <c r="BT1237">
        <v>3.1948907537400002</v>
      </c>
    </row>
    <row r="1238" spans="1:72" x14ac:dyDescent="0.3">
      <c r="A1238" s="48">
        <v>42957</v>
      </c>
      <c r="B1238" s="51">
        <v>66992</v>
      </c>
      <c r="C1238" s="49">
        <v>22.928262283900001</v>
      </c>
      <c r="D1238" s="49">
        <v>8.1657575075499995</v>
      </c>
      <c r="E1238" s="49">
        <v>16.8916130456</v>
      </c>
      <c r="F1238" s="49">
        <v>8.9311634763000001</v>
      </c>
      <c r="G1238" s="49">
        <v>14.5536625662</v>
      </c>
      <c r="H1238" s="49">
        <v>16.829619706900001</v>
      </c>
      <c r="I1238" s="49">
        <v>5.7166237090000003</v>
      </c>
      <c r="J1238" s="49">
        <v>23.3431733689</v>
      </c>
      <c r="K1238" s="49">
        <v>11.649578592899999</v>
      </c>
      <c r="L1238" s="49">
        <v>15.592695282399999</v>
      </c>
      <c r="M1238" s="49">
        <v>6.8581926607600003</v>
      </c>
      <c r="N1238" s="49">
        <v>6.1622184349399998</v>
      </c>
      <c r="O1238" s="49">
        <v>6.8747590477599996</v>
      </c>
      <c r="P1238" s="49">
        <v>9.3182661286999995</v>
      </c>
      <c r="Q1238" s="49">
        <v>10.7893973577</v>
      </c>
      <c r="R1238" s="49">
        <v>23.422647287699998</v>
      </c>
      <c r="S1238" s="49">
        <v>3.5</v>
      </c>
      <c r="T1238" s="49">
        <v>14.131388769699999</v>
      </c>
      <c r="U1238" s="49">
        <v>13.209173677200001</v>
      </c>
      <c r="V1238" s="49">
        <v>7.9974884069799996</v>
      </c>
      <c r="W1238" s="49">
        <v>0.89980000000000004</v>
      </c>
      <c r="X1238" s="49">
        <v>25.979354382</v>
      </c>
      <c r="Y1238" s="49">
        <v>17.710993947999999</v>
      </c>
      <c r="Z1238" s="49">
        <v>39</v>
      </c>
      <c r="AA1238" s="49">
        <v>24.359973655400001</v>
      </c>
      <c r="AB1238" s="49">
        <v>3.9235510550199999</v>
      </c>
      <c r="AC1238" s="49">
        <v>13.5849615756</v>
      </c>
      <c r="AD1238" s="49">
        <v>28.953033856899999</v>
      </c>
      <c r="AE1238" s="49">
        <v>29.8539308581</v>
      </c>
      <c r="AF1238" s="49">
        <v>13.789789645800001</v>
      </c>
      <c r="AG1238" s="49">
        <v>9.9321853283799992</v>
      </c>
      <c r="AH1238" s="49">
        <v>14.1343152945</v>
      </c>
      <c r="AI1238" s="49">
        <v>20.507654766800002</v>
      </c>
      <c r="AJ1238" s="49">
        <v>1.63772620677</v>
      </c>
      <c r="AK1238" s="49">
        <v>20.798960055199998</v>
      </c>
      <c r="AL1238" s="49">
        <v>19.488807939699999</v>
      </c>
      <c r="AM1238" s="49">
        <v>6.5331069984300001</v>
      </c>
      <c r="AN1238" s="49">
        <v>12.5493431907</v>
      </c>
      <c r="AO1238" s="49">
        <v>29.1965605846</v>
      </c>
      <c r="AP1238" s="49">
        <v>14.0685022765</v>
      </c>
      <c r="AQ1238" s="49">
        <v>16.363865536399999</v>
      </c>
      <c r="AR1238" s="49">
        <v>1.5187193078300001</v>
      </c>
      <c r="AS1238" s="49">
        <v>4.0201038715699999</v>
      </c>
      <c r="AT1238" s="49">
        <v>21.559571761800001</v>
      </c>
      <c r="AU1238" s="49">
        <v>12.069526917899999</v>
      </c>
      <c r="AV1238" s="49">
        <v>15.1022693462</v>
      </c>
      <c r="AW1238" s="49">
        <v>19.782096468799999</v>
      </c>
      <c r="AX1238" s="49">
        <v>6.4868438161000004</v>
      </c>
      <c r="AY1238" s="49">
        <v>10.9949957193</v>
      </c>
      <c r="AZ1238" s="49">
        <v>5.68684875801</v>
      </c>
      <c r="BA1238" s="49">
        <v>17.704211251299999</v>
      </c>
      <c r="BB1238" s="49">
        <v>5.0051248584600003</v>
      </c>
      <c r="BC1238" s="49">
        <v>23.961719869300001</v>
      </c>
      <c r="BD1238" s="49">
        <v>7.4998126803599998</v>
      </c>
      <c r="BE1238" s="49">
        <v>10.788216545199999</v>
      </c>
      <c r="BF1238" s="49">
        <v>16.871781116200001</v>
      </c>
      <c r="BG1238" s="49">
        <v>14.323892317</v>
      </c>
      <c r="BH1238" s="49">
        <v>6.0003033772899999</v>
      </c>
      <c r="BI1238" s="49">
        <v>10.7798375077</v>
      </c>
      <c r="BJ1238" s="49">
        <v>9.0063092139300007</v>
      </c>
      <c r="BK1238" s="49">
        <v>5.6496419490800003</v>
      </c>
      <c r="BL1238" s="49">
        <v>24.464322073000002</v>
      </c>
      <c r="BM1238" s="49">
        <v>11.055601210000001</v>
      </c>
      <c r="BN1238" s="49">
        <v>1.6676466292600001</v>
      </c>
      <c r="BO1238" s="49">
        <v>9.49695044037</v>
      </c>
      <c r="BP1238" s="49">
        <v>34.426248187299997</v>
      </c>
      <c r="BQ1238" s="49">
        <v>1.53231046889</v>
      </c>
      <c r="BR1238" s="49">
        <v>13.8090732454</v>
      </c>
      <c r="BS1238" s="49">
        <v>9.9600000000000009</v>
      </c>
      <c r="BT1238">
        <v>3.2040979316999998</v>
      </c>
    </row>
    <row r="1239" spans="1:72" x14ac:dyDescent="0.3">
      <c r="A1239" s="48">
        <v>42956</v>
      </c>
      <c r="B1239" s="51">
        <v>67671</v>
      </c>
      <c r="C1239" s="49">
        <v>23.233972447700001</v>
      </c>
      <c r="D1239" s="49">
        <v>8.3700562169899992</v>
      </c>
      <c r="E1239" s="49">
        <v>17.107894902799998</v>
      </c>
      <c r="F1239" s="49">
        <v>9.1606720825199996</v>
      </c>
      <c r="G1239" s="49">
        <v>14.6927545945</v>
      </c>
      <c r="H1239" s="49">
        <v>16.846969830300001</v>
      </c>
      <c r="I1239" s="49">
        <v>5.7626818147099996</v>
      </c>
      <c r="J1239" s="49">
        <v>23.229930289799999</v>
      </c>
      <c r="K1239" s="49">
        <v>12.076303083499999</v>
      </c>
      <c r="L1239" s="49">
        <v>15.960007277900001</v>
      </c>
      <c r="M1239" s="49">
        <v>7.1083657263699997</v>
      </c>
      <c r="N1239" s="49">
        <v>6.2065965512399996</v>
      </c>
      <c r="O1239" s="49">
        <v>6.8425671479499997</v>
      </c>
      <c r="P1239" s="49">
        <v>9.2450860282100003</v>
      </c>
      <c r="Q1239" s="49">
        <v>10.876584407099999</v>
      </c>
      <c r="R1239" s="49">
        <v>23.399418216000001</v>
      </c>
      <c r="S1239" s="49">
        <v>3.5150000000000001</v>
      </c>
      <c r="T1239" s="49">
        <v>14.1683335769</v>
      </c>
      <c r="U1239" s="49">
        <v>13.3955431095</v>
      </c>
      <c r="V1239" s="49">
        <v>8.0063376334399994</v>
      </c>
      <c r="W1239" s="49">
        <v>0.79620000000000002</v>
      </c>
      <c r="X1239" s="49">
        <v>26.082066642400001</v>
      </c>
      <c r="Y1239" s="49">
        <v>17.879798694000002</v>
      </c>
      <c r="Z1239" s="49">
        <v>39.35</v>
      </c>
      <c r="AA1239" s="49">
        <v>24.667906359700002</v>
      </c>
      <c r="AB1239" s="49">
        <v>4.12451342613</v>
      </c>
      <c r="AC1239" s="49">
        <v>13.508450527999999</v>
      </c>
      <c r="AD1239" s="49">
        <v>29.4155708033</v>
      </c>
      <c r="AE1239" s="49">
        <v>30.660330139900001</v>
      </c>
      <c r="AF1239" s="49">
        <v>14.005774302900001</v>
      </c>
      <c r="AG1239" s="49">
        <v>9.89053422862</v>
      </c>
      <c r="AH1239" s="49">
        <v>14.559161765800001</v>
      </c>
      <c r="AI1239" s="49">
        <v>20.628706607400002</v>
      </c>
      <c r="AJ1239" s="49">
        <v>1.68053409969</v>
      </c>
      <c r="AK1239" s="49">
        <v>21.563003485799999</v>
      </c>
      <c r="AL1239" s="49">
        <v>19.663660795999998</v>
      </c>
      <c r="AM1239" s="49">
        <v>6.7492759799900002</v>
      </c>
      <c r="AN1239" s="49">
        <v>12.843468421700001</v>
      </c>
      <c r="AO1239" s="49">
        <v>29.767227642999998</v>
      </c>
      <c r="AP1239" s="49">
        <v>14.3330382167</v>
      </c>
      <c r="AQ1239" s="49">
        <v>16.749013850200001</v>
      </c>
      <c r="AR1239" s="49">
        <v>1.55280308079</v>
      </c>
      <c r="AS1239" s="49">
        <v>3.9906525611500001</v>
      </c>
      <c r="AT1239" s="49">
        <v>21.7308941639</v>
      </c>
      <c r="AU1239" s="49">
        <v>12.244848792100001</v>
      </c>
      <c r="AV1239" s="49">
        <v>15.1736326981</v>
      </c>
      <c r="AW1239" s="49">
        <v>19.782096468799999</v>
      </c>
      <c r="AX1239" s="49">
        <v>6.5409008478999997</v>
      </c>
      <c r="AY1239" s="49">
        <v>11.100789492600001</v>
      </c>
      <c r="AZ1239" s="49">
        <v>5.8320085611400003</v>
      </c>
      <c r="BA1239" s="49">
        <v>17.803202540000001</v>
      </c>
      <c r="BB1239" s="49">
        <v>4.9456412014</v>
      </c>
      <c r="BC1239" s="49">
        <v>24.077397137599998</v>
      </c>
      <c r="BD1239" s="49">
        <v>7.5032108736899996</v>
      </c>
      <c r="BE1239" s="49">
        <v>10.901776719300001</v>
      </c>
      <c r="BF1239" s="49">
        <v>16.819056800199998</v>
      </c>
      <c r="BG1239" s="49">
        <v>14.107149209499999</v>
      </c>
      <c r="BH1239" s="49">
        <v>6.0500571366300004</v>
      </c>
      <c r="BI1239" s="49">
        <v>10.7798375077</v>
      </c>
      <c r="BJ1239" s="49">
        <v>9.0661021381799998</v>
      </c>
      <c r="BK1239" s="49">
        <v>5.5613662936299999</v>
      </c>
      <c r="BL1239" s="49">
        <v>24.6345086613</v>
      </c>
      <c r="BM1239" s="49">
        <v>11.295419023699999</v>
      </c>
      <c r="BN1239" s="49">
        <v>1.69454415553</v>
      </c>
      <c r="BO1239" s="49">
        <v>9.7880447067399992</v>
      </c>
      <c r="BP1239" s="49">
        <v>34.8163473169</v>
      </c>
      <c r="BQ1239" s="49">
        <v>1.5407762725900001</v>
      </c>
      <c r="BR1239" s="49">
        <v>14.0114534102</v>
      </c>
      <c r="BS1239" s="49">
        <v>10.48</v>
      </c>
      <c r="BT1239">
        <v>3.5815922282499999</v>
      </c>
    </row>
    <row r="1240" spans="1:72" x14ac:dyDescent="0.3">
      <c r="A1240" s="48">
        <v>42955</v>
      </c>
      <c r="B1240" s="51">
        <v>67898</v>
      </c>
      <c r="C1240" s="49">
        <v>23.3285970222</v>
      </c>
      <c r="D1240" s="49">
        <v>8.3514836070400005</v>
      </c>
      <c r="E1240" s="49">
        <v>17.216035831399999</v>
      </c>
      <c r="F1240" s="49">
        <v>9.1147703612799997</v>
      </c>
      <c r="G1240" s="49">
        <v>14.6834817926</v>
      </c>
      <c r="H1240" s="49">
        <v>16.820944645200001</v>
      </c>
      <c r="I1240" s="49">
        <v>5.7789376167200004</v>
      </c>
      <c r="J1240" s="49">
        <v>23.667803529</v>
      </c>
      <c r="K1240" s="49">
        <v>12.2640618594</v>
      </c>
      <c r="L1240" s="49">
        <v>15.4542005956</v>
      </c>
      <c r="M1240" s="49">
        <v>7.3757921068599996</v>
      </c>
      <c r="N1240" s="49">
        <v>6.2319554748400003</v>
      </c>
      <c r="O1240" s="49">
        <v>6.9033740698099999</v>
      </c>
      <c r="P1240" s="49">
        <v>9.3263972509799995</v>
      </c>
      <c r="Q1240" s="49">
        <v>10.538734590800001</v>
      </c>
      <c r="R1240" s="49">
        <v>23.2677868098</v>
      </c>
      <c r="S1240" s="49">
        <v>3.4750000000000001</v>
      </c>
      <c r="T1240" s="49">
        <v>14.2699317969</v>
      </c>
      <c r="U1240" s="49">
        <v>13.3628804255</v>
      </c>
      <c r="V1240" s="49">
        <v>8.0859806715199998</v>
      </c>
      <c r="W1240" s="49">
        <v>0.79700000000000004</v>
      </c>
      <c r="X1240" s="49">
        <v>26.006744318100001</v>
      </c>
      <c r="Y1240" s="49">
        <v>18.1161253384</v>
      </c>
      <c r="Z1240" s="49">
        <v>38.880000000000003</v>
      </c>
      <c r="AA1240" s="49">
        <v>24.759453920399999</v>
      </c>
      <c r="AB1240" s="49">
        <v>4.2489187034800002</v>
      </c>
      <c r="AC1240" s="49">
        <v>13.525452982999999</v>
      </c>
      <c r="AD1240" s="49">
        <v>29.1754073888</v>
      </c>
      <c r="AE1240" s="49">
        <v>30.7332492239</v>
      </c>
      <c r="AF1240" s="49">
        <v>14.105459529199999</v>
      </c>
      <c r="AG1240" s="49">
        <v>9.96422463589</v>
      </c>
      <c r="AH1240" s="49">
        <v>14.6898837569</v>
      </c>
      <c r="AI1240" s="49">
        <v>20.697872430099999</v>
      </c>
      <c r="AJ1240" s="49">
        <v>1.71880176156</v>
      </c>
      <c r="AK1240" s="49">
        <v>21.563003485799999</v>
      </c>
      <c r="AL1240" s="49">
        <v>19.7802293668</v>
      </c>
      <c r="AM1240" s="49">
        <v>6.9494324444000002</v>
      </c>
      <c r="AN1240" s="49">
        <v>13.117985303999999</v>
      </c>
      <c r="AO1240" s="49">
        <v>30.160525210300001</v>
      </c>
      <c r="AP1240" s="49">
        <v>14.2789285926</v>
      </c>
      <c r="AQ1240" s="49">
        <v>16.4527459165</v>
      </c>
      <c r="AR1240" s="49">
        <v>1.51033240191</v>
      </c>
      <c r="AS1240" s="49">
        <v>4.1379091132200001</v>
      </c>
      <c r="AT1240" s="49">
        <v>21.766962038100001</v>
      </c>
      <c r="AU1240" s="49">
        <v>12.3832607981</v>
      </c>
      <c r="AV1240" s="49">
        <v>15.1201101842</v>
      </c>
      <c r="AW1240" s="49">
        <v>19.7453949911</v>
      </c>
      <c r="AX1240" s="49">
        <v>6.60036358288</v>
      </c>
      <c r="AY1240" s="49">
        <v>11.282150246700001</v>
      </c>
      <c r="AZ1240" s="49">
        <v>5.8576249969900003</v>
      </c>
      <c r="BA1240" s="49">
        <v>17.970726259399999</v>
      </c>
      <c r="BB1240" s="49">
        <v>4.9796318625799998</v>
      </c>
      <c r="BC1240" s="49">
        <v>24.226125054099999</v>
      </c>
      <c r="BD1240" s="49">
        <v>7.6459349935700001</v>
      </c>
      <c r="BE1240" s="49">
        <v>10.9774835021</v>
      </c>
      <c r="BF1240" s="49">
        <v>17.0035919062</v>
      </c>
      <c r="BG1240" s="49">
        <v>14.107149209499999</v>
      </c>
      <c r="BH1240" s="49">
        <v>6.1694661590699997</v>
      </c>
      <c r="BI1240" s="49">
        <v>10.480397577</v>
      </c>
      <c r="BJ1240" s="49">
        <v>9.2828514885499995</v>
      </c>
      <c r="BK1240" s="49">
        <v>5.7011360814299996</v>
      </c>
      <c r="BL1240" s="49">
        <v>24.6345086613</v>
      </c>
      <c r="BM1240" s="49">
        <v>11.3034129508</v>
      </c>
      <c r="BN1240" s="49">
        <v>1.7304075239000001</v>
      </c>
      <c r="BO1240" s="49">
        <v>9.7243678359699999</v>
      </c>
      <c r="BP1240" s="49">
        <v>34.426248187299997</v>
      </c>
      <c r="BQ1240" s="49">
        <v>1.5915710947599999</v>
      </c>
      <c r="BR1240" s="49">
        <v>13.896771316800001</v>
      </c>
      <c r="BS1240" s="49">
        <v>9.86</v>
      </c>
      <c r="BT1240">
        <v>3.5631778723199998</v>
      </c>
    </row>
    <row r="1241" spans="1:72" x14ac:dyDescent="0.3">
      <c r="A1241" s="48">
        <v>42954</v>
      </c>
      <c r="B1241" s="51">
        <v>67939</v>
      </c>
      <c r="C1241" s="49">
        <v>23.597913118899999</v>
      </c>
      <c r="D1241" s="49">
        <v>8.3886288269399998</v>
      </c>
      <c r="E1241" s="49">
        <v>17.008405248500001</v>
      </c>
      <c r="F1241" s="49">
        <v>9.1934590262700002</v>
      </c>
      <c r="G1241" s="49">
        <v>14.530480561399999</v>
      </c>
      <c r="H1241" s="49">
        <v>16.786244398400001</v>
      </c>
      <c r="I1241" s="49">
        <v>5.8249957224399997</v>
      </c>
      <c r="J1241" s="49">
        <v>23.667803529</v>
      </c>
      <c r="K1241" s="49">
        <v>12.3152687983</v>
      </c>
      <c r="L1241" s="49">
        <v>15.4451683334</v>
      </c>
      <c r="M1241" s="49">
        <v>6.8581926607600003</v>
      </c>
      <c r="N1241" s="49">
        <v>6.2256157439399997</v>
      </c>
      <c r="O1241" s="49">
        <v>6.9927960137199996</v>
      </c>
      <c r="P1241" s="49">
        <v>9.4239707182900005</v>
      </c>
      <c r="Q1241" s="49">
        <v>10.5696133375</v>
      </c>
      <c r="R1241" s="49">
        <v>22.9116077105</v>
      </c>
      <c r="S1241" s="49">
        <v>3.55</v>
      </c>
      <c r="T1241" s="49">
        <v>14.2098964851</v>
      </c>
      <c r="U1241" s="49">
        <v>13.4454978026</v>
      </c>
      <c r="V1241" s="49">
        <v>8.2275682947700002</v>
      </c>
      <c r="W1241" s="49">
        <v>0.78200000000000003</v>
      </c>
      <c r="X1241" s="49">
        <v>26.164236450600001</v>
      </c>
      <c r="Y1241" s="49">
        <v>18.190399426599999</v>
      </c>
      <c r="Z1241" s="49">
        <v>39.42</v>
      </c>
      <c r="AA1241" s="49">
        <v>24.925904030800002</v>
      </c>
      <c r="AB1241" s="49">
        <v>4.3350454339600004</v>
      </c>
      <c r="AC1241" s="49">
        <v>13.7719885811</v>
      </c>
      <c r="AD1241" s="49">
        <v>29.993741986300002</v>
      </c>
      <c r="AE1241" s="49">
        <v>30.853351244599999</v>
      </c>
      <c r="AF1241" s="49">
        <v>14.1885305512</v>
      </c>
      <c r="AG1241" s="49">
        <v>10.1884997885</v>
      </c>
      <c r="AH1241" s="49">
        <v>14.7225642547</v>
      </c>
      <c r="AI1241" s="49">
        <v>20.9168975352</v>
      </c>
      <c r="AJ1241" s="49">
        <v>1.7181531571199999</v>
      </c>
      <c r="AK1241" s="49">
        <v>21.622429085899999</v>
      </c>
      <c r="AL1241" s="49">
        <v>19.328526154799999</v>
      </c>
      <c r="AM1241" s="49">
        <v>6.8213323071799996</v>
      </c>
      <c r="AN1241" s="49">
        <v>13.1375936527</v>
      </c>
      <c r="AO1241" s="49">
        <v>30.846868023799999</v>
      </c>
      <c r="AP1241" s="49">
        <v>14.525427991400001</v>
      </c>
      <c r="AQ1241" s="49">
        <v>16.087348798299999</v>
      </c>
      <c r="AR1241" s="49">
        <v>1.5318549641500001</v>
      </c>
      <c r="AS1241" s="49">
        <v>4.1231834580199997</v>
      </c>
      <c r="AT1241" s="49">
        <v>21.911233534600001</v>
      </c>
      <c r="AU1241" s="49">
        <v>12.521672804</v>
      </c>
      <c r="AV1241" s="49">
        <v>15.369881915800001</v>
      </c>
      <c r="AW1241" s="49">
        <v>19.7674158777</v>
      </c>
      <c r="AX1241" s="49">
        <v>6.6327978019599998</v>
      </c>
      <c r="AY1241" s="49">
        <v>11.2745935486</v>
      </c>
      <c r="AZ1241" s="49">
        <v>5.9088578686800002</v>
      </c>
      <c r="BA1241" s="49">
        <v>18.046873404500001</v>
      </c>
      <c r="BB1241" s="49">
        <v>4.9286458708099996</v>
      </c>
      <c r="BC1241" s="49">
        <v>24.242650378099999</v>
      </c>
      <c r="BD1241" s="49">
        <v>7.2993192738700001</v>
      </c>
      <c r="BE1241" s="49">
        <v>11.053190284899999</v>
      </c>
      <c r="BF1241" s="49">
        <v>16.696033396200001</v>
      </c>
      <c r="BG1241" s="49">
        <v>14.107149209499999</v>
      </c>
      <c r="BH1241" s="49">
        <v>6.0998108959800001</v>
      </c>
      <c r="BI1241" s="49">
        <v>10.4205095908</v>
      </c>
      <c r="BJ1241" s="49">
        <v>9.2828514885499995</v>
      </c>
      <c r="BK1241" s="49">
        <v>5.7084923860499996</v>
      </c>
      <c r="BL1241" s="49">
        <v>24.1806777591</v>
      </c>
      <c r="BM1241" s="49">
        <v>11.3353886593</v>
      </c>
      <c r="BN1241" s="49">
        <v>1.77523673437</v>
      </c>
      <c r="BO1241" s="49">
        <v>9.8517215775100002</v>
      </c>
      <c r="BP1241" s="49">
        <v>34.475010578499997</v>
      </c>
      <c r="BQ1241" s="49">
        <v>1.60850270215</v>
      </c>
      <c r="BR1241" s="49">
        <v>13.667407130000001</v>
      </c>
      <c r="BS1241" s="49">
        <v>9.68</v>
      </c>
      <c r="BT1241">
        <v>3.61842094011</v>
      </c>
    </row>
    <row r="1242" spans="1:72" x14ac:dyDescent="0.3">
      <c r="A1242" s="48">
        <v>42951</v>
      </c>
      <c r="B1242" s="51">
        <v>66897</v>
      </c>
      <c r="C1242" s="49">
        <v>22.731734321499999</v>
      </c>
      <c r="D1242" s="49">
        <v>8.2957657771999997</v>
      </c>
      <c r="E1242" s="49">
        <v>16.744541382800001</v>
      </c>
      <c r="F1242" s="49">
        <v>9.1147703612799997</v>
      </c>
      <c r="G1242" s="49">
        <v>14.363570127399999</v>
      </c>
      <c r="H1242" s="49">
        <v>16.708168843100001</v>
      </c>
      <c r="I1242" s="49">
        <v>5.7057865076500001</v>
      </c>
      <c r="J1242" s="49">
        <v>23.3054256759</v>
      </c>
      <c r="K1242" s="49">
        <v>12.1616479816</v>
      </c>
      <c r="L1242" s="49">
        <v>15.387964006300001</v>
      </c>
      <c r="M1242" s="49">
        <v>6.7546727715400001</v>
      </c>
      <c r="N1242" s="49">
        <v>6.0924813950400001</v>
      </c>
      <c r="O1242" s="49">
        <v>6.8461440257100001</v>
      </c>
      <c r="P1242" s="49">
        <v>9.0905947049600009</v>
      </c>
      <c r="Q1242" s="49">
        <v>10.3480129203</v>
      </c>
      <c r="R1242" s="49">
        <v>22.6483448981</v>
      </c>
      <c r="S1242" s="49">
        <v>3.5249999999999999</v>
      </c>
      <c r="T1242" s="49">
        <v>13.9743733389</v>
      </c>
      <c r="U1242" s="49">
        <v>13.3052403949</v>
      </c>
      <c r="V1242" s="49">
        <v>7.9753653408499998</v>
      </c>
      <c r="W1242" s="49">
        <v>0.74299999999999999</v>
      </c>
      <c r="X1242" s="49">
        <v>25.883489605699999</v>
      </c>
      <c r="Y1242" s="49">
        <v>18.298434464</v>
      </c>
      <c r="Z1242" s="49">
        <v>38.76</v>
      </c>
      <c r="AA1242" s="49">
        <v>24.817711459000002</v>
      </c>
      <c r="AB1242" s="49">
        <v>4.2345642483999999</v>
      </c>
      <c r="AC1242" s="49">
        <v>13.916509448899999</v>
      </c>
      <c r="AD1242" s="49">
        <v>30.1004812816</v>
      </c>
      <c r="AE1242" s="49">
        <v>30.6303046347</v>
      </c>
      <c r="AF1242" s="49">
        <v>14.122073733600001</v>
      </c>
      <c r="AG1242" s="49">
        <v>10.348696326000001</v>
      </c>
      <c r="AH1242" s="49">
        <v>14.534651392400001</v>
      </c>
      <c r="AI1242" s="49">
        <v>20.8650231682</v>
      </c>
      <c r="AJ1242" s="49">
        <v>1.67599386863</v>
      </c>
      <c r="AK1242" s="49">
        <v>21.8601314866</v>
      </c>
      <c r="AL1242" s="49">
        <v>19.073532406000002</v>
      </c>
      <c r="AM1242" s="49">
        <v>6.2769067239799998</v>
      </c>
      <c r="AN1242" s="49">
        <v>13.333677140100001</v>
      </c>
      <c r="AO1242" s="49">
        <v>30.6694985327</v>
      </c>
      <c r="AP1242" s="49">
        <v>14.2789285926</v>
      </c>
      <c r="AQ1242" s="49">
        <v>15.8503344514</v>
      </c>
      <c r="AR1242" s="49">
        <v>1.5050475022800001</v>
      </c>
      <c r="AS1242" s="49">
        <v>3.9759269059500002</v>
      </c>
      <c r="AT1242" s="49">
        <v>21.5806113551</v>
      </c>
      <c r="AU1242" s="49">
        <v>12.217166390899999</v>
      </c>
      <c r="AV1242" s="49">
        <v>15.521529038600001</v>
      </c>
      <c r="AW1242" s="49">
        <v>19.738054695599999</v>
      </c>
      <c r="AX1242" s="49">
        <v>6.3841354556700001</v>
      </c>
      <c r="AY1242" s="49">
        <v>11.1461296811</v>
      </c>
      <c r="AZ1242" s="49">
        <v>5.5929218265699996</v>
      </c>
      <c r="BA1242" s="49">
        <v>18.046873404500001</v>
      </c>
      <c r="BB1242" s="49">
        <v>4.6822135772699998</v>
      </c>
      <c r="BC1242" s="49">
        <v>23.796466628800001</v>
      </c>
      <c r="BD1242" s="49">
        <v>7.3740795271400001</v>
      </c>
      <c r="BE1242" s="49">
        <v>11.1818918156</v>
      </c>
      <c r="BF1242" s="49">
        <v>16.300601026300001</v>
      </c>
      <c r="BG1242" s="49">
        <v>13.8904061021</v>
      </c>
      <c r="BH1242" s="49">
        <v>5.67192856559</v>
      </c>
      <c r="BI1242" s="49">
        <v>10.523174709899999</v>
      </c>
      <c r="BJ1242" s="49">
        <v>8.9539904052200008</v>
      </c>
      <c r="BK1242" s="49">
        <v>5.6643545583300003</v>
      </c>
      <c r="BL1242" s="49">
        <v>23.5424780528</v>
      </c>
      <c r="BM1242" s="49">
        <v>11.1115586999</v>
      </c>
      <c r="BN1242" s="49">
        <v>1.7304075239000001</v>
      </c>
      <c r="BO1242" s="49">
        <v>9.5333372236600002</v>
      </c>
      <c r="BP1242" s="49">
        <v>34.377485796099997</v>
      </c>
      <c r="BQ1242" s="49">
        <v>1.5153788614999999</v>
      </c>
      <c r="BR1242" s="49">
        <v>13.424550932200001</v>
      </c>
      <c r="BS1242" s="49">
        <v>9.73</v>
      </c>
      <c r="BT1242">
        <v>3.5723850502899999</v>
      </c>
    </row>
    <row r="1243" spans="1:72" x14ac:dyDescent="0.3">
      <c r="A1243" s="48">
        <v>42950</v>
      </c>
      <c r="B1243" s="51">
        <v>66777</v>
      </c>
      <c r="C1243" s="49">
        <v>22.3313995832</v>
      </c>
      <c r="D1243" s="49">
        <v>8.2400479473499999</v>
      </c>
      <c r="E1243" s="49">
        <v>16.7877977542</v>
      </c>
      <c r="F1243" s="49">
        <v>9.0623112512899997</v>
      </c>
      <c r="G1243" s="49">
        <v>14.3496609246</v>
      </c>
      <c r="H1243" s="49">
        <v>16.708168843100001</v>
      </c>
      <c r="I1243" s="49">
        <v>5.7301702106799999</v>
      </c>
      <c r="J1243" s="49">
        <v>23.161984442400001</v>
      </c>
      <c r="K1243" s="49">
        <v>11.794664919700001</v>
      </c>
      <c r="L1243" s="49">
        <v>15.520437185</v>
      </c>
      <c r="M1243" s="49">
        <v>6.7029128269299996</v>
      </c>
      <c r="N1243" s="49">
        <v>6.1115005877400002</v>
      </c>
      <c r="O1243" s="49">
        <v>6.8568746589799998</v>
      </c>
      <c r="P1243" s="49">
        <v>8.8710544035000005</v>
      </c>
      <c r="Q1243" s="49">
        <v>10.3897900482</v>
      </c>
      <c r="R1243" s="49">
        <v>23.089697260200001</v>
      </c>
      <c r="S1243" s="49">
        <v>3.5525000000000002</v>
      </c>
      <c r="T1243" s="49">
        <v>13.872775119</v>
      </c>
      <c r="U1243" s="49">
        <v>13.399385778199999</v>
      </c>
      <c r="V1243" s="49">
        <v>7.7696208258199997</v>
      </c>
      <c r="W1243" s="49">
        <v>0.74</v>
      </c>
      <c r="X1243" s="49">
        <v>25.712302505099998</v>
      </c>
      <c r="Y1243" s="49">
        <v>18.737326803599998</v>
      </c>
      <c r="Z1243" s="49">
        <v>39.729999999999997</v>
      </c>
      <c r="AA1243" s="49">
        <v>24.0936534788</v>
      </c>
      <c r="AB1243" s="49">
        <v>4.2106401566100002</v>
      </c>
      <c r="AC1243" s="49">
        <v>13.6869763059</v>
      </c>
      <c r="AD1243" s="49">
        <v>30.118271164199999</v>
      </c>
      <c r="AE1243" s="49">
        <v>30.904823539100001</v>
      </c>
      <c r="AF1243" s="49">
        <v>14.180223449</v>
      </c>
      <c r="AG1243" s="49">
        <v>9.9958101998500002</v>
      </c>
      <c r="AH1243" s="49">
        <v>14.052614050000001</v>
      </c>
      <c r="AI1243" s="49">
        <v>20.8650231682</v>
      </c>
      <c r="AJ1243" s="49">
        <v>1.6772910775000001</v>
      </c>
      <c r="AK1243" s="49">
        <v>21.792216515</v>
      </c>
      <c r="AL1243" s="49">
        <v>19.022533656299998</v>
      </c>
      <c r="AM1243" s="49">
        <v>6.0367189666799996</v>
      </c>
      <c r="AN1243" s="49">
        <v>13.333677140100001</v>
      </c>
      <c r="AO1243" s="49">
        <v>29.4741823968</v>
      </c>
      <c r="AP1243" s="49">
        <v>14.0685022765</v>
      </c>
      <c r="AQ1243" s="49">
        <v>15.3960569531</v>
      </c>
      <c r="AR1243" s="49">
        <v>1.4263101571200001</v>
      </c>
      <c r="AS1243" s="49">
        <v>3.9096614575099999</v>
      </c>
      <c r="AT1243" s="49">
        <v>21.941290096399999</v>
      </c>
      <c r="AU1243" s="49">
        <v>12.2909861274</v>
      </c>
      <c r="AV1243" s="49">
        <v>15.8783457981</v>
      </c>
      <c r="AW1243" s="49">
        <v>19.730714400099998</v>
      </c>
      <c r="AX1243" s="49">
        <v>6.2030443991400004</v>
      </c>
      <c r="AY1243" s="49">
        <v>10.9949957193</v>
      </c>
      <c r="AZ1243" s="49">
        <v>5.5929218265699996</v>
      </c>
      <c r="BA1243" s="49">
        <v>18.252470696500001</v>
      </c>
      <c r="BB1243" s="49">
        <v>4.6907112425599999</v>
      </c>
      <c r="BC1243" s="49">
        <v>24.168286419899999</v>
      </c>
      <c r="BD1243" s="49">
        <v>7.3366994004999997</v>
      </c>
      <c r="BE1243" s="49">
        <v>11.053190284899999</v>
      </c>
      <c r="BF1243" s="49">
        <v>16.212727166299999</v>
      </c>
      <c r="BG1243" s="49">
        <v>13.899829715499999</v>
      </c>
      <c r="BH1243" s="49">
        <v>5.67192856559</v>
      </c>
      <c r="BI1243" s="49">
        <v>10.4975084302</v>
      </c>
      <c r="BJ1243" s="49">
        <v>9.1109468313599997</v>
      </c>
      <c r="BK1243" s="49">
        <v>5.7746991276499999</v>
      </c>
      <c r="BL1243" s="49">
        <v>23.6559357784</v>
      </c>
      <c r="BM1243" s="49">
        <v>11.2234736796</v>
      </c>
      <c r="BN1243" s="49">
        <v>1.6676466292600001</v>
      </c>
      <c r="BO1243" s="49">
        <v>9.52424052784</v>
      </c>
      <c r="BP1243" s="49">
        <v>34.231198622500003</v>
      </c>
      <c r="BQ1243" s="49">
        <v>1.5153788614999999</v>
      </c>
      <c r="BR1243" s="49">
        <v>13.741613190400001</v>
      </c>
      <c r="BS1243" s="49">
        <v>9.4600000000000009</v>
      </c>
      <c r="BT1243">
        <v>3.5907994062199999</v>
      </c>
    </row>
    <row r="1244" spans="1:72" x14ac:dyDescent="0.3">
      <c r="A1244" s="48">
        <v>42949</v>
      </c>
      <c r="B1244" s="51">
        <v>67135</v>
      </c>
      <c r="C1244" s="49">
        <v>22.644388560399999</v>
      </c>
      <c r="D1244" s="49">
        <v>8.36386534701</v>
      </c>
      <c r="E1244" s="49">
        <v>16.826728488499999</v>
      </c>
      <c r="F1244" s="49">
        <v>9.2000164150200003</v>
      </c>
      <c r="G1244" s="49">
        <v>14.354297325499999</v>
      </c>
      <c r="H1244" s="49">
        <v>16.829619706900001</v>
      </c>
      <c r="I1244" s="49">
        <v>5.7112051083199997</v>
      </c>
      <c r="J1244" s="49">
        <v>23.0109936703</v>
      </c>
      <c r="K1244" s="49">
        <v>11.4532853273</v>
      </c>
      <c r="L1244" s="49">
        <v>15.8967814426</v>
      </c>
      <c r="M1244" s="49">
        <v>6.6511528823199999</v>
      </c>
      <c r="N1244" s="49">
        <v>6.1241800495399996</v>
      </c>
      <c r="O1244" s="49">
        <v>6.9820653804499999</v>
      </c>
      <c r="P1244" s="49">
        <v>8.8385299144000005</v>
      </c>
      <c r="Q1244" s="49">
        <v>10.3371145392</v>
      </c>
      <c r="R1244" s="49">
        <v>23.2290716903</v>
      </c>
      <c r="S1244" s="49">
        <v>3.5249999999999999</v>
      </c>
      <c r="T1244" s="49">
        <v>14.131388769699999</v>
      </c>
      <c r="U1244" s="49">
        <v>13.5358005172</v>
      </c>
      <c r="V1244" s="49">
        <v>7.89793460939</v>
      </c>
      <c r="W1244" s="49">
        <v>0.74019999999999997</v>
      </c>
      <c r="X1244" s="49">
        <v>25.678065085</v>
      </c>
      <c r="Y1244" s="49">
        <v>18.7778399426</v>
      </c>
      <c r="Z1244" s="49">
        <v>38.65</v>
      </c>
      <c r="AA1244" s="49">
        <v>24.409908688600002</v>
      </c>
      <c r="AB1244" s="49">
        <v>4.1580071546499999</v>
      </c>
      <c r="AC1244" s="49">
        <v>13.7294824435</v>
      </c>
      <c r="AD1244" s="49">
        <v>30.429594108900002</v>
      </c>
      <c r="AE1244" s="49">
        <v>30.518781329799999</v>
      </c>
      <c r="AF1244" s="49">
        <v>14.329751288500001</v>
      </c>
      <c r="AG1244" s="49">
        <v>9.5978878192800003</v>
      </c>
      <c r="AH1244" s="49">
        <v>13.4807053387</v>
      </c>
      <c r="AI1244" s="49">
        <v>20.663289518799999</v>
      </c>
      <c r="AJ1244" s="49">
        <v>1.7090726949799999</v>
      </c>
      <c r="AK1244" s="49">
        <v>21.732790914799999</v>
      </c>
      <c r="AL1244" s="49">
        <v>19.1730464129</v>
      </c>
      <c r="AM1244" s="49">
        <v>6.1408003281800001</v>
      </c>
      <c r="AN1244" s="49">
        <v>13.4317188838</v>
      </c>
      <c r="AO1244" s="49">
        <v>29.9677322852</v>
      </c>
      <c r="AP1244" s="49">
        <v>13.948258667299999</v>
      </c>
      <c r="AQ1244" s="49">
        <v>15.445434942</v>
      </c>
      <c r="AR1244" s="49">
        <v>1.4241655601700001</v>
      </c>
      <c r="AS1244" s="49">
        <v>3.9612012507399998</v>
      </c>
      <c r="AT1244" s="49">
        <v>22.238850058000001</v>
      </c>
      <c r="AU1244" s="49">
        <v>12.5032178699</v>
      </c>
      <c r="AV1244" s="49">
        <v>15.9229478931</v>
      </c>
      <c r="AW1244" s="49">
        <v>19.716033808999999</v>
      </c>
      <c r="AX1244" s="49">
        <v>6.2435871729899999</v>
      </c>
      <c r="AY1244" s="49">
        <v>10.9572122289</v>
      </c>
      <c r="AZ1244" s="49">
        <v>5.5416889548799997</v>
      </c>
      <c r="BA1244" s="49">
        <v>18.838803714299999</v>
      </c>
      <c r="BB1244" s="49">
        <v>4.6737159119799996</v>
      </c>
      <c r="BC1244" s="49">
        <v>24.242650378099999</v>
      </c>
      <c r="BD1244" s="49">
        <v>7.27213372722</v>
      </c>
      <c r="BE1244" s="49">
        <v>11.507430981500001</v>
      </c>
      <c r="BF1244" s="49">
        <v>17.135402696100002</v>
      </c>
      <c r="BG1244" s="49">
        <v>14.229656183299999</v>
      </c>
      <c r="BH1244" s="49">
        <v>5.5724210468999997</v>
      </c>
      <c r="BI1244" s="49">
        <v>10.7627266546</v>
      </c>
      <c r="BJ1244" s="49">
        <v>9.3575926438499994</v>
      </c>
      <c r="BK1244" s="49">
        <v>5.9291815246899997</v>
      </c>
      <c r="BL1244" s="49">
        <v>23.577933592099999</v>
      </c>
      <c r="BM1244" s="49">
        <v>11.3114068779</v>
      </c>
      <c r="BN1244" s="49">
        <v>1.7035099976300001</v>
      </c>
      <c r="BO1244" s="49">
        <v>9.7243678359699999</v>
      </c>
      <c r="BP1244" s="49">
        <v>34.806594838599999</v>
      </c>
      <c r="BQ1244" s="49">
        <v>1.5153788614999999</v>
      </c>
      <c r="BR1244" s="49">
        <v>13.7281211794</v>
      </c>
      <c r="BS1244" s="49">
        <v>9.4</v>
      </c>
      <c r="BT1244">
        <v>3.5907994062199999</v>
      </c>
    </row>
    <row r="1245" spans="1:72" x14ac:dyDescent="0.3">
      <c r="A1245" s="48">
        <v>42948</v>
      </c>
      <c r="B1245" s="51">
        <v>66516</v>
      </c>
      <c r="C1245" s="49">
        <v>22.607994493300001</v>
      </c>
      <c r="D1245" s="49">
        <v>8.1224214176699991</v>
      </c>
      <c r="E1245" s="49">
        <v>16.6537030028</v>
      </c>
      <c r="F1245" s="49">
        <v>8.9705078088000008</v>
      </c>
      <c r="G1245" s="49">
        <v>14.160043805500001</v>
      </c>
      <c r="H1245" s="49">
        <v>16.690818719700001</v>
      </c>
      <c r="I1245" s="49">
        <v>5.6624377022800001</v>
      </c>
      <c r="J1245" s="49">
        <v>22.120148114799999</v>
      </c>
      <c r="K1245" s="49">
        <v>11.5898371643</v>
      </c>
      <c r="L1245" s="49">
        <v>15.6980716746</v>
      </c>
      <c r="M1245" s="49">
        <v>6.6425262248900001</v>
      </c>
      <c r="N1245" s="49">
        <v>6.0544430096399999</v>
      </c>
      <c r="O1245" s="49">
        <v>6.8497209034599997</v>
      </c>
      <c r="P1245" s="49">
        <v>8.5864651238299992</v>
      </c>
      <c r="Q1245" s="49">
        <v>10.335298142299999</v>
      </c>
      <c r="R1245" s="49">
        <v>23.205842618599998</v>
      </c>
      <c r="S1245" s="49">
        <v>3.4824999999999999</v>
      </c>
      <c r="T1245" s="49">
        <v>13.984879598799999</v>
      </c>
      <c r="U1245" s="49">
        <v>13.4685538149</v>
      </c>
      <c r="V1245" s="49">
        <v>7.8182915713099996</v>
      </c>
      <c r="W1245" s="49">
        <v>0.74060000000000004</v>
      </c>
      <c r="X1245" s="49">
        <v>25.376775788</v>
      </c>
      <c r="Y1245" s="49">
        <v>18.568522057599999</v>
      </c>
      <c r="Z1245" s="49">
        <v>38.17</v>
      </c>
      <c r="AA1245" s="49">
        <v>23.469465564899998</v>
      </c>
      <c r="AB1245" s="49">
        <v>4.0623107874500004</v>
      </c>
      <c r="AC1245" s="49">
        <v>13.6530343397</v>
      </c>
      <c r="AD1245" s="49">
        <v>30.1093762229</v>
      </c>
      <c r="AE1245" s="49">
        <v>32.097265030300001</v>
      </c>
      <c r="AF1245" s="49">
        <v>14.421129412699999</v>
      </c>
      <c r="AG1245" s="49">
        <v>9.5342202383900005</v>
      </c>
      <c r="AH1245" s="49">
        <v>13.717638947699999</v>
      </c>
      <c r="AI1245" s="49">
        <v>20.432736776599999</v>
      </c>
      <c r="AJ1245" s="49">
        <v>1.6863715396400001</v>
      </c>
      <c r="AK1245" s="49">
        <v>21.478109771300002</v>
      </c>
      <c r="AL1245" s="49">
        <v>18.7091239288</v>
      </c>
      <c r="AM1245" s="49">
        <v>6.0367189666799996</v>
      </c>
      <c r="AN1245" s="49">
        <v>13.1081811296</v>
      </c>
      <c r="AO1245" s="49">
        <v>28.826398168299999</v>
      </c>
      <c r="AP1245" s="49">
        <v>14.218806788</v>
      </c>
      <c r="AQ1245" s="49">
        <v>15.5145641266</v>
      </c>
      <c r="AR1245" s="49">
        <v>1.4183062149300001</v>
      </c>
      <c r="AS1245" s="49">
        <v>3.8139446986699999</v>
      </c>
      <c r="AT1245" s="49">
        <v>21.673786696600001</v>
      </c>
      <c r="AU1245" s="49">
        <v>12.1987114568</v>
      </c>
      <c r="AV1245" s="49">
        <v>15.699937418399999</v>
      </c>
      <c r="AW1245" s="49">
        <v>19.7233741045</v>
      </c>
      <c r="AX1245" s="49">
        <v>6.1922329927800002</v>
      </c>
      <c r="AY1245" s="49">
        <v>10.919428738400001</v>
      </c>
      <c r="AZ1245" s="49">
        <v>5.52461133098</v>
      </c>
      <c r="BA1245" s="49">
        <v>19.836331315999999</v>
      </c>
      <c r="BB1245" s="49">
        <v>4.4867672755000001</v>
      </c>
      <c r="BC1245" s="49">
        <v>24.096204608899999</v>
      </c>
      <c r="BD1245" s="49">
        <v>7.3061156605299997</v>
      </c>
      <c r="BE1245" s="49">
        <v>11.356017416</v>
      </c>
      <c r="BF1245" s="49">
        <v>17.82960619</v>
      </c>
      <c r="BG1245" s="49">
        <v>14.257927023400001</v>
      </c>
      <c r="BH1245" s="49">
        <v>5.67192856559</v>
      </c>
      <c r="BI1245" s="49">
        <v>10.7798375077</v>
      </c>
      <c r="BJ1245" s="49">
        <v>9.0810503692399998</v>
      </c>
      <c r="BK1245" s="49">
        <v>5.8997563062099996</v>
      </c>
      <c r="BL1245" s="49">
        <v>23.315562601700002</v>
      </c>
      <c r="BM1245" s="49">
        <v>11.071589064199999</v>
      </c>
      <c r="BN1245" s="49">
        <v>1.7931684185500001</v>
      </c>
      <c r="BO1245" s="49">
        <v>9.6061107902499998</v>
      </c>
      <c r="BP1245" s="49">
        <v>34.396990752500002</v>
      </c>
      <c r="BQ1245" s="49">
        <v>1.5238446651999999</v>
      </c>
      <c r="BR1245" s="49">
        <v>13.147964707</v>
      </c>
      <c r="BS1245" s="49">
        <v>9.08</v>
      </c>
      <c r="BT1245">
        <v>3.5539706943599998</v>
      </c>
    </row>
    <row r="1246" spans="1:72" x14ac:dyDescent="0.3">
      <c r="A1246" s="48">
        <v>42947</v>
      </c>
      <c r="B1246" s="51">
        <v>65920</v>
      </c>
      <c r="C1246" s="49">
        <v>22.782686015399999</v>
      </c>
      <c r="D1246" s="49">
        <v>8.2276662073800004</v>
      </c>
      <c r="E1246" s="49">
        <v>16.1367893641</v>
      </c>
      <c r="F1246" s="49">
        <v>9.0491964737899995</v>
      </c>
      <c r="G1246" s="49">
        <v>13.9886034845</v>
      </c>
      <c r="H1246" s="49">
        <v>16.612743164299999</v>
      </c>
      <c r="I1246" s="49">
        <v>5.5513563885000003</v>
      </c>
      <c r="J1246" s="49">
        <v>21.667175798500001</v>
      </c>
      <c r="K1246" s="49">
        <v>11.521561245799999</v>
      </c>
      <c r="L1246" s="49">
        <v>15.625813577100001</v>
      </c>
      <c r="M1246" s="49">
        <v>6.6425262248900001</v>
      </c>
      <c r="N1246" s="49">
        <v>5.8642510826300001</v>
      </c>
      <c r="O1246" s="49">
        <v>6.7746064705800002</v>
      </c>
      <c r="P1246" s="49">
        <v>8.6677763465899993</v>
      </c>
      <c r="Q1246" s="49">
        <v>10.2989702051</v>
      </c>
      <c r="R1246" s="49">
        <v>22.687060017499999</v>
      </c>
      <c r="S1246" s="49">
        <v>3.4849999999999999</v>
      </c>
      <c r="T1246" s="49">
        <v>13.9156475216</v>
      </c>
      <c r="U1246" s="49">
        <v>13.257207036100001</v>
      </c>
      <c r="V1246" s="49">
        <v>7.9864268739200002</v>
      </c>
      <c r="W1246" s="49">
        <v>0.74839999999999995</v>
      </c>
      <c r="X1246" s="49">
        <v>25.883489605699999</v>
      </c>
      <c r="Y1246" s="49">
        <v>18.534761108400001</v>
      </c>
      <c r="Z1246" s="49">
        <v>36.92</v>
      </c>
      <c r="AA1246" s="49">
        <v>23.294692949000002</v>
      </c>
      <c r="AB1246" s="49">
        <v>4.0766652425299998</v>
      </c>
      <c r="AC1246" s="49">
        <v>13.492807253600001</v>
      </c>
      <c r="AD1246" s="49">
        <v>29.8425279846</v>
      </c>
      <c r="AE1246" s="49">
        <v>31.741248326099999</v>
      </c>
      <c r="AF1246" s="49">
        <v>14.1885305512</v>
      </c>
      <c r="AG1246" s="49">
        <v>9.5501371336100007</v>
      </c>
      <c r="AH1246" s="49">
        <v>13.619597454299999</v>
      </c>
      <c r="AI1246" s="49">
        <v>20.173364941599999</v>
      </c>
      <c r="AJ1246" s="49">
        <v>1.68053409969</v>
      </c>
      <c r="AK1246" s="49">
        <v>21.138534913200001</v>
      </c>
      <c r="AL1246" s="49">
        <v>18.4916602644</v>
      </c>
      <c r="AM1246" s="49">
        <v>6.1007690352999999</v>
      </c>
      <c r="AN1246" s="49">
        <v>13.0395519091</v>
      </c>
      <c r="AO1246" s="49">
        <v>28.772416149200001</v>
      </c>
      <c r="AP1246" s="49">
        <v>13.960283028199999</v>
      </c>
      <c r="AQ1246" s="49">
        <v>15.5738177133</v>
      </c>
      <c r="AR1246" s="49">
        <v>1.40501737312</v>
      </c>
      <c r="AS1246" s="49">
        <v>3.8728473194899999</v>
      </c>
      <c r="AT1246" s="49">
        <v>21.604656604500001</v>
      </c>
      <c r="AU1246" s="49">
        <v>12.180256522700001</v>
      </c>
      <c r="AV1246" s="49">
        <v>15.655335323399999</v>
      </c>
      <c r="AW1246" s="49">
        <v>19.716033808999999</v>
      </c>
      <c r="AX1246" s="49">
        <v>6.2381814698099998</v>
      </c>
      <c r="AY1246" s="49">
        <v>10.858975153699999</v>
      </c>
      <c r="AZ1246" s="49">
        <v>5.4819172712300004</v>
      </c>
      <c r="BA1246" s="49">
        <v>19.874404888499999</v>
      </c>
      <c r="BB1246" s="49">
        <v>4.3932929572599999</v>
      </c>
      <c r="BC1246" s="49">
        <v>24.654481240399999</v>
      </c>
      <c r="BD1246" s="49">
        <v>7.3944686871199998</v>
      </c>
      <c r="BE1246" s="49">
        <v>11.2727399549</v>
      </c>
      <c r="BF1246" s="49">
        <v>17.926267436</v>
      </c>
      <c r="BG1246" s="49">
        <v>14.210808956599999</v>
      </c>
      <c r="BH1246" s="49">
        <v>5.8311405955</v>
      </c>
      <c r="BI1246" s="49">
        <v>10.6087289759</v>
      </c>
      <c r="BJ1246" s="49">
        <v>9.1483174090099997</v>
      </c>
      <c r="BK1246" s="49">
        <v>5.8261932599900002</v>
      </c>
      <c r="BL1246" s="49">
        <v>23.258833738900002</v>
      </c>
      <c r="BM1246" s="49">
        <v>11.4552975661</v>
      </c>
      <c r="BN1246" s="49">
        <v>1.68557831344</v>
      </c>
      <c r="BO1246" s="49">
        <v>9.7243678359699999</v>
      </c>
      <c r="BP1246" s="49">
        <v>34.7675849257</v>
      </c>
      <c r="BQ1246" s="49">
        <v>1.5492420762900001</v>
      </c>
      <c r="BR1246" s="49">
        <v>13.208678756399999</v>
      </c>
      <c r="BS1246" s="49">
        <v>8.9499999999999993</v>
      </c>
      <c r="BT1246">
        <v>3.6368352960400001</v>
      </c>
    </row>
    <row r="1247" spans="1:72" x14ac:dyDescent="0.3">
      <c r="A1247" s="48">
        <v>42944</v>
      </c>
      <c r="B1247" s="51">
        <v>65497</v>
      </c>
      <c r="C1247" s="49">
        <v>22.0839199268</v>
      </c>
      <c r="D1247" s="49">
        <v>8.1286122876599993</v>
      </c>
      <c r="E1247" s="49">
        <v>16.041663596100001</v>
      </c>
      <c r="F1247" s="49">
        <v>8.9442782538000003</v>
      </c>
      <c r="G1247" s="49">
        <v>13.784728508300001</v>
      </c>
      <c r="H1247" s="49">
        <v>16.569367855799999</v>
      </c>
      <c r="I1247" s="49">
        <v>5.6082516955599999</v>
      </c>
      <c r="J1247" s="49">
        <v>21.561482258000002</v>
      </c>
      <c r="K1247" s="49">
        <v>11.8629408382</v>
      </c>
      <c r="L1247" s="49">
        <v>15.610759806800001</v>
      </c>
      <c r="M1247" s="49">
        <v>6.6166462525799998</v>
      </c>
      <c r="N1247" s="49">
        <v>5.8579113517300003</v>
      </c>
      <c r="O1247" s="49">
        <v>6.6959151599400002</v>
      </c>
      <c r="P1247" s="49">
        <v>8.6108584906600001</v>
      </c>
      <c r="Q1247" s="49">
        <v>10.3171341737</v>
      </c>
      <c r="R1247" s="49">
        <v>22.8651495672</v>
      </c>
      <c r="S1247" s="49">
        <v>3.54</v>
      </c>
      <c r="T1247" s="49">
        <v>13.731028649000001</v>
      </c>
      <c r="U1247" s="49">
        <v>13.103500287799999</v>
      </c>
      <c r="V1247" s="49">
        <v>7.88466076971</v>
      </c>
      <c r="W1247" s="49">
        <v>0.73740000000000006</v>
      </c>
      <c r="X1247" s="49">
        <v>26.013591802099999</v>
      </c>
      <c r="Y1247" s="49">
        <v>18.703565854400001</v>
      </c>
      <c r="Z1247" s="49">
        <v>37</v>
      </c>
      <c r="AA1247" s="49">
        <v>22.7204400681</v>
      </c>
      <c r="AB1247" s="49">
        <v>4.0383866956499999</v>
      </c>
      <c r="AC1247" s="49">
        <v>13.5771372989</v>
      </c>
      <c r="AD1247" s="49">
        <v>30.322854813500001</v>
      </c>
      <c r="AE1247" s="49">
        <v>31.634014379100002</v>
      </c>
      <c r="AF1247" s="49">
        <v>14.1719163468</v>
      </c>
      <c r="AG1247" s="49">
        <v>9.6488218839899993</v>
      </c>
      <c r="AH1247" s="49">
        <v>13.799340192100001</v>
      </c>
      <c r="AI1247" s="49">
        <v>20.133018211700001</v>
      </c>
      <c r="AJ1247" s="49">
        <v>1.6779396819400001</v>
      </c>
      <c r="AK1247" s="49">
        <v>20.9602581127</v>
      </c>
      <c r="AL1247" s="49">
        <v>18.564148152600001</v>
      </c>
      <c r="AM1247" s="49">
        <v>5.9886814152200003</v>
      </c>
      <c r="AN1247" s="49">
        <v>13.235635396399999</v>
      </c>
      <c r="AO1247" s="49">
        <v>29.104019980499999</v>
      </c>
      <c r="AP1247" s="49">
        <v>13.972307389099999</v>
      </c>
      <c r="AQ1247" s="49">
        <v>15.455310539799999</v>
      </c>
      <c r="AR1247" s="49">
        <v>1.40405996377</v>
      </c>
      <c r="AS1247" s="49">
        <v>3.82130752627</v>
      </c>
      <c r="AT1247" s="49">
        <v>22.037471094099999</v>
      </c>
      <c r="AU1247" s="49">
        <v>12.0879818521</v>
      </c>
      <c r="AV1247" s="49">
        <v>15.8783457981</v>
      </c>
      <c r="AW1247" s="49">
        <v>19.701353217899999</v>
      </c>
      <c r="AX1247" s="49">
        <v>5.9814105687600003</v>
      </c>
      <c r="AY1247" s="49">
        <v>10.964768927</v>
      </c>
      <c r="AZ1247" s="49">
        <v>5.5075337070800003</v>
      </c>
      <c r="BA1247" s="49">
        <v>19.691651740099999</v>
      </c>
      <c r="BB1247" s="49">
        <v>4.3677999613700003</v>
      </c>
      <c r="BC1247" s="49">
        <v>24.2193538659</v>
      </c>
      <c r="BD1247" s="49">
        <v>7.3842741071300004</v>
      </c>
      <c r="BE1247" s="49">
        <v>11.3484467377</v>
      </c>
      <c r="BF1247" s="49">
        <v>17.328725188100002</v>
      </c>
      <c r="BG1247" s="49">
        <v>14.1165728229</v>
      </c>
      <c r="BH1247" s="49">
        <v>6.0699586403700003</v>
      </c>
      <c r="BI1247" s="49">
        <v>10.5916181227</v>
      </c>
      <c r="BJ1247" s="49">
        <v>9.0661021381799998</v>
      </c>
      <c r="BK1247" s="49">
        <v>5.7746991276499999</v>
      </c>
      <c r="BL1247" s="49">
        <v>23.258833738900002</v>
      </c>
      <c r="BM1247" s="49">
        <v>11.4393097119</v>
      </c>
      <c r="BN1247" s="49">
        <v>1.5779882083300001</v>
      </c>
      <c r="BO1247" s="49">
        <v>9.7334645317900002</v>
      </c>
      <c r="BP1247" s="49">
        <v>34.367733317800003</v>
      </c>
      <c r="BQ1247" s="49">
        <v>1.5577078799799999</v>
      </c>
      <c r="BR1247" s="49">
        <v>13.195186745499999</v>
      </c>
      <c r="BS1247" s="49">
        <v>8.6</v>
      </c>
      <c r="BT1247">
        <v>3.5539706943599998</v>
      </c>
    </row>
    <row r="1248" spans="1:72" x14ac:dyDescent="0.3">
      <c r="A1248" s="48">
        <v>42943</v>
      </c>
      <c r="B1248" s="51">
        <v>65277</v>
      </c>
      <c r="C1248" s="49">
        <v>21.6180758677</v>
      </c>
      <c r="D1248" s="49">
        <v>8.0481309778799996</v>
      </c>
      <c r="E1248" s="49">
        <v>15.981129016500001</v>
      </c>
      <c r="F1248" s="49">
        <v>8.9246060875600008</v>
      </c>
      <c r="G1248" s="49">
        <v>13.7661944195</v>
      </c>
      <c r="H1248" s="49">
        <v>16.578042917499999</v>
      </c>
      <c r="I1248" s="49">
        <v>5.6136702962299996</v>
      </c>
      <c r="J1248" s="49">
        <v>21.5841308738</v>
      </c>
      <c r="K1248" s="49">
        <v>11.5642336948</v>
      </c>
      <c r="L1248" s="49">
        <v>15.6529103636</v>
      </c>
      <c r="M1248" s="49">
        <v>6.8150593735899996</v>
      </c>
      <c r="N1248" s="49">
        <v>5.8579113517300003</v>
      </c>
      <c r="O1248" s="49">
        <v>6.76029895956</v>
      </c>
      <c r="P1248" s="49">
        <v>8.5945962461099992</v>
      </c>
      <c r="Q1248" s="49">
        <v>10.349829317199999</v>
      </c>
      <c r="R1248" s="49">
        <v>22.810948399899999</v>
      </c>
      <c r="S1248" s="49">
        <v>3.5</v>
      </c>
      <c r="T1248" s="49">
        <v>13.592564494599999</v>
      </c>
      <c r="U1248" s="49">
        <v>13.314847066600001</v>
      </c>
      <c r="V1248" s="49">
        <v>7.9687284210099998</v>
      </c>
      <c r="W1248" s="49">
        <v>0.71960000000000002</v>
      </c>
      <c r="X1248" s="49">
        <v>26.2121688388</v>
      </c>
      <c r="Y1248" s="49">
        <v>18.798096512099999</v>
      </c>
      <c r="Z1248" s="49">
        <v>37.24</v>
      </c>
      <c r="AA1248" s="49">
        <v>22.8036651233</v>
      </c>
      <c r="AB1248" s="49">
        <v>4.0383866956499999</v>
      </c>
      <c r="AC1248" s="49">
        <v>13.6867663579</v>
      </c>
      <c r="AD1248" s="49">
        <v>31.3101932953</v>
      </c>
      <c r="AE1248" s="49">
        <v>31.698354747300002</v>
      </c>
      <c r="AF1248" s="49">
        <v>14.1636092446</v>
      </c>
      <c r="AG1248" s="49">
        <v>9.5692374078799993</v>
      </c>
      <c r="AH1248" s="49">
        <v>13.4235144675</v>
      </c>
      <c r="AI1248" s="49">
        <v>20.2137116715</v>
      </c>
      <c r="AJ1248" s="49">
        <v>1.6993436284100001</v>
      </c>
      <c r="AK1248" s="49">
        <v>21.325301085100001</v>
      </c>
      <c r="AL1248" s="49">
        <v>18.904841226799999</v>
      </c>
      <c r="AM1248" s="49">
        <v>5.9006125708799999</v>
      </c>
      <c r="AN1248" s="49">
        <v>13.0395519091</v>
      </c>
      <c r="AO1248" s="49">
        <v>29.304524622599999</v>
      </c>
      <c r="AP1248" s="49">
        <v>14.0925509983</v>
      </c>
      <c r="AQ1248" s="49">
        <v>15.6429468978</v>
      </c>
      <c r="AR1248" s="49">
        <v>1.33279041156</v>
      </c>
      <c r="AS1248" s="49">
        <v>3.7992190434599999</v>
      </c>
      <c r="AT1248" s="49">
        <v>21.069649804899999</v>
      </c>
      <c r="AU1248" s="49">
        <v>11.9864797144</v>
      </c>
      <c r="AV1248" s="49">
        <v>15.9229478931</v>
      </c>
      <c r="AW1248" s="49">
        <v>19.686672626899998</v>
      </c>
      <c r="AX1248" s="49">
        <v>5.8570793956199996</v>
      </c>
      <c r="AY1248" s="49">
        <v>11.108346190600001</v>
      </c>
      <c r="AZ1248" s="49">
        <v>5.4904560831799998</v>
      </c>
      <c r="BA1248" s="49">
        <v>19.6383487385</v>
      </c>
      <c r="BB1248" s="49">
        <v>4.2658279778399999</v>
      </c>
      <c r="BC1248" s="49">
        <v>24.276823519099999</v>
      </c>
      <c r="BD1248" s="49">
        <v>7.2075680539400002</v>
      </c>
      <c r="BE1248" s="49">
        <v>10.9396301107</v>
      </c>
      <c r="BF1248" s="49">
        <v>15.096729144599999</v>
      </c>
      <c r="BG1248" s="49">
        <v>14.276774250100001</v>
      </c>
      <c r="BH1248" s="49">
        <v>5.9505496179400001</v>
      </c>
      <c r="BI1248" s="49">
        <v>10.694283241799999</v>
      </c>
      <c r="BJ1248" s="49">
        <v>9.1557915245399997</v>
      </c>
      <c r="BK1248" s="49">
        <v>5.79676804151</v>
      </c>
      <c r="BL1248" s="49">
        <v>22.741182866100001</v>
      </c>
      <c r="BM1248" s="49">
        <v>11.207485825299999</v>
      </c>
      <c r="BN1248" s="49">
        <v>1.56902236624</v>
      </c>
      <c r="BO1248" s="49">
        <v>9.9790753190399997</v>
      </c>
      <c r="BP1248" s="49">
        <v>34.8651097081</v>
      </c>
      <c r="BQ1248" s="49">
        <v>1.5577078799799999</v>
      </c>
      <c r="BR1248" s="49">
        <v>13.1682027235</v>
      </c>
      <c r="BS1248" s="49">
        <v>8.6</v>
      </c>
      <c r="BT1248">
        <v>3.5079348045400001</v>
      </c>
    </row>
    <row r="1249" spans="1:72" x14ac:dyDescent="0.3">
      <c r="A1249" s="48">
        <v>42942</v>
      </c>
      <c r="B1249" s="51">
        <v>65010</v>
      </c>
      <c r="C1249" s="49">
        <v>21.588960614000001</v>
      </c>
      <c r="D1249" s="49">
        <v>8.0357492379100002</v>
      </c>
      <c r="E1249" s="49">
        <v>15.9638334224</v>
      </c>
      <c r="F1249" s="49">
        <v>8.87870436631</v>
      </c>
      <c r="G1249" s="49">
        <v>13.784728508300001</v>
      </c>
      <c r="H1249" s="49">
        <v>16.335141189800002</v>
      </c>
      <c r="I1249" s="49">
        <v>5.6109609958900002</v>
      </c>
      <c r="J1249" s="49">
        <v>21.772869338900001</v>
      </c>
      <c r="K1249" s="49">
        <v>11.6069061439</v>
      </c>
      <c r="L1249" s="49">
        <v>15.5565662337</v>
      </c>
      <c r="M1249" s="49">
        <v>6.4441131038900004</v>
      </c>
      <c r="N1249" s="49">
        <v>5.8135332354299996</v>
      </c>
      <c r="O1249" s="49">
        <v>6.8139521259000002</v>
      </c>
      <c r="P1249" s="49">
        <v>8.5783340015499991</v>
      </c>
      <c r="Q1249" s="49">
        <v>10.208150362</v>
      </c>
      <c r="R1249" s="49">
        <v>22.609629778599999</v>
      </c>
      <c r="S1249" s="49">
        <v>3.4874999999999998</v>
      </c>
      <c r="T1249" s="49">
        <v>13.731028649000001</v>
      </c>
      <c r="U1249" s="49">
        <v>13.307161729200001</v>
      </c>
      <c r="V1249" s="49">
        <v>7.9089961424500004</v>
      </c>
      <c r="W1249" s="49">
        <v>0.70799999999999996</v>
      </c>
      <c r="X1249" s="49">
        <v>25.643827664900002</v>
      </c>
      <c r="Y1249" s="49">
        <v>18.541513298200002</v>
      </c>
      <c r="Z1249" s="49">
        <v>37.43</v>
      </c>
      <c r="AA1249" s="49">
        <v>22.945147717099999</v>
      </c>
      <c r="AB1249" s="49">
        <v>4.1149437894099998</v>
      </c>
      <c r="AC1249" s="49">
        <v>13.7710964032</v>
      </c>
      <c r="AD1249" s="49">
        <v>30.474068815199999</v>
      </c>
      <c r="AE1249" s="49">
        <v>31.183631801499999</v>
      </c>
      <c r="AF1249" s="49">
        <v>14.122073733600001</v>
      </c>
      <c r="AG1249" s="49">
        <v>9.5947044402399992</v>
      </c>
      <c r="AH1249" s="49">
        <v>13.717638947699999</v>
      </c>
      <c r="AI1249" s="49">
        <v>20.207947852899999</v>
      </c>
      <c r="AJ1249" s="49">
        <v>1.7382598947100001</v>
      </c>
      <c r="AK1249" s="49">
        <v>21.461131028400001</v>
      </c>
      <c r="AL1249" s="49">
        <v>18.8033581834</v>
      </c>
      <c r="AM1249" s="49">
        <v>5.9806751566500003</v>
      </c>
      <c r="AN1249" s="49">
        <v>12.8532725961</v>
      </c>
      <c r="AO1249" s="49">
        <v>29.6361284539</v>
      </c>
      <c r="AP1249" s="49">
        <v>13.918197765</v>
      </c>
      <c r="AQ1249" s="49">
        <v>15.356554561899999</v>
      </c>
      <c r="AR1249" s="49">
        <v>1.3164378598199999</v>
      </c>
      <c r="AS1249" s="49">
        <v>3.8433960090800001</v>
      </c>
      <c r="AT1249" s="49">
        <v>20.8712764972</v>
      </c>
      <c r="AU1249" s="49">
        <v>12.041844516799999</v>
      </c>
      <c r="AV1249" s="49">
        <v>16.038913339899999</v>
      </c>
      <c r="AW1249" s="49">
        <v>19.6646517402</v>
      </c>
      <c r="AX1249" s="49">
        <v>5.8597822472100001</v>
      </c>
      <c r="AY1249" s="49">
        <v>10.919428738400001</v>
      </c>
      <c r="AZ1249" s="49">
        <v>5.4989948951300001</v>
      </c>
      <c r="BA1249" s="49">
        <v>19.493669162700002</v>
      </c>
      <c r="BB1249" s="49">
        <v>4.2233396513699999</v>
      </c>
      <c r="BC1249" s="49">
        <v>24.588801636700001</v>
      </c>
      <c r="BD1249" s="49">
        <v>7.3061156605299997</v>
      </c>
      <c r="BE1249" s="49">
        <v>10.788216545199999</v>
      </c>
      <c r="BF1249" s="49">
        <v>14.797958020699999</v>
      </c>
      <c r="BG1249" s="49">
        <v>14.323892317</v>
      </c>
      <c r="BH1249" s="49">
        <v>5.7714360842900003</v>
      </c>
      <c r="BI1249" s="49">
        <v>10.6515061088</v>
      </c>
      <c r="BJ1249" s="49">
        <v>8.9689386362800008</v>
      </c>
      <c r="BK1249" s="49">
        <v>5.7746991276499999</v>
      </c>
      <c r="BL1249" s="49">
        <v>22.429174120799999</v>
      </c>
      <c r="BM1249" s="49">
        <v>11.031619428600001</v>
      </c>
      <c r="BN1249" s="49">
        <v>1.54212483996</v>
      </c>
      <c r="BO1249" s="49">
        <v>9.9881720148700008</v>
      </c>
      <c r="BP1249" s="49">
        <v>34.523772969699998</v>
      </c>
      <c r="BQ1249" s="49">
        <v>1.5577078799799999</v>
      </c>
      <c r="BR1249" s="49">
        <v>13.0872506576</v>
      </c>
      <c r="BS1249" s="49">
        <v>8.8800000000000008</v>
      </c>
      <c r="BT1249">
        <v>3.4250702028500002</v>
      </c>
    </row>
    <row r="1250" spans="1:72" x14ac:dyDescent="0.3">
      <c r="A1250" s="48">
        <v>42941</v>
      </c>
      <c r="B1250" s="51">
        <v>65667</v>
      </c>
      <c r="C1250" s="49">
        <v>22.280447889200001</v>
      </c>
      <c r="D1250" s="49">
        <v>8.1843301175000001</v>
      </c>
      <c r="E1250" s="49">
        <v>16.0373396976</v>
      </c>
      <c r="F1250" s="49">
        <v>9.0295243075399991</v>
      </c>
      <c r="G1250" s="49">
        <v>13.905200085200001</v>
      </c>
      <c r="H1250" s="49">
        <v>16.378516498300002</v>
      </c>
      <c r="I1250" s="49">
        <v>5.6488912005999996</v>
      </c>
      <c r="J1250" s="49">
        <v>22.3164361185</v>
      </c>
      <c r="K1250" s="49">
        <v>12.008027165</v>
      </c>
      <c r="L1250" s="49">
        <v>15.505383414600001</v>
      </c>
      <c r="M1250" s="49">
        <v>6.0386602044400002</v>
      </c>
      <c r="N1250" s="49">
        <v>5.8832702753400001</v>
      </c>
      <c r="O1250" s="49">
        <v>6.8532977812200002</v>
      </c>
      <c r="P1250" s="49">
        <v>9.0580702158600008</v>
      </c>
      <c r="Q1250" s="49">
        <v>10.353462110900001</v>
      </c>
      <c r="R1250" s="49">
        <v>23.383932168200001</v>
      </c>
      <c r="S1250" s="49">
        <v>3.46</v>
      </c>
      <c r="T1250" s="49">
        <v>13.924878465300001</v>
      </c>
      <c r="U1250" s="49">
        <v>13.324453738400001</v>
      </c>
      <c r="V1250" s="49">
        <v>7.9554545813299997</v>
      </c>
      <c r="W1250" s="49">
        <v>0.68479999999999996</v>
      </c>
      <c r="X1250" s="49">
        <v>25.4794880484</v>
      </c>
      <c r="Y1250" s="49">
        <v>18.7710877528</v>
      </c>
      <c r="Z1250" s="49">
        <v>37.270000000000003</v>
      </c>
      <c r="AA1250" s="49">
        <v>23.261402926900001</v>
      </c>
      <c r="AB1250" s="49">
        <v>4.2345642483999999</v>
      </c>
      <c r="AC1250" s="49">
        <v>13.8301274349</v>
      </c>
      <c r="AD1250" s="49">
        <v>30.189430694399999</v>
      </c>
      <c r="AE1250" s="49">
        <v>31.852771631</v>
      </c>
      <c r="AF1250" s="49">
        <v>14.329751288500001</v>
      </c>
      <c r="AG1250" s="49">
        <v>9.3909681813799999</v>
      </c>
      <c r="AH1250" s="49">
        <v>14.150655543399999</v>
      </c>
      <c r="AI1250" s="49">
        <v>20.3520433168</v>
      </c>
      <c r="AJ1250" s="49">
        <v>1.7415029169</v>
      </c>
      <c r="AK1250" s="49">
        <v>20.994215598499999</v>
      </c>
      <c r="AL1250" s="49">
        <v>18.549650574899999</v>
      </c>
      <c r="AM1250" s="49">
        <v>6.2608942068299998</v>
      </c>
      <c r="AN1250" s="49">
        <v>12.657189108700001</v>
      </c>
      <c r="AO1250" s="49">
        <v>29.69782219</v>
      </c>
      <c r="AP1250" s="49">
        <v>14.062490095999999</v>
      </c>
      <c r="AQ1250" s="49">
        <v>15.425683746500001</v>
      </c>
      <c r="AR1250" s="49">
        <v>1.32662469533</v>
      </c>
      <c r="AS1250" s="49">
        <v>4.0495551819799998</v>
      </c>
      <c r="AT1250" s="49">
        <v>21.045604555499999</v>
      </c>
      <c r="AU1250" s="49">
        <v>12.1341191874</v>
      </c>
      <c r="AV1250" s="49">
        <v>16.1013562728</v>
      </c>
      <c r="AW1250" s="49">
        <v>19.686672626899998</v>
      </c>
      <c r="AX1250" s="49">
        <v>6.0408733037399998</v>
      </c>
      <c r="AY1250" s="49">
        <v>10.926985436500001</v>
      </c>
      <c r="AZ1250" s="49">
        <v>5.5331501429300003</v>
      </c>
      <c r="BA1250" s="49">
        <v>19.5317427353</v>
      </c>
      <c r="BB1250" s="49">
        <v>4.3338093002000004</v>
      </c>
      <c r="BC1250" s="49">
        <v>24.629851388999999</v>
      </c>
      <c r="BD1250" s="49">
        <v>7.2551427605700001</v>
      </c>
      <c r="BE1250" s="49">
        <v>11.136467745899999</v>
      </c>
      <c r="BF1250" s="49">
        <v>14.8506823367</v>
      </c>
      <c r="BG1250" s="49">
        <v>14.418128450599999</v>
      </c>
      <c r="BH1250" s="49">
        <v>5.4331105207299997</v>
      </c>
      <c r="BI1250" s="49">
        <v>10.694283241799999</v>
      </c>
      <c r="BJ1250" s="49">
        <v>9.0212574449900007</v>
      </c>
      <c r="BK1250" s="49">
        <v>5.78205543227</v>
      </c>
      <c r="BL1250" s="49">
        <v>21.798065522400002</v>
      </c>
      <c r="BM1250" s="49">
        <v>11.1115586999</v>
      </c>
      <c r="BN1250" s="49">
        <v>1.56005652414</v>
      </c>
      <c r="BO1250" s="49">
        <v>10.1519125397</v>
      </c>
      <c r="BP1250" s="49">
        <v>34.621297752099998</v>
      </c>
      <c r="BQ1250" s="49">
        <v>1.5577078799799999</v>
      </c>
      <c r="BR1250" s="49">
        <v>13.120980684999999</v>
      </c>
      <c r="BS1250" s="49">
        <v>9.1300000000000008</v>
      </c>
      <c r="BT1250">
        <v>3.4618989147099999</v>
      </c>
    </row>
    <row r="1251" spans="1:72" x14ac:dyDescent="0.3">
      <c r="A1251" s="48">
        <v>42940</v>
      </c>
      <c r="B1251" s="51">
        <v>65099</v>
      </c>
      <c r="C1251" s="49">
        <v>21.2031835025</v>
      </c>
      <c r="D1251" s="49">
        <v>7.9738405380800002</v>
      </c>
      <c r="E1251" s="49">
        <v>15.998424610700001</v>
      </c>
      <c r="F1251" s="49">
        <v>8.8065730900699997</v>
      </c>
      <c r="G1251" s="49">
        <v>13.6827910202</v>
      </c>
      <c r="H1251" s="49">
        <v>16.326466128100002</v>
      </c>
      <c r="I1251" s="49">
        <v>5.6895307056400002</v>
      </c>
      <c r="J1251" s="49">
        <v>21.954058265499999</v>
      </c>
      <c r="K1251" s="49">
        <v>11.794664919700001</v>
      </c>
      <c r="L1251" s="49">
        <v>15.6408673474</v>
      </c>
      <c r="M1251" s="49">
        <v>5.9782736023999998</v>
      </c>
      <c r="N1251" s="49">
        <v>5.8325524281299996</v>
      </c>
      <c r="O1251" s="49">
        <v>6.9069509475700004</v>
      </c>
      <c r="P1251" s="49">
        <v>8.9117100148800006</v>
      </c>
      <c r="Q1251" s="49">
        <v>10.2898882208</v>
      </c>
      <c r="R1251" s="49">
        <v>23.1206693558</v>
      </c>
      <c r="S1251" s="49">
        <v>3.4325000000000001</v>
      </c>
      <c r="T1251" s="49">
        <v>13.6987203463</v>
      </c>
      <c r="U1251" s="49">
        <v>13.612653891400001</v>
      </c>
      <c r="V1251" s="49">
        <v>7.89793460939</v>
      </c>
      <c r="W1251" s="49">
        <v>0.69359999999999999</v>
      </c>
      <c r="X1251" s="49">
        <v>25.671217600999999</v>
      </c>
      <c r="Y1251" s="49">
        <v>19.068184105699999</v>
      </c>
      <c r="Z1251" s="49">
        <v>36.58</v>
      </c>
      <c r="AA1251" s="49">
        <v>23.5943031477</v>
      </c>
      <c r="AB1251" s="49">
        <v>4.2489187034800002</v>
      </c>
      <c r="AC1251" s="49">
        <v>14.1084165845</v>
      </c>
      <c r="AD1251" s="49">
        <v>30.7764968187</v>
      </c>
      <c r="AE1251" s="49">
        <v>32.062950167300002</v>
      </c>
      <c r="AF1251" s="49">
        <v>14.620499865399999</v>
      </c>
      <c r="AG1251" s="49">
        <v>9.6042545773699999</v>
      </c>
      <c r="AH1251" s="49">
        <v>13.823850565500001</v>
      </c>
      <c r="AI1251" s="49">
        <v>20.236766945700001</v>
      </c>
      <c r="AJ1251" s="49">
        <v>1.71491013493</v>
      </c>
      <c r="AK1251" s="49">
        <v>20.501832054400001</v>
      </c>
      <c r="AL1251" s="49">
        <v>18.303191755299999</v>
      </c>
      <c r="AM1251" s="49">
        <v>6.0847565181399998</v>
      </c>
      <c r="AN1251" s="49">
        <v>12.676797457399999</v>
      </c>
      <c r="AO1251" s="49">
        <v>29.489605830799999</v>
      </c>
      <c r="AP1251" s="49">
        <v>13.822002877599999</v>
      </c>
      <c r="AQ1251" s="49">
        <v>15.445434942</v>
      </c>
      <c r="AR1251" s="49">
        <v>1.2829285324799999</v>
      </c>
      <c r="AS1251" s="49">
        <v>4.0348295267700003</v>
      </c>
      <c r="AT1251" s="49">
        <v>21.189876051999999</v>
      </c>
      <c r="AU1251" s="49">
        <v>12.1156642533</v>
      </c>
      <c r="AV1251" s="49">
        <v>16.315446328499998</v>
      </c>
      <c r="AW1251" s="49">
        <v>19.671992035799999</v>
      </c>
      <c r="AX1251" s="49">
        <v>5.7543710352000002</v>
      </c>
      <c r="AY1251" s="49">
        <v>11.0932327945</v>
      </c>
      <c r="AZ1251" s="49">
        <v>5.5929218265699996</v>
      </c>
      <c r="BA1251" s="49">
        <v>19.6078898805</v>
      </c>
      <c r="BB1251" s="49">
        <v>4.2913209737200004</v>
      </c>
      <c r="BC1251" s="49">
        <v>24.465652379800002</v>
      </c>
      <c r="BD1251" s="49">
        <v>7.2381517939200002</v>
      </c>
      <c r="BE1251" s="49">
        <v>11.2046038504</v>
      </c>
      <c r="BF1251" s="49">
        <v>14.6485724587</v>
      </c>
      <c r="BG1251" s="49">
        <v>14.4746701308</v>
      </c>
      <c r="BH1251" s="49">
        <v>5.07488345343</v>
      </c>
      <c r="BI1251" s="49">
        <v>10.694283241799999</v>
      </c>
      <c r="BJ1251" s="49">
        <v>9.2454809108999996</v>
      </c>
      <c r="BK1251" s="49">
        <v>5.7599865183999999</v>
      </c>
      <c r="BL1251" s="49">
        <v>22.5497229542</v>
      </c>
      <c r="BM1251" s="49">
        <v>11.295419023699999</v>
      </c>
      <c r="BN1251" s="49">
        <v>1.56902236624</v>
      </c>
      <c r="BO1251" s="49">
        <v>10.3247497604</v>
      </c>
      <c r="BP1251" s="49">
        <v>34.133673840100002</v>
      </c>
      <c r="BQ1251" s="49">
        <v>1.57463948737</v>
      </c>
      <c r="BR1251" s="49">
        <v>13.4110589212</v>
      </c>
      <c r="BS1251" s="49">
        <v>9.0500000000000007</v>
      </c>
      <c r="BT1251">
        <v>3.5723850502899999</v>
      </c>
    </row>
    <row r="1252" spans="1:72" x14ac:dyDescent="0.3">
      <c r="A1252" s="48">
        <v>42937</v>
      </c>
      <c r="B1252" s="51">
        <v>64684</v>
      </c>
      <c r="C1252" s="49">
        <v>20.744618256900001</v>
      </c>
      <c r="D1252" s="49">
        <v>7.8562140084000003</v>
      </c>
      <c r="E1252" s="49">
        <v>15.898974944200001</v>
      </c>
      <c r="F1252" s="49">
        <v>8.7147696475800007</v>
      </c>
      <c r="G1252" s="49">
        <v>13.566952965500001</v>
      </c>
      <c r="H1252" s="49">
        <v>16.317791066400002</v>
      </c>
      <c r="I1252" s="49">
        <v>5.63534469892</v>
      </c>
      <c r="J1252" s="49">
        <v>22.2031930395</v>
      </c>
      <c r="K1252" s="49">
        <v>11.965354716</v>
      </c>
      <c r="L1252" s="49">
        <v>15.505383414600001</v>
      </c>
      <c r="M1252" s="49">
        <v>5.9955269172700003</v>
      </c>
      <c r="N1252" s="49">
        <v>5.8325524281299996</v>
      </c>
      <c r="O1252" s="49">
        <v>6.8629542619999997</v>
      </c>
      <c r="P1252" s="49">
        <v>8.6921697134200002</v>
      </c>
      <c r="Q1252" s="49">
        <v>10.1990683777</v>
      </c>
      <c r="R1252" s="49">
        <v>22.609629778599999</v>
      </c>
      <c r="S1252" s="49">
        <v>3.4449999999999998</v>
      </c>
      <c r="T1252" s="49">
        <v>13.6110263818</v>
      </c>
      <c r="U1252" s="49">
        <v>13.4627898118</v>
      </c>
      <c r="V1252" s="49">
        <v>7.8536884771200004</v>
      </c>
      <c r="W1252" s="49">
        <v>0.6956</v>
      </c>
      <c r="X1252" s="49">
        <v>25.472640564300001</v>
      </c>
      <c r="Y1252" s="49">
        <v>19.243741041500002</v>
      </c>
      <c r="Z1252" s="49">
        <v>36.700000000000003</v>
      </c>
      <c r="AA1252" s="49">
        <v>23.361272993099998</v>
      </c>
      <c r="AB1252" s="49">
        <v>4.2154249749700003</v>
      </c>
      <c r="AC1252" s="49">
        <v>14.0072205301</v>
      </c>
      <c r="AD1252" s="49">
        <v>31.158979293600002</v>
      </c>
      <c r="AE1252" s="49">
        <v>32.234524482499999</v>
      </c>
      <c r="AF1252" s="49">
        <v>14.6620353764</v>
      </c>
      <c r="AG1252" s="49">
        <v>9.6360883678100002</v>
      </c>
      <c r="AH1252" s="49">
        <v>13.897381685499999</v>
      </c>
      <c r="AI1252" s="49">
        <v>20.069616207599999</v>
      </c>
      <c r="AJ1252" s="49">
        <v>1.71880176156</v>
      </c>
      <c r="AK1252" s="49">
        <v>20.756513197899999</v>
      </c>
      <c r="AL1252" s="49">
        <v>18.759865450500001</v>
      </c>
      <c r="AM1252" s="49">
        <v>5.9006125708799999</v>
      </c>
      <c r="AN1252" s="49">
        <v>12.3140430058</v>
      </c>
      <c r="AO1252" s="49">
        <v>29.960020568200001</v>
      </c>
      <c r="AP1252" s="49">
        <v>13.695747087899999</v>
      </c>
      <c r="AQ1252" s="49">
        <v>15.405932550899999</v>
      </c>
      <c r="AR1252" s="49">
        <v>1.2833114962200001</v>
      </c>
      <c r="AS1252" s="49">
        <v>3.8728473194899999</v>
      </c>
      <c r="AT1252" s="49">
        <v>20.817174686000001</v>
      </c>
      <c r="AU1252" s="49">
        <v>11.9587973132</v>
      </c>
      <c r="AV1252" s="49">
        <v>16.279764652600001</v>
      </c>
      <c r="AW1252" s="49">
        <v>19.671992035799999</v>
      </c>
      <c r="AX1252" s="49">
        <v>5.68139404226</v>
      </c>
      <c r="AY1252" s="49">
        <v>11.115902888700001</v>
      </c>
      <c r="AZ1252" s="49">
        <v>5.5160725190299997</v>
      </c>
      <c r="BA1252" s="49">
        <v>19.6611928821</v>
      </c>
      <c r="BB1252" s="49">
        <v>4.2063443207800004</v>
      </c>
      <c r="BC1252" s="49">
        <v>24.506702132099999</v>
      </c>
      <c r="BD1252" s="49">
        <v>7.2789301138800004</v>
      </c>
      <c r="BE1252" s="49">
        <v>11.053190284899999</v>
      </c>
      <c r="BF1252" s="49">
        <v>14.1740536148</v>
      </c>
      <c r="BG1252" s="49">
        <v>14.5406354244</v>
      </c>
      <c r="BH1252" s="49">
        <v>5.1544894683800004</v>
      </c>
      <c r="BI1252" s="49">
        <v>10.8140592141</v>
      </c>
      <c r="BJ1252" s="49">
        <v>9.0810503692399998</v>
      </c>
      <c r="BK1252" s="49">
        <v>5.6055041213600001</v>
      </c>
      <c r="BL1252" s="49">
        <v>22.606451817</v>
      </c>
      <c r="BM1252" s="49">
        <v>11.3353886593</v>
      </c>
      <c r="BN1252" s="49">
        <v>1.54212483996</v>
      </c>
      <c r="BO1252" s="49">
        <v>10.242879497900001</v>
      </c>
      <c r="BP1252" s="49">
        <v>34.094663927100001</v>
      </c>
      <c r="BQ1252" s="49">
        <v>1.56617368368</v>
      </c>
      <c r="BR1252" s="49">
        <v>13.0535206301</v>
      </c>
      <c r="BS1252" s="49">
        <v>9.14</v>
      </c>
      <c r="BT1252">
        <v>3.49872762657</v>
      </c>
    </row>
    <row r="1253" spans="1:72" x14ac:dyDescent="0.3">
      <c r="A1253" s="48">
        <v>42936</v>
      </c>
      <c r="B1253" s="51">
        <v>64938</v>
      </c>
      <c r="C1253" s="49">
        <v>20.9047521522</v>
      </c>
      <c r="D1253" s="49">
        <v>8.1100396777100006</v>
      </c>
      <c r="E1253" s="49">
        <v>15.8946510457</v>
      </c>
      <c r="F1253" s="49">
        <v>8.9377208650500002</v>
      </c>
      <c r="G1253" s="49">
        <v>13.6225552317</v>
      </c>
      <c r="H1253" s="49">
        <v>16.2917658812</v>
      </c>
      <c r="I1253" s="49">
        <v>5.6299260982400003</v>
      </c>
      <c r="J1253" s="49">
        <v>22.3768324274</v>
      </c>
      <c r="K1253" s="49">
        <v>11.9909581854</v>
      </c>
      <c r="L1253" s="49">
        <v>14.8460282753</v>
      </c>
      <c r="M1253" s="49">
        <v>6.0904201490499998</v>
      </c>
      <c r="N1253" s="49">
        <v>5.84523188993</v>
      </c>
      <c r="O1253" s="49">
        <v>6.9449958150300004</v>
      </c>
      <c r="P1253" s="49">
        <v>8.8385299144000005</v>
      </c>
      <c r="Q1253" s="49">
        <v>10.1718224248</v>
      </c>
      <c r="R1253" s="49">
        <v>22.1140762492</v>
      </c>
      <c r="S1253" s="49">
        <v>3.4325000000000001</v>
      </c>
      <c r="T1253" s="49">
        <v>13.6110263818</v>
      </c>
      <c r="U1253" s="49">
        <v>13.430127127800001</v>
      </c>
      <c r="V1253" s="49">
        <v>7.9200576755199998</v>
      </c>
      <c r="W1253" s="49">
        <v>0.70920000000000005</v>
      </c>
      <c r="X1253" s="49">
        <v>25.328843399899998</v>
      </c>
      <c r="Y1253" s="49">
        <v>19.547589584299999</v>
      </c>
      <c r="Z1253" s="49">
        <v>37.479999999999997</v>
      </c>
      <c r="AA1253" s="49">
        <v>23.327982971000001</v>
      </c>
      <c r="AB1253" s="49">
        <v>4.2584883402000004</v>
      </c>
      <c r="AC1253" s="49">
        <v>14.1590146117</v>
      </c>
      <c r="AD1253" s="49">
        <v>31.087819763399999</v>
      </c>
      <c r="AE1253" s="49">
        <v>32.157316040700003</v>
      </c>
      <c r="AF1253" s="49">
        <v>14.537428843400001</v>
      </c>
      <c r="AG1253" s="49">
        <v>9.5978878192800003</v>
      </c>
      <c r="AH1253" s="49">
        <v>13.8810414366</v>
      </c>
      <c r="AI1253" s="49">
        <v>20.069616207599999</v>
      </c>
      <c r="AJ1253" s="49">
        <v>1.71880176156</v>
      </c>
      <c r="AK1253" s="49">
        <v>20.909321884000001</v>
      </c>
      <c r="AL1253" s="49">
        <v>18.846850916299999</v>
      </c>
      <c r="AM1253" s="49">
        <v>6.0527314838399997</v>
      </c>
      <c r="AN1253" s="49">
        <v>12.304238831499999</v>
      </c>
      <c r="AO1253" s="49">
        <v>30.754327419799999</v>
      </c>
      <c r="AP1253" s="49">
        <v>13.5875278397</v>
      </c>
      <c r="AQ1253" s="49">
        <v>15.307176573</v>
      </c>
      <c r="AR1253" s="49">
        <v>1.33416908103</v>
      </c>
      <c r="AS1253" s="49">
        <v>3.9243871127199998</v>
      </c>
      <c r="AT1253" s="49">
        <v>20.654869252400001</v>
      </c>
      <c r="AU1253" s="49">
        <v>11.9034325108</v>
      </c>
      <c r="AV1253" s="49">
        <v>16.3600484235</v>
      </c>
      <c r="AW1253" s="49">
        <v>19.6426308536</v>
      </c>
      <c r="AX1253" s="49">
        <v>5.6976111518000003</v>
      </c>
      <c r="AY1253" s="49">
        <v>10.964768927</v>
      </c>
      <c r="AZ1253" s="49">
        <v>5.6356158863100001</v>
      </c>
      <c r="BA1253" s="49">
        <v>19.615504595000001</v>
      </c>
      <c r="BB1253" s="49">
        <v>4.1808513248899999</v>
      </c>
      <c r="BC1253" s="49">
        <v>24.0141051043</v>
      </c>
      <c r="BD1253" s="49">
        <v>7.136205994</v>
      </c>
      <c r="BE1253" s="49">
        <v>10.9774835021</v>
      </c>
      <c r="BF1253" s="49">
        <v>14.4464625807</v>
      </c>
      <c r="BG1253" s="49">
        <v>14.568906264500001</v>
      </c>
      <c r="BH1253" s="49">
        <v>5.0151789422100004</v>
      </c>
      <c r="BI1253" s="49">
        <v>10.771282081200001</v>
      </c>
      <c r="BJ1253" s="49">
        <v>8.8568269033299991</v>
      </c>
      <c r="BK1253" s="49">
        <v>5.7746991276499999</v>
      </c>
      <c r="BL1253" s="49">
        <v>22.606451817</v>
      </c>
      <c r="BM1253" s="49">
        <v>11.2634433152</v>
      </c>
      <c r="BN1253" s="49">
        <v>1.54212483996</v>
      </c>
      <c r="BO1253" s="49">
        <v>10.2246861063</v>
      </c>
      <c r="BP1253" s="49">
        <v>34.123921361800001</v>
      </c>
      <c r="BQ1253" s="49">
        <v>1.5407762725900001</v>
      </c>
      <c r="BR1253" s="49">
        <v>12.8174104378</v>
      </c>
      <c r="BS1253" s="49">
        <v>9.3000000000000007</v>
      </c>
      <c r="BT1253">
        <v>3.48952044861</v>
      </c>
    </row>
    <row r="1254" spans="1:72" x14ac:dyDescent="0.3">
      <c r="A1254" s="48">
        <v>42935</v>
      </c>
      <c r="B1254" s="51">
        <v>65179</v>
      </c>
      <c r="C1254" s="49">
        <v>21.763652136099999</v>
      </c>
      <c r="D1254" s="49">
        <v>8.1905209874900002</v>
      </c>
      <c r="E1254" s="49">
        <v>15.8773554515</v>
      </c>
      <c r="F1254" s="49">
        <v>9.0754260287899999</v>
      </c>
      <c r="G1254" s="49">
        <v>13.6688904536</v>
      </c>
      <c r="H1254" s="49">
        <v>16.326466128100002</v>
      </c>
      <c r="I1254" s="49">
        <v>5.5865772928700004</v>
      </c>
      <c r="J1254" s="49">
        <v>22.180544423600001</v>
      </c>
      <c r="K1254" s="49">
        <v>12.1104410428</v>
      </c>
      <c r="L1254" s="49">
        <v>14.7526948994</v>
      </c>
      <c r="M1254" s="49">
        <v>6.1249267787899999</v>
      </c>
      <c r="N1254" s="49">
        <v>5.8198729663300002</v>
      </c>
      <c r="O1254" s="49">
        <v>6.8914904543600004</v>
      </c>
      <c r="P1254" s="49">
        <v>8.9930212376499998</v>
      </c>
      <c r="Q1254" s="49">
        <v>10.191802790200001</v>
      </c>
      <c r="R1254" s="49">
        <v>21.8972715801</v>
      </c>
      <c r="S1254" s="49">
        <v>3.4249999999999998</v>
      </c>
      <c r="T1254" s="49">
        <v>13.731028649000001</v>
      </c>
      <c r="U1254" s="49">
        <v>13.4128351186</v>
      </c>
      <c r="V1254" s="49">
        <v>8.0129745532799994</v>
      </c>
      <c r="W1254" s="49">
        <v>0.71960000000000002</v>
      </c>
      <c r="X1254" s="49">
        <v>24.842672034300001</v>
      </c>
      <c r="Y1254" s="49">
        <v>19.453058926499999</v>
      </c>
      <c r="Z1254" s="49">
        <v>37.29</v>
      </c>
      <c r="AA1254" s="49">
        <v>23.469465564899998</v>
      </c>
      <c r="AB1254" s="49">
        <v>4.2680579769199998</v>
      </c>
      <c r="AC1254" s="49">
        <v>13.8975914712</v>
      </c>
      <c r="AD1254" s="49">
        <v>31.2657185889</v>
      </c>
      <c r="AE1254" s="49">
        <v>31.7198015367</v>
      </c>
      <c r="AF1254" s="49">
        <v>14.653728274200001</v>
      </c>
      <c r="AG1254" s="49">
        <v>9.5501371336100007</v>
      </c>
      <c r="AH1254" s="49">
        <v>13.8401908144</v>
      </c>
      <c r="AI1254" s="49">
        <v>19.994686566399999</v>
      </c>
      <c r="AJ1254" s="49">
        <v>1.70582967279</v>
      </c>
      <c r="AK1254" s="49">
        <v>21.053641198699999</v>
      </c>
      <c r="AL1254" s="49">
        <v>18.8830948604</v>
      </c>
      <c r="AM1254" s="49">
        <v>6.2849129825599999</v>
      </c>
      <c r="AN1254" s="49">
        <v>12.049330297899999</v>
      </c>
      <c r="AO1254" s="49">
        <v>30.276200965400001</v>
      </c>
      <c r="AP1254" s="49">
        <v>13.539430396</v>
      </c>
      <c r="AQ1254" s="49">
        <v>15.168918203900001</v>
      </c>
      <c r="AR1254" s="49">
        <v>1.32160787032</v>
      </c>
      <c r="AS1254" s="49">
        <v>4.1084578028100003</v>
      </c>
      <c r="AT1254" s="49">
        <v>20.549671286199999</v>
      </c>
      <c r="AU1254" s="49">
        <v>11.8757501096</v>
      </c>
      <c r="AV1254" s="49">
        <v>16.190560462699999</v>
      </c>
      <c r="AW1254" s="49">
        <v>19.6426308536</v>
      </c>
      <c r="AX1254" s="49">
        <v>5.9192449821900004</v>
      </c>
      <c r="AY1254" s="49">
        <v>10.9874390212</v>
      </c>
      <c r="AZ1254" s="49">
        <v>5.6697711341100003</v>
      </c>
      <c r="BA1254" s="49">
        <v>19.6383487385</v>
      </c>
      <c r="BB1254" s="49">
        <v>4.2488326472500004</v>
      </c>
      <c r="BC1254" s="49">
        <v>23.776016540899999</v>
      </c>
      <c r="BD1254" s="49">
        <v>7.21096624727</v>
      </c>
      <c r="BE1254" s="49">
        <v>10.8336406148</v>
      </c>
      <c r="BF1254" s="49">
        <v>14.4816121247</v>
      </c>
      <c r="BG1254" s="49">
        <v>14.5123645843</v>
      </c>
      <c r="BH1254" s="49">
        <v>4.6470011230399999</v>
      </c>
      <c r="BI1254" s="49">
        <v>10.7798375077</v>
      </c>
      <c r="BJ1254" s="49">
        <v>8.5503881665900003</v>
      </c>
      <c r="BK1254" s="49">
        <v>5.7746991276499999</v>
      </c>
      <c r="BL1254" s="49">
        <v>22.606451817</v>
      </c>
      <c r="BM1254" s="49">
        <v>11.3114068779</v>
      </c>
      <c r="BN1254" s="49">
        <v>1.54212483996</v>
      </c>
      <c r="BO1254" s="49">
        <v>10.361136543700001</v>
      </c>
      <c r="BP1254" s="49">
        <v>33.548525145600003</v>
      </c>
      <c r="BQ1254" s="49">
        <v>1.5577078799799999</v>
      </c>
      <c r="BR1254" s="49">
        <v>12.5273322016</v>
      </c>
      <c r="BS1254" s="49">
        <v>9.5299999999999994</v>
      </c>
      <c r="BT1254">
        <v>3.5723850502899999</v>
      </c>
    </row>
    <row r="1255" spans="1:72" x14ac:dyDescent="0.3">
      <c r="A1255" s="48">
        <v>42934</v>
      </c>
      <c r="B1255" s="51">
        <v>65337</v>
      </c>
      <c r="C1255" s="49">
        <v>21.763652136099999</v>
      </c>
      <c r="D1255" s="49">
        <v>8.0109857579800003</v>
      </c>
      <c r="E1255" s="49">
        <v>16.1108459728</v>
      </c>
      <c r="F1255" s="49">
        <v>8.9180486988100007</v>
      </c>
      <c r="G1255" s="49">
        <v>13.8403307745</v>
      </c>
      <c r="H1255" s="49">
        <v>16.2657406961</v>
      </c>
      <c r="I1255" s="49">
        <v>5.5730307911899999</v>
      </c>
      <c r="J1255" s="49">
        <v>22.105049037600001</v>
      </c>
      <c r="K1255" s="49">
        <v>12.3920792066</v>
      </c>
      <c r="L1255" s="49">
        <v>14.812909980600001</v>
      </c>
      <c r="M1255" s="49">
        <v>6.1249267787899999</v>
      </c>
      <c r="N1255" s="49">
        <v>5.8705908135399998</v>
      </c>
      <c r="O1255" s="49">
        <v>6.9913671276100002</v>
      </c>
      <c r="P1255" s="49">
        <v>8.8060054252899995</v>
      </c>
      <c r="Q1255" s="49">
        <v>10.206333965100001</v>
      </c>
      <c r="R1255" s="49">
        <v>21.990187866799999</v>
      </c>
      <c r="S1255" s="49">
        <v>3.4624999999999999</v>
      </c>
      <c r="T1255" s="49">
        <v>13.911032049799999</v>
      </c>
      <c r="U1255" s="49">
        <v>13.4858458241</v>
      </c>
      <c r="V1255" s="49">
        <v>7.8315654109899997</v>
      </c>
      <c r="W1255" s="49">
        <v>0.71</v>
      </c>
      <c r="X1255" s="49">
        <v>25.4041657241</v>
      </c>
      <c r="Y1255" s="49">
        <v>19.513828635100001</v>
      </c>
      <c r="Z1255" s="49">
        <v>37.799999999999997</v>
      </c>
      <c r="AA1255" s="49">
        <v>24.118620995400001</v>
      </c>
      <c r="AB1255" s="49">
        <v>4.3206909788800001</v>
      </c>
      <c r="AC1255" s="49">
        <v>14.083117570900001</v>
      </c>
      <c r="AD1255" s="49">
        <v>31.4703022383</v>
      </c>
      <c r="AE1255" s="49">
        <v>31.573963368699999</v>
      </c>
      <c r="AF1255" s="49">
        <v>14.761720602700001</v>
      </c>
      <c r="AG1255" s="49">
        <v>9.5501371336100007</v>
      </c>
      <c r="AH1255" s="49">
        <v>14.2977177834</v>
      </c>
      <c r="AI1255" s="49">
        <v>20.0869076633</v>
      </c>
      <c r="AJ1255" s="49">
        <v>1.7077754861000001</v>
      </c>
      <c r="AK1255" s="49">
        <v>21.206449884800001</v>
      </c>
      <c r="AL1255" s="49">
        <v>19.542734642399999</v>
      </c>
      <c r="AM1255" s="49">
        <v>6.1568128453300002</v>
      </c>
      <c r="AN1255" s="49">
        <v>12.255217959599999</v>
      </c>
      <c r="AO1255" s="49">
        <v>29.505029264800001</v>
      </c>
      <c r="AP1255" s="49">
        <v>13.5875278397</v>
      </c>
      <c r="AQ1255" s="49">
        <v>15.0899134216</v>
      </c>
      <c r="AR1255" s="49">
        <v>1.3173952691699999</v>
      </c>
      <c r="AS1255" s="49">
        <v>3.9464755955299999</v>
      </c>
      <c r="AT1255" s="49">
        <v>20.814169029799999</v>
      </c>
      <c r="AU1255" s="49">
        <v>12.0233895826</v>
      </c>
      <c r="AV1255" s="49">
        <v>16.235162557599999</v>
      </c>
      <c r="AW1255" s="49">
        <v>19.649971149199999</v>
      </c>
      <c r="AX1255" s="49">
        <v>5.8435651376699997</v>
      </c>
      <c r="AY1255" s="49">
        <v>11.025222511699999</v>
      </c>
      <c r="AZ1255" s="49">
        <v>5.7210040058000002</v>
      </c>
      <c r="BA1255" s="49">
        <v>19.676422311100001</v>
      </c>
      <c r="BB1255" s="49">
        <v>4.1893489901900001</v>
      </c>
      <c r="BC1255" s="49">
        <v>23.882745896900001</v>
      </c>
      <c r="BD1255" s="49">
        <v>7.2381517939200002</v>
      </c>
      <c r="BE1255" s="49">
        <v>11.128897067700001</v>
      </c>
      <c r="BF1255" s="49">
        <v>14.217990544799999</v>
      </c>
      <c r="BG1255" s="49">
        <v>14.502940970899999</v>
      </c>
      <c r="BH1255" s="49">
        <v>4.47783834126</v>
      </c>
      <c r="BI1255" s="49">
        <v>10.694283241799999</v>
      </c>
      <c r="BJ1255" s="49">
        <v>8.4532246647000004</v>
      </c>
      <c r="BK1255" s="49">
        <v>5.8629747831000003</v>
      </c>
      <c r="BL1255" s="49">
        <v>23.010644964299999</v>
      </c>
      <c r="BM1255" s="49">
        <v>11.3034129508</v>
      </c>
      <c r="BN1255" s="49">
        <v>1.5869540504199999</v>
      </c>
      <c r="BO1255" s="49">
        <v>10.070042277300001</v>
      </c>
      <c r="BP1255" s="49">
        <v>33.460752841500003</v>
      </c>
      <c r="BQ1255" s="49">
        <v>1.5492420762900001</v>
      </c>
      <c r="BR1255" s="49">
        <v>12.7499503829</v>
      </c>
      <c r="BS1255" s="49">
        <v>9.51</v>
      </c>
      <c r="BT1255">
        <v>3.48952044861</v>
      </c>
    </row>
    <row r="1256" spans="1:72" x14ac:dyDescent="0.3">
      <c r="A1256" s="48">
        <v>42933</v>
      </c>
      <c r="B1256" s="51">
        <v>65212</v>
      </c>
      <c r="C1256" s="49">
        <v>21.632633494499999</v>
      </c>
      <c r="D1256" s="49">
        <v>7.9800314080600003</v>
      </c>
      <c r="E1256" s="49">
        <v>16.093550378700002</v>
      </c>
      <c r="F1256" s="49">
        <v>8.8196878675699999</v>
      </c>
      <c r="G1256" s="49">
        <v>13.6688904536</v>
      </c>
      <c r="H1256" s="49">
        <v>16.343816251500002</v>
      </c>
      <c r="I1256" s="49">
        <v>5.60012379455</v>
      </c>
      <c r="J1256" s="49">
        <v>22.089949960399998</v>
      </c>
      <c r="K1256" s="49">
        <v>12.1104410428</v>
      </c>
      <c r="L1256" s="49">
        <v>14.677426047799999</v>
      </c>
      <c r="M1256" s="49">
        <v>6.2198200105800003</v>
      </c>
      <c r="N1256" s="49">
        <v>5.8198729663300002</v>
      </c>
      <c r="O1256" s="49">
        <v>6.84155211774</v>
      </c>
      <c r="P1256" s="49">
        <v>8.9604967485400007</v>
      </c>
      <c r="Q1256" s="49">
        <v>10.300786601900001</v>
      </c>
      <c r="R1256" s="49">
        <v>22.145048344799999</v>
      </c>
      <c r="S1256" s="49">
        <v>3.47</v>
      </c>
      <c r="T1256" s="49">
        <v>13.7448750645</v>
      </c>
      <c r="U1256" s="49">
        <v>13.391700440799999</v>
      </c>
      <c r="V1256" s="49">
        <v>7.84262694406</v>
      </c>
      <c r="W1256" s="49">
        <v>0.73560000000000003</v>
      </c>
      <c r="X1256" s="49">
        <v>25.048096554899999</v>
      </c>
      <c r="Y1256" s="49">
        <v>19.351776078899999</v>
      </c>
      <c r="Z1256" s="49">
        <v>38.46</v>
      </c>
      <c r="AA1256" s="49">
        <v>23.968815895999999</v>
      </c>
      <c r="AB1256" s="49">
        <v>4.3398302523199996</v>
      </c>
      <c r="AC1256" s="49">
        <v>14.1252825936</v>
      </c>
      <c r="AD1256" s="49">
        <v>30.687547405899998</v>
      </c>
      <c r="AE1256" s="49">
        <v>32.470439165999998</v>
      </c>
      <c r="AF1256" s="49">
        <v>14.7949490115</v>
      </c>
      <c r="AG1256" s="49">
        <v>9.4705526575000007</v>
      </c>
      <c r="AH1256" s="49">
        <v>14.077124423400001</v>
      </c>
      <c r="AI1256" s="49">
        <v>20.029269477700002</v>
      </c>
      <c r="AJ1256" s="49">
        <v>1.7123157171700001</v>
      </c>
      <c r="AK1256" s="49">
        <v>20.875364398199999</v>
      </c>
      <c r="AL1256" s="49">
        <v>19.354266133300001</v>
      </c>
      <c r="AM1256" s="49">
        <v>6.2448816896699997</v>
      </c>
      <c r="AN1256" s="49">
        <v>12.265022134000001</v>
      </c>
      <c r="AO1256" s="49">
        <v>29.304524622599999</v>
      </c>
      <c r="AP1256" s="49">
        <v>13.605564381000001</v>
      </c>
      <c r="AQ1256" s="49">
        <v>15.3170521708</v>
      </c>
      <c r="AR1256" s="49">
        <v>1.2639335309199999</v>
      </c>
      <c r="AS1256" s="49">
        <v>4.0053782163599996</v>
      </c>
      <c r="AT1256" s="49">
        <v>20.796135092699998</v>
      </c>
      <c r="AU1256" s="49">
        <v>11.709655702499999</v>
      </c>
      <c r="AV1256" s="49">
        <v>16.1013562728</v>
      </c>
      <c r="AW1256" s="49">
        <v>19.649971149199999</v>
      </c>
      <c r="AX1256" s="49">
        <v>5.81113091859</v>
      </c>
      <c r="AY1256" s="49">
        <v>11.138572983</v>
      </c>
      <c r="AZ1256" s="49">
        <v>5.7210040058000002</v>
      </c>
      <c r="BA1256" s="49">
        <v>19.6383487385</v>
      </c>
      <c r="BB1256" s="49">
        <v>4.2488326472500004</v>
      </c>
      <c r="BC1256" s="49">
        <v>23.981265302499999</v>
      </c>
      <c r="BD1256" s="49">
        <v>7.27213372722</v>
      </c>
      <c r="BE1256" s="49">
        <v>11.598279120899999</v>
      </c>
      <c r="BF1256" s="49">
        <v>14.0598175968</v>
      </c>
      <c r="BG1256" s="49">
        <v>14.465246517500001</v>
      </c>
      <c r="BH1256" s="49">
        <v>4.47783834126</v>
      </c>
      <c r="BI1256" s="49">
        <v>10.668616962</v>
      </c>
      <c r="BJ1256" s="49">
        <v>8.6251293218900003</v>
      </c>
      <c r="BK1256" s="49">
        <v>6.0101008755200001</v>
      </c>
      <c r="BL1256" s="49">
        <v>22.471720767899999</v>
      </c>
      <c r="BM1256" s="49">
        <v>11.359370440599999</v>
      </c>
      <c r="BN1256" s="49">
        <v>1.56902236624</v>
      </c>
      <c r="BO1256" s="49">
        <v>10.1519125397</v>
      </c>
      <c r="BP1256" s="49">
        <v>33.255950798400001</v>
      </c>
      <c r="BQ1256" s="49">
        <v>1.5831052910700001</v>
      </c>
      <c r="BR1256" s="49">
        <v>12.8241564433</v>
      </c>
      <c r="BS1256" s="49">
        <v>9.66</v>
      </c>
      <c r="BT1256">
        <v>3.3606199570999999</v>
      </c>
    </row>
    <row r="1257" spans="1:72" x14ac:dyDescent="0.3">
      <c r="A1257" s="48">
        <v>42930</v>
      </c>
      <c r="B1257" s="51">
        <v>65436</v>
      </c>
      <c r="C1257" s="49">
        <v>21.487057226000001</v>
      </c>
      <c r="D1257" s="49">
        <v>8.0790853277900005</v>
      </c>
      <c r="E1257" s="49">
        <v>16.249210726200001</v>
      </c>
      <c r="F1257" s="49">
        <v>8.9311634763000001</v>
      </c>
      <c r="G1257" s="49">
        <v>13.761560897400001</v>
      </c>
      <c r="H1257" s="49">
        <v>16.2657406961</v>
      </c>
      <c r="I1257" s="49">
        <v>5.5621935898399997</v>
      </c>
      <c r="J1257" s="49">
        <v>22.2031930395</v>
      </c>
      <c r="K1257" s="49">
        <v>12.451820635200001</v>
      </c>
      <c r="L1257" s="49">
        <v>14.806888472500001</v>
      </c>
      <c r="M1257" s="49">
        <v>6.1680600659699998</v>
      </c>
      <c r="N1257" s="49">
        <v>5.8388921590300003</v>
      </c>
      <c r="O1257" s="49">
        <v>6.7773456849300002</v>
      </c>
      <c r="P1257" s="49">
        <v>8.8954477703299997</v>
      </c>
      <c r="Q1257" s="49">
        <v>10.306235792500001</v>
      </c>
      <c r="R1257" s="49">
        <v>22.4160541812</v>
      </c>
      <c r="S1257" s="49">
        <v>3.415</v>
      </c>
      <c r="T1257" s="49">
        <v>13.841799972600001</v>
      </c>
      <c r="U1257" s="49">
        <v>13.391700440799999</v>
      </c>
      <c r="V1257" s="49">
        <v>7.8536884771200004</v>
      </c>
      <c r="W1257" s="49">
        <v>0.72140000000000004</v>
      </c>
      <c r="X1257" s="49">
        <v>24.849519518299999</v>
      </c>
      <c r="Y1257" s="49">
        <v>19.689385570900001</v>
      </c>
      <c r="Z1257" s="49">
        <v>38.700000000000003</v>
      </c>
      <c r="AA1257" s="49">
        <v>24.160233522999999</v>
      </c>
      <c r="AB1257" s="49">
        <v>4.3063365237999998</v>
      </c>
      <c r="AC1257" s="49">
        <v>13.914457480299999</v>
      </c>
      <c r="AD1257" s="49">
        <v>30.056006575200001</v>
      </c>
      <c r="AE1257" s="49">
        <v>33.6929061624</v>
      </c>
      <c r="AF1257" s="49">
        <v>14.8032561137</v>
      </c>
      <c r="AG1257" s="49">
        <v>9.3718679071200004</v>
      </c>
      <c r="AH1257" s="49">
        <v>14.4202696502</v>
      </c>
      <c r="AI1257" s="49">
        <v>20.029269477700002</v>
      </c>
      <c r="AJ1257" s="49">
        <v>1.70712688167</v>
      </c>
      <c r="AK1257" s="49">
        <v>20.459385197100001</v>
      </c>
      <c r="AL1257" s="49">
        <v>19.3615149221</v>
      </c>
      <c r="AM1257" s="49">
        <v>6.2208629139399996</v>
      </c>
      <c r="AN1257" s="49">
        <v>12.5003223188</v>
      </c>
      <c r="AO1257" s="49">
        <v>27.8547218255</v>
      </c>
      <c r="AP1257" s="49">
        <v>13.7258079902</v>
      </c>
      <c r="AQ1257" s="49">
        <v>15.297300975200001</v>
      </c>
      <c r="AR1257" s="49">
        <v>1.21016542168</v>
      </c>
      <c r="AS1257" s="49">
        <v>4.0053782163599996</v>
      </c>
      <c r="AT1257" s="49">
        <v>20.9464179016</v>
      </c>
      <c r="AU1257" s="49">
        <v>11.8665226426</v>
      </c>
      <c r="AV1257" s="49">
        <v>16.0567541779</v>
      </c>
      <c r="AW1257" s="49">
        <v>19.635290558099999</v>
      </c>
      <c r="AX1257" s="49">
        <v>5.7841024026900003</v>
      </c>
      <c r="AY1257" s="49">
        <v>11.1687997754</v>
      </c>
      <c r="AZ1257" s="49">
        <v>5.7636980655499999</v>
      </c>
      <c r="BA1257" s="49">
        <v>19.569816307899998</v>
      </c>
      <c r="BB1257" s="49">
        <v>4.2488326472500004</v>
      </c>
      <c r="BC1257" s="49">
        <v>23.800646392299999</v>
      </c>
      <c r="BD1257" s="49">
        <v>7.3061156605299997</v>
      </c>
      <c r="BE1257" s="49">
        <v>11.7042686167</v>
      </c>
      <c r="BF1257" s="49">
        <v>13.945581578900001</v>
      </c>
      <c r="BG1257" s="49">
        <v>14.606600717899999</v>
      </c>
      <c r="BH1257" s="49">
        <v>4.4280845819100003</v>
      </c>
      <c r="BI1257" s="49">
        <v>10.728504948199999</v>
      </c>
      <c r="BJ1257" s="49">
        <v>8.5952328597700003</v>
      </c>
      <c r="BK1257" s="49">
        <v>5.98803196166</v>
      </c>
      <c r="BL1257" s="49">
        <v>22.386627473699999</v>
      </c>
      <c r="BM1257" s="49">
        <v>11.0635951371</v>
      </c>
      <c r="BN1257" s="49">
        <v>1.65868078716</v>
      </c>
      <c r="BO1257" s="49">
        <v>10.1064290606</v>
      </c>
      <c r="BP1257" s="49">
        <v>33.987386666500001</v>
      </c>
      <c r="BQ1257" s="49">
        <v>1.6254343095499999</v>
      </c>
      <c r="BR1257" s="49">
        <v>12.938838536700001</v>
      </c>
      <c r="BS1257" s="49">
        <v>9.23</v>
      </c>
      <c r="BT1257">
        <v>3.4434845587799998</v>
      </c>
    </row>
    <row r="1258" spans="1:72" x14ac:dyDescent="0.3">
      <c r="A1258" s="48">
        <v>42929</v>
      </c>
      <c r="B1258" s="51">
        <v>65178</v>
      </c>
      <c r="C1258" s="49">
        <v>21.2395775697</v>
      </c>
      <c r="D1258" s="49">
        <v>7.9676496681</v>
      </c>
      <c r="E1258" s="49">
        <v>16.214619537899999</v>
      </c>
      <c r="F1258" s="49">
        <v>8.8852617550600002</v>
      </c>
      <c r="G1258" s="49">
        <v>13.7476603308</v>
      </c>
      <c r="H1258" s="49">
        <v>16.2050152642</v>
      </c>
      <c r="I1258" s="49">
        <v>5.5405191871600001</v>
      </c>
      <c r="J1258" s="49">
        <v>21.969157342700001</v>
      </c>
      <c r="K1258" s="49">
        <v>13.057769411900001</v>
      </c>
      <c r="L1258" s="49">
        <v>14.906243356499999</v>
      </c>
      <c r="M1258" s="49">
        <v>6.2284466680100001</v>
      </c>
      <c r="N1258" s="49">
        <v>5.8515716208299997</v>
      </c>
      <c r="O1258" s="49">
        <v>6.8486861658300002</v>
      </c>
      <c r="P1258" s="49">
        <v>8.8791855257800005</v>
      </c>
      <c r="Q1258" s="49">
        <v>10.202701171399999</v>
      </c>
      <c r="R1258" s="49">
        <v>22.872892591100001</v>
      </c>
      <c r="S1258" s="49">
        <v>3.3774999999999999</v>
      </c>
      <c r="T1258" s="49">
        <v>13.680258459099999</v>
      </c>
      <c r="U1258" s="49">
        <v>13.530036514200001</v>
      </c>
      <c r="V1258" s="49">
        <v>7.8205038779200002</v>
      </c>
      <c r="W1258" s="49">
        <v>0.70779999999999998</v>
      </c>
      <c r="X1258" s="49">
        <v>24.8289770662</v>
      </c>
      <c r="Y1258" s="49">
        <v>19.547589584299999</v>
      </c>
      <c r="Z1258" s="49">
        <v>38.54</v>
      </c>
      <c r="AA1258" s="49">
        <v>24.393263677499998</v>
      </c>
      <c r="AB1258" s="49">
        <v>4.2154249749700003</v>
      </c>
      <c r="AC1258" s="49">
        <v>13.5771372989</v>
      </c>
      <c r="AD1258" s="49">
        <v>29.655734217799999</v>
      </c>
      <c r="AE1258" s="49">
        <v>33.4913063419</v>
      </c>
      <c r="AF1258" s="49">
        <v>14.7866419093</v>
      </c>
      <c r="AG1258" s="49">
        <v>9.2349826081999993</v>
      </c>
      <c r="AH1258" s="49">
        <v>15.1964314727</v>
      </c>
      <c r="AI1258" s="49">
        <v>20.167601123099999</v>
      </c>
      <c r="AJ1258" s="49">
        <v>1.6863715396400001</v>
      </c>
      <c r="AK1258" s="49">
        <v>20.586725768899999</v>
      </c>
      <c r="AL1258" s="49">
        <v>19.4919931208</v>
      </c>
      <c r="AM1258" s="49">
        <v>6.1888378796400003</v>
      </c>
      <c r="AN1258" s="49">
        <v>12.0885469954</v>
      </c>
      <c r="AO1258" s="49">
        <v>27.376595371200001</v>
      </c>
      <c r="AP1258" s="49">
        <v>14.020404832800001</v>
      </c>
      <c r="AQ1258" s="49">
        <v>15.376305757500001</v>
      </c>
      <c r="AR1258" s="49">
        <v>1.1565504979400001</v>
      </c>
      <c r="AS1258" s="49">
        <v>4.0053782163599996</v>
      </c>
      <c r="AT1258" s="49">
        <v>20.856248216299999</v>
      </c>
      <c r="AU1258" s="49">
        <v>11.977252247299999</v>
      </c>
      <c r="AV1258" s="49">
        <v>16.119197110799998</v>
      </c>
      <c r="AW1258" s="49">
        <v>19.627950262599999</v>
      </c>
      <c r="AX1258" s="49">
        <v>5.7273425192899996</v>
      </c>
      <c r="AY1258" s="49">
        <v>11.1536863792</v>
      </c>
      <c r="AZ1258" s="49">
        <v>5.8661638089399997</v>
      </c>
      <c r="BA1258" s="49">
        <v>19.379448445000001</v>
      </c>
      <c r="BB1258" s="49">
        <v>4.2658279778399999</v>
      </c>
      <c r="BC1258" s="49">
        <v>23.8088563427</v>
      </c>
      <c r="BD1258" s="49">
        <v>7.31631024052</v>
      </c>
      <c r="BE1258" s="49">
        <v>11.280310633199999</v>
      </c>
      <c r="BF1258" s="49">
        <v>13.7083221569</v>
      </c>
      <c r="BG1258" s="49">
        <v>14.3710103838</v>
      </c>
      <c r="BH1258" s="49">
        <v>4.48778909313</v>
      </c>
      <c r="BI1258" s="49">
        <v>10.788392934299999</v>
      </c>
      <c r="BJ1258" s="49">
        <v>8.4905952423500004</v>
      </c>
      <c r="BK1258" s="49">
        <v>5.8997563062099996</v>
      </c>
      <c r="BL1258" s="49">
        <v>21.9966165421</v>
      </c>
      <c r="BM1258" s="49">
        <v>10.7118623437</v>
      </c>
      <c r="BN1258" s="49">
        <v>1.47039810321</v>
      </c>
      <c r="BO1258" s="49">
        <v>10.197396018799999</v>
      </c>
      <c r="BP1258" s="49">
        <v>33.96788171</v>
      </c>
      <c r="BQ1258" s="49">
        <v>1.57463948737</v>
      </c>
      <c r="BR1258" s="49">
        <v>12.884870492699999</v>
      </c>
      <c r="BS1258" s="49">
        <v>9.25</v>
      </c>
      <c r="BT1258">
        <v>3.3514127791399999</v>
      </c>
    </row>
    <row r="1259" spans="1:72" x14ac:dyDescent="0.3">
      <c r="A1259" s="48">
        <v>42928</v>
      </c>
      <c r="B1259" s="51">
        <v>64835</v>
      </c>
      <c r="C1259" s="49">
        <v>21.763652136099999</v>
      </c>
      <c r="D1259" s="49">
        <v>8.0109857579800003</v>
      </c>
      <c r="E1259" s="49">
        <v>16.171380552399999</v>
      </c>
      <c r="F1259" s="49">
        <v>8.9049339213100005</v>
      </c>
      <c r="G1259" s="49">
        <v>13.627188753900001</v>
      </c>
      <c r="H1259" s="49">
        <v>16.1789900791</v>
      </c>
      <c r="I1259" s="49">
        <v>5.4565308767399996</v>
      </c>
      <c r="J1259" s="49">
        <v>21.772869338900001</v>
      </c>
      <c r="K1259" s="49">
        <v>12.963890023899999</v>
      </c>
      <c r="L1259" s="49">
        <v>14.334200084900001</v>
      </c>
      <c r="M1259" s="49">
        <v>5.6935939070500003</v>
      </c>
      <c r="N1259" s="49">
        <v>5.8325524281299996</v>
      </c>
      <c r="O1259" s="49">
        <v>6.7309743723500004</v>
      </c>
      <c r="P1259" s="49">
        <v>8.9604967485400007</v>
      </c>
      <c r="Q1259" s="49">
        <v>10.1718224248</v>
      </c>
      <c r="R1259" s="49">
        <v>22.4160541812</v>
      </c>
      <c r="S1259" s="49">
        <v>3.4175</v>
      </c>
      <c r="T1259" s="49">
        <v>13.5279478892</v>
      </c>
      <c r="U1259" s="49">
        <v>13.4109137843</v>
      </c>
      <c r="V1259" s="49">
        <v>7.6324578157899996</v>
      </c>
      <c r="W1259" s="49">
        <v>0.74380000000000002</v>
      </c>
      <c r="X1259" s="49">
        <v>24.9179943585</v>
      </c>
      <c r="Y1259" s="49">
        <v>19.1559625736</v>
      </c>
      <c r="Z1259" s="49">
        <v>38.22</v>
      </c>
      <c r="AA1259" s="49">
        <v>24.135266006399998</v>
      </c>
      <c r="AB1259" s="49">
        <v>4.2202097933299996</v>
      </c>
      <c r="AC1259" s="49">
        <v>13.619302321599999</v>
      </c>
      <c r="AD1259" s="49">
        <v>29.157617506200001</v>
      </c>
      <c r="AE1259" s="49">
        <v>33.263970374199999</v>
      </c>
      <c r="AF1259" s="49">
        <v>14.338058390700001</v>
      </c>
      <c r="AG1259" s="49">
        <v>9.1458479949600004</v>
      </c>
      <c r="AH1259" s="49">
        <v>14.992178361500001</v>
      </c>
      <c r="AI1259" s="49">
        <v>20.2137116715</v>
      </c>
      <c r="AJ1259" s="49">
        <v>1.6993436284100001</v>
      </c>
      <c r="AK1259" s="49">
        <v>20.357512739699999</v>
      </c>
      <c r="AL1259" s="49">
        <v>19.4919931208</v>
      </c>
      <c r="AM1259" s="49">
        <v>6.3409567925900001</v>
      </c>
      <c r="AN1259" s="49">
        <v>12.0101136004</v>
      </c>
      <c r="AO1259" s="49">
        <v>27.060414973899999</v>
      </c>
      <c r="AP1259" s="49">
        <v>13.797954155799999</v>
      </c>
      <c r="AQ1259" s="49">
        <v>15.356554561899999</v>
      </c>
      <c r="AR1259" s="49">
        <v>1.20633578427</v>
      </c>
      <c r="AS1259" s="49">
        <v>4.0274666991699997</v>
      </c>
      <c r="AT1259" s="49">
        <v>20.3062131358</v>
      </c>
      <c r="AU1259" s="49">
        <v>11.857295175499999</v>
      </c>
      <c r="AV1259" s="49">
        <v>15.8783457981</v>
      </c>
      <c r="AW1259" s="49">
        <v>19.613269671499999</v>
      </c>
      <c r="AX1259" s="49">
        <v>5.8462679892600002</v>
      </c>
      <c r="AY1259" s="49">
        <v>11.032779209799999</v>
      </c>
      <c r="AZ1259" s="49">
        <v>5.8063921252900004</v>
      </c>
      <c r="BA1259" s="49">
        <v>18.9606391465</v>
      </c>
      <c r="BB1259" s="49">
        <v>4.3083163043099999</v>
      </c>
      <c r="BC1259" s="49">
        <v>23.340889166299998</v>
      </c>
      <c r="BD1259" s="49">
        <v>7.136205994</v>
      </c>
      <c r="BE1259" s="49">
        <v>10.7503631538</v>
      </c>
      <c r="BF1259" s="49">
        <v>13.629235682899999</v>
      </c>
      <c r="BG1259" s="49">
        <v>14.154267276400001</v>
      </c>
      <c r="BH1259" s="49">
        <v>4.47783834126</v>
      </c>
      <c r="BI1259" s="49">
        <v>10.865391773700001</v>
      </c>
      <c r="BJ1259" s="49">
        <v>8.4457505491700005</v>
      </c>
      <c r="BK1259" s="49">
        <v>5.8776873923400004</v>
      </c>
      <c r="BL1259" s="49">
        <v>22.407900797300002</v>
      </c>
      <c r="BM1259" s="49">
        <v>10.6958744895</v>
      </c>
      <c r="BN1259" s="49">
        <v>1.3717738401899999</v>
      </c>
      <c r="BO1259" s="49">
        <v>10.1155257564</v>
      </c>
      <c r="BP1259" s="49">
        <v>33.353475580800001</v>
      </c>
      <c r="BQ1259" s="49">
        <v>1.60003689846</v>
      </c>
      <c r="BR1259" s="49">
        <v>12.722966360899999</v>
      </c>
      <c r="BS1259" s="49">
        <v>9.33</v>
      </c>
      <c r="BT1259">
        <v>3.3606199570999999</v>
      </c>
    </row>
    <row r="1260" spans="1:72" x14ac:dyDescent="0.3">
      <c r="A1260" s="48">
        <v>42927</v>
      </c>
      <c r="B1260" s="51">
        <v>63832</v>
      </c>
      <c r="C1260" s="49">
        <v>21.865555524099999</v>
      </c>
      <c r="D1260" s="49">
        <v>7.63334268902</v>
      </c>
      <c r="E1260" s="49">
        <v>15.998424610700001</v>
      </c>
      <c r="F1260" s="49">
        <v>8.5705070951</v>
      </c>
      <c r="G1260" s="49">
        <v>13.2750410676</v>
      </c>
      <c r="H1260" s="49">
        <v>16.066214276899998</v>
      </c>
      <c r="I1260" s="49">
        <v>5.3373216619499999</v>
      </c>
      <c r="J1260" s="49">
        <v>21.168906250500001</v>
      </c>
      <c r="K1260" s="49">
        <v>12.5627690028</v>
      </c>
      <c r="L1260" s="49">
        <v>14.090329005899999</v>
      </c>
      <c r="M1260" s="49">
        <v>5.6677139347400001</v>
      </c>
      <c r="N1260" s="49">
        <v>5.8198729663300002</v>
      </c>
      <c r="O1260" s="49">
        <v>6.6489328193199997</v>
      </c>
      <c r="P1260" s="49">
        <v>8.9035788926099997</v>
      </c>
      <c r="Q1260" s="49">
        <v>10.0628386131</v>
      </c>
      <c r="R1260" s="49">
        <v>21.796612269400001</v>
      </c>
      <c r="S1260" s="49">
        <v>3.4125000000000001</v>
      </c>
      <c r="T1260" s="49">
        <v>12.960244855999999</v>
      </c>
      <c r="U1260" s="49">
        <v>13.301397726199999</v>
      </c>
      <c r="V1260" s="49">
        <v>7.40901484785</v>
      </c>
      <c r="W1260" s="49">
        <v>0.73819999999999997</v>
      </c>
      <c r="X1260" s="49">
        <v>24.240093440300001</v>
      </c>
      <c r="Y1260" s="49">
        <v>18.818353081600002</v>
      </c>
      <c r="Z1260" s="49">
        <v>37.380000000000003</v>
      </c>
      <c r="AA1260" s="49">
        <v>23.8273333022</v>
      </c>
      <c r="AB1260" s="49">
        <v>4.1388678812100004</v>
      </c>
      <c r="AC1260" s="49">
        <v>13.855426448499999</v>
      </c>
      <c r="AD1260" s="49">
        <v>28.7751350313</v>
      </c>
      <c r="AE1260" s="49">
        <v>32.976583396099997</v>
      </c>
      <c r="AF1260" s="49">
        <v>14.122073733600001</v>
      </c>
      <c r="AG1260" s="49">
        <v>9.2763665357799994</v>
      </c>
      <c r="AH1260" s="49">
        <v>14.4447800235</v>
      </c>
      <c r="AI1260" s="49">
        <v>20.0926714818</v>
      </c>
      <c r="AJ1260" s="49">
        <v>1.6746966597499999</v>
      </c>
      <c r="AK1260" s="49">
        <v>19.9500229101</v>
      </c>
      <c r="AL1260" s="49">
        <v>18.977329115</v>
      </c>
      <c r="AM1260" s="49">
        <v>6.1968441382100004</v>
      </c>
      <c r="AN1260" s="49">
        <v>11.5002965333</v>
      </c>
      <c r="AO1260" s="49">
        <v>26.6594056896</v>
      </c>
      <c r="AP1260" s="49">
        <v>13.7799176144</v>
      </c>
      <c r="AQ1260" s="49">
        <v>15.7219516801</v>
      </c>
      <c r="AR1260" s="49">
        <v>1.16417147638</v>
      </c>
      <c r="AS1260" s="49">
        <v>3.8875729746999999</v>
      </c>
      <c r="AT1260" s="49">
        <v>19.8613760215</v>
      </c>
      <c r="AU1260" s="49">
        <v>11.3959218224</v>
      </c>
      <c r="AV1260" s="49">
        <v>15.699937418399999</v>
      </c>
      <c r="AW1260" s="49">
        <v>19.591248784899999</v>
      </c>
      <c r="AX1260" s="49">
        <v>5.8138337701799996</v>
      </c>
      <c r="AY1260" s="49">
        <v>10.851418455599999</v>
      </c>
      <c r="AZ1260" s="49">
        <v>5.7893145013999998</v>
      </c>
      <c r="BA1260" s="49">
        <v>18.5875181352</v>
      </c>
      <c r="BB1260" s="49">
        <v>4.2488326472500004</v>
      </c>
      <c r="BC1260" s="49">
        <v>22.659463277899999</v>
      </c>
      <c r="BD1260" s="49">
        <v>6.9662963274800003</v>
      </c>
      <c r="BE1260" s="49">
        <v>10.5989495882</v>
      </c>
      <c r="BF1260" s="49">
        <v>13.374401489</v>
      </c>
      <c r="BG1260" s="49">
        <v>14.022336689199999</v>
      </c>
      <c r="BH1260" s="49">
        <v>4.5972473636900002</v>
      </c>
      <c r="BI1260" s="49">
        <v>10.7969483609</v>
      </c>
      <c r="BJ1260" s="49">
        <v>8.2364753143199998</v>
      </c>
      <c r="BK1260" s="49">
        <v>5.7526302137799998</v>
      </c>
      <c r="BL1260" s="49">
        <v>21.734245551800001</v>
      </c>
      <c r="BM1260" s="49">
        <v>10.528002019900001</v>
      </c>
      <c r="BN1260" s="49">
        <v>1.3717738401899999</v>
      </c>
      <c r="BO1260" s="49">
        <v>9.8244314900299994</v>
      </c>
      <c r="BP1260" s="49">
        <v>33.0218913207</v>
      </c>
      <c r="BQ1260" s="49">
        <v>1.5831052910700001</v>
      </c>
      <c r="BR1260" s="49">
        <v>12.1428098885</v>
      </c>
      <c r="BS1260" s="49">
        <v>9.0399999999999991</v>
      </c>
      <c r="BT1260">
        <v>3.2869625333800001</v>
      </c>
    </row>
    <row r="1261" spans="1:72" x14ac:dyDescent="0.3">
      <c r="A1261" s="48">
        <v>42926</v>
      </c>
      <c r="B1261" s="51">
        <v>63025</v>
      </c>
      <c r="C1261" s="49">
        <v>21.625354681099999</v>
      </c>
      <c r="D1261" s="49">
        <v>7.4166622396099999</v>
      </c>
      <c r="E1261" s="49">
        <v>15.7606101908</v>
      </c>
      <c r="F1261" s="49">
        <v>8.3278837113899993</v>
      </c>
      <c r="G1261" s="49">
        <v>13.0479984805</v>
      </c>
      <c r="H1261" s="49">
        <v>15.884037981100001</v>
      </c>
      <c r="I1261" s="49">
        <v>5.2750077542299998</v>
      </c>
      <c r="J1261" s="49">
        <v>20.315808388000001</v>
      </c>
      <c r="K1261" s="49">
        <v>13.0150969628</v>
      </c>
      <c r="L1261" s="49">
        <v>13.8103288783</v>
      </c>
      <c r="M1261" s="49">
        <v>5.5728207029599997</v>
      </c>
      <c r="N1261" s="49">
        <v>5.7374564646300001</v>
      </c>
      <c r="O1261" s="49">
        <v>6.5704582903400004</v>
      </c>
      <c r="P1261" s="49">
        <v>8.9604967485400007</v>
      </c>
      <c r="Q1261" s="49">
        <v>9.9538548013800003</v>
      </c>
      <c r="R1261" s="49">
        <v>21.603036672000002</v>
      </c>
      <c r="S1261" s="49">
        <v>3.4249999999999998</v>
      </c>
      <c r="T1261" s="49">
        <v>12.784856927</v>
      </c>
      <c r="U1261" s="49">
        <v>13.449340471399999</v>
      </c>
      <c r="V1261" s="49">
        <v>7.3780425552700004</v>
      </c>
      <c r="W1261" s="49">
        <v>0.73860000000000003</v>
      </c>
      <c r="X1261" s="49">
        <v>23.842939367</v>
      </c>
      <c r="Y1261" s="49">
        <v>18.669804905199999</v>
      </c>
      <c r="Z1261" s="49">
        <v>37.33</v>
      </c>
      <c r="AA1261" s="49">
        <v>23.269725432400001</v>
      </c>
      <c r="AB1261" s="49">
        <v>4.0766652425299998</v>
      </c>
      <c r="AC1261" s="49">
        <v>13.5349722763</v>
      </c>
      <c r="AD1261" s="49">
        <v>28.730660324900001</v>
      </c>
      <c r="AE1261" s="49">
        <v>32.6634602707</v>
      </c>
      <c r="AF1261" s="49">
        <v>14.0390027117</v>
      </c>
      <c r="AG1261" s="49">
        <v>9.3591343909399995</v>
      </c>
      <c r="AH1261" s="49">
        <v>14.7960953748</v>
      </c>
      <c r="AI1261" s="49">
        <v>20.058088570500001</v>
      </c>
      <c r="AJ1261" s="49">
        <v>1.6863715396400001</v>
      </c>
      <c r="AK1261" s="49">
        <v>19.9075760528</v>
      </c>
      <c r="AL1261" s="49">
        <v>18.593143307799998</v>
      </c>
      <c r="AM1261" s="49">
        <v>5.8205499851200004</v>
      </c>
      <c r="AN1261" s="49">
        <v>11.402254789600001</v>
      </c>
      <c r="AO1261" s="49">
        <v>26.597711953600001</v>
      </c>
      <c r="AP1261" s="49">
        <v>13.8039663362</v>
      </c>
      <c r="AQ1261" s="49">
        <v>15.504688528799999</v>
      </c>
      <c r="AR1261" s="49">
        <v>1.1405426135600001</v>
      </c>
      <c r="AS1261" s="49">
        <v>3.9022986299100002</v>
      </c>
      <c r="AT1261" s="49">
        <v>19.8373307721</v>
      </c>
      <c r="AU1261" s="49">
        <v>11.1560076787</v>
      </c>
      <c r="AV1261" s="49">
        <v>15.6464149044</v>
      </c>
      <c r="AW1261" s="49">
        <v>19.517845829500001</v>
      </c>
      <c r="AX1261" s="49">
        <v>5.7651824415600004</v>
      </c>
      <c r="AY1261" s="49">
        <v>10.919428738400001</v>
      </c>
      <c r="AZ1261" s="49">
        <v>5.8063921252900004</v>
      </c>
      <c r="BA1261" s="49">
        <v>18.488526846500001</v>
      </c>
      <c r="BB1261" s="49">
        <v>4.1808513248899999</v>
      </c>
      <c r="BC1261" s="49">
        <v>22.454214516299999</v>
      </c>
      <c r="BD1261" s="49">
        <v>6.9662963274800003</v>
      </c>
      <c r="BE1261" s="49">
        <v>10.455106701</v>
      </c>
      <c r="BF1261" s="49">
        <v>13.400763647</v>
      </c>
      <c r="BG1261" s="49">
        <v>14.069454756100001</v>
      </c>
      <c r="BH1261" s="49">
        <v>4.8062131529499998</v>
      </c>
      <c r="BI1261" s="49">
        <v>10.7798375077</v>
      </c>
      <c r="BJ1261" s="49">
        <v>8.0720447726500009</v>
      </c>
      <c r="BK1261" s="49">
        <v>5.7452739091599998</v>
      </c>
      <c r="BL1261" s="49">
        <v>21.776792198900001</v>
      </c>
      <c r="BM1261" s="49">
        <v>10.5599777284</v>
      </c>
      <c r="BN1261" s="49">
        <v>1.3986713664699999</v>
      </c>
      <c r="BO1261" s="49">
        <v>9.8426248816800008</v>
      </c>
      <c r="BP1261" s="49">
        <v>32.982881407699999</v>
      </c>
      <c r="BQ1261" s="49">
        <v>1.5153788614999999</v>
      </c>
      <c r="BR1261" s="49">
        <v>12.088841844499999</v>
      </c>
      <c r="BS1261" s="49">
        <v>9.16</v>
      </c>
      <c r="BT1261">
        <v>3.1948907537400002</v>
      </c>
    </row>
    <row r="1262" spans="1:72" x14ac:dyDescent="0.3">
      <c r="A1262" s="48">
        <v>42923</v>
      </c>
      <c r="B1262" s="51">
        <v>62322</v>
      </c>
      <c r="C1262" s="49">
        <v>21.028491980399998</v>
      </c>
      <c r="D1262" s="49">
        <v>7.3857078896999999</v>
      </c>
      <c r="E1262" s="49">
        <v>15.635217133099999</v>
      </c>
      <c r="F1262" s="49">
        <v>8.3147689338900008</v>
      </c>
      <c r="G1262" s="49">
        <v>12.904359292600001</v>
      </c>
      <c r="H1262" s="49">
        <v>15.632461191699999</v>
      </c>
      <c r="I1262" s="49">
        <v>5.2316589488499998</v>
      </c>
      <c r="J1262" s="49">
        <v>20.104421307100001</v>
      </c>
      <c r="K1262" s="49">
        <v>13.569838800599999</v>
      </c>
      <c r="L1262" s="49">
        <v>13.735060026699999</v>
      </c>
      <c r="M1262" s="49">
        <v>5.4693008137400003</v>
      </c>
      <c r="N1262" s="49">
        <v>5.6867386174299996</v>
      </c>
      <c r="O1262" s="49">
        <v>6.4063751842799999</v>
      </c>
      <c r="P1262" s="49">
        <v>8.7490875693600003</v>
      </c>
      <c r="Q1262" s="49">
        <v>9.9193432610100007</v>
      </c>
      <c r="R1262" s="49">
        <v>21.277829668300001</v>
      </c>
      <c r="S1262" s="49">
        <v>3.4474999999999998</v>
      </c>
      <c r="T1262" s="49">
        <v>12.5910071108</v>
      </c>
      <c r="U1262" s="49">
        <v>13.2860270513</v>
      </c>
      <c r="V1262" s="49">
        <v>7.3448579560700002</v>
      </c>
      <c r="W1262" s="49">
        <v>0.73280000000000001</v>
      </c>
      <c r="X1262" s="49">
        <v>23.918261691200001</v>
      </c>
      <c r="Y1262" s="49">
        <v>18.4942479694</v>
      </c>
      <c r="Z1262" s="49">
        <v>37.42</v>
      </c>
      <c r="AA1262" s="49">
        <v>23.352950487600001</v>
      </c>
      <c r="AB1262" s="49">
        <v>3.9809688753399999</v>
      </c>
      <c r="AC1262" s="49">
        <v>13.3663121856</v>
      </c>
      <c r="AD1262" s="49">
        <v>28.0190650228</v>
      </c>
      <c r="AE1262" s="49">
        <v>32.856481375400001</v>
      </c>
      <c r="AF1262" s="49">
        <v>13.881167769899999</v>
      </c>
      <c r="AG1262" s="49">
        <v>9.2413493662900006</v>
      </c>
      <c r="AH1262" s="49">
        <v>15.4251949572</v>
      </c>
      <c r="AI1262" s="49">
        <v>19.8217720098</v>
      </c>
      <c r="AJ1262" s="49">
        <v>1.6215110958100001</v>
      </c>
      <c r="AK1262" s="49">
        <v>19.7462779952</v>
      </c>
      <c r="AL1262" s="49">
        <v>18.4046747987</v>
      </c>
      <c r="AM1262" s="49">
        <v>5.7564999165100001</v>
      </c>
      <c r="AN1262" s="49">
        <v>11.068912861099999</v>
      </c>
      <c r="AO1262" s="49">
        <v>25.880522272</v>
      </c>
      <c r="AP1262" s="49">
        <v>13.2989431776</v>
      </c>
      <c r="AQ1262" s="49">
        <v>15.2676741818</v>
      </c>
      <c r="AR1262" s="49">
        <v>1.09332318429</v>
      </c>
      <c r="AS1262" s="49">
        <v>3.85812166429</v>
      </c>
      <c r="AT1262" s="49">
        <v>19.386482345400001</v>
      </c>
      <c r="AU1262" s="49">
        <v>11.026823139899999</v>
      </c>
      <c r="AV1262" s="49">
        <v>15.7713007703</v>
      </c>
      <c r="AW1262" s="49">
        <v>19.407741396500001</v>
      </c>
      <c r="AX1262" s="49">
        <v>5.6327427136399999</v>
      </c>
      <c r="AY1262" s="49">
        <v>10.926985436500001</v>
      </c>
      <c r="AZ1262" s="49">
        <v>5.8063921252900004</v>
      </c>
      <c r="BA1262" s="49">
        <v>18.4199944159</v>
      </c>
      <c r="BB1262" s="49">
        <v>4.1213676678300004</v>
      </c>
      <c r="BC1262" s="49">
        <v>22.092976696000001</v>
      </c>
      <c r="BD1262" s="49">
        <v>6.88134149422</v>
      </c>
      <c r="BE1262" s="49">
        <v>10.5686668751</v>
      </c>
      <c r="BF1262" s="49">
        <v>13.181078997</v>
      </c>
      <c r="BG1262" s="49">
        <v>13.899829715499999</v>
      </c>
      <c r="BH1262" s="49">
        <v>4.6768533786499997</v>
      </c>
      <c r="BI1262" s="49">
        <v>10.7370603748</v>
      </c>
      <c r="BJ1262" s="49">
        <v>8.0346741949999991</v>
      </c>
      <c r="BK1262" s="49">
        <v>5.7599865183999999</v>
      </c>
      <c r="BL1262" s="49">
        <v>21.344234620200002</v>
      </c>
      <c r="BM1262" s="49">
        <v>10.520008092799999</v>
      </c>
      <c r="BN1262" s="49">
        <v>1.3986713664699999</v>
      </c>
      <c r="BO1262" s="49">
        <v>9.6697876610200009</v>
      </c>
      <c r="BP1262" s="49">
        <v>33.1779309725</v>
      </c>
      <c r="BQ1262" s="49">
        <v>1.5238446651999999</v>
      </c>
      <c r="BR1262" s="49">
        <v>12.176539915899999</v>
      </c>
      <c r="BS1262" s="49">
        <v>8.65</v>
      </c>
      <c r="BT1262">
        <v>3.1764763978100001</v>
      </c>
    </row>
    <row r="1263" spans="1:72" x14ac:dyDescent="0.3">
      <c r="A1263" s="48">
        <v>42922</v>
      </c>
      <c r="B1263" s="51">
        <v>62470</v>
      </c>
      <c r="C1263" s="49">
        <v>21.0503284206</v>
      </c>
      <c r="D1263" s="49">
        <v>7.5342887692899998</v>
      </c>
      <c r="E1263" s="49">
        <v>15.7865535821</v>
      </c>
      <c r="F1263" s="49">
        <v>8.4787036526200001</v>
      </c>
      <c r="G1263" s="49">
        <v>12.8904587261</v>
      </c>
      <c r="H1263" s="49">
        <v>15.424259710799999</v>
      </c>
      <c r="I1263" s="49">
        <v>5.2831356552299997</v>
      </c>
      <c r="J1263" s="49">
        <v>20.3762046969</v>
      </c>
      <c r="K1263" s="49">
        <v>13.510097371900001</v>
      </c>
      <c r="L1263" s="49">
        <v>13.6180569731</v>
      </c>
      <c r="M1263" s="49">
        <v>5.4347941840000003</v>
      </c>
      <c r="N1263" s="49">
        <v>5.6930783483300003</v>
      </c>
      <c r="O1263" s="49">
        <v>6.3207666072100004</v>
      </c>
      <c r="P1263" s="49">
        <v>8.7246942025299994</v>
      </c>
      <c r="Q1263" s="49">
        <v>9.9320580390399993</v>
      </c>
      <c r="R1263" s="49">
        <v>21.223628501099999</v>
      </c>
      <c r="S1263" s="49">
        <v>3.35</v>
      </c>
      <c r="T1263" s="49">
        <v>12.5402369208</v>
      </c>
      <c r="U1263" s="49">
        <v>13.384015103399999</v>
      </c>
      <c r="V1263" s="49">
        <v>7.4554732867300002</v>
      </c>
      <c r="W1263" s="49">
        <v>0.72640000000000005</v>
      </c>
      <c r="X1263" s="49">
        <v>24.2537884083</v>
      </c>
      <c r="Y1263" s="49">
        <v>18.467239209999999</v>
      </c>
      <c r="Z1263" s="49">
        <v>37.86</v>
      </c>
      <c r="AA1263" s="49">
        <v>23.011727761300001</v>
      </c>
      <c r="AB1263" s="49">
        <v>4.0910196976100002</v>
      </c>
      <c r="AC1263" s="49">
        <v>13.703632366900001</v>
      </c>
      <c r="AD1263" s="49">
        <v>28.196963848300001</v>
      </c>
      <c r="AE1263" s="49">
        <v>32.9294004594</v>
      </c>
      <c r="AF1263" s="49">
        <v>13.8562464633</v>
      </c>
      <c r="AG1263" s="49">
        <v>9.4673692784500005</v>
      </c>
      <c r="AH1263" s="49">
        <v>15.6294480684</v>
      </c>
      <c r="AI1263" s="49">
        <v>19.6430936346</v>
      </c>
      <c r="AJ1263" s="49">
        <v>1.6468066689</v>
      </c>
      <c r="AK1263" s="49">
        <v>19.924554795700001</v>
      </c>
      <c r="AL1263" s="49">
        <v>18.2017087119</v>
      </c>
      <c r="AM1263" s="49">
        <v>5.6524185550099997</v>
      </c>
      <c r="AN1263" s="49">
        <v>11.2748005229</v>
      </c>
      <c r="AO1263" s="49">
        <v>26.065603480099998</v>
      </c>
      <c r="AP1263" s="49">
        <v>13.0464315983</v>
      </c>
      <c r="AQ1263" s="49">
        <v>15.257798584</v>
      </c>
      <c r="AR1263" s="49">
        <v>0.99340794425300005</v>
      </c>
      <c r="AS1263" s="49">
        <v>3.8802101471000001</v>
      </c>
      <c r="AT1263" s="49">
        <v>19.4165389072</v>
      </c>
      <c r="AU1263" s="49">
        <v>10.8330463315</v>
      </c>
      <c r="AV1263" s="49">
        <v>15.851584541199999</v>
      </c>
      <c r="AW1263" s="49">
        <v>19.393060805400001</v>
      </c>
      <c r="AX1263" s="49">
        <v>5.6624740811300001</v>
      </c>
      <c r="AY1263" s="49">
        <v>10.6927277958</v>
      </c>
      <c r="AZ1263" s="49">
        <v>5.8063921252900004</v>
      </c>
      <c r="BA1263" s="49">
        <v>18.389535557799999</v>
      </c>
      <c r="BB1263" s="49">
        <v>4.1128700025400002</v>
      </c>
      <c r="BC1263" s="49">
        <v>21.756368727000002</v>
      </c>
      <c r="BD1263" s="49">
        <v>6.9662963274800003</v>
      </c>
      <c r="BE1263" s="49">
        <v>10.409682631300001</v>
      </c>
      <c r="BF1263" s="49">
        <v>12.943819575099999</v>
      </c>
      <c r="BG1263" s="49">
        <v>13.899829715499999</v>
      </c>
      <c r="BH1263" s="49">
        <v>4.5076905968699998</v>
      </c>
      <c r="BI1263" s="49">
        <v>10.7456158014</v>
      </c>
      <c r="BJ1263" s="49">
        <v>8.0944671192400008</v>
      </c>
      <c r="BK1263" s="49">
        <v>6.0174571801500001</v>
      </c>
      <c r="BL1263" s="49">
        <v>21.280414649499999</v>
      </c>
      <c r="BM1263" s="49">
        <v>10.440068821600001</v>
      </c>
      <c r="BN1263" s="49">
        <v>1.3986713664699999</v>
      </c>
      <c r="BO1263" s="49">
        <v>9.5060471361900003</v>
      </c>
      <c r="BP1263" s="49">
        <v>33.353475580800001</v>
      </c>
      <c r="BQ1263" s="49">
        <v>1.53231046889</v>
      </c>
      <c r="BR1263" s="49">
        <v>11.9741597511</v>
      </c>
      <c r="BS1263" s="49">
        <v>8.1999999999999993</v>
      </c>
      <c r="BT1263">
        <v>3.2317194655999999</v>
      </c>
    </row>
    <row r="1264" spans="1:72" x14ac:dyDescent="0.3">
      <c r="A1264" s="48">
        <v>42921</v>
      </c>
      <c r="B1264" s="51">
        <v>63154</v>
      </c>
      <c r="C1264" s="49">
        <v>21.057607234100001</v>
      </c>
      <c r="D1264" s="49">
        <v>7.5590522492199996</v>
      </c>
      <c r="E1264" s="49">
        <v>16.0113963063</v>
      </c>
      <c r="F1264" s="49">
        <v>8.5639497063499999</v>
      </c>
      <c r="G1264" s="49">
        <v>13.0804331358</v>
      </c>
      <c r="H1264" s="49">
        <v>15.805962425800001</v>
      </c>
      <c r="I1264" s="49">
        <v>5.3698332659899997</v>
      </c>
      <c r="J1264" s="49">
        <v>20.5120963918</v>
      </c>
      <c r="K1264" s="49">
        <v>11.6325096133</v>
      </c>
      <c r="L1264" s="49">
        <v>13.705025405700001</v>
      </c>
      <c r="M1264" s="49">
        <v>5.5728207029599997</v>
      </c>
      <c r="N1264" s="49">
        <v>5.7691551191299997</v>
      </c>
      <c r="O1264" s="49">
        <v>6.4598805449499999</v>
      </c>
      <c r="P1264" s="49">
        <v>8.6108584906600001</v>
      </c>
      <c r="Q1264" s="49">
        <v>9.9538548013800003</v>
      </c>
      <c r="R1264" s="49">
        <v>21.5101203852</v>
      </c>
      <c r="S1264" s="49">
        <v>3.3624999999999998</v>
      </c>
      <c r="T1264" s="49">
        <v>12.7940878706</v>
      </c>
      <c r="U1264" s="49">
        <v>13.5665418669</v>
      </c>
      <c r="V1264" s="49">
        <v>7.5019317256100004</v>
      </c>
      <c r="W1264" s="49">
        <v>0.73399999999999999</v>
      </c>
      <c r="X1264" s="49">
        <v>25.061791523</v>
      </c>
      <c r="Y1264" s="49">
        <v>18.609035196600001</v>
      </c>
      <c r="Z1264" s="49">
        <v>39.08</v>
      </c>
      <c r="AA1264" s="49">
        <v>23.5776581366</v>
      </c>
      <c r="AB1264" s="49">
        <v>3.9809688753399999</v>
      </c>
      <c r="AC1264" s="49">
        <v>13.998787525599999</v>
      </c>
      <c r="AD1264" s="49">
        <v>28.374862673900001</v>
      </c>
      <c r="AE1264" s="49">
        <v>33.366914963399999</v>
      </c>
      <c r="AF1264" s="49">
        <v>14.005774302900001</v>
      </c>
      <c r="AG1264" s="49">
        <v>9.5692374078799993</v>
      </c>
      <c r="AH1264" s="49">
        <v>14.150655543399999</v>
      </c>
      <c r="AI1264" s="49">
        <v>19.579691630500001</v>
      </c>
      <c r="AJ1264" s="49">
        <v>1.59362110496</v>
      </c>
      <c r="AK1264" s="49">
        <v>20.077363481799999</v>
      </c>
      <c r="AL1264" s="49">
        <v>18.498909053199998</v>
      </c>
      <c r="AM1264" s="49">
        <v>5.6524185550099997</v>
      </c>
      <c r="AN1264" s="49">
        <v>11.323821394699999</v>
      </c>
      <c r="AO1264" s="49">
        <v>26.482036198500001</v>
      </c>
      <c r="AP1264" s="49">
        <v>13.3470406213</v>
      </c>
      <c r="AQ1264" s="49">
        <v>15.504688528799999</v>
      </c>
      <c r="AR1264" s="49">
        <v>0.99570572669900004</v>
      </c>
      <c r="AS1264" s="49">
        <v>3.7771305606499999</v>
      </c>
      <c r="AT1264" s="49">
        <v>19.8373307721</v>
      </c>
      <c r="AU1264" s="49">
        <v>11.1190978105</v>
      </c>
      <c r="AV1264" s="49">
        <v>16.119197110799998</v>
      </c>
      <c r="AW1264" s="49">
        <v>19.437102578600001</v>
      </c>
      <c r="AX1264" s="49">
        <v>5.6111199009200003</v>
      </c>
      <c r="AY1264" s="49">
        <v>10.7909648709</v>
      </c>
      <c r="AZ1264" s="49">
        <v>5.8747026208899999</v>
      </c>
      <c r="BA1264" s="49">
        <v>18.496141561000002</v>
      </c>
      <c r="BB1264" s="49">
        <v>4.0278933495900002</v>
      </c>
      <c r="BC1264" s="49">
        <v>21.657849321400001</v>
      </c>
      <c r="BD1264" s="49">
        <v>7.2347536005900004</v>
      </c>
      <c r="BE1264" s="49">
        <v>10.409682631300001</v>
      </c>
      <c r="BF1264" s="49">
        <v>13.181078997</v>
      </c>
      <c r="BG1264" s="49">
        <v>14.1354200496</v>
      </c>
      <c r="BH1264" s="49">
        <v>4.4280845819100003</v>
      </c>
      <c r="BI1264" s="49">
        <v>10.5573964163</v>
      </c>
      <c r="BJ1264" s="49">
        <v>8.1766823900799999</v>
      </c>
      <c r="BK1264" s="49">
        <v>6.1645832725699998</v>
      </c>
      <c r="BL1264" s="49">
        <v>21.578241179100001</v>
      </c>
      <c r="BM1264" s="49">
        <v>10.6878805624</v>
      </c>
      <c r="BN1264" s="49">
        <v>1.4255688927500001</v>
      </c>
      <c r="BO1264" s="49">
        <v>9.4605636570700007</v>
      </c>
      <c r="BP1264" s="49">
        <v>32.475752539200002</v>
      </c>
      <c r="BQ1264" s="49">
        <v>1.5069130578100001</v>
      </c>
      <c r="BR1264" s="49">
        <v>11.9066996962</v>
      </c>
      <c r="BS1264" s="49">
        <v>8.3000000000000007</v>
      </c>
      <c r="BT1264">
        <v>3.3145840672800002</v>
      </c>
    </row>
    <row r="1265" spans="1:72" x14ac:dyDescent="0.3">
      <c r="A1265" s="48">
        <v>42920</v>
      </c>
      <c r="B1265" s="51">
        <v>63231</v>
      </c>
      <c r="C1265" s="49">
        <v>21.559845360299999</v>
      </c>
      <c r="D1265" s="49">
        <v>7.69525138885</v>
      </c>
      <c r="E1265" s="49">
        <v>15.9681573209</v>
      </c>
      <c r="F1265" s="49">
        <v>8.7344418138299993</v>
      </c>
      <c r="G1265" s="49">
        <v>13.075799613599999</v>
      </c>
      <c r="H1265" s="49">
        <v>15.823312549200001</v>
      </c>
      <c r="I1265" s="49">
        <v>5.3752518666600002</v>
      </c>
      <c r="J1265" s="49">
        <v>20.617789932299999</v>
      </c>
      <c r="K1265" s="49">
        <v>10.7961296118</v>
      </c>
      <c r="L1265" s="49">
        <v>13.6210558846</v>
      </c>
      <c r="M1265" s="49">
        <v>5.7022205644800001</v>
      </c>
      <c r="N1265" s="49">
        <v>5.7120975410300003</v>
      </c>
      <c r="O1265" s="49">
        <v>6.4277773285500004</v>
      </c>
      <c r="P1265" s="49">
        <v>8.4238426782999998</v>
      </c>
      <c r="Q1265" s="49">
        <v>9.9356908327699998</v>
      </c>
      <c r="R1265" s="49">
        <v>21.200399429400001</v>
      </c>
      <c r="S1265" s="49">
        <v>3.4</v>
      </c>
      <c r="T1265" s="49">
        <v>12.766395039700001</v>
      </c>
      <c r="U1265" s="49">
        <v>13.545407189000001</v>
      </c>
      <c r="V1265" s="49">
        <v>7.6125470562800004</v>
      </c>
      <c r="W1265" s="49">
        <v>0.74160000000000004</v>
      </c>
      <c r="X1265" s="49">
        <v>24.650942481600001</v>
      </c>
      <c r="Y1265" s="49">
        <v>18.899379359699999</v>
      </c>
      <c r="Z1265" s="49">
        <v>39.159999999999997</v>
      </c>
      <c r="AA1265" s="49">
        <v>23.4278530373</v>
      </c>
      <c r="AB1265" s="49">
        <v>3.8996269632199998</v>
      </c>
      <c r="AC1265" s="49">
        <v>14.0072205301</v>
      </c>
      <c r="AD1265" s="49">
        <v>28.330387967499998</v>
      </c>
      <c r="AE1265" s="49">
        <v>33.1953406481</v>
      </c>
      <c r="AF1265" s="49">
        <v>14.0390027117</v>
      </c>
      <c r="AG1265" s="49">
        <v>9.6965725696600007</v>
      </c>
      <c r="AH1265" s="49">
        <v>13.2764522275</v>
      </c>
      <c r="AI1265" s="49">
        <v>19.741078550000001</v>
      </c>
      <c r="AJ1265" s="49">
        <v>1.6001071493400001</v>
      </c>
      <c r="AK1265" s="49">
        <v>20.2047040536</v>
      </c>
      <c r="AL1265" s="49">
        <v>18.440918742699999</v>
      </c>
      <c r="AM1265" s="49">
        <v>5.7725124336600002</v>
      </c>
      <c r="AN1265" s="49">
        <v>11.490492358999999</v>
      </c>
      <c r="AO1265" s="49">
        <v>26.489747915500001</v>
      </c>
      <c r="AP1265" s="49">
        <v>13.605564381000001</v>
      </c>
      <c r="AQ1265" s="49">
        <v>15.070162226000001</v>
      </c>
      <c r="AR1265" s="49">
        <v>0.99570572669900004</v>
      </c>
      <c r="AS1265" s="49">
        <v>3.7255907674199999</v>
      </c>
      <c r="AT1265" s="49">
        <v>19.831319459700001</v>
      </c>
      <c r="AU1265" s="49">
        <v>11.1006428764</v>
      </c>
      <c r="AV1265" s="49">
        <v>16.351128004500001</v>
      </c>
      <c r="AW1265" s="49">
        <v>19.4224219876</v>
      </c>
      <c r="AX1265" s="49">
        <v>5.7246396677</v>
      </c>
      <c r="AY1265" s="49">
        <v>10.677614399599999</v>
      </c>
      <c r="AZ1265" s="49">
        <v>5.8661638089399997</v>
      </c>
      <c r="BA1265" s="49">
        <v>18.549444562600002</v>
      </c>
      <c r="BB1265" s="49">
        <v>3.9684096925299999</v>
      </c>
      <c r="BC1265" s="49">
        <v>21.1406224423</v>
      </c>
      <c r="BD1265" s="49">
        <v>7.2041698606100004</v>
      </c>
      <c r="BE1265" s="49">
        <v>10.530813483699999</v>
      </c>
      <c r="BF1265" s="49">
        <v>13.101992523</v>
      </c>
      <c r="BG1265" s="49">
        <v>14.1354200496</v>
      </c>
      <c r="BH1265" s="49">
        <v>4.17931578517</v>
      </c>
      <c r="BI1265" s="49">
        <v>10.6515061088</v>
      </c>
      <c r="BJ1265" s="49">
        <v>8.1393118124299999</v>
      </c>
      <c r="BK1265" s="49">
        <v>6.0763076171100003</v>
      </c>
      <c r="BL1265" s="49">
        <v>21.067681414100001</v>
      </c>
      <c r="BM1265" s="49">
        <v>10.7598259065</v>
      </c>
      <c r="BN1265" s="49">
        <v>1.4524664190300001</v>
      </c>
      <c r="BO1265" s="49">
        <v>9.4878537445400006</v>
      </c>
      <c r="BP1265" s="49">
        <v>32.036891018399999</v>
      </c>
      <c r="BQ1265" s="49">
        <v>1.5153788614999999</v>
      </c>
      <c r="BR1265" s="49">
        <v>12.122571872</v>
      </c>
      <c r="BS1265" s="49">
        <v>7.36</v>
      </c>
      <c r="BT1265">
        <v>3.36982713507</v>
      </c>
    </row>
    <row r="1266" spans="1:72" x14ac:dyDescent="0.3">
      <c r="A1266" s="48">
        <v>42919</v>
      </c>
      <c r="B1266" s="51">
        <v>63279</v>
      </c>
      <c r="C1266" s="49">
        <v>21.581681800599998</v>
      </c>
      <c r="D1266" s="49">
        <v>7.6519152989699997</v>
      </c>
      <c r="E1266" s="49">
        <v>16.033015799099999</v>
      </c>
      <c r="F1266" s="49">
        <v>8.7082122588300006</v>
      </c>
      <c r="G1266" s="49">
        <v>13.0577405494</v>
      </c>
      <c r="H1266" s="49">
        <v>15.858012796000001</v>
      </c>
      <c r="I1266" s="49">
        <v>5.3806704673299999</v>
      </c>
      <c r="J1266" s="49">
        <v>20.5120963918</v>
      </c>
      <c r="K1266" s="49">
        <v>10.7534571627</v>
      </c>
      <c r="L1266" s="49">
        <v>13.705025405700001</v>
      </c>
      <c r="M1266" s="49">
        <v>5.8057404537000004</v>
      </c>
      <c r="N1266" s="49">
        <v>5.7184372719300001</v>
      </c>
      <c r="O1266" s="49">
        <v>6.4028081602400002</v>
      </c>
      <c r="P1266" s="49">
        <v>8.4563671674100007</v>
      </c>
      <c r="Q1266" s="49">
        <v>9.9157104672899994</v>
      </c>
      <c r="R1266" s="49">
        <v>21.332030835600001</v>
      </c>
      <c r="S1266" s="49">
        <v>3.4</v>
      </c>
      <c r="T1266" s="49">
        <v>12.776895318399999</v>
      </c>
      <c r="U1266" s="49">
        <v>13.487767158400001</v>
      </c>
      <c r="V1266" s="49">
        <v>7.5660886174000002</v>
      </c>
      <c r="W1266" s="49">
        <v>0.74219999999999997</v>
      </c>
      <c r="X1266" s="49">
        <v>24.650942481600001</v>
      </c>
      <c r="Y1266" s="49">
        <v>18.987157827600001</v>
      </c>
      <c r="Z1266" s="49">
        <v>39.369999999999997</v>
      </c>
      <c r="AA1266" s="49">
        <v>23.352950487600001</v>
      </c>
      <c r="AB1266" s="49">
        <v>3.9139814183000001</v>
      </c>
      <c r="AC1266" s="49">
        <v>13.9903545211</v>
      </c>
      <c r="AD1266" s="49">
        <v>28.348177849999999</v>
      </c>
      <c r="AE1266" s="49">
        <v>33.272549089999998</v>
      </c>
      <c r="AF1266" s="49">
        <v>14.022388507300001</v>
      </c>
      <c r="AG1266" s="49">
        <v>9.5565038917000003</v>
      </c>
      <c r="AH1266" s="49">
        <v>13.439854716399999</v>
      </c>
      <c r="AI1266" s="49">
        <v>19.781425279899999</v>
      </c>
      <c r="AJ1266" s="49">
        <v>1.60205296266</v>
      </c>
      <c r="AK1266" s="49">
        <v>20.2047040536</v>
      </c>
      <c r="AL1266" s="49">
        <v>18.506157842099999</v>
      </c>
      <c r="AM1266" s="49">
        <v>5.8365625022699996</v>
      </c>
      <c r="AN1266" s="49">
        <v>11.5002965333</v>
      </c>
      <c r="AO1266" s="49">
        <v>26.296954990300001</v>
      </c>
      <c r="AP1266" s="49">
        <v>13.395138064899999</v>
      </c>
      <c r="AQ1266" s="49">
        <v>15.0109086393</v>
      </c>
      <c r="AR1266" s="49">
        <v>0.99570572669900004</v>
      </c>
      <c r="AS1266" s="49">
        <v>3.7697677330400001</v>
      </c>
      <c r="AT1266" s="49">
        <v>19.711093212600002</v>
      </c>
      <c r="AU1266" s="49">
        <v>11.082187942199999</v>
      </c>
      <c r="AV1266" s="49">
        <v>16.1459583677</v>
      </c>
      <c r="AW1266" s="49">
        <v>19.4664637608</v>
      </c>
      <c r="AX1266" s="49">
        <v>5.7003140033899999</v>
      </c>
      <c r="AY1266" s="49">
        <v>10.738067984300001</v>
      </c>
      <c r="AZ1266" s="49">
        <v>5.8063921252900004</v>
      </c>
      <c r="BA1266" s="49">
        <v>18.678894709400002</v>
      </c>
      <c r="BB1266" s="49">
        <v>3.99390268842</v>
      </c>
      <c r="BC1266" s="49">
        <v>21.551119965400002</v>
      </c>
      <c r="BD1266" s="49">
        <v>7.2041698606100004</v>
      </c>
      <c r="BE1266" s="49">
        <v>10.523242805500001</v>
      </c>
      <c r="BF1266" s="49">
        <v>12.864733101100001</v>
      </c>
      <c r="BG1266" s="49">
        <v>14.0788783694</v>
      </c>
      <c r="BH1266" s="49">
        <v>4.1096605220900004</v>
      </c>
      <c r="BI1266" s="49">
        <v>10.600173549300001</v>
      </c>
      <c r="BJ1266" s="49">
        <v>8.1393118124299999</v>
      </c>
      <c r="BK1266" s="49">
        <v>5.9806756570399999</v>
      </c>
      <c r="BL1266" s="49">
        <v>21.138592492600001</v>
      </c>
      <c r="BM1266" s="49">
        <v>10.663898781</v>
      </c>
      <c r="BN1266" s="49">
        <v>1.41660305066</v>
      </c>
      <c r="BO1266" s="49">
        <v>9.3332099155300003</v>
      </c>
      <c r="BP1266" s="49">
        <v>31.939366236000001</v>
      </c>
      <c r="BQ1266" s="49">
        <v>1.5577078799799999</v>
      </c>
      <c r="BR1266" s="49">
        <v>12.1158258665</v>
      </c>
      <c r="BS1266" s="49">
        <v>7.42</v>
      </c>
      <c r="BT1266">
        <v>3.0751974402000002</v>
      </c>
    </row>
    <row r="1267" spans="1:72" x14ac:dyDescent="0.3">
      <c r="A1267" s="48">
        <v>42916</v>
      </c>
      <c r="B1267" s="51">
        <v>62899</v>
      </c>
      <c r="C1267" s="49">
        <v>21.108558928000001</v>
      </c>
      <c r="D1267" s="49">
        <v>7.6581061689499998</v>
      </c>
      <c r="E1267" s="49">
        <v>15.8838412993</v>
      </c>
      <c r="F1267" s="49">
        <v>8.6557531488400006</v>
      </c>
      <c r="G1267" s="49">
        <v>12.946729769899999</v>
      </c>
      <c r="H1267" s="49">
        <v>15.884037981100001</v>
      </c>
      <c r="I1267" s="49">
        <v>5.3508681636300004</v>
      </c>
      <c r="J1267" s="49">
        <v>20.232763463400001</v>
      </c>
      <c r="K1267" s="49">
        <v>10.6254398155</v>
      </c>
      <c r="L1267" s="49">
        <v>13.540085274999999</v>
      </c>
      <c r="M1267" s="49">
        <v>5.633207305</v>
      </c>
      <c r="N1267" s="49">
        <v>5.7184372719300001</v>
      </c>
      <c r="O1267" s="49">
        <v>6.2920205900099999</v>
      </c>
      <c r="P1267" s="49">
        <v>8.3587937000900006</v>
      </c>
      <c r="Q1267" s="49">
        <v>9.8412381959699999</v>
      </c>
      <c r="R1267" s="49">
        <v>21.200399429400001</v>
      </c>
      <c r="S1267" s="49">
        <v>3.4024999999999999</v>
      </c>
      <c r="T1267" s="49">
        <v>12.6512049027</v>
      </c>
      <c r="U1267" s="49">
        <v>13.4704751492</v>
      </c>
      <c r="V1267" s="49">
        <v>7.6501562687</v>
      </c>
      <c r="W1267" s="49">
        <v>0.73599999999999999</v>
      </c>
      <c r="X1267" s="49">
        <v>24.8339350848</v>
      </c>
      <c r="Y1267" s="49">
        <v>19.345023889099998</v>
      </c>
      <c r="Z1267" s="49">
        <v>39.200000000000003</v>
      </c>
      <c r="AA1267" s="49">
        <v>23.136565344099999</v>
      </c>
      <c r="AB1267" s="49">
        <v>3.8661332346999999</v>
      </c>
      <c r="AC1267" s="49">
        <v>13.6867663579</v>
      </c>
      <c r="AD1267" s="49">
        <v>28.161384083200002</v>
      </c>
      <c r="AE1267" s="49">
        <v>33.251102300500001</v>
      </c>
      <c r="AF1267" s="49">
        <v>14.0390027117</v>
      </c>
      <c r="AG1267" s="49">
        <v>9.6010711983199997</v>
      </c>
      <c r="AH1267" s="49">
        <v>13.4071742187</v>
      </c>
      <c r="AI1267" s="49">
        <v>19.550872537699998</v>
      </c>
      <c r="AJ1267" s="49">
        <v>1.5910266872100001</v>
      </c>
      <c r="AK1267" s="49">
        <v>20.272619025200001</v>
      </c>
      <c r="AL1267" s="49">
        <v>18.121972034900001</v>
      </c>
      <c r="AM1267" s="49">
        <v>5.7484936579300001</v>
      </c>
      <c r="AN1267" s="49">
        <v>11.470884010200001</v>
      </c>
      <c r="AO1267" s="49">
        <v>26.374072160400001</v>
      </c>
      <c r="AP1267" s="49">
        <v>13.2508457339</v>
      </c>
      <c r="AQ1267" s="49">
        <v>14.941779454800001</v>
      </c>
      <c r="AR1267" s="49">
        <v>0.98038717705800005</v>
      </c>
      <c r="AS1267" s="49">
        <v>3.6593253189900001</v>
      </c>
      <c r="AT1267" s="49">
        <v>19.632946151999999</v>
      </c>
      <c r="AU1267" s="49">
        <v>11.026823139899999</v>
      </c>
      <c r="AV1267" s="49">
        <v>15.7891416082</v>
      </c>
      <c r="AW1267" s="49">
        <v>19.459123465200001</v>
      </c>
      <c r="AX1267" s="49">
        <v>5.5678742754800004</v>
      </c>
      <c r="AY1267" s="49">
        <v>10.7229545881</v>
      </c>
      <c r="AZ1267" s="49">
        <v>5.7722368775000001</v>
      </c>
      <c r="BA1267" s="49">
        <v>18.732197711000001</v>
      </c>
      <c r="BB1267" s="49">
        <v>3.9089260354699999</v>
      </c>
      <c r="BC1267" s="49">
        <v>22.002667240899999</v>
      </c>
      <c r="BD1267" s="49">
        <v>7.1701879273099998</v>
      </c>
      <c r="BE1267" s="49">
        <v>10.379399918200001</v>
      </c>
      <c r="BF1267" s="49">
        <v>12.847158329100001</v>
      </c>
      <c r="BG1267" s="49">
        <v>14.0129130759</v>
      </c>
      <c r="BH1267" s="49">
        <v>4.0002022515200002</v>
      </c>
      <c r="BI1267" s="49">
        <v>10.5317301365</v>
      </c>
      <c r="BJ1267" s="49">
        <v>8.1916306211399998</v>
      </c>
      <c r="BK1267" s="49">
        <v>6.0101008755200001</v>
      </c>
      <c r="BL1267" s="49">
        <v>20.351479521600002</v>
      </c>
      <c r="BM1267" s="49">
        <v>10.807789469199999</v>
      </c>
      <c r="BN1267" s="49">
        <v>1.4255688927500001</v>
      </c>
      <c r="BO1267" s="49">
        <v>9.4150801779499993</v>
      </c>
      <c r="BP1267" s="49">
        <v>31.5882770194</v>
      </c>
      <c r="BQ1267" s="49">
        <v>1.60003689846</v>
      </c>
      <c r="BR1267" s="49">
        <v>11.9741597511</v>
      </c>
      <c r="BS1267" s="49">
        <v>7.55</v>
      </c>
      <c r="BT1267">
        <v>3.0475759063000001</v>
      </c>
    </row>
    <row r="1268" spans="1:72" x14ac:dyDescent="0.3">
      <c r="A1268" s="48">
        <v>42915</v>
      </c>
      <c r="B1268" s="51">
        <v>62238</v>
      </c>
      <c r="C1268" s="49">
        <v>21.035770793800001</v>
      </c>
      <c r="D1268" s="49">
        <v>7.54047963927</v>
      </c>
      <c r="E1268" s="49">
        <v>15.780110090799999</v>
      </c>
      <c r="F1268" s="49">
        <v>8.5311627626100002</v>
      </c>
      <c r="G1268" s="49">
        <v>12.716770093699999</v>
      </c>
      <c r="H1268" s="49">
        <v>15.831987610900001</v>
      </c>
      <c r="I1268" s="49">
        <v>5.2912635562399997</v>
      </c>
      <c r="J1268" s="49">
        <v>20.0515745368</v>
      </c>
      <c r="K1268" s="49">
        <v>10.335267161899999</v>
      </c>
      <c r="L1268" s="49">
        <v>13.2701832429</v>
      </c>
      <c r="M1268" s="49">
        <v>5.4347941840000003</v>
      </c>
      <c r="N1268" s="49">
        <v>5.6613796938299998</v>
      </c>
      <c r="O1268" s="49">
        <v>6.2209243121600002</v>
      </c>
      <c r="P1268" s="49">
        <v>8.2612202327799995</v>
      </c>
      <c r="Q1268" s="49">
        <v>9.6668640972599995</v>
      </c>
      <c r="R1268" s="49">
        <v>20.7280749717</v>
      </c>
      <c r="S1268" s="49">
        <v>3.35</v>
      </c>
      <c r="T1268" s="49">
        <v>12.454102797399999</v>
      </c>
      <c r="U1268" s="49">
        <v>13.4205204561</v>
      </c>
      <c r="V1268" s="49">
        <v>7.6036978298199998</v>
      </c>
      <c r="W1268" s="49">
        <v>0.73839999999999995</v>
      </c>
      <c r="X1268" s="49">
        <v>24.820260010399998</v>
      </c>
      <c r="Y1268" s="49">
        <v>18.973653447899999</v>
      </c>
      <c r="Z1268" s="49">
        <v>38.65</v>
      </c>
      <c r="AA1268" s="49">
        <v>23.178177871700001</v>
      </c>
      <c r="AB1268" s="49">
        <v>3.87091805306</v>
      </c>
      <c r="AC1268" s="49">
        <v>13.7120653715</v>
      </c>
      <c r="AD1268" s="49">
        <v>27.405314074700001</v>
      </c>
      <c r="AE1268" s="49">
        <v>32.642013481299998</v>
      </c>
      <c r="AF1268" s="49">
        <v>13.706718623800001</v>
      </c>
      <c r="AG1268" s="49">
        <v>9.4228019718299993</v>
      </c>
      <c r="AH1268" s="49">
        <v>13.235601605199999</v>
      </c>
      <c r="AI1268" s="49">
        <v>19.5969830861</v>
      </c>
      <c r="AJ1268" s="49">
        <v>1.5735143673700001</v>
      </c>
      <c r="AK1268" s="49">
        <v>20.2047040536</v>
      </c>
      <c r="AL1268" s="49">
        <v>17.933503525700001</v>
      </c>
      <c r="AM1268" s="49">
        <v>5.5002996420599999</v>
      </c>
      <c r="AN1268" s="49">
        <v>11.1571504305</v>
      </c>
      <c r="AO1268" s="49">
        <v>26.057891763099999</v>
      </c>
      <c r="AP1268" s="49">
        <v>13.1726873879</v>
      </c>
      <c r="AQ1268" s="49">
        <v>14.872650270299999</v>
      </c>
      <c r="AR1268" s="49">
        <v>0.95158830373199998</v>
      </c>
      <c r="AS1268" s="49">
        <v>3.6298740085799999</v>
      </c>
      <c r="AT1268" s="49">
        <v>19.4586180937</v>
      </c>
      <c r="AU1268" s="49">
        <v>10.749999128000001</v>
      </c>
      <c r="AV1268" s="49">
        <v>15.6374944854</v>
      </c>
      <c r="AW1268" s="49">
        <v>19.429762283100001</v>
      </c>
      <c r="AX1268" s="49">
        <v>5.5786856818399997</v>
      </c>
      <c r="AY1268" s="49">
        <v>10.488696947399999</v>
      </c>
      <c r="AZ1268" s="49">
        <v>5.7380816296999999</v>
      </c>
      <c r="BA1268" s="49">
        <v>18.777948179100001</v>
      </c>
      <c r="BB1268" s="49">
        <v>3.8409447131099999</v>
      </c>
      <c r="BC1268" s="49">
        <v>21.8384682316</v>
      </c>
      <c r="BD1268" s="49">
        <v>7.03086200076</v>
      </c>
      <c r="BE1268" s="49">
        <v>9.94787125639</v>
      </c>
      <c r="BF1268" s="49">
        <v>12.653835837100001</v>
      </c>
      <c r="BG1268" s="49">
        <v>13.6642393813</v>
      </c>
      <c r="BH1268" s="49">
        <v>3.80118721413</v>
      </c>
      <c r="BI1268" s="49">
        <v>10.352066178099999</v>
      </c>
      <c r="BJ1268" s="49">
        <v>8.1467859279599999</v>
      </c>
      <c r="BK1268" s="49">
        <v>5.8850436969600004</v>
      </c>
      <c r="BL1268" s="49">
        <v>20.316023982299999</v>
      </c>
      <c r="BM1268" s="49">
        <v>10.520008092799999</v>
      </c>
      <c r="BN1268" s="49">
        <v>1.44350057694</v>
      </c>
      <c r="BO1268" s="49">
        <v>9.4514669612500004</v>
      </c>
      <c r="BP1268" s="49">
        <v>31.207930368</v>
      </c>
      <c r="BQ1268" s="49">
        <v>1.6254343095499999</v>
      </c>
      <c r="BR1268" s="49">
        <v>11.940429723599999</v>
      </c>
      <c r="BS1268" s="49">
        <v>7.41</v>
      </c>
      <c r="BT1268">
        <v>2.9278825927600001</v>
      </c>
    </row>
    <row r="1269" spans="1:72" x14ac:dyDescent="0.3">
      <c r="A1269" s="48">
        <v>42914</v>
      </c>
      <c r="B1269" s="51">
        <v>62017</v>
      </c>
      <c r="C1269" s="49">
        <v>20.9557038461</v>
      </c>
      <c r="D1269" s="49">
        <v>7.47857093944</v>
      </c>
      <c r="E1269" s="49">
        <v>15.6245132781</v>
      </c>
      <c r="F1269" s="49">
        <v>8.4459167088699996</v>
      </c>
      <c r="G1269" s="49">
        <v>12.656980577900001</v>
      </c>
      <c r="H1269" s="49">
        <v>15.875362919400001</v>
      </c>
      <c r="I1269" s="49">
        <v>5.2614612525500002</v>
      </c>
      <c r="J1269" s="49">
        <v>19.9232323805</v>
      </c>
      <c r="K1269" s="49">
        <v>10.7961296118</v>
      </c>
      <c r="L1269" s="49">
        <v>13.1952104562</v>
      </c>
      <c r="M1269" s="49">
        <v>5.3053943224799998</v>
      </c>
      <c r="N1269" s="49">
        <v>5.5853029230300004</v>
      </c>
      <c r="O1269" s="49">
        <v>6.1924858010200001</v>
      </c>
      <c r="P1269" s="49">
        <v>8.3506625778199997</v>
      </c>
      <c r="Q1269" s="49">
        <v>9.6904772564599995</v>
      </c>
      <c r="R1269" s="49">
        <v>20.650644732699998</v>
      </c>
      <c r="S1269" s="49">
        <v>3.35</v>
      </c>
      <c r="T1269" s="49">
        <v>12.435767717799999</v>
      </c>
      <c r="U1269" s="49">
        <v>13.5261938455</v>
      </c>
      <c r="V1269" s="49">
        <v>7.4731717396399997</v>
      </c>
      <c r="W1269" s="49">
        <v>0.74080000000000001</v>
      </c>
      <c r="X1269" s="49">
        <v>24.690346803699999</v>
      </c>
      <c r="Y1269" s="49">
        <v>18.757583373100001</v>
      </c>
      <c r="Z1269" s="49">
        <v>38.81</v>
      </c>
      <c r="AA1269" s="49">
        <v>23.094952816500001</v>
      </c>
      <c r="AB1269" s="49">
        <v>3.9570447835400002</v>
      </c>
      <c r="AC1269" s="49">
        <v>14.09998358</v>
      </c>
      <c r="AD1269" s="49">
        <v>27.209625366600001</v>
      </c>
      <c r="AE1269" s="49">
        <v>32.590541186700001</v>
      </c>
      <c r="AF1269" s="49">
        <v>13.706718623800001</v>
      </c>
      <c r="AG1269" s="49">
        <v>9.5533205126599992</v>
      </c>
      <c r="AH1269" s="49">
        <v>13.8892115611</v>
      </c>
      <c r="AI1269" s="49">
        <v>20.0869076633</v>
      </c>
      <c r="AJ1269" s="49">
        <v>1.58454064282</v>
      </c>
      <c r="AK1269" s="49">
        <v>20.289597768099998</v>
      </c>
      <c r="AL1269" s="49">
        <v>17.948001103399999</v>
      </c>
      <c r="AM1269" s="49">
        <v>5.7244748822</v>
      </c>
      <c r="AN1269" s="49">
        <v>11.1081295586</v>
      </c>
      <c r="AO1269" s="49">
        <v>25.7725582339</v>
      </c>
      <c r="AP1269" s="49">
        <v>12.926187989100001</v>
      </c>
      <c r="AQ1269" s="49">
        <v>14.843023476899999</v>
      </c>
      <c r="AR1269" s="49">
        <v>0.922942615902</v>
      </c>
      <c r="AS1269" s="49">
        <v>3.65196249139</v>
      </c>
      <c r="AT1269" s="49">
        <v>19.626934839600001</v>
      </c>
      <c r="AU1269" s="49">
        <v>10.869956199800001</v>
      </c>
      <c r="AV1269" s="49">
        <v>15.6018128095</v>
      </c>
      <c r="AW1269" s="49">
        <v>19.393060805400001</v>
      </c>
      <c r="AX1269" s="49">
        <v>5.5840913850199998</v>
      </c>
      <c r="AY1269" s="49">
        <v>10.4055732684</v>
      </c>
      <c r="AZ1269" s="49">
        <v>5.71246519386</v>
      </c>
      <c r="BA1269" s="49">
        <v>18.785526043600001</v>
      </c>
      <c r="BB1269" s="49">
        <v>3.8239493825299999</v>
      </c>
      <c r="BC1269" s="49">
        <v>21.961617488600002</v>
      </c>
      <c r="BD1269" s="49">
        <v>7.0512511607399997</v>
      </c>
      <c r="BE1269" s="49">
        <v>9.8494524387899993</v>
      </c>
      <c r="BF1269" s="49">
        <v>12.9174574171</v>
      </c>
      <c r="BG1269" s="49">
        <v>13.343836526800001</v>
      </c>
      <c r="BH1269" s="49" t="s">
        <v>104</v>
      </c>
      <c r="BI1269" s="49">
        <v>10.317844471700001</v>
      </c>
      <c r="BJ1269" s="49">
        <v>7.9973036173500001</v>
      </c>
      <c r="BK1269" s="49">
        <v>6.0174571801500001</v>
      </c>
      <c r="BL1269" s="49">
        <v>20.6209416198</v>
      </c>
      <c r="BM1269" s="49">
        <v>10.2881842063</v>
      </c>
      <c r="BN1269" s="49">
        <v>1.4345347348399999</v>
      </c>
      <c r="BO1269" s="49">
        <v>9.3605000030000003</v>
      </c>
      <c r="BP1269" s="49">
        <v>31.354217541600001</v>
      </c>
      <c r="BQ1269" s="49">
        <v>1.64236591694</v>
      </c>
      <c r="BR1269" s="49">
        <v>11.8729696687</v>
      </c>
      <c r="BS1269" s="49">
        <v>7.42</v>
      </c>
      <c r="BT1269">
        <v>2.9186754148</v>
      </c>
    </row>
    <row r="1270" spans="1:72" x14ac:dyDescent="0.3">
      <c r="A1270" s="48">
        <v>42913</v>
      </c>
      <c r="B1270" s="51">
        <v>61675</v>
      </c>
      <c r="C1270" s="49">
        <v>20.322447078300002</v>
      </c>
      <c r="D1270" s="49">
        <v>7.5590522492199996</v>
      </c>
      <c r="E1270" s="49">
        <v>15.628835411800001</v>
      </c>
      <c r="F1270" s="49">
        <v>8.5180479851099999</v>
      </c>
      <c r="G1270" s="49">
        <v>12.5511991268</v>
      </c>
      <c r="H1270" s="49">
        <v>15.866687857700001</v>
      </c>
      <c r="I1270" s="49">
        <v>5.2154031468299999</v>
      </c>
      <c r="J1270" s="49">
        <v>19.704295761000001</v>
      </c>
      <c r="K1270" s="49">
        <v>10.3267326721</v>
      </c>
      <c r="L1270" s="49">
        <v>13.1052431122</v>
      </c>
      <c r="M1270" s="49">
        <v>5.3140209799100004</v>
      </c>
      <c r="N1270" s="49">
        <v>5.5345850758299999</v>
      </c>
      <c r="O1270" s="49">
        <v>6.21381468437</v>
      </c>
      <c r="P1270" s="49">
        <v>8.1067289095199992</v>
      </c>
      <c r="Q1270" s="49">
        <v>9.6959264470399997</v>
      </c>
      <c r="R1270" s="49">
        <v>20.611929613200001</v>
      </c>
      <c r="S1270" s="49">
        <v>3.375</v>
      </c>
      <c r="T1270" s="49">
        <v>12.3624273995</v>
      </c>
      <c r="U1270" s="49">
        <v>13.7164059464</v>
      </c>
      <c r="V1270" s="49">
        <v>7.3293718097799996</v>
      </c>
      <c r="W1270" s="49">
        <v>0.73560000000000003</v>
      </c>
      <c r="X1270" s="49">
        <v>24.704021878100001</v>
      </c>
      <c r="Y1270" s="49">
        <v>18.939892498700001</v>
      </c>
      <c r="Z1270" s="49">
        <v>39.35</v>
      </c>
      <c r="AA1270" s="49">
        <v>23.136565344099999</v>
      </c>
      <c r="AB1270" s="49">
        <v>3.7800065042300002</v>
      </c>
      <c r="AC1270" s="49">
        <v>14.0493855528</v>
      </c>
      <c r="AD1270" s="49">
        <v>27.1028860712</v>
      </c>
      <c r="AE1270" s="49">
        <v>32.899374954199999</v>
      </c>
      <c r="AF1270" s="49">
        <v>13.582112090900001</v>
      </c>
      <c r="AG1270" s="49">
        <v>9.7538733924599992</v>
      </c>
      <c r="AH1270" s="49">
        <v>13.2274314808</v>
      </c>
      <c r="AI1270" s="49">
        <v>19.902465469500001</v>
      </c>
      <c r="AJ1270" s="49">
        <v>1.6260513268800001</v>
      </c>
      <c r="AK1270" s="49">
        <v>19.355766908500001</v>
      </c>
      <c r="AL1270" s="49">
        <v>18.027737780300001</v>
      </c>
      <c r="AM1270" s="49">
        <v>5.51631215921</v>
      </c>
      <c r="AN1270" s="49">
        <v>11.4512756615</v>
      </c>
      <c r="AO1270" s="49">
        <v>25.348413798599999</v>
      </c>
      <c r="AP1270" s="49">
        <v>13.0704803201</v>
      </c>
      <c r="AQ1270" s="49">
        <v>14.813396683500001</v>
      </c>
      <c r="AR1270" s="49">
        <v>0.94209080295400005</v>
      </c>
      <c r="AS1270" s="49">
        <v>3.43107766328</v>
      </c>
      <c r="AT1270" s="49">
        <v>19.656991401399999</v>
      </c>
      <c r="AU1270" s="49">
        <v>10.989913271600001</v>
      </c>
      <c r="AV1270" s="49">
        <v>15.6196536475</v>
      </c>
      <c r="AW1270" s="49">
        <v>19.3416787367</v>
      </c>
      <c r="AX1270" s="49">
        <v>5.3462404451000003</v>
      </c>
      <c r="AY1270" s="49">
        <v>10.2695527028</v>
      </c>
      <c r="AZ1270" s="49">
        <v>5.6612323221600001</v>
      </c>
      <c r="BA1270" s="49">
        <v>18.649124483000001</v>
      </c>
      <c r="BB1270" s="49">
        <v>3.7134797336999998</v>
      </c>
      <c r="BC1270" s="49">
        <v>22.3474851603</v>
      </c>
      <c r="BD1270" s="49">
        <v>7.0444547740800001</v>
      </c>
      <c r="BE1270" s="49">
        <v>9.9932953260600001</v>
      </c>
      <c r="BF1270" s="49">
        <v>13.0053312771</v>
      </c>
      <c r="BG1270" s="49">
        <v>12.627641911</v>
      </c>
      <c r="BH1270" s="49">
        <v>3.88079322909</v>
      </c>
      <c r="BI1270" s="49">
        <v>10.300733618500001</v>
      </c>
      <c r="BJ1270" s="49">
        <v>7.9748812707600001</v>
      </c>
      <c r="BK1270" s="49">
        <v>5.9659630477999999</v>
      </c>
      <c r="BL1270" s="49">
        <v>20.996770335699999</v>
      </c>
      <c r="BM1270" s="49">
        <v>10.1602813723</v>
      </c>
      <c r="BN1270" s="49">
        <v>1.4345347348399999</v>
      </c>
      <c r="BO1270" s="49">
        <v>9.2422429572899993</v>
      </c>
      <c r="BP1270" s="49">
        <v>31.939366236000001</v>
      </c>
      <c r="BQ1270" s="49">
        <v>1.6508317206300001</v>
      </c>
      <c r="BR1270" s="49">
        <v>11.8729696687</v>
      </c>
      <c r="BS1270" s="49">
        <v>7.45</v>
      </c>
      <c r="BT1270">
        <v>2.8818467029399999</v>
      </c>
    </row>
    <row r="1271" spans="1:72" x14ac:dyDescent="0.3">
      <c r="A1271" s="48">
        <v>42912</v>
      </c>
      <c r="B1271" s="51">
        <v>62188</v>
      </c>
      <c r="C1271" s="49">
        <v>19.994900474200001</v>
      </c>
      <c r="D1271" s="49">
        <v>7.5961974691199998</v>
      </c>
      <c r="E1271" s="49">
        <v>15.7714658234</v>
      </c>
      <c r="F1271" s="49">
        <v>8.5836218726000002</v>
      </c>
      <c r="G1271" s="49">
        <v>12.693774125999999</v>
      </c>
      <c r="H1271" s="49">
        <v>15.849337734300001</v>
      </c>
      <c r="I1271" s="49">
        <v>5.2533333515400003</v>
      </c>
      <c r="J1271" s="49">
        <v>20.361105619700002</v>
      </c>
      <c r="K1271" s="49">
        <v>10.4547500193</v>
      </c>
      <c r="L1271" s="49">
        <v>13.399136435999999</v>
      </c>
      <c r="M1271" s="49">
        <v>5.33127429478</v>
      </c>
      <c r="N1271" s="49">
        <v>5.6423605011299998</v>
      </c>
      <c r="O1271" s="49">
        <v>6.3488976123</v>
      </c>
      <c r="P1271" s="49">
        <v>8.1555156431799993</v>
      </c>
      <c r="Q1271" s="49">
        <v>9.7595003372000004</v>
      </c>
      <c r="R1271" s="49">
        <v>20.828734282300001</v>
      </c>
      <c r="S1271" s="49">
        <v>3.375</v>
      </c>
      <c r="T1271" s="49">
        <v>12.477021646800001</v>
      </c>
      <c r="U1271" s="49">
        <v>13.901120222499999</v>
      </c>
      <c r="V1271" s="49">
        <v>7.2342426254100003</v>
      </c>
      <c r="W1271" s="49">
        <v>0.7268</v>
      </c>
      <c r="X1271" s="49">
        <v>24.957010754300001</v>
      </c>
      <c r="Y1271" s="49">
        <v>19.372032648400001</v>
      </c>
      <c r="Z1271" s="49">
        <v>40.090000000000003</v>
      </c>
      <c r="AA1271" s="49">
        <v>23.286370443399999</v>
      </c>
      <c r="AB1271" s="49">
        <v>3.7943609593000001</v>
      </c>
      <c r="AC1271" s="49">
        <v>14.1252825936</v>
      </c>
      <c r="AD1271" s="49">
        <v>27.698847136800001</v>
      </c>
      <c r="AE1271" s="49">
        <v>32.847902659600003</v>
      </c>
      <c r="AF1271" s="49">
        <v>13.7233328282</v>
      </c>
      <c r="AG1271" s="49">
        <v>9.9671597884499992</v>
      </c>
      <c r="AH1271" s="49">
        <v>13.4480248409</v>
      </c>
      <c r="AI1271" s="49">
        <v>20.121490574599999</v>
      </c>
      <c r="AJ1271" s="49">
        <v>1.6351317890099999</v>
      </c>
      <c r="AK1271" s="49">
        <v>19.525554337500001</v>
      </c>
      <c r="AL1271" s="49">
        <v>18.498909053199998</v>
      </c>
      <c r="AM1271" s="49">
        <v>5.2200805918800004</v>
      </c>
      <c r="AN1271" s="49">
        <v>11.6179466257</v>
      </c>
      <c r="AO1271" s="49">
        <v>25.1093505714</v>
      </c>
      <c r="AP1271" s="49">
        <v>13.244833553399999</v>
      </c>
      <c r="AQ1271" s="49">
        <v>15.356554561899999</v>
      </c>
      <c r="AR1271" s="49">
        <v>0.96123899000599999</v>
      </c>
      <c r="AS1271" s="49">
        <v>3.50470593931</v>
      </c>
      <c r="AT1271" s="49">
        <v>19.6263164195</v>
      </c>
      <c r="AU1271" s="49">
        <v>11.054505540999999</v>
      </c>
      <c r="AV1271" s="49">
        <v>15.824823284200001</v>
      </c>
      <c r="AW1271" s="49">
        <v>19.356359327700002</v>
      </c>
      <c r="AX1271" s="49">
        <v>5.1867722012900002</v>
      </c>
      <c r="AY1271" s="49">
        <v>10.4206866646</v>
      </c>
      <c r="AZ1271" s="49">
        <v>5.68684875801</v>
      </c>
      <c r="BA1271" s="49">
        <v>18.785526043600001</v>
      </c>
      <c r="BB1271" s="49">
        <v>3.72197739899</v>
      </c>
      <c r="BC1271" s="49">
        <v>22.3803249622</v>
      </c>
      <c r="BD1271" s="49">
        <v>6.9493053608300004</v>
      </c>
      <c r="BE1271" s="49">
        <v>9.9554419346700005</v>
      </c>
      <c r="BF1271" s="49">
        <v>13.532574436899999</v>
      </c>
      <c r="BG1271" s="49">
        <v>13.0328572858</v>
      </c>
      <c r="BH1271" s="49">
        <v>3.9006947328299999</v>
      </c>
      <c r="BI1271" s="49">
        <v>10.2750673387</v>
      </c>
      <c r="BJ1271" s="49">
        <v>7.8627695378100002</v>
      </c>
      <c r="BK1271" s="49">
        <v>5.9586067431799998</v>
      </c>
      <c r="BL1271" s="49">
        <v>21.351325727999999</v>
      </c>
      <c r="BM1271" s="49">
        <v>10.264202424900001</v>
      </c>
      <c r="BN1271" s="49">
        <v>1.4345347348399999</v>
      </c>
      <c r="BO1271" s="49">
        <v>9.3968867862999996</v>
      </c>
      <c r="BP1271" s="49">
        <v>32.378227756800001</v>
      </c>
      <c r="BQ1271" s="49">
        <v>1.6931607391100001</v>
      </c>
      <c r="BR1271" s="49">
        <v>11.8999536907</v>
      </c>
      <c r="BS1271" s="49">
        <v>7.64</v>
      </c>
      <c r="BT1271">
        <v>2.8634323470099998</v>
      </c>
    </row>
    <row r="1272" spans="1:72" x14ac:dyDescent="0.3">
      <c r="A1272" s="48">
        <v>42909</v>
      </c>
      <c r="B1272" s="51">
        <v>61087</v>
      </c>
      <c r="C1272" s="49">
        <v>19.827487765499999</v>
      </c>
      <c r="D1272" s="49">
        <v>7.3857078896999999</v>
      </c>
      <c r="E1272" s="49">
        <v>15.3392524548</v>
      </c>
      <c r="F1272" s="49">
        <v>8.4524740976199997</v>
      </c>
      <c r="G1272" s="49">
        <v>12.1464700967</v>
      </c>
      <c r="H1272" s="49">
        <v>15.684511561900001</v>
      </c>
      <c r="I1272" s="49">
        <v>5.1097404337299999</v>
      </c>
      <c r="J1272" s="49">
        <v>19.236224367399998</v>
      </c>
      <c r="K1272" s="49">
        <v>10.232853284200001</v>
      </c>
      <c r="L1272" s="49">
        <v>13.1712191645</v>
      </c>
      <c r="M1272" s="49">
        <v>5.4002875542600002</v>
      </c>
      <c r="N1272" s="49">
        <v>5.4965466904299998</v>
      </c>
      <c r="O1272" s="49">
        <v>6.3097946594799996</v>
      </c>
      <c r="P1272" s="49">
        <v>7.8871886080599998</v>
      </c>
      <c r="Q1272" s="49">
        <v>9.6269033663000005</v>
      </c>
      <c r="R1272" s="49">
        <v>20.530826858000001</v>
      </c>
      <c r="S1272" s="49">
        <v>3.3050000000000002</v>
      </c>
      <c r="T1272" s="49">
        <v>12.064482356499999</v>
      </c>
      <c r="U1272" s="49">
        <v>13.7841590731</v>
      </c>
      <c r="V1272" s="49">
        <v>7.0351350302100002</v>
      </c>
      <c r="W1272" s="49">
        <v>0.72799999999999998</v>
      </c>
      <c r="X1272" s="49">
        <v>24.4852206879</v>
      </c>
      <c r="Y1272" s="49">
        <v>19.1086972447</v>
      </c>
      <c r="Z1272" s="49">
        <v>40.1</v>
      </c>
      <c r="AA1272" s="49">
        <v>23.011298955800001</v>
      </c>
      <c r="AB1272" s="49">
        <v>3.6795253186700001</v>
      </c>
      <c r="AC1272" s="49">
        <v>13.8975914712</v>
      </c>
      <c r="AD1272" s="49">
        <v>27.5209483113</v>
      </c>
      <c r="AE1272" s="49">
        <v>32.440413660899999</v>
      </c>
      <c r="AF1272" s="49">
        <v>13.690104419400001</v>
      </c>
      <c r="AG1272" s="49">
        <v>9.7220396020200006</v>
      </c>
      <c r="AH1272" s="49">
        <v>13.0231783696</v>
      </c>
      <c r="AI1272" s="49">
        <v>19.919756925200002</v>
      </c>
      <c r="AJ1272" s="49">
        <v>1.6085390070400001</v>
      </c>
      <c r="AK1272" s="49">
        <v>19.440660622999999</v>
      </c>
      <c r="AL1272" s="49">
        <v>18.0929768797</v>
      </c>
      <c r="AM1272" s="49">
        <v>5.1079929718099999</v>
      </c>
      <c r="AN1272" s="49">
        <v>11.372842266499999</v>
      </c>
      <c r="AO1272" s="49">
        <v>24.9936748163</v>
      </c>
      <c r="AP1272" s="49">
        <v>12.9863097937</v>
      </c>
      <c r="AQ1272" s="49">
        <v>15.633071299999999</v>
      </c>
      <c r="AR1272" s="49">
        <v>0.937073977946</v>
      </c>
      <c r="AS1272" s="49">
        <v>3.43107766328</v>
      </c>
      <c r="AT1272" s="49">
        <v>19.507098096499998</v>
      </c>
      <c r="AU1272" s="49">
        <v>10.9437759363</v>
      </c>
      <c r="AV1272" s="49">
        <v>15.673176161400001</v>
      </c>
      <c r="AW1272" s="49">
        <v>19.3416787367</v>
      </c>
      <c r="AX1272" s="49">
        <v>5.1164980599499996</v>
      </c>
      <c r="AY1272" s="49">
        <v>10.3526763818</v>
      </c>
      <c r="AZ1272" s="49">
        <v>5.68684875801</v>
      </c>
      <c r="BA1272" s="49">
        <v>18.694591669899999</v>
      </c>
      <c r="BB1272" s="49">
        <v>3.5690194236899999</v>
      </c>
      <c r="BC1272" s="49">
        <v>22.269490630899998</v>
      </c>
      <c r="BD1272" s="49">
        <v>6.9323143941699996</v>
      </c>
      <c r="BE1272" s="49">
        <v>9.5844786990799999</v>
      </c>
      <c r="BF1272" s="49">
        <v>13.7786212449</v>
      </c>
      <c r="BG1272" s="49">
        <v>13.2213295531</v>
      </c>
      <c r="BH1272" s="49">
        <v>3.95044849218</v>
      </c>
      <c r="BI1272" s="49">
        <v>10.2322902058</v>
      </c>
      <c r="BJ1272" s="49">
        <v>7.5563308010699997</v>
      </c>
      <c r="BK1272" s="49">
        <v>5.9071126108299996</v>
      </c>
      <c r="BL1272" s="49">
        <v>21.734245551800001</v>
      </c>
      <c r="BM1272" s="49">
        <v>10.1123178096</v>
      </c>
      <c r="BN1272" s="49">
        <v>1.4614322611199999</v>
      </c>
      <c r="BO1272" s="49">
        <v>9.1239859115800002</v>
      </c>
      <c r="BP1272" s="49">
        <v>31.734564193000001</v>
      </c>
      <c r="BQ1272" s="49">
        <v>1.67622913172</v>
      </c>
      <c r="BR1272" s="49">
        <v>11.704319531399999</v>
      </c>
      <c r="BS1272" s="49">
        <v>7.69</v>
      </c>
      <c r="BT1272">
        <v>2.8081892792200001</v>
      </c>
    </row>
    <row r="1273" spans="1:72" x14ac:dyDescent="0.3">
      <c r="A1273" s="48">
        <v>42908</v>
      </c>
      <c r="B1273" s="51">
        <v>61272</v>
      </c>
      <c r="C1273" s="49">
        <v>19.667353870199999</v>
      </c>
      <c r="D1273" s="49">
        <v>7.4538074595100001</v>
      </c>
      <c r="E1273" s="49">
        <v>15.391118059</v>
      </c>
      <c r="F1273" s="49">
        <v>8.5573923175999997</v>
      </c>
      <c r="G1273" s="49">
        <v>12.2476523542</v>
      </c>
      <c r="H1273" s="49">
        <v>15.650115703199999</v>
      </c>
      <c r="I1273" s="49">
        <v>5.1422520377599996</v>
      </c>
      <c r="J1273" s="49">
        <v>19.628800374899999</v>
      </c>
      <c r="K1273" s="49">
        <v>10.761991652500001</v>
      </c>
      <c r="L1273" s="49">
        <v>12.9283073356</v>
      </c>
      <c r="M1273" s="49">
        <v>5.4693008137400003</v>
      </c>
      <c r="N1273" s="49">
        <v>5.55360426853</v>
      </c>
      <c r="O1273" s="49">
        <v>6.3169042872599999</v>
      </c>
      <c r="P1273" s="49">
        <v>7.6107304506700002</v>
      </c>
      <c r="Q1273" s="49">
        <v>9.7449691623000003</v>
      </c>
      <c r="R1273" s="49">
        <v>20.5153785308</v>
      </c>
      <c r="S1273" s="49">
        <v>3.3725000000000001</v>
      </c>
      <c r="T1273" s="49">
        <v>12.2065792232</v>
      </c>
      <c r="U1273" s="49">
        <v>13.901120222499999</v>
      </c>
      <c r="V1273" s="49">
        <v>6.8116920622699997</v>
      </c>
      <c r="W1273" s="49">
        <v>0.73699999999999999</v>
      </c>
      <c r="X1273" s="49">
        <v>24.5672711343</v>
      </c>
      <c r="Y1273" s="49">
        <v>19.345023889099998</v>
      </c>
      <c r="Z1273" s="49">
        <v>40.299999999999997</v>
      </c>
      <c r="AA1273" s="49">
        <v>23.106682578499999</v>
      </c>
      <c r="AB1273" s="49">
        <v>3.7800065042300002</v>
      </c>
      <c r="AC1273" s="49">
        <v>14.1927466299</v>
      </c>
      <c r="AD1273" s="49">
        <v>27.5743179589</v>
      </c>
      <c r="AE1273" s="49">
        <v>32.792141007200001</v>
      </c>
      <c r="AF1273" s="49">
        <v>13.7482541348</v>
      </c>
      <c r="AG1273" s="49">
        <v>9.7347731181900006</v>
      </c>
      <c r="AH1273" s="49">
        <v>13.4807053387</v>
      </c>
      <c r="AI1273" s="49">
        <v>20.023505659200001</v>
      </c>
      <c r="AJ1273" s="49">
        <v>1.61567365586</v>
      </c>
      <c r="AK1273" s="49">
        <v>19.440660622999999</v>
      </c>
      <c r="AL1273" s="49">
        <v>18.042235357999999</v>
      </c>
      <c r="AM1273" s="49">
        <v>5.0679616789299997</v>
      </c>
      <c r="AN1273" s="49">
        <v>11.2748005229</v>
      </c>
      <c r="AO1273" s="49">
        <v>25.039945118399999</v>
      </c>
      <c r="AP1273" s="49">
        <v>12.980297613199999</v>
      </c>
      <c r="AQ1273" s="49">
        <v>15.7219516801</v>
      </c>
      <c r="AR1273" s="49">
        <v>0.91528334108099996</v>
      </c>
      <c r="AS1273" s="49">
        <v>3.3279980768300002</v>
      </c>
      <c r="AT1273" s="49">
        <v>19.533922219200001</v>
      </c>
      <c r="AU1273" s="49">
        <v>11.017595672800001</v>
      </c>
      <c r="AV1273" s="49">
        <v>15.6374944854</v>
      </c>
      <c r="AW1273" s="49">
        <v>19.3416787367</v>
      </c>
      <c r="AX1273" s="49">
        <v>5.0624410281500003</v>
      </c>
      <c r="AY1273" s="49">
        <v>10.299779495099999</v>
      </c>
      <c r="AZ1273" s="49">
        <v>5.7210040058000002</v>
      </c>
      <c r="BA1273" s="49">
        <v>18.414210684099999</v>
      </c>
      <c r="BB1273" s="49">
        <v>3.42455911368</v>
      </c>
      <c r="BC1273" s="49">
        <v>22.331065259399999</v>
      </c>
      <c r="BD1273" s="49">
        <v>6.9662963274800003</v>
      </c>
      <c r="BE1273" s="49">
        <v>9.6147614121899991</v>
      </c>
      <c r="BF1273" s="49">
        <v>13.321677172999999</v>
      </c>
      <c r="BG1273" s="49">
        <v>12.882079471899999</v>
      </c>
      <c r="BH1273" s="49">
        <v>3.9305469884400002</v>
      </c>
      <c r="BI1273" s="49">
        <v>10.163846792999999</v>
      </c>
      <c r="BJ1273" s="49">
        <v>7.5413825700099997</v>
      </c>
      <c r="BK1273" s="49">
        <v>5.8041243461300001</v>
      </c>
      <c r="BL1273" s="49">
        <v>21.698790012500002</v>
      </c>
      <c r="BM1273" s="49">
        <v>9.9924089027500003</v>
      </c>
      <c r="BN1273" s="49">
        <v>1.56005652414</v>
      </c>
      <c r="BO1273" s="49">
        <v>9.0057288658600001</v>
      </c>
      <c r="BP1273" s="49">
        <v>31.7443166712</v>
      </c>
      <c r="BQ1273" s="49">
        <v>1.6169685058500001</v>
      </c>
      <c r="BR1273" s="49">
        <v>11.6301134709</v>
      </c>
      <c r="BS1273" s="49">
        <v>7.7</v>
      </c>
      <c r="BT1273">
        <v>2.78977492329</v>
      </c>
    </row>
    <row r="1274" spans="1:72" x14ac:dyDescent="0.3">
      <c r="A1274" s="48">
        <v>42907</v>
      </c>
      <c r="B1274" s="51">
        <v>60761</v>
      </c>
      <c r="C1274" s="49">
        <v>19.2670191319</v>
      </c>
      <c r="D1274" s="49">
        <v>7.20617266019</v>
      </c>
      <c r="E1274" s="49">
        <v>15.3781516579</v>
      </c>
      <c r="F1274" s="49">
        <v>8.3803428213799993</v>
      </c>
      <c r="G1274" s="49">
        <v>12.095878967899999</v>
      </c>
      <c r="H1274" s="49">
        <v>15.5899229505</v>
      </c>
      <c r="I1274" s="49">
        <v>5.1747636417900003</v>
      </c>
      <c r="J1274" s="49">
        <v>19.5231068344</v>
      </c>
      <c r="K1274" s="49">
        <v>10.1133704268</v>
      </c>
      <c r="L1274" s="49">
        <v>12.7333780903</v>
      </c>
      <c r="M1274" s="49">
        <v>5.4606741562999996</v>
      </c>
      <c r="N1274" s="49">
        <v>5.5409248067299997</v>
      </c>
      <c r="O1274" s="49">
        <v>6.3631168678699996</v>
      </c>
      <c r="P1274" s="49">
        <v>7.47250137197</v>
      </c>
      <c r="Q1274" s="49">
        <v>9.5360835232200003</v>
      </c>
      <c r="R1274" s="49">
        <v>20.430412731200001</v>
      </c>
      <c r="S1274" s="49">
        <v>3.4249999999999998</v>
      </c>
      <c r="T1274" s="49">
        <v>12.064482356499999</v>
      </c>
      <c r="U1274" s="49">
        <v>13.6135108386</v>
      </c>
      <c r="V1274" s="49">
        <v>6.6966521183800003</v>
      </c>
      <c r="W1274" s="49">
        <v>0.73499999999999999</v>
      </c>
      <c r="X1274" s="49">
        <v>24.327957332499999</v>
      </c>
      <c r="Y1274" s="49">
        <v>19.1086972447</v>
      </c>
      <c r="Z1274" s="49">
        <v>41.06</v>
      </c>
      <c r="AA1274" s="49">
        <v>23.051042131900001</v>
      </c>
      <c r="AB1274" s="49">
        <v>3.5551200413199999</v>
      </c>
      <c r="AC1274" s="49">
        <v>14.1674476163</v>
      </c>
      <c r="AD1274" s="49">
        <v>27.5743179589</v>
      </c>
      <c r="AE1274" s="49">
        <v>32.620566691900002</v>
      </c>
      <c r="AF1274" s="49">
        <v>13.789789645800001</v>
      </c>
      <c r="AG1274" s="49">
        <v>9.9321426189600004</v>
      </c>
      <c r="AH1274" s="49">
        <v>12.9006265029</v>
      </c>
      <c r="AI1274" s="49">
        <v>20.0869076633</v>
      </c>
      <c r="AJ1274" s="49">
        <v>1.57286576293</v>
      </c>
      <c r="AK1274" s="49">
        <v>19.355766908500001</v>
      </c>
      <c r="AL1274" s="49">
        <v>18.049484146800001</v>
      </c>
      <c r="AM1274" s="49">
        <v>4.9078365073999999</v>
      </c>
      <c r="AN1274" s="49">
        <v>11.5493174052</v>
      </c>
      <c r="AO1274" s="49">
        <v>24.623512399999999</v>
      </c>
      <c r="AP1274" s="49">
        <v>12.950236710900001</v>
      </c>
      <c r="AQ1274" s="49">
        <v>15.494812931</v>
      </c>
      <c r="AR1274" s="49">
        <v>0.93826116554299999</v>
      </c>
      <c r="AS1274" s="49">
        <v>3.28382111121</v>
      </c>
      <c r="AT1274" s="49">
        <v>19.4176843543</v>
      </c>
      <c r="AU1274" s="49">
        <v>11.294419684699999</v>
      </c>
      <c r="AV1274" s="49">
        <v>15.628574066500001</v>
      </c>
      <c r="AW1274" s="49">
        <v>19.334338441100002</v>
      </c>
      <c r="AX1274" s="49">
        <v>4.9813554804400004</v>
      </c>
      <c r="AY1274" s="49">
        <v>10.2468826085</v>
      </c>
      <c r="AZ1274" s="49">
        <v>5.7210040058000002</v>
      </c>
      <c r="BA1274" s="49">
        <v>18.338432039400001</v>
      </c>
      <c r="BB1274" s="49">
        <v>3.3480801260300002</v>
      </c>
      <c r="BC1274" s="49">
        <v>22.856502088999999</v>
      </c>
      <c r="BD1274" s="49">
        <v>6.8439613675800004</v>
      </c>
      <c r="BE1274" s="49">
        <v>9.5390546294200007</v>
      </c>
      <c r="BF1274" s="49">
        <v>12.8735204871</v>
      </c>
      <c r="BG1274" s="49">
        <v>12.589947457499999</v>
      </c>
      <c r="BH1274" s="49">
        <v>3.7812857104000002</v>
      </c>
      <c r="BI1274" s="49">
        <v>9.9670719813699993</v>
      </c>
      <c r="BJ1274" s="49">
        <v>7.6235978408399996</v>
      </c>
      <c r="BK1274" s="49">
        <v>5.8114806507500001</v>
      </c>
      <c r="BL1274" s="49">
        <v>21.698790012500002</v>
      </c>
      <c r="BM1274" s="49">
        <v>9.9764210485000007</v>
      </c>
      <c r="BN1274" s="49">
        <v>1.5779882083300001</v>
      </c>
      <c r="BO1274" s="49">
        <v>9.0966958241100002</v>
      </c>
      <c r="BP1274" s="49">
        <v>31.69555428</v>
      </c>
      <c r="BQ1274" s="49">
        <v>1.6254343095499999</v>
      </c>
      <c r="BR1274" s="49">
        <v>11.603129449000001</v>
      </c>
      <c r="BS1274" s="49">
        <v>7.45</v>
      </c>
      <c r="BT1274">
        <v>2.7161174995700001</v>
      </c>
    </row>
    <row r="1275" spans="1:72" x14ac:dyDescent="0.3">
      <c r="A1275" s="48">
        <v>42906</v>
      </c>
      <c r="B1275" s="51">
        <v>60766</v>
      </c>
      <c r="C1275" s="49">
        <v>18.7138293117</v>
      </c>
      <c r="D1275" s="49">
        <v>7.3423717998200004</v>
      </c>
      <c r="E1275" s="49">
        <v>15.3608631232</v>
      </c>
      <c r="F1275" s="49">
        <v>8.5311627626100002</v>
      </c>
      <c r="G1275" s="49">
        <v>12.164866870799999</v>
      </c>
      <c r="H1275" s="49">
        <v>15.5383291625</v>
      </c>
      <c r="I1275" s="49">
        <v>5.0989032323799997</v>
      </c>
      <c r="J1275" s="49">
        <v>19.628800374899999</v>
      </c>
      <c r="K1275" s="49">
        <v>10.1901808351</v>
      </c>
      <c r="L1275" s="49">
        <v>13.057260528700001</v>
      </c>
      <c r="M1275" s="49">
        <v>5.1846211183899999</v>
      </c>
      <c r="N1275" s="49">
        <v>5.5726234612300001</v>
      </c>
      <c r="O1275" s="49">
        <v>6.4484324012899998</v>
      </c>
      <c r="P1275" s="49">
        <v>7.3424034155499998</v>
      </c>
      <c r="Q1275" s="49">
        <v>9.5524310949799993</v>
      </c>
      <c r="R1275" s="49">
        <v>20.8397934021</v>
      </c>
      <c r="S1275" s="49">
        <v>3.3250000000000002</v>
      </c>
      <c r="T1275" s="49">
        <v>12.151573984500001</v>
      </c>
      <c r="U1275" s="49">
        <v>13.500384480899999</v>
      </c>
      <c r="V1275" s="49">
        <v>6.7917813027499996</v>
      </c>
      <c r="W1275" s="49">
        <v>0.73799999999999999</v>
      </c>
      <c r="X1275" s="49">
        <v>24.5125708367</v>
      </c>
      <c r="Y1275" s="49">
        <v>19.122201624399999</v>
      </c>
      <c r="Z1275" s="49">
        <v>41.1</v>
      </c>
      <c r="AA1275" s="49">
        <v>23.353090270199999</v>
      </c>
      <c r="AB1275" s="49">
        <v>3.5742593147599999</v>
      </c>
      <c r="AC1275" s="49">
        <v>14.352973715999999</v>
      </c>
      <c r="AD1275" s="49">
        <v>27.423103957199999</v>
      </c>
      <c r="AE1275" s="49">
        <v>32.839323943899998</v>
      </c>
      <c r="AF1275" s="49">
        <v>13.5239623755</v>
      </c>
      <c r="AG1275" s="49">
        <v>10.072211296900001</v>
      </c>
      <c r="AH1275" s="49">
        <v>12.982327747399999</v>
      </c>
      <c r="AI1275" s="49">
        <v>19.942812199399999</v>
      </c>
      <c r="AJ1275" s="49">
        <v>1.6098362159199999</v>
      </c>
      <c r="AK1275" s="49">
        <v>19.415192508600001</v>
      </c>
      <c r="AL1275" s="49">
        <v>17.933503525700001</v>
      </c>
      <c r="AM1275" s="49">
        <v>4.8197676630600004</v>
      </c>
      <c r="AN1275" s="49">
        <v>11.9414843799</v>
      </c>
      <c r="AO1275" s="49">
        <v>24.893422495199999</v>
      </c>
      <c r="AP1275" s="49">
        <v>12.914163628100001</v>
      </c>
      <c r="AQ1275" s="49">
        <v>15.554066517700001</v>
      </c>
      <c r="AR1275" s="49">
        <v>0.94159295008999999</v>
      </c>
      <c r="AS1275" s="49">
        <v>3.1807415247600002</v>
      </c>
      <c r="AT1275" s="49">
        <v>19.760437032900001</v>
      </c>
      <c r="AU1275" s="49">
        <v>11.0729604752</v>
      </c>
      <c r="AV1275" s="49">
        <v>15.7266986753</v>
      </c>
      <c r="AW1275" s="49">
        <v>19.334338441100002</v>
      </c>
      <c r="AX1275" s="49">
        <v>4.8110758302700001</v>
      </c>
      <c r="AY1275" s="49">
        <v>10.2393259104</v>
      </c>
      <c r="AZ1275" s="49">
        <v>5.6783099460599997</v>
      </c>
      <c r="BA1275" s="49">
        <v>18.0050060023</v>
      </c>
      <c r="BB1275" s="49">
        <v>3.3140894648599999</v>
      </c>
      <c r="BC1275" s="49">
        <v>23.542032952700001</v>
      </c>
      <c r="BD1275" s="49">
        <v>6.88134149422</v>
      </c>
      <c r="BE1275" s="49">
        <v>9.4633478466500005</v>
      </c>
      <c r="BF1275" s="49">
        <v>13.8840698769</v>
      </c>
      <c r="BG1275" s="49">
        <v>13.051704512500001</v>
      </c>
      <c r="BH1275" s="49">
        <v>3.8509409734800002</v>
      </c>
      <c r="BI1275" s="49">
        <v>10.129625086600001</v>
      </c>
      <c r="BJ1275" s="49">
        <v>7.6086496097799996</v>
      </c>
      <c r="BK1275" s="49">
        <v>5.8850436969600004</v>
      </c>
      <c r="BL1275" s="49">
        <v>22.301534179600001</v>
      </c>
      <c r="BM1275" s="49">
        <v>10.192257080799999</v>
      </c>
      <c r="BN1275" s="49">
        <v>1.56902236624</v>
      </c>
      <c r="BO1275" s="49">
        <v>8.9420519950999999</v>
      </c>
      <c r="BP1275" s="49">
        <v>32.768326886399997</v>
      </c>
      <c r="BQ1275" s="49">
        <v>1.67622913172</v>
      </c>
      <c r="BR1275" s="49">
        <v>11.7852715973</v>
      </c>
      <c r="BS1275" s="49">
        <v>7.6</v>
      </c>
      <c r="BT1275">
        <v>2.7437390334699998</v>
      </c>
    </row>
    <row r="1276" spans="1:72" x14ac:dyDescent="0.3">
      <c r="A1276" s="48">
        <v>42905</v>
      </c>
      <c r="B1276" s="51">
        <v>62014</v>
      </c>
      <c r="C1276" s="49">
        <v>19.208788624499999</v>
      </c>
      <c r="D1276" s="49">
        <v>7.6085792090900002</v>
      </c>
      <c r="E1276" s="49">
        <v>15.7066338181</v>
      </c>
      <c r="F1276" s="49">
        <v>8.7409992025799994</v>
      </c>
      <c r="G1276" s="49">
        <v>12.4546160628</v>
      </c>
      <c r="H1276" s="49">
        <v>15.3663498691</v>
      </c>
      <c r="I1276" s="49">
        <v>5.2235310478399999</v>
      </c>
      <c r="J1276" s="49">
        <v>20.481898237399999</v>
      </c>
      <c r="K1276" s="49">
        <v>10.6254398155</v>
      </c>
      <c r="L1276" s="49">
        <v>13.2521897741</v>
      </c>
      <c r="M1276" s="49">
        <v>5.4779274711700001</v>
      </c>
      <c r="N1276" s="49">
        <v>5.7184372719300001</v>
      </c>
      <c r="O1276" s="49">
        <v>6.5017546096799999</v>
      </c>
      <c r="P1276" s="49">
        <v>7.48876361652</v>
      </c>
      <c r="Q1276" s="49">
        <v>9.60873939769</v>
      </c>
      <c r="R1276" s="49">
        <v>21.4731748176</v>
      </c>
      <c r="S1276" s="49">
        <v>3.4849999999999999</v>
      </c>
      <c r="T1276" s="49">
        <v>12.2615844619</v>
      </c>
      <c r="U1276" s="49">
        <v>13.895368034800001</v>
      </c>
      <c r="V1276" s="49">
        <v>6.9200950863199999</v>
      </c>
      <c r="W1276" s="49">
        <v>0.74039999999999995</v>
      </c>
      <c r="X1276" s="49">
        <v>24.621971431799999</v>
      </c>
      <c r="Y1276" s="49">
        <v>19.790668418500001</v>
      </c>
      <c r="Z1276" s="49">
        <v>41.21</v>
      </c>
      <c r="AA1276" s="49">
        <v>23.368987540599999</v>
      </c>
      <c r="AB1276" s="49">
        <v>3.6316771350699999</v>
      </c>
      <c r="AC1276" s="49">
        <v>14.5132008021</v>
      </c>
      <c r="AD1276" s="49">
        <v>27.796691490800001</v>
      </c>
      <c r="AE1276" s="49">
        <v>33.233944868999998</v>
      </c>
      <c r="AF1276" s="49">
        <v>14.0722311204</v>
      </c>
      <c r="AG1276" s="49">
        <v>10.0849448131</v>
      </c>
      <c r="AH1276" s="49">
        <v>13.5542364587</v>
      </c>
      <c r="AI1276" s="49">
        <v>20.058088570500001</v>
      </c>
      <c r="AJ1276" s="49">
        <v>1.65394131772</v>
      </c>
      <c r="AK1276" s="49">
        <v>19.525554337500001</v>
      </c>
      <c r="AL1276" s="49">
        <v>18.237952655899999</v>
      </c>
      <c r="AM1276" s="49">
        <v>4.9959053517400003</v>
      </c>
      <c r="AN1276" s="49">
        <v>12.3140430058</v>
      </c>
      <c r="AO1276" s="49">
        <v>25.626035610799999</v>
      </c>
      <c r="AP1276" s="49">
        <v>12.9622610718</v>
      </c>
      <c r="AQ1276" s="49">
        <v>15.9293392337</v>
      </c>
      <c r="AR1276" s="49">
        <v>0.98421681446800002</v>
      </c>
      <c r="AS1276" s="49">
        <v>3.2764582835999998</v>
      </c>
      <c r="AT1276" s="49">
        <v>19.998873678799999</v>
      </c>
      <c r="AU1276" s="49">
        <v>11.534333828299999</v>
      </c>
      <c r="AV1276" s="49">
        <v>16.012152082899998</v>
      </c>
      <c r="AW1276" s="49">
        <v>19.3416787367</v>
      </c>
      <c r="AX1276" s="49">
        <v>4.9327041518200003</v>
      </c>
      <c r="AY1276" s="49">
        <v>10.3300062875</v>
      </c>
      <c r="AZ1276" s="49">
        <v>5.6783099460599997</v>
      </c>
      <c r="BA1276" s="49">
        <v>18.111096105000001</v>
      </c>
      <c r="BB1276" s="49">
        <v>3.38207078721</v>
      </c>
      <c r="BC1276" s="49">
        <v>23.603607581199999</v>
      </c>
      <c r="BD1276" s="49">
        <v>6.9594999408199998</v>
      </c>
      <c r="BE1276" s="49">
        <v>9.3119342810999992</v>
      </c>
      <c r="BF1276" s="49">
        <v>14.9473435826</v>
      </c>
      <c r="BG1276" s="49">
        <v>13.579426861</v>
      </c>
      <c r="BH1276" s="49">
        <v>4.1295620258300003</v>
      </c>
      <c r="BI1276" s="49">
        <v>10.2665119121</v>
      </c>
      <c r="BJ1276" s="49">
        <v>7.8777177688700002</v>
      </c>
      <c r="BK1276" s="49">
        <v>5.9733193524199999</v>
      </c>
      <c r="BL1276" s="49">
        <v>22.329898610899999</v>
      </c>
      <c r="BM1276" s="49">
        <v>10.2961781334</v>
      </c>
      <c r="BN1276" s="49">
        <v>1.59591989251</v>
      </c>
      <c r="BO1276" s="49">
        <v>8.9693420825699999</v>
      </c>
      <c r="BP1276" s="49">
        <v>33.538772667400004</v>
      </c>
      <c r="BQ1276" s="49">
        <v>1.7270239538900001</v>
      </c>
      <c r="BR1276" s="49">
        <v>12.075349833500001</v>
      </c>
      <c r="BS1276" s="49">
        <v>7.66</v>
      </c>
      <c r="BT1276">
        <v>2.78977492329</v>
      </c>
    </row>
    <row r="1277" spans="1:72" x14ac:dyDescent="0.3">
      <c r="A1277" s="48">
        <v>42902</v>
      </c>
      <c r="B1277" s="51">
        <v>61626</v>
      </c>
      <c r="C1277" s="49">
        <v>18.604647110399998</v>
      </c>
      <c r="D1277" s="49">
        <v>7.6023883391</v>
      </c>
      <c r="E1277" s="49">
        <v>15.6245132781</v>
      </c>
      <c r="F1277" s="49">
        <v>8.8459174225700004</v>
      </c>
      <c r="G1277" s="49">
        <v>12.4224217081</v>
      </c>
      <c r="H1277" s="49">
        <v>15.288959187</v>
      </c>
      <c r="I1277" s="49">
        <v>5.12870553608</v>
      </c>
      <c r="J1277" s="49">
        <v>20.753681627199999</v>
      </c>
      <c r="K1277" s="49">
        <v>10.582767366500001</v>
      </c>
      <c r="L1277" s="49">
        <v>12.9552975388</v>
      </c>
      <c r="M1277" s="49">
        <v>5.7108472219199999</v>
      </c>
      <c r="N1277" s="49">
        <v>5.7120975410300003</v>
      </c>
      <c r="O1277" s="49">
        <v>6.4306583318300001</v>
      </c>
      <c r="P1277" s="49">
        <v>7.3342722932699997</v>
      </c>
      <c r="Q1277" s="49">
        <v>9.7358871780000005</v>
      </c>
      <c r="R1277" s="49">
        <v>21.048345819400001</v>
      </c>
      <c r="S1277" s="49">
        <v>3.4874999999999998</v>
      </c>
      <c r="T1277" s="49">
        <v>12.059898586599999</v>
      </c>
      <c r="U1277" s="49">
        <v>13.805250427900001</v>
      </c>
      <c r="V1277" s="49">
        <v>6.8802735672799997</v>
      </c>
      <c r="W1277" s="49">
        <v>0.73980000000000001</v>
      </c>
      <c r="X1277" s="49">
        <v>25.0595738122</v>
      </c>
      <c r="Y1277" s="49">
        <v>19.392289217999998</v>
      </c>
      <c r="Z1277" s="49">
        <v>40.6</v>
      </c>
      <c r="AA1277" s="49">
        <v>23.130528484100001</v>
      </c>
      <c r="AB1277" s="49">
        <v>3.6603860452300001</v>
      </c>
      <c r="AC1277" s="49">
        <v>14.4204377523</v>
      </c>
      <c r="AD1277" s="49">
        <v>28.463812086600001</v>
      </c>
      <c r="AE1277" s="49">
        <v>33.0280556907</v>
      </c>
      <c r="AF1277" s="49">
        <v>13.7399470326</v>
      </c>
      <c r="AG1277" s="49">
        <v>9.8302744895299998</v>
      </c>
      <c r="AH1277" s="49">
        <v>13.766659694299999</v>
      </c>
      <c r="AI1277" s="49">
        <v>19.833299646899999</v>
      </c>
      <c r="AJ1277" s="49">
        <v>1.6643189887400001</v>
      </c>
      <c r="AK1277" s="49">
        <v>19.559511823299999</v>
      </c>
      <c r="AL1277" s="49">
        <v>18.078479302000002</v>
      </c>
      <c r="AM1277" s="49">
        <v>4.9959053517400003</v>
      </c>
      <c r="AN1277" s="49">
        <v>12.441497272599999</v>
      </c>
      <c r="AO1277" s="49">
        <v>25.124774005399999</v>
      </c>
      <c r="AP1277" s="49">
        <v>13.106553402899999</v>
      </c>
      <c r="AQ1277" s="49">
        <v>15.228171790699999</v>
      </c>
      <c r="AR1277" s="49">
        <v>0.99187608928899995</v>
      </c>
      <c r="AS1277" s="49">
        <v>3.2764582835999998</v>
      </c>
      <c r="AT1277" s="49">
        <v>19.828987568599999</v>
      </c>
      <c r="AU1277" s="49">
        <v>11.3959218224</v>
      </c>
      <c r="AV1277" s="49">
        <v>15.9229478931</v>
      </c>
      <c r="AW1277" s="49">
        <v>19.326998145600001</v>
      </c>
      <c r="AX1277" s="49">
        <v>4.8354014945800001</v>
      </c>
      <c r="AY1277" s="49">
        <v>10.390459872199999</v>
      </c>
      <c r="AZ1277" s="49">
        <v>5.6612323221600001</v>
      </c>
      <c r="BA1277" s="49">
        <v>18.042895324700002</v>
      </c>
      <c r="BB1277" s="49">
        <v>3.3905684525100002</v>
      </c>
      <c r="BC1277" s="49">
        <v>23.480458324200001</v>
      </c>
      <c r="BD1277" s="49">
        <v>6.9493053608300004</v>
      </c>
      <c r="BE1277" s="49">
        <v>9.5769080208100004</v>
      </c>
      <c r="BF1277" s="49">
        <v>14.894619266599999</v>
      </c>
      <c r="BG1277" s="49">
        <v>13.4286490471</v>
      </c>
      <c r="BH1277" s="49">
        <v>4.0798082664799997</v>
      </c>
      <c r="BI1277" s="49">
        <v>10.471842150400001</v>
      </c>
      <c r="BJ1277" s="49">
        <v>7.7955024980400003</v>
      </c>
      <c r="BK1277" s="49">
        <v>5.9438941339299998</v>
      </c>
      <c r="BL1277" s="49">
        <v>21.9824343264</v>
      </c>
      <c r="BM1277" s="49">
        <v>10.4720445301</v>
      </c>
      <c r="BN1277" s="49">
        <v>1.59591989251</v>
      </c>
      <c r="BO1277" s="49">
        <v>8.9147619076200009</v>
      </c>
      <c r="BP1277" s="49">
        <v>33.402237972000002</v>
      </c>
      <c r="BQ1277" s="49">
        <v>1.7354897575899999</v>
      </c>
      <c r="BR1277" s="49">
        <v>12.041619806</v>
      </c>
      <c r="BS1277" s="49">
        <v>7.65</v>
      </c>
      <c r="BT1277">
        <v>2.7345318555000002</v>
      </c>
    </row>
    <row r="1278" spans="1:72" x14ac:dyDescent="0.3">
      <c r="A1278" s="48">
        <v>42900</v>
      </c>
      <c r="B1278" s="51">
        <v>61922</v>
      </c>
      <c r="C1278" s="49">
        <v>18.997703035200001</v>
      </c>
      <c r="D1278" s="49">
        <v>7.8128779185199999</v>
      </c>
      <c r="E1278" s="49">
        <v>15.736888753900001</v>
      </c>
      <c r="F1278" s="49">
        <v>8.87870436631</v>
      </c>
      <c r="G1278" s="49">
        <v>12.4822112239</v>
      </c>
      <c r="H1278" s="49">
        <v>15.632917773899999</v>
      </c>
      <c r="I1278" s="49">
        <v>5.0880660310400003</v>
      </c>
      <c r="J1278" s="49">
        <v>20.678186241100001</v>
      </c>
      <c r="K1278" s="49">
        <v>10.540094917399999</v>
      </c>
      <c r="L1278" s="49">
        <v>12.8893214866</v>
      </c>
      <c r="M1278" s="49">
        <v>5.8316204260099997</v>
      </c>
      <c r="N1278" s="49">
        <v>5.6803988865299999</v>
      </c>
      <c r="O1278" s="49">
        <v>6.4875353541100003</v>
      </c>
      <c r="P1278" s="49">
        <v>7.50502586107</v>
      </c>
      <c r="Q1278" s="49">
        <v>9.6105557945500006</v>
      </c>
      <c r="R1278" s="49">
        <v>21.0097250014</v>
      </c>
      <c r="S1278" s="49">
        <v>3.4849999999999999</v>
      </c>
      <c r="T1278" s="49">
        <v>12.3761787092</v>
      </c>
      <c r="U1278" s="49">
        <v>13.680619694900001</v>
      </c>
      <c r="V1278" s="49">
        <v>7.0130119640800004</v>
      </c>
      <c r="W1278" s="49">
        <v>0.75</v>
      </c>
      <c r="X1278" s="49">
        <v>24.895472919500001</v>
      </c>
      <c r="Y1278" s="49">
        <v>19.4800676859</v>
      </c>
      <c r="Z1278" s="49">
        <v>40.729999999999997</v>
      </c>
      <c r="AA1278" s="49">
        <v>22.907966697999999</v>
      </c>
      <c r="AB1278" s="49">
        <v>3.6986645921100001</v>
      </c>
      <c r="AC1278" s="49">
        <v>14.3276747024</v>
      </c>
      <c r="AD1278" s="49">
        <v>27.3341545444</v>
      </c>
      <c r="AE1278" s="49">
        <v>32.946557890900003</v>
      </c>
      <c r="AF1278" s="49">
        <v>13.914396178700001</v>
      </c>
      <c r="AG1278" s="49">
        <v>9.4514523832300004</v>
      </c>
      <c r="AH1278" s="49">
        <v>13.5624065832</v>
      </c>
      <c r="AI1278" s="49">
        <v>19.135877601800001</v>
      </c>
      <c r="AJ1278" s="49">
        <v>1.6526441088499999</v>
      </c>
      <c r="AK1278" s="49">
        <v>19.440660622999999</v>
      </c>
      <c r="AL1278" s="49">
        <v>18.063981724400001</v>
      </c>
      <c r="AM1278" s="49">
        <v>5.1800492990000002</v>
      </c>
      <c r="AN1278" s="49">
        <v>12.745426677999999</v>
      </c>
      <c r="AO1278" s="49">
        <v>24.9474045143</v>
      </c>
      <c r="AP1278" s="49">
        <v>13.0945290419</v>
      </c>
      <c r="AQ1278" s="49">
        <v>15.583693311099999</v>
      </c>
      <c r="AR1278" s="49">
        <v>0.98421681446800002</v>
      </c>
      <c r="AS1278" s="49">
        <v>3.2028300075699998</v>
      </c>
      <c r="AT1278" s="49">
        <v>19.682945122900001</v>
      </c>
      <c r="AU1278" s="49">
        <v>11.3036471517</v>
      </c>
      <c r="AV1278" s="49">
        <v>15.2985185639</v>
      </c>
      <c r="AW1278" s="49">
        <v>19.326998145600001</v>
      </c>
      <c r="AX1278" s="49">
        <v>4.9137841906900004</v>
      </c>
      <c r="AY1278" s="49">
        <v>10.193985721900001</v>
      </c>
      <c r="AZ1278" s="49">
        <v>5.6697711341100003</v>
      </c>
      <c r="BA1278" s="49">
        <v>17.777670067900001</v>
      </c>
      <c r="BB1278" s="49">
        <v>3.3650754566200001</v>
      </c>
      <c r="BC1278" s="49">
        <v>23.168480206600002</v>
      </c>
      <c r="BD1278" s="49">
        <v>6.98668548746</v>
      </c>
      <c r="BE1278" s="49">
        <v>9.45577716837</v>
      </c>
      <c r="BF1278" s="49">
        <v>14.9649183546</v>
      </c>
      <c r="BG1278" s="49">
        <v>13.504037954099999</v>
      </c>
      <c r="BH1278" s="49">
        <v>4.0798082664799997</v>
      </c>
      <c r="BI1278" s="49">
        <v>10.112514233500001</v>
      </c>
      <c r="BJ1278" s="49">
        <v>7.8478213067500002</v>
      </c>
      <c r="BK1278" s="49">
        <v>6.1351580540799997</v>
      </c>
      <c r="BL1278" s="49">
        <v>21.805156630199999</v>
      </c>
      <c r="BM1278" s="49">
        <v>10.4720445301</v>
      </c>
      <c r="BN1278" s="49">
        <v>1.62281741879</v>
      </c>
      <c r="BO1278" s="49">
        <v>8.6873445120199992</v>
      </c>
      <c r="BP1278" s="49">
        <v>33.158426016</v>
      </c>
      <c r="BQ1278" s="49">
        <v>1.7185581502</v>
      </c>
      <c r="BR1278" s="49">
        <v>12.311460025800001</v>
      </c>
      <c r="BS1278" s="49">
        <v>7.86</v>
      </c>
      <c r="BT1278">
        <v>2.78056774533</v>
      </c>
    </row>
    <row r="1279" spans="1:72" x14ac:dyDescent="0.3">
      <c r="A1279" s="48">
        <v>42899</v>
      </c>
      <c r="B1279" s="51">
        <v>61828</v>
      </c>
      <c r="C1279" s="49">
        <v>19.1942309977</v>
      </c>
      <c r="D1279" s="49">
        <v>8.0109857579800003</v>
      </c>
      <c r="E1279" s="49">
        <v>15.598580476</v>
      </c>
      <c r="F1279" s="49">
        <v>9.0950981950299994</v>
      </c>
      <c r="G1279" s="49">
        <v>12.017692678</v>
      </c>
      <c r="H1279" s="49">
        <v>15.813496032</v>
      </c>
      <c r="I1279" s="49">
        <v>5.0257521233100002</v>
      </c>
      <c r="J1279" s="49">
        <v>20.6857357797</v>
      </c>
      <c r="K1279" s="49">
        <v>10.6254398155</v>
      </c>
      <c r="L1279" s="49">
        <v>13.0062790338</v>
      </c>
      <c r="M1279" s="49">
        <v>5.8661270557499998</v>
      </c>
      <c r="N1279" s="49">
        <v>5.6233413084299997</v>
      </c>
      <c r="O1279" s="49">
        <v>6.4626516568600003</v>
      </c>
      <c r="P1279" s="49">
        <v>7.7083039179800004</v>
      </c>
      <c r="Q1279" s="49">
        <v>9.4906736016799993</v>
      </c>
      <c r="R1279" s="49">
        <v>20.754827602500001</v>
      </c>
      <c r="S1279" s="49">
        <v>3.4275000000000002</v>
      </c>
      <c r="T1279" s="49">
        <v>11.9728069587</v>
      </c>
      <c r="U1279" s="49">
        <v>14.027668351399999</v>
      </c>
      <c r="V1279" s="49">
        <v>6.9245196995500002</v>
      </c>
      <c r="W1279" s="49">
        <v>0.75600000000000001</v>
      </c>
      <c r="X1279" s="49">
        <v>24.6151338946</v>
      </c>
      <c r="Y1279" s="49">
        <v>19.351776078899999</v>
      </c>
      <c r="Z1279" s="49">
        <v>41.35</v>
      </c>
      <c r="AA1279" s="49">
        <v>22.812583075399999</v>
      </c>
      <c r="AB1279" s="49">
        <v>3.6029682249100001</v>
      </c>
      <c r="AC1279" s="49">
        <v>14.4204377523</v>
      </c>
      <c r="AD1279" s="49">
        <v>27.218520307799999</v>
      </c>
      <c r="AE1279" s="49">
        <v>33.474148910399997</v>
      </c>
      <c r="AF1279" s="49">
        <v>13.6402618062</v>
      </c>
      <c r="AG1279" s="49">
        <v>9.4164352137399998</v>
      </c>
      <c r="AH1279" s="49">
        <v>13.644107827599999</v>
      </c>
      <c r="AI1279" s="49">
        <v>19.199279605899999</v>
      </c>
      <c r="AJ1279" s="49">
        <v>1.624754118</v>
      </c>
      <c r="AK1279" s="49">
        <v>19.304830679799998</v>
      </c>
      <c r="AL1279" s="49">
        <v>17.730537438999999</v>
      </c>
      <c r="AM1279" s="49">
        <v>5.1560305232700001</v>
      </c>
      <c r="AN1279" s="49">
        <v>13.0591602578</v>
      </c>
      <c r="AO1279" s="49">
        <v>25.5412067237</v>
      </c>
      <c r="AP1279" s="49">
        <v>13.1366143052</v>
      </c>
      <c r="AQ1279" s="49">
        <v>15.6725736912</v>
      </c>
      <c r="AR1279" s="49">
        <v>0.97912339671199999</v>
      </c>
      <c r="AS1279" s="49">
        <v>3.24700697319</v>
      </c>
      <c r="AT1279" s="49">
        <v>19.587570464599999</v>
      </c>
      <c r="AU1279" s="49">
        <v>11.146780211699999</v>
      </c>
      <c r="AV1279" s="49">
        <v>15.548290295599999</v>
      </c>
      <c r="AW1279" s="49">
        <v>19.3196578501</v>
      </c>
      <c r="AX1279" s="49">
        <v>4.6624189928200002</v>
      </c>
      <c r="AY1279" s="49">
        <v>10.2393259104</v>
      </c>
      <c r="AZ1279" s="49">
        <v>5.5160725190299997</v>
      </c>
      <c r="BA1279" s="49">
        <v>17.618534913800001</v>
      </c>
      <c r="BB1279" s="49">
        <v>3.3480801260300002</v>
      </c>
      <c r="BC1279" s="49">
        <v>23.176690157100001</v>
      </c>
      <c r="BD1279" s="49">
        <v>6.7963866609599997</v>
      </c>
      <c r="BE1279" s="49">
        <v>9.3800703855999998</v>
      </c>
      <c r="BF1279" s="49">
        <v>14.8506823367</v>
      </c>
      <c r="BG1279" s="49">
        <v>13.400378206999999</v>
      </c>
      <c r="BH1279" s="49">
        <v>4.0101530033900001</v>
      </c>
      <c r="BI1279" s="49">
        <v>10.0782925271</v>
      </c>
      <c r="BJ1279" s="49">
        <v>7.9300365775800001</v>
      </c>
      <c r="BK1279" s="49">
        <v>6.1057328355999996</v>
      </c>
      <c r="BL1279" s="49">
        <v>21.0605903063</v>
      </c>
      <c r="BM1279" s="49">
        <v>10.3121659876</v>
      </c>
      <c r="BN1279" s="49">
        <v>1.62281741879</v>
      </c>
      <c r="BO1279" s="49">
        <v>8.5690874663100001</v>
      </c>
      <c r="BP1279" s="49">
        <v>32.963376451199998</v>
      </c>
      <c r="BQ1279" s="49">
        <v>1.75242136498</v>
      </c>
      <c r="BR1279" s="49">
        <v>12.0618578225</v>
      </c>
      <c r="BS1279" s="49">
        <v>7.9</v>
      </c>
      <c r="BT1279">
        <v>2.7529462114299998</v>
      </c>
    </row>
    <row r="1280" spans="1:72" x14ac:dyDescent="0.3">
      <c r="A1280" s="48">
        <v>42898</v>
      </c>
      <c r="B1280" s="51">
        <v>61700</v>
      </c>
      <c r="C1280" s="49">
        <v>19.536335228599999</v>
      </c>
      <c r="D1280" s="49">
        <v>7.9862222780499996</v>
      </c>
      <c r="E1280" s="49">
        <v>15.408406593700001</v>
      </c>
      <c r="F1280" s="49">
        <v>9.0360816962899992</v>
      </c>
      <c r="G1280" s="49">
        <v>12.114275742</v>
      </c>
      <c r="H1280" s="49">
        <v>15.546928127199999</v>
      </c>
      <c r="I1280" s="49">
        <v>4.9932405192799996</v>
      </c>
      <c r="J1280" s="49">
        <v>20.460326567900001</v>
      </c>
      <c r="K1280" s="49">
        <v>10.890008999699999</v>
      </c>
      <c r="L1280" s="49">
        <v>13.057260528700001</v>
      </c>
      <c r="M1280" s="49">
        <v>6.0300335470100004</v>
      </c>
      <c r="N1280" s="49">
        <v>5.5853029230300004</v>
      </c>
      <c r="O1280" s="49">
        <v>6.5088642374700001</v>
      </c>
      <c r="P1280" s="49">
        <v>7.7408284070900004</v>
      </c>
      <c r="Q1280" s="49">
        <v>9.3399126621700006</v>
      </c>
      <c r="R1280" s="49">
        <v>20.747103438900002</v>
      </c>
      <c r="S1280" s="49">
        <v>3.4125000000000001</v>
      </c>
      <c r="T1280" s="49">
        <v>11.9865582683</v>
      </c>
      <c r="U1280" s="49">
        <v>13.9874030377</v>
      </c>
      <c r="V1280" s="49">
        <v>7.0130119640800004</v>
      </c>
      <c r="W1280" s="49">
        <v>0.75</v>
      </c>
      <c r="X1280" s="49">
        <v>24.273257035</v>
      </c>
      <c r="Y1280" s="49">
        <v>19.507076445199999</v>
      </c>
      <c r="Z1280" s="49">
        <v>41.5</v>
      </c>
      <c r="AA1280" s="49">
        <v>22.828480345799999</v>
      </c>
      <c r="AB1280" s="49">
        <v>3.5646896780400001</v>
      </c>
      <c r="AC1280" s="49">
        <v>14.091550575499999</v>
      </c>
      <c r="AD1280" s="49">
        <v>26.738193478900001</v>
      </c>
      <c r="AE1280" s="49">
        <v>33.276838447800003</v>
      </c>
      <c r="AF1280" s="49">
        <v>13.490733966700001</v>
      </c>
      <c r="AG1280" s="49">
        <v>9.41961859279</v>
      </c>
      <c r="AH1280" s="49">
        <v>13.497045587600001</v>
      </c>
      <c r="AI1280" s="49">
        <v>19.135877601800001</v>
      </c>
      <c r="AJ1280" s="49">
        <v>1.6312401623799999</v>
      </c>
      <c r="AK1280" s="49">
        <v>19.3387881656</v>
      </c>
      <c r="AL1280" s="49">
        <v>17.7740301718</v>
      </c>
      <c r="AM1280" s="49">
        <v>5.2120743333000004</v>
      </c>
      <c r="AN1280" s="49">
        <v>12.823860073000001</v>
      </c>
      <c r="AO1280" s="49">
        <v>25.780269950899999</v>
      </c>
      <c r="AP1280" s="49">
        <v>13.268882275299999</v>
      </c>
      <c r="AQ1280" s="49">
        <v>15.455310539799999</v>
      </c>
      <c r="AR1280" s="49">
        <v>0.95093726537199996</v>
      </c>
      <c r="AS1280" s="49">
        <v>3.2396441455799998</v>
      </c>
      <c r="AT1280" s="49">
        <v>19.358075192800001</v>
      </c>
      <c r="AU1280" s="49">
        <v>11.1560076787</v>
      </c>
      <c r="AV1280" s="49">
        <v>15.6196536475</v>
      </c>
      <c r="AW1280" s="49">
        <v>19.3196578501</v>
      </c>
      <c r="AX1280" s="49">
        <v>4.8408071977600002</v>
      </c>
      <c r="AY1280" s="49">
        <v>10.1410888353</v>
      </c>
      <c r="AZ1280" s="49">
        <v>5.4904560831799998</v>
      </c>
      <c r="BA1280" s="49">
        <v>17.4518218953</v>
      </c>
      <c r="BB1280" s="49">
        <v>3.3480801260300002</v>
      </c>
      <c r="BC1280" s="49">
        <v>23.213634934200002</v>
      </c>
      <c r="BD1280" s="49">
        <v>6.8133776276100004</v>
      </c>
      <c r="BE1280" s="49">
        <v>9.3043636028200005</v>
      </c>
      <c r="BF1280" s="49">
        <v>14.9824931266</v>
      </c>
      <c r="BG1280" s="49">
        <v>13.5605796343</v>
      </c>
      <c r="BH1280" s="49">
        <v>4.0201037552600001</v>
      </c>
      <c r="BI1280" s="49">
        <v>10.0012936877</v>
      </c>
      <c r="BJ1280" s="49">
        <v>8.0122518484099992</v>
      </c>
      <c r="BK1280" s="49">
        <v>5.9512504385499998</v>
      </c>
      <c r="BL1280" s="49">
        <v>20.642214943300001</v>
      </c>
      <c r="BM1280" s="49">
        <v>10.392105258899999</v>
      </c>
      <c r="BN1280" s="49">
        <v>1.6048857346100001</v>
      </c>
      <c r="BO1280" s="49">
        <v>8.7328279911400006</v>
      </c>
      <c r="BP1280" s="49">
        <v>32.036891018399999</v>
      </c>
      <c r="BQ1280" s="49">
        <v>1.7693529723700001</v>
      </c>
      <c r="BR1280" s="49">
        <v>12.055111817</v>
      </c>
      <c r="BS1280" s="49">
        <v>7.81</v>
      </c>
      <c r="BT1280">
        <v>2.8266036351500001</v>
      </c>
    </row>
    <row r="1281" spans="1:72" x14ac:dyDescent="0.3">
      <c r="A1281" s="48">
        <v>42895</v>
      </c>
      <c r="B1281" s="51">
        <v>62210</v>
      </c>
      <c r="C1281" s="49">
        <v>19.871160646</v>
      </c>
      <c r="D1281" s="49">
        <v>7.9552679281299996</v>
      </c>
      <c r="E1281" s="49">
        <v>15.408406593700001</v>
      </c>
      <c r="F1281" s="49">
        <v>9.0360816962899992</v>
      </c>
      <c r="G1281" s="49">
        <v>12.312041063600001</v>
      </c>
      <c r="H1281" s="49">
        <v>15.5727250212</v>
      </c>
      <c r="I1281" s="49">
        <v>5.0257521233100002</v>
      </c>
      <c r="J1281" s="49">
        <v>20.9571556898</v>
      </c>
      <c r="K1281" s="49">
        <v>11.0350953265</v>
      </c>
      <c r="L1281" s="49">
        <v>13.2371952168</v>
      </c>
      <c r="M1281" s="49">
        <v>6.2802066126199998</v>
      </c>
      <c r="N1281" s="49">
        <v>5.5853029230300004</v>
      </c>
      <c r="O1281" s="49">
        <v>6.5444123763900004</v>
      </c>
      <c r="P1281" s="49">
        <v>7.8627952412299997</v>
      </c>
      <c r="Q1281" s="49">
        <v>9.4234669178099999</v>
      </c>
      <c r="R1281" s="49">
        <v>21.3032432183</v>
      </c>
      <c r="S1281" s="49">
        <v>3.3774999999999999</v>
      </c>
      <c r="T1281" s="49">
        <v>12.142406444700001</v>
      </c>
      <c r="U1281" s="49">
        <v>14.2462514832</v>
      </c>
      <c r="V1281" s="49">
        <v>7.1435380542600004</v>
      </c>
      <c r="W1281" s="49">
        <v>0.73960000000000004</v>
      </c>
      <c r="X1281" s="49">
        <v>24.3484699441</v>
      </c>
      <c r="Y1281" s="49">
        <v>20.0945169612</v>
      </c>
      <c r="Z1281" s="49">
        <v>42</v>
      </c>
      <c r="AA1281" s="49">
        <v>22.907966697999999</v>
      </c>
      <c r="AB1281" s="49">
        <v>3.6603860452300001</v>
      </c>
      <c r="AC1281" s="49">
        <v>13.8975914712</v>
      </c>
      <c r="AD1281" s="49">
        <v>26.862722656799999</v>
      </c>
      <c r="AE1281" s="49">
        <v>33.585672215300001</v>
      </c>
      <c r="AF1281" s="49">
        <v>13.8147109524</v>
      </c>
      <c r="AG1281" s="49">
        <v>9.64563850495</v>
      </c>
      <c r="AH1281" s="49">
        <v>13.497045587600001</v>
      </c>
      <c r="AI1281" s="49">
        <v>19.193515787300001</v>
      </c>
      <c r="AJ1281" s="49">
        <v>1.6228083046799999</v>
      </c>
      <c r="AK1281" s="49">
        <v>19.525554337500001</v>
      </c>
      <c r="AL1281" s="49">
        <v>17.839269271199999</v>
      </c>
      <c r="AM1281" s="49">
        <v>5.3721995048300002</v>
      </c>
      <c r="AN1281" s="49">
        <v>12.5003223188</v>
      </c>
      <c r="AO1281" s="49">
        <v>26.065603480099998</v>
      </c>
      <c r="AP1281" s="49">
        <v>13.1366143052</v>
      </c>
      <c r="AQ1281" s="49">
        <v>15.3469559089</v>
      </c>
      <c r="AR1281" s="49">
        <v>0.96506862741599997</v>
      </c>
      <c r="AS1281" s="49">
        <v>3.2985467664099999</v>
      </c>
      <c r="AT1281" s="49">
        <v>19.700827871400001</v>
      </c>
      <c r="AU1281" s="49">
        <v>11.294419684699999</v>
      </c>
      <c r="AV1281" s="49">
        <v>15.6642557424</v>
      </c>
      <c r="AW1281" s="49">
        <v>19.3196578501</v>
      </c>
      <c r="AX1281" s="49">
        <v>5.0218982542899999</v>
      </c>
      <c r="AY1281" s="49">
        <v>10.125975439099999</v>
      </c>
      <c r="AZ1281" s="49">
        <v>5.4477620234400002</v>
      </c>
      <c r="BA1281" s="49">
        <v>17.277531012299999</v>
      </c>
      <c r="BB1281" s="49">
        <v>3.3565777913299999</v>
      </c>
      <c r="BC1281" s="49">
        <v>23.562557828799999</v>
      </c>
      <c r="BD1281" s="49">
        <v>6.8983324608699998</v>
      </c>
      <c r="BE1281" s="49">
        <v>9.3800703855999998</v>
      </c>
      <c r="BF1281" s="49">
        <v>14.9385561966</v>
      </c>
      <c r="BG1281" s="49">
        <v>13.579426861</v>
      </c>
      <c r="BH1281" s="49">
        <v>3.7912364622600001</v>
      </c>
      <c r="BI1281" s="49">
        <v>10.1210696601</v>
      </c>
      <c r="BJ1281" s="49">
        <v>8.1841565056099999</v>
      </c>
      <c r="BK1281" s="49">
        <v>5.9218252200699997</v>
      </c>
      <c r="BL1281" s="49">
        <v>20.996770335699999</v>
      </c>
      <c r="BM1281" s="49">
        <v>10.3601295504</v>
      </c>
      <c r="BN1281" s="49">
        <v>1.62281741879</v>
      </c>
      <c r="BO1281" s="49">
        <v>9.0330189533399992</v>
      </c>
      <c r="BP1281" s="49">
        <v>32.661049625799997</v>
      </c>
      <c r="BQ1281" s="49">
        <v>1.7608871686700001</v>
      </c>
      <c r="BR1281" s="49">
        <v>12.3451900533</v>
      </c>
      <c r="BS1281" s="49">
        <v>7.77</v>
      </c>
      <c r="BT1281">
        <v>2.8634323470099998</v>
      </c>
    </row>
    <row r="1282" spans="1:72" x14ac:dyDescent="0.3">
      <c r="A1282" s="48">
        <v>42894</v>
      </c>
      <c r="B1282" s="51">
        <v>62755</v>
      </c>
      <c r="C1282" s="49">
        <v>19.667353870199999</v>
      </c>
      <c r="D1282" s="49">
        <v>7.9490770581500003</v>
      </c>
      <c r="E1282" s="49">
        <v>15.654768213900001</v>
      </c>
      <c r="F1282" s="49">
        <v>8.9836225862999992</v>
      </c>
      <c r="G1282" s="49">
        <v>12.5695959009</v>
      </c>
      <c r="H1282" s="49">
        <v>15.9338815374</v>
      </c>
      <c r="I1282" s="49">
        <v>5.0365893246600004</v>
      </c>
      <c r="J1282" s="49">
        <v>21.3034305324</v>
      </c>
      <c r="K1282" s="49">
        <v>10.966819407999999</v>
      </c>
      <c r="L1282" s="49">
        <v>13.159223518599999</v>
      </c>
      <c r="M1282" s="49">
        <v>6.4527397613200002</v>
      </c>
      <c r="N1282" s="49">
        <v>5.6803988865299999</v>
      </c>
      <c r="O1282" s="49">
        <v>6.6617212348499999</v>
      </c>
      <c r="P1282" s="49">
        <v>7.7814840184699996</v>
      </c>
      <c r="Q1282" s="49">
        <v>9.4815916173799994</v>
      </c>
      <c r="R1282" s="49">
        <v>21.233725745899999</v>
      </c>
      <c r="S1282" s="49">
        <v>3.5</v>
      </c>
      <c r="T1282" s="49">
        <v>12.3395085501</v>
      </c>
      <c r="U1282" s="49">
        <v>14.1101163748</v>
      </c>
      <c r="V1282" s="49">
        <v>7.36034410236</v>
      </c>
      <c r="W1282" s="49">
        <v>0.73899999999999999</v>
      </c>
      <c r="X1282" s="49">
        <v>24.868122770700001</v>
      </c>
      <c r="Y1282" s="49">
        <v>19.932464405099999</v>
      </c>
      <c r="Z1282" s="49">
        <v>42.3</v>
      </c>
      <c r="AA1282" s="49">
        <v>23.512062974599999</v>
      </c>
      <c r="AB1282" s="49">
        <v>3.5742593147599999</v>
      </c>
      <c r="AC1282" s="49">
        <v>14.116849589099999</v>
      </c>
      <c r="AD1282" s="49">
        <v>26.435765475499998</v>
      </c>
      <c r="AE1282" s="49">
        <v>33.971714424699996</v>
      </c>
      <c r="AF1282" s="49">
        <v>13.665183112799999</v>
      </c>
      <c r="AG1282" s="49">
        <v>9.5819709240600002</v>
      </c>
      <c r="AH1282" s="49">
        <v>13.725809072100001</v>
      </c>
      <c r="AI1282" s="49">
        <v>19.135877601800001</v>
      </c>
      <c r="AJ1282" s="49">
        <v>1.66691340649</v>
      </c>
      <c r="AK1282" s="49">
        <v>19.270873194</v>
      </c>
      <c r="AL1282" s="49">
        <v>18.469913898000001</v>
      </c>
      <c r="AM1282" s="49">
        <v>5.2841306604899998</v>
      </c>
      <c r="AN1282" s="49">
        <v>12.5983640625</v>
      </c>
      <c r="AO1282" s="49">
        <v>26.751946293700001</v>
      </c>
      <c r="AP1282" s="49">
        <v>13.2267970121</v>
      </c>
      <c r="AQ1282" s="49">
        <v>15.6621693807</v>
      </c>
      <c r="AR1282" s="49">
        <v>0.98502103832400001</v>
      </c>
      <c r="AS1282" s="49">
        <v>3.2911839388100002</v>
      </c>
      <c r="AT1282" s="49">
        <v>19.480273973900001</v>
      </c>
      <c r="AU1282" s="49">
        <v>11.3590119541</v>
      </c>
      <c r="AV1282" s="49">
        <v>16.012152082899998</v>
      </c>
      <c r="AW1282" s="49">
        <v>19.3196578501</v>
      </c>
      <c r="AX1282" s="49">
        <v>4.9570298161300004</v>
      </c>
      <c r="AY1282" s="49">
        <v>10.3148928913</v>
      </c>
      <c r="AZ1282" s="49">
        <v>5.4989948951300001</v>
      </c>
      <c r="BA1282" s="49">
        <v>17.338153928099999</v>
      </c>
      <c r="BB1282" s="49">
        <v>3.4075637830900001</v>
      </c>
      <c r="BC1282" s="49">
        <v>23.8088563427</v>
      </c>
      <c r="BD1282" s="49">
        <v>6.8303685942600003</v>
      </c>
      <c r="BE1282" s="49">
        <v>9.3876410638699994</v>
      </c>
      <c r="BF1282" s="49">
        <v>15.0440048286</v>
      </c>
      <c r="BG1282" s="49">
        <v>13.485190727299999</v>
      </c>
      <c r="BH1282" s="49">
        <v>3.8509409734800002</v>
      </c>
      <c r="BI1282" s="49">
        <v>10.1381805132</v>
      </c>
      <c r="BJ1282" s="49">
        <v>7.9898295018200001</v>
      </c>
      <c r="BK1282" s="49">
        <v>6.0468823986300002</v>
      </c>
      <c r="BL1282" s="49">
        <v>20.954223688599999</v>
      </c>
      <c r="BM1282" s="49">
        <v>10.631923072499999</v>
      </c>
      <c r="BN1282" s="49">
        <v>1.63178326088</v>
      </c>
      <c r="BO1282" s="49">
        <v>8.7328279911400006</v>
      </c>
      <c r="BP1282" s="49">
        <v>32.378227756800001</v>
      </c>
      <c r="BQ1282" s="49">
        <v>1.7778187760699999</v>
      </c>
      <c r="BR1282" s="49">
        <v>12.0348738006</v>
      </c>
      <c r="BS1282" s="49">
        <v>7.9</v>
      </c>
      <c r="BT1282">
        <v>2.8726395249699999</v>
      </c>
    </row>
    <row r="1283" spans="1:72" x14ac:dyDescent="0.3">
      <c r="A1283" s="48">
        <v>42893</v>
      </c>
      <c r="B1283" s="51">
        <v>63170</v>
      </c>
      <c r="C1283" s="49">
        <v>19.252461504999999</v>
      </c>
      <c r="D1283" s="49">
        <v>7.9676496681</v>
      </c>
      <c r="E1283" s="49">
        <v>15.819009294000001</v>
      </c>
      <c r="F1283" s="49">
        <v>8.9705078088000008</v>
      </c>
      <c r="G1283" s="49">
        <v>12.762762028899999</v>
      </c>
      <c r="H1283" s="49">
        <v>16.200449442299998</v>
      </c>
      <c r="I1283" s="49">
        <v>5.0826474303699998</v>
      </c>
      <c r="J1283" s="49">
        <v>21.6271222331</v>
      </c>
      <c r="K1283" s="49">
        <v>11.342336959700001</v>
      </c>
      <c r="L1283" s="49">
        <v>13.3631494984</v>
      </c>
      <c r="M1283" s="49">
        <v>6.6425262248900001</v>
      </c>
      <c r="N1283" s="49">
        <v>5.7247770028299998</v>
      </c>
      <c r="O1283" s="49">
        <v>6.71859825713</v>
      </c>
      <c r="P1283" s="49">
        <v>7.5944682061100002</v>
      </c>
      <c r="Q1283" s="49">
        <v>9.6232705725799992</v>
      </c>
      <c r="R1283" s="49">
        <v>21.164208273500002</v>
      </c>
      <c r="S1283" s="49">
        <v>3.5</v>
      </c>
      <c r="T1283" s="49">
        <v>12.477021646800001</v>
      </c>
      <c r="U1283" s="49">
        <v>14.430321488900001</v>
      </c>
      <c r="V1283" s="49">
        <v>7.6125470562800004</v>
      </c>
      <c r="W1283" s="49">
        <v>0.74</v>
      </c>
      <c r="X1283" s="49">
        <v>25.0595738122</v>
      </c>
      <c r="Y1283" s="49">
        <v>20.074260391700001</v>
      </c>
      <c r="Z1283" s="49">
        <v>43.15</v>
      </c>
      <c r="AA1283" s="49">
        <v>23.686932949399999</v>
      </c>
      <c r="AB1283" s="49">
        <v>3.6699556819499999</v>
      </c>
      <c r="AC1283" s="49">
        <v>14.293942684299999</v>
      </c>
      <c r="AD1283" s="49">
        <v>26.435765475499998</v>
      </c>
      <c r="AE1283" s="49">
        <v>34.036054792900003</v>
      </c>
      <c r="AF1283" s="49">
        <v>13.914396178700001</v>
      </c>
      <c r="AG1283" s="49">
        <v>9.4546357622800006</v>
      </c>
      <c r="AH1283" s="49">
        <v>14.101634796700001</v>
      </c>
      <c r="AI1283" s="49">
        <v>19.285736884199999</v>
      </c>
      <c r="AJ1283" s="49">
        <v>1.80571475629</v>
      </c>
      <c r="AK1283" s="49">
        <v>19.1095751364</v>
      </c>
      <c r="AL1283" s="49">
        <v>19.049817003099999</v>
      </c>
      <c r="AM1283" s="49">
        <v>5.1800492990000002</v>
      </c>
      <c r="AN1283" s="49">
        <v>12.588559888100001</v>
      </c>
      <c r="AO1283" s="49">
        <v>26.790504878699998</v>
      </c>
      <c r="AP1283" s="49">
        <v>13.455259869500001</v>
      </c>
      <c r="AQ1283" s="49">
        <v>15.7606735906</v>
      </c>
      <c r="AR1283" s="49">
        <v>0.95545623751599995</v>
      </c>
      <c r="AS1283" s="49">
        <v>3.1954671799600001</v>
      </c>
      <c r="AT1283" s="49">
        <v>19.620355503399999</v>
      </c>
      <c r="AU1283" s="49">
        <v>11.5158788942</v>
      </c>
      <c r="AV1283" s="49">
        <v>16.591979317100002</v>
      </c>
      <c r="AW1283" s="49">
        <v>19.3196578501</v>
      </c>
      <c r="AX1283" s="49">
        <v>4.8921613779699999</v>
      </c>
      <c r="AY1283" s="49">
        <v>10.4282433626</v>
      </c>
      <c r="AZ1283" s="49">
        <v>5.6014606385199999</v>
      </c>
      <c r="BA1283" s="49">
        <v>16.944104975199998</v>
      </c>
      <c r="BB1283" s="49">
        <v>3.3650754566200001</v>
      </c>
      <c r="BC1283" s="49">
        <v>23.890955847400001</v>
      </c>
      <c r="BD1283" s="49">
        <v>6.9425089741699999</v>
      </c>
      <c r="BE1283" s="49">
        <v>9.4482064900899996</v>
      </c>
      <c r="BF1283" s="49">
        <v>15.105516530599999</v>
      </c>
      <c r="BG1283" s="49">
        <v>13.654815767900001</v>
      </c>
      <c r="BH1283" s="49">
        <v>4.03005450713</v>
      </c>
      <c r="BI1283" s="49">
        <v>10.095403380300001</v>
      </c>
      <c r="BJ1283" s="49">
        <v>8.1019412347700008</v>
      </c>
      <c r="BK1283" s="49">
        <v>6.20136479568</v>
      </c>
      <c r="BL1283" s="49">
        <v>21.096045845500001</v>
      </c>
      <c r="BM1283" s="49">
        <v>10.663898781</v>
      </c>
      <c r="BN1283" s="49">
        <v>1.65868078716</v>
      </c>
      <c r="BO1283" s="49">
        <v>8.7783114702600002</v>
      </c>
      <c r="BP1283" s="49">
        <v>31.1981778898</v>
      </c>
      <c r="BQ1283" s="49">
        <v>1.8032161871500001</v>
      </c>
      <c r="BR1283" s="49">
        <v>12.109079861</v>
      </c>
      <c r="BS1283" s="49">
        <v>8.33</v>
      </c>
      <c r="BT1283">
        <v>2.8450179910800002</v>
      </c>
    </row>
    <row r="1284" spans="1:72" x14ac:dyDescent="0.3">
      <c r="A1284" s="48">
        <v>42892</v>
      </c>
      <c r="B1284" s="51">
        <v>62954</v>
      </c>
      <c r="C1284" s="49">
        <v>19.3470860796</v>
      </c>
      <c r="D1284" s="49">
        <v>8.1595666375700002</v>
      </c>
      <c r="E1284" s="49">
        <v>15.564003406499999</v>
      </c>
      <c r="F1284" s="49">
        <v>9.1737868600199999</v>
      </c>
      <c r="G1284" s="49">
        <v>12.5603975138</v>
      </c>
      <c r="H1284" s="49">
        <v>16.398225629700001</v>
      </c>
      <c r="I1284" s="49">
        <v>5.0257521233100002</v>
      </c>
      <c r="J1284" s="49">
        <v>21.371179958100001</v>
      </c>
      <c r="K1284" s="49">
        <v>11.3508714495</v>
      </c>
      <c r="L1284" s="49">
        <v>13.075253997500001</v>
      </c>
      <c r="M1284" s="49">
        <v>6.8150593735899996</v>
      </c>
      <c r="N1284" s="49">
        <v>5.6296810393300003</v>
      </c>
      <c r="O1284" s="49">
        <v>6.6688308626400001</v>
      </c>
      <c r="P1284" s="49">
        <v>7.7001727957100004</v>
      </c>
      <c r="Q1284" s="49">
        <v>9.55424749184</v>
      </c>
      <c r="R1284" s="49">
        <v>20.886138383799999</v>
      </c>
      <c r="S1284" s="49">
        <v>3.5</v>
      </c>
      <c r="T1284" s="49">
        <v>12.2845033113</v>
      </c>
      <c r="U1284" s="49">
        <v>14.3076081518</v>
      </c>
      <c r="V1284" s="49">
        <v>7.6103347496599998</v>
      </c>
      <c r="W1284" s="49">
        <v>0.74160000000000004</v>
      </c>
      <c r="X1284" s="49">
        <v>24.957010754300001</v>
      </c>
      <c r="Y1284" s="49">
        <v>20.256569517399999</v>
      </c>
      <c r="Z1284" s="49">
        <v>43.42</v>
      </c>
      <c r="AA1284" s="49">
        <v>23.408730716699999</v>
      </c>
      <c r="AB1284" s="49">
        <v>3.7369431389900001</v>
      </c>
      <c r="AC1284" s="49">
        <v>14.226478648000001</v>
      </c>
      <c r="AD1284" s="49">
        <v>26.524714888199998</v>
      </c>
      <c r="AE1284" s="49">
        <v>34.001739929899998</v>
      </c>
      <c r="AF1284" s="49">
        <v>13.6153404996</v>
      </c>
      <c r="AG1284" s="49">
        <v>9.2540828824699997</v>
      </c>
      <c r="AH1284" s="49">
        <v>14.534651392400001</v>
      </c>
      <c r="AI1284" s="49">
        <v>19.1012946904</v>
      </c>
      <c r="AJ1284" s="49">
        <v>1.7901482497700001</v>
      </c>
      <c r="AK1284" s="49">
        <v>18.965255821700001</v>
      </c>
      <c r="AL1284" s="49">
        <v>18.672879984800002</v>
      </c>
      <c r="AM1284" s="49">
        <v>5.2841306604899998</v>
      </c>
      <c r="AN1284" s="49">
        <v>12.4611056214</v>
      </c>
      <c r="AO1284" s="49">
        <v>26.250684688300002</v>
      </c>
      <c r="AP1284" s="49">
        <v>13.467284230500001</v>
      </c>
      <c r="AQ1284" s="49">
        <v>15.6326181177</v>
      </c>
      <c r="AR1284" s="49">
        <v>0.90762406626000003</v>
      </c>
      <c r="AS1284" s="49">
        <v>3.2396441455799998</v>
      </c>
      <c r="AT1284" s="49">
        <v>19.337211986300002</v>
      </c>
      <c r="AU1284" s="49">
        <v>11.349784487100001</v>
      </c>
      <c r="AV1284" s="49">
        <v>16.0567541779</v>
      </c>
      <c r="AW1284" s="49">
        <v>19.312317554500002</v>
      </c>
      <c r="AX1284" s="49">
        <v>4.9272984486400002</v>
      </c>
      <c r="AY1284" s="49">
        <v>10.375346476000001</v>
      </c>
      <c r="AZ1284" s="49">
        <v>5.6612323221600001</v>
      </c>
      <c r="BA1284" s="49">
        <v>17.004727891000002</v>
      </c>
      <c r="BB1284" s="49">
        <v>3.38207078721</v>
      </c>
      <c r="BC1284" s="49">
        <v>23.886850872099998</v>
      </c>
      <c r="BD1284" s="49">
        <v>6.8983324608699998</v>
      </c>
      <c r="BE1284" s="49">
        <v>9.3422169942100002</v>
      </c>
      <c r="BF1284" s="49">
        <v>14.5519112127</v>
      </c>
      <c r="BG1284" s="49">
        <v>13.174211486300001</v>
      </c>
      <c r="BH1284" s="49">
        <v>4.0499560108699999</v>
      </c>
      <c r="BI1284" s="49">
        <v>10.1039588069</v>
      </c>
      <c r="BJ1284" s="49">
        <v>8.0944671192400008</v>
      </c>
      <c r="BK1284" s="49">
        <v>6.0321697893900001</v>
      </c>
      <c r="BL1284" s="49">
        <v>20.741490453200001</v>
      </c>
      <c r="BM1284" s="49">
        <v>10.5599777284</v>
      </c>
      <c r="BN1284" s="49">
        <v>1.6766124713499999</v>
      </c>
      <c r="BO1284" s="49">
        <v>8.6327643370799994</v>
      </c>
      <c r="BP1284" s="49">
        <v>30.525256891200002</v>
      </c>
      <c r="BQ1284" s="49">
        <v>1.8116819908499999</v>
      </c>
      <c r="BR1284" s="49">
        <v>12.0618578225</v>
      </c>
      <c r="BS1284" s="49">
        <v>7.85</v>
      </c>
      <c r="BT1284">
        <v>2.8818467029399999</v>
      </c>
    </row>
    <row r="1285" spans="1:72" x14ac:dyDescent="0.3">
      <c r="A1285" s="48">
        <v>42891</v>
      </c>
      <c r="B1285" s="51">
        <v>62450</v>
      </c>
      <c r="C1285" s="49">
        <v>19.281576758700002</v>
      </c>
      <c r="D1285" s="49">
        <v>8.1595666375700002</v>
      </c>
      <c r="E1285" s="49">
        <v>15.317641786299999</v>
      </c>
      <c r="F1285" s="49">
        <v>9.1672294712699998</v>
      </c>
      <c r="G1285" s="49">
        <v>12.394826546999999</v>
      </c>
      <c r="H1285" s="49">
        <v>16.260642194999999</v>
      </c>
      <c r="I1285" s="49">
        <v>5.0528451266700003</v>
      </c>
      <c r="J1285" s="49">
        <v>20.776490554599999</v>
      </c>
      <c r="K1285" s="49">
        <v>11.103371245</v>
      </c>
      <c r="L1285" s="49">
        <v>13.0122768567</v>
      </c>
      <c r="M1285" s="49">
        <v>6.2888332700599996</v>
      </c>
      <c r="N1285" s="49">
        <v>5.55360426853</v>
      </c>
      <c r="O1285" s="49">
        <v>6.7150434432399999</v>
      </c>
      <c r="P1285" s="49">
        <v>7.6757794288800003</v>
      </c>
      <c r="Q1285" s="49">
        <v>9.6813952721500005</v>
      </c>
      <c r="R1285" s="49">
        <v>20.778000093300001</v>
      </c>
      <c r="S1285" s="49">
        <v>3.5</v>
      </c>
      <c r="T1285" s="49">
        <v>12.169909064</v>
      </c>
      <c r="U1285" s="49">
        <v>13.9087898061</v>
      </c>
      <c r="V1285" s="49">
        <v>7.6390947356299996</v>
      </c>
      <c r="W1285" s="49">
        <v>0.73899999999999999</v>
      </c>
      <c r="X1285" s="49">
        <v>25.209999630399999</v>
      </c>
      <c r="Y1285" s="49">
        <v>20.499648351600001</v>
      </c>
      <c r="Z1285" s="49">
        <v>43</v>
      </c>
      <c r="AA1285" s="49">
        <v>23.456422528000001</v>
      </c>
      <c r="AB1285" s="49">
        <v>3.6699556819499999</v>
      </c>
      <c r="AC1285" s="49">
        <v>14.471035779499999</v>
      </c>
      <c r="AD1285" s="49">
        <v>25.982123470299999</v>
      </c>
      <c r="AE1285" s="49">
        <v>33.4913063419</v>
      </c>
      <c r="AF1285" s="49">
        <v>13.4990410689</v>
      </c>
      <c r="AG1285" s="49">
        <v>9.2063321968</v>
      </c>
      <c r="AH1285" s="49">
        <v>13.8075103166</v>
      </c>
      <c r="AI1285" s="49">
        <v>19.1012946904</v>
      </c>
      <c r="AJ1285" s="49">
        <v>1.7642040722400001</v>
      </c>
      <c r="AK1285" s="49">
        <v>19.2284263367</v>
      </c>
      <c r="AL1285" s="49">
        <v>18.614889674299999</v>
      </c>
      <c r="AM1285" s="49">
        <v>5.3001431776499999</v>
      </c>
      <c r="AN1285" s="49">
        <v>12.451301447000001</v>
      </c>
      <c r="AO1285" s="49">
        <v>26.636270538600002</v>
      </c>
      <c r="AP1285" s="49">
        <v>13.1967361098</v>
      </c>
      <c r="AQ1285" s="49">
        <v>15.839476958600001</v>
      </c>
      <c r="AR1285" s="49">
        <v>0.90758576988600004</v>
      </c>
      <c r="AS1285" s="49">
        <v>3.1660158695499998</v>
      </c>
      <c r="AT1285" s="49">
        <v>19.033205262700001</v>
      </c>
      <c r="AU1285" s="49">
        <v>10.906866067999999</v>
      </c>
      <c r="AV1285" s="49">
        <v>16.083515434799999</v>
      </c>
      <c r="AW1285" s="49">
        <v>19.312317554500002</v>
      </c>
      <c r="AX1285" s="49">
        <v>4.8408071977600002</v>
      </c>
      <c r="AY1285" s="49">
        <v>10.277109400900001</v>
      </c>
      <c r="AZ1285" s="49">
        <v>5.4477620234400002</v>
      </c>
      <c r="BA1285" s="49">
        <v>17.262375283299999</v>
      </c>
      <c r="BB1285" s="49">
        <v>3.33958246074</v>
      </c>
      <c r="BC1285" s="49">
        <v>23.525613051800001</v>
      </c>
      <c r="BD1285" s="49">
        <v>6.9594999408199998</v>
      </c>
      <c r="BE1285" s="49">
        <v>9.2286568200500003</v>
      </c>
      <c r="BF1285" s="49">
        <v>13.9719437368</v>
      </c>
      <c r="BG1285" s="49">
        <v>12.863232245200001</v>
      </c>
      <c r="BH1285" s="49">
        <v>3.9902514996499998</v>
      </c>
      <c r="BI1285" s="49">
        <v>9.6334103442199996</v>
      </c>
      <c r="BJ1285" s="49">
        <v>7.8403471912200002</v>
      </c>
      <c r="BK1285" s="49">
        <v>5.98803196166</v>
      </c>
      <c r="BL1285" s="49">
        <v>20.429481707899999</v>
      </c>
      <c r="BM1285" s="49">
        <v>10.352135623200001</v>
      </c>
      <c r="BN1285" s="49">
        <v>1.72144168181</v>
      </c>
      <c r="BO1285" s="49">
        <v>8.5054105955400008</v>
      </c>
      <c r="BP1285" s="49">
        <v>30.076642892199999</v>
      </c>
      <c r="BQ1285" s="49">
        <v>1.82014779454</v>
      </c>
      <c r="BR1285" s="49">
        <v>11.839239641200001</v>
      </c>
      <c r="BS1285" s="49">
        <v>7.52</v>
      </c>
      <c r="BT1285">
        <v>2.8542251690399998</v>
      </c>
    </row>
    <row r="1286" spans="1:72" x14ac:dyDescent="0.3">
      <c r="A1286" s="48">
        <v>42888</v>
      </c>
      <c r="B1286" s="51">
        <v>62510</v>
      </c>
      <c r="C1286" s="49">
        <v>19.492662348</v>
      </c>
      <c r="D1286" s="49">
        <v>8.0790853277900005</v>
      </c>
      <c r="E1286" s="49">
        <v>15.3349303211</v>
      </c>
      <c r="F1286" s="49">
        <v>9.0098521412900006</v>
      </c>
      <c r="G1286" s="49">
        <v>12.404024934000001</v>
      </c>
      <c r="H1286" s="49">
        <v>15.9682773961</v>
      </c>
      <c r="I1286" s="49">
        <v>5.0528451266700003</v>
      </c>
      <c r="J1286" s="49">
        <v>21.1378208251</v>
      </c>
      <c r="K1286" s="49">
        <v>11.3081990005</v>
      </c>
      <c r="L1286" s="49">
        <v>13.249190862600001</v>
      </c>
      <c r="M1286" s="49">
        <v>6.5562596505400004</v>
      </c>
      <c r="N1286" s="49">
        <v>5.5789631921299998</v>
      </c>
      <c r="O1286" s="49">
        <v>6.7541463960600003</v>
      </c>
      <c r="P1286" s="49">
        <v>7.7733528961899996</v>
      </c>
      <c r="Q1286" s="49">
        <v>9.5669622698700003</v>
      </c>
      <c r="R1286" s="49">
        <v>20.739379275299999</v>
      </c>
      <c r="S1286" s="49">
        <v>3.375</v>
      </c>
      <c r="T1286" s="49">
        <v>12.146990214600001</v>
      </c>
      <c r="U1286" s="49">
        <v>13.8608549088</v>
      </c>
      <c r="V1286" s="49">
        <v>7.9665161144000001</v>
      </c>
      <c r="W1286" s="49">
        <v>0.73219999999999996</v>
      </c>
      <c r="X1286" s="49">
        <v>25.640764473600001</v>
      </c>
      <c r="Y1286" s="49">
        <v>20.459135212500001</v>
      </c>
      <c r="Z1286" s="49">
        <v>42.5</v>
      </c>
      <c r="AA1286" s="49">
        <v>23.488217068899999</v>
      </c>
      <c r="AB1286" s="49">
        <v>3.6603860452300001</v>
      </c>
      <c r="AC1286" s="49">
        <v>14.1337155981</v>
      </c>
      <c r="AD1286" s="49">
        <v>25.8842791163</v>
      </c>
      <c r="AE1286" s="49">
        <v>33.414097900100003</v>
      </c>
      <c r="AF1286" s="49">
        <v>13.7648683392</v>
      </c>
      <c r="AG1286" s="49">
        <v>9.4068850766099992</v>
      </c>
      <c r="AH1286" s="49">
        <v>13.5624065832</v>
      </c>
      <c r="AI1286" s="49">
        <v>19.245390154300001</v>
      </c>
      <c r="AJ1286" s="49">
        <v>1.8083091740399999</v>
      </c>
      <c r="AK1286" s="49">
        <v>19.652894909299999</v>
      </c>
      <c r="AL1286" s="49">
        <v>18.1074744573</v>
      </c>
      <c r="AM1286" s="49">
        <v>5.4042245391400003</v>
      </c>
      <c r="AN1286" s="49">
        <v>12.3140430058</v>
      </c>
      <c r="AO1286" s="49">
        <v>25.9576394421</v>
      </c>
      <c r="AP1286" s="49">
        <v>13.431211147699999</v>
      </c>
      <c r="AQ1286" s="49">
        <v>15.997083694500001</v>
      </c>
      <c r="AR1286" s="49">
        <v>0.92485743460699998</v>
      </c>
      <c r="AS1286" s="49">
        <v>3.21019283517</v>
      </c>
      <c r="AT1286" s="49">
        <v>19.101755798399999</v>
      </c>
      <c r="AU1286" s="49">
        <v>10.814591397399999</v>
      </c>
      <c r="AV1286" s="49">
        <v>16.038913339899999</v>
      </c>
      <c r="AW1286" s="49">
        <v>19.304977259000001</v>
      </c>
      <c r="AX1286" s="49">
        <v>4.9191898938699996</v>
      </c>
      <c r="AY1286" s="49">
        <v>10.3526763818</v>
      </c>
      <c r="AZ1286" s="49">
        <v>5.3282186561499998</v>
      </c>
      <c r="BA1286" s="49">
        <v>17.429088301899998</v>
      </c>
      <c r="BB1286" s="49">
        <v>3.3650754566200001</v>
      </c>
      <c r="BC1286" s="49">
        <v>23.7719115656</v>
      </c>
      <c r="BD1286" s="49">
        <v>6.85075775424</v>
      </c>
      <c r="BE1286" s="49">
        <v>9.1226673241699991</v>
      </c>
      <c r="BF1286" s="49">
        <v>15.026430056600001</v>
      </c>
      <c r="BG1286" s="49">
        <v>13.2872948467</v>
      </c>
      <c r="BH1286" s="49">
        <v>3.80118721413</v>
      </c>
      <c r="BI1286" s="49">
        <v>9.3853029730100008</v>
      </c>
      <c r="BJ1286" s="49">
        <v>8.0869930037100008</v>
      </c>
      <c r="BK1286" s="49">
        <v>5.8850436969600004</v>
      </c>
      <c r="BL1286" s="49">
        <v>20.301841766599999</v>
      </c>
      <c r="BM1286" s="49">
        <v>10.5120141657</v>
      </c>
      <c r="BN1286" s="49">
        <v>1.6407491029800001</v>
      </c>
      <c r="BO1286" s="49">
        <v>8.6691511203699996</v>
      </c>
      <c r="BP1286" s="49">
        <v>29.8913458056</v>
      </c>
      <c r="BQ1286" s="49">
        <v>1.82861359824</v>
      </c>
      <c r="BR1286" s="49">
        <v>11.832493635700001</v>
      </c>
      <c r="BS1286" s="49">
        <v>7.62</v>
      </c>
      <c r="BT1286">
        <v>2.9186754148</v>
      </c>
    </row>
    <row r="1287" spans="1:72" x14ac:dyDescent="0.3">
      <c r="A1287" s="48">
        <v>42887</v>
      </c>
      <c r="B1287" s="51">
        <v>62288</v>
      </c>
      <c r="C1287" s="49">
        <v>19.412595400400001</v>
      </c>
      <c r="D1287" s="49">
        <v>7.93669531818</v>
      </c>
      <c r="E1287" s="49">
        <v>15.183655642</v>
      </c>
      <c r="F1287" s="49">
        <v>8.87870436631</v>
      </c>
      <c r="G1287" s="49">
        <v>12.579265793099999</v>
      </c>
      <c r="H1287" s="49">
        <v>15.9510794668</v>
      </c>
      <c r="I1287" s="49">
        <v>5.0230428229799999</v>
      </c>
      <c r="J1287" s="49">
        <v>21.107709969199998</v>
      </c>
      <c r="K1287" s="49">
        <v>11.265526551400001</v>
      </c>
      <c r="L1287" s="49">
        <v>13.183214810400001</v>
      </c>
      <c r="M1287" s="49">
        <v>6.7632994289799999</v>
      </c>
      <c r="N1287" s="49">
        <v>5.5472645376300003</v>
      </c>
      <c r="O1287" s="49">
        <v>6.8003589766600001</v>
      </c>
      <c r="P1287" s="49">
        <v>7.7408284070900004</v>
      </c>
      <c r="Q1287" s="49">
        <v>9.5360835232200003</v>
      </c>
      <c r="R1287" s="49">
        <v>20.422688567600002</v>
      </c>
      <c r="S1287" s="49">
        <v>3.415</v>
      </c>
      <c r="T1287" s="49">
        <v>12.322434087</v>
      </c>
      <c r="U1287" s="49">
        <v>13.868524492300001</v>
      </c>
      <c r="V1287" s="49">
        <v>8.0859806715199998</v>
      </c>
      <c r="W1287" s="49">
        <v>0.73640000000000005</v>
      </c>
      <c r="X1287" s="49">
        <v>25.640764473600001</v>
      </c>
      <c r="Y1287" s="49">
        <v>20.155286669799999</v>
      </c>
      <c r="Z1287" s="49">
        <v>42.85</v>
      </c>
      <c r="AA1287" s="49">
        <v>23.607446597199999</v>
      </c>
      <c r="AB1287" s="49">
        <v>3.5646896780400001</v>
      </c>
      <c r="AC1287" s="49">
        <v>14.2517776616</v>
      </c>
      <c r="AD1287" s="49">
        <v>26.195602060999999</v>
      </c>
      <c r="AE1287" s="49">
        <v>32.813587796599997</v>
      </c>
      <c r="AF1287" s="49">
        <v>13.5322694777</v>
      </c>
      <c r="AG1287" s="49">
        <v>9.4578191413199999</v>
      </c>
      <c r="AH1287" s="49">
        <v>13.4561949653</v>
      </c>
      <c r="AI1287" s="49">
        <v>19.239626335699999</v>
      </c>
      <c r="AJ1287" s="49">
        <v>1.78820243646</v>
      </c>
      <c r="AK1287" s="49">
        <v>19.194468850900002</v>
      </c>
      <c r="AL1287" s="49">
        <v>17.991493836299998</v>
      </c>
      <c r="AM1287" s="49">
        <v>5.3561869876800001</v>
      </c>
      <c r="AN1287" s="49">
        <v>12.353259703299999</v>
      </c>
      <c r="AO1287" s="49">
        <v>25.865098838000002</v>
      </c>
      <c r="AP1287" s="49">
        <v>13.467284230500001</v>
      </c>
      <c r="AQ1287" s="49">
        <v>15.7508231696</v>
      </c>
      <c r="AR1287" s="49">
        <v>0.94829481555899997</v>
      </c>
      <c r="AS1287" s="49">
        <v>3.1807415247600002</v>
      </c>
      <c r="AT1287" s="49">
        <v>19.045127095000002</v>
      </c>
      <c r="AU1287" s="49">
        <v>10.9253210022</v>
      </c>
      <c r="AV1287" s="49">
        <v>16.128117529800001</v>
      </c>
      <c r="AW1287" s="49">
        <v>19.2976369635</v>
      </c>
      <c r="AX1287" s="49">
        <v>4.9624355193099996</v>
      </c>
      <c r="AY1287" s="49">
        <v>10.201542419999999</v>
      </c>
      <c r="AZ1287" s="49">
        <v>5.3282186561499998</v>
      </c>
      <c r="BA1287" s="49">
        <v>17.072928671300001</v>
      </c>
      <c r="BB1287" s="49">
        <v>3.3140894648599999</v>
      </c>
      <c r="BC1287" s="49">
        <v>23.4640384233</v>
      </c>
      <c r="BD1287" s="49">
        <v>6.9119252341899999</v>
      </c>
      <c r="BE1287" s="49">
        <v>8.9712537586199996</v>
      </c>
      <c r="BF1287" s="49">
        <v>15.114303916600001</v>
      </c>
      <c r="BG1287" s="49">
        <v>13.522885180799999</v>
      </c>
      <c r="BH1287" s="49">
        <v>3.6917289435699998</v>
      </c>
      <c r="BI1287" s="49">
        <v>9.0687521890599996</v>
      </c>
      <c r="BJ1287" s="49">
        <v>7.9898295018200001</v>
      </c>
      <c r="BK1287" s="49">
        <v>5.8409058692400002</v>
      </c>
      <c r="BL1287" s="49">
        <v>19.9543774821</v>
      </c>
      <c r="BM1287" s="49">
        <v>10.3841113317</v>
      </c>
      <c r="BN1287" s="49">
        <v>1.6138515766999999</v>
      </c>
      <c r="BO1287" s="49">
        <v>8.4781205080700008</v>
      </c>
      <c r="BP1287" s="49">
        <v>29.111147546400002</v>
      </c>
      <c r="BQ1287" s="49">
        <v>1.79475038346</v>
      </c>
      <c r="BR1287" s="49">
        <v>11.771779586299999</v>
      </c>
      <c r="BS1287" s="49">
        <v>7.65</v>
      </c>
      <c r="BT1287">
        <v>2.9186754148</v>
      </c>
    </row>
    <row r="1288" spans="1:72" x14ac:dyDescent="0.3">
      <c r="A1288" s="48">
        <v>42886</v>
      </c>
      <c r="B1288" s="51">
        <v>62711</v>
      </c>
      <c r="C1288" s="49">
        <v>19.776536071500001</v>
      </c>
      <c r="D1288" s="49">
        <v>8.0233674979400007</v>
      </c>
      <c r="E1288" s="49">
        <v>15.3587020563</v>
      </c>
      <c r="F1288" s="49">
        <v>8.9311634763000001</v>
      </c>
      <c r="G1288" s="49">
        <v>12.6482058687</v>
      </c>
      <c r="H1288" s="49">
        <v>16.088662901500001</v>
      </c>
      <c r="I1288" s="49">
        <v>4.9905312189400002</v>
      </c>
      <c r="J1288" s="49">
        <v>21.333541388299999</v>
      </c>
      <c r="K1288" s="49">
        <v>11.7349234911</v>
      </c>
      <c r="L1288" s="49">
        <v>13.0392670599</v>
      </c>
      <c r="M1288" s="49">
        <v>6.9617125499799997</v>
      </c>
      <c r="N1288" s="49">
        <v>5.6645495592800001</v>
      </c>
      <c r="O1288" s="49">
        <v>6.7541463960600003</v>
      </c>
      <c r="P1288" s="49">
        <v>7.7570906516399996</v>
      </c>
      <c r="Q1288" s="49">
        <v>9.6995592407599993</v>
      </c>
      <c r="R1288" s="49">
        <v>20.3686194223</v>
      </c>
      <c r="S1288" s="49">
        <v>3.4024999999999999</v>
      </c>
      <c r="T1288" s="49">
        <v>12.3911465447</v>
      </c>
      <c r="U1288" s="49">
        <v>13.805250427900001</v>
      </c>
      <c r="V1288" s="49">
        <v>7.9709407276300004</v>
      </c>
      <c r="W1288" s="49">
        <v>0.73599999999999999</v>
      </c>
      <c r="X1288" s="49">
        <v>25.8185404406</v>
      </c>
      <c r="Y1288" s="49">
        <v>19.648872431899999</v>
      </c>
      <c r="Z1288" s="49">
        <v>43.32</v>
      </c>
      <c r="AA1288" s="49">
        <v>23.448473892799999</v>
      </c>
      <c r="AB1288" s="49">
        <v>3.65560122687</v>
      </c>
      <c r="AC1288" s="49">
        <v>14.083117570900001</v>
      </c>
      <c r="AD1288" s="49">
        <v>25.795329703499998</v>
      </c>
      <c r="AE1288" s="49">
        <v>32.1058437461</v>
      </c>
      <c r="AF1288" s="49">
        <v>13.773175441399999</v>
      </c>
      <c r="AG1288" s="49">
        <v>9.6074379564099992</v>
      </c>
      <c r="AH1288" s="49">
        <v>14.101634796700001</v>
      </c>
      <c r="AI1288" s="49">
        <v>19.1185861461</v>
      </c>
      <c r="AJ1288" s="49">
        <v>1.80636336073</v>
      </c>
      <c r="AK1288" s="49">
        <v>19.101085765000001</v>
      </c>
      <c r="AL1288" s="49">
        <v>18.440918742699999</v>
      </c>
      <c r="AM1288" s="49">
        <v>5.4922933834799998</v>
      </c>
      <c r="AN1288" s="49">
        <v>12.3826722264</v>
      </c>
      <c r="AO1288" s="49">
        <v>25.5489184407</v>
      </c>
      <c r="AP1288" s="49">
        <v>13.647649644299999</v>
      </c>
      <c r="AQ1288" s="49">
        <v>15.770524011599999</v>
      </c>
      <c r="AR1288" s="49">
        <v>0.96123899000599999</v>
      </c>
      <c r="AS1288" s="49">
        <v>3.28382111121</v>
      </c>
      <c r="AT1288" s="49">
        <v>19.104736256500001</v>
      </c>
      <c r="AU1288" s="49">
        <v>11.054505540999999</v>
      </c>
      <c r="AV1288" s="49">
        <v>15.9229478931</v>
      </c>
      <c r="AW1288" s="49">
        <v>19.2976369635</v>
      </c>
      <c r="AX1288" s="49">
        <v>5.1678522401600002</v>
      </c>
      <c r="AY1288" s="49">
        <v>10.0806352506</v>
      </c>
      <c r="AZ1288" s="49">
        <v>5.3794515278499997</v>
      </c>
      <c r="BA1288" s="49">
        <v>17.285108876799999</v>
      </c>
      <c r="BB1288" s="49">
        <v>3.3735731219199998</v>
      </c>
      <c r="BC1288" s="49">
        <v>23.3039443893</v>
      </c>
      <c r="BD1288" s="49">
        <v>6.8541559475699998</v>
      </c>
      <c r="BE1288" s="49">
        <v>9.0091071500099993</v>
      </c>
      <c r="BF1288" s="49">
        <v>15.2812642506</v>
      </c>
      <c r="BG1288" s="49">
        <v>13.6642393813</v>
      </c>
      <c r="BH1288" s="49">
        <v>3.6718274398299999</v>
      </c>
      <c r="BI1288" s="49">
        <v>9.3425258400499995</v>
      </c>
      <c r="BJ1288" s="49">
        <v>7.9898295018200001</v>
      </c>
      <c r="BK1288" s="49">
        <v>5.9071126108299996</v>
      </c>
      <c r="BL1288" s="49">
        <v>19.869284188000002</v>
      </c>
      <c r="BM1288" s="49">
        <v>10.352135623200001</v>
      </c>
      <c r="BN1288" s="49">
        <v>1.6138515766999999</v>
      </c>
      <c r="BO1288" s="49">
        <v>8.3689601581800002</v>
      </c>
      <c r="BP1288" s="49">
        <v>29.257434719999999</v>
      </c>
      <c r="BQ1288" s="49">
        <v>1.8370794019300001</v>
      </c>
      <c r="BR1288" s="49">
        <v>12.001143773100001</v>
      </c>
      <c r="BS1288" s="49">
        <v>7.8</v>
      </c>
      <c r="BT1288">
        <v>3.0015400164799999</v>
      </c>
    </row>
    <row r="1289" spans="1:72" x14ac:dyDescent="0.3">
      <c r="A1289" s="48">
        <v>42885</v>
      </c>
      <c r="B1289" s="51">
        <v>63962</v>
      </c>
      <c r="C1289" s="49">
        <v>20.8174063911</v>
      </c>
      <c r="D1289" s="49">
        <v>8.2710022972600008</v>
      </c>
      <c r="E1289" s="49">
        <v>15.522873836400001</v>
      </c>
      <c r="F1289" s="49">
        <v>9.2918198575099993</v>
      </c>
      <c r="G1289" s="49">
        <v>12.8917941358</v>
      </c>
      <c r="H1289" s="49">
        <v>16.157454618900001</v>
      </c>
      <c r="I1289" s="49">
        <v>5.1314148364200003</v>
      </c>
      <c r="J1289" s="49">
        <v>21.830370510200002</v>
      </c>
      <c r="K1289" s="49">
        <v>11.948285736300001</v>
      </c>
      <c r="L1289" s="49">
        <v>13.0212735911</v>
      </c>
      <c r="M1289" s="49">
        <v>6.38372650184</v>
      </c>
      <c r="N1289" s="49">
        <v>5.7151824045000001</v>
      </c>
      <c r="O1289" s="49">
        <v>6.9461063462599997</v>
      </c>
      <c r="P1289" s="49">
        <v>8.0823355426999992</v>
      </c>
      <c r="Q1289" s="49">
        <v>9.8303398148000003</v>
      </c>
      <c r="R1289" s="49">
        <v>20.770275929699999</v>
      </c>
      <c r="S1289" s="49">
        <v>3.3624999999999998</v>
      </c>
      <c r="T1289" s="49">
        <v>12.6889005282</v>
      </c>
      <c r="U1289" s="49">
        <v>13.841680949800001</v>
      </c>
      <c r="V1289" s="49">
        <v>8.0970422045799992</v>
      </c>
      <c r="W1289" s="49">
        <v>0.72</v>
      </c>
      <c r="X1289" s="49">
        <v>25.668114622299999</v>
      </c>
      <c r="Y1289" s="49">
        <v>20.047251632399998</v>
      </c>
      <c r="Z1289" s="49">
        <v>45.25</v>
      </c>
      <c r="AA1289" s="49">
        <v>24.116159251100001</v>
      </c>
      <c r="AB1289" s="49">
        <v>3.71301904719</v>
      </c>
      <c r="AC1289" s="49">
        <v>14.479468784</v>
      </c>
      <c r="AD1289" s="49">
        <v>25.875384175000001</v>
      </c>
      <c r="AE1289" s="49">
        <v>32.380362650499997</v>
      </c>
      <c r="AF1289" s="49">
        <v>14.0390027117</v>
      </c>
      <c r="AG1289" s="49">
        <v>9.7252229810599999</v>
      </c>
      <c r="AH1289" s="49">
        <v>14.1669957923</v>
      </c>
      <c r="AI1289" s="49">
        <v>19.107058509000002</v>
      </c>
      <c r="AJ1289" s="49">
        <v>1.8290645160700001</v>
      </c>
      <c r="AK1289" s="49">
        <v>19.330298794099999</v>
      </c>
      <c r="AL1289" s="49">
        <v>18.7091239288</v>
      </c>
      <c r="AM1289" s="49">
        <v>5.7484936579300001</v>
      </c>
      <c r="AN1289" s="49">
        <v>12.6964058062</v>
      </c>
      <c r="AO1289" s="49">
        <v>26.2198378203</v>
      </c>
      <c r="AP1289" s="49">
        <v>14.098563178799999</v>
      </c>
      <c r="AQ1289" s="49">
        <v>16.400950955300001</v>
      </c>
      <c r="AR1289" s="49">
        <v>0.99570572669900004</v>
      </c>
      <c r="AS1289" s="49">
        <v>3.3427237320400001</v>
      </c>
      <c r="AT1289" s="49">
        <v>19.3014464894</v>
      </c>
      <c r="AU1289" s="49">
        <v>11.109870343400001</v>
      </c>
      <c r="AV1289" s="49">
        <v>16.297605490500001</v>
      </c>
      <c r="AW1289" s="49">
        <v>19.326998145600001</v>
      </c>
      <c r="AX1289" s="49">
        <v>5.3786746641800001</v>
      </c>
      <c r="AY1289" s="49">
        <v>10.201542419999999</v>
      </c>
      <c r="AZ1289" s="49">
        <v>5.3879903398</v>
      </c>
      <c r="BA1289" s="49">
        <v>17.891338035099999</v>
      </c>
      <c r="BB1289" s="49">
        <v>3.4755451054500002</v>
      </c>
      <c r="BC1289" s="49">
        <v>23.505088175600001</v>
      </c>
      <c r="BD1289" s="49">
        <v>7.0376583874199996</v>
      </c>
      <c r="BE1289" s="49">
        <v>9.0848139327799995</v>
      </c>
      <c r="BF1289" s="49">
        <v>15.4657993565</v>
      </c>
      <c r="BG1289" s="49">
        <v>13.9281005556</v>
      </c>
      <c r="BH1289" s="49">
        <v>3.65192593609</v>
      </c>
      <c r="BI1289" s="49">
        <v>9.3339704134500003</v>
      </c>
      <c r="BJ1289" s="49">
        <v>8.2887941230299997</v>
      </c>
      <c r="BK1289" s="49">
        <v>5.8924000015800004</v>
      </c>
      <c r="BL1289" s="49">
        <v>20.160019609700001</v>
      </c>
      <c r="BM1289" s="49">
        <v>10.655904853899999</v>
      </c>
      <c r="BN1289" s="49">
        <v>1.65868078716</v>
      </c>
      <c r="BO1289" s="49">
        <v>8.5872808579599997</v>
      </c>
      <c r="BP1289" s="49">
        <v>30.086395370399998</v>
      </c>
      <c r="BQ1289" s="49">
        <v>1.8963400278</v>
      </c>
      <c r="BR1289" s="49">
        <v>12.243999970899999</v>
      </c>
      <c r="BS1289" s="49">
        <v>8</v>
      </c>
      <c r="BT1289">
        <v>3.0567830842700001</v>
      </c>
    </row>
    <row r="1290" spans="1:72" x14ac:dyDescent="0.3">
      <c r="A1290" s="48">
        <v>42884</v>
      </c>
      <c r="B1290" s="51">
        <v>63760</v>
      </c>
      <c r="C1290" s="49">
        <v>20.4243504662</v>
      </c>
      <c r="D1290" s="49">
        <v>8.4010105669099993</v>
      </c>
      <c r="E1290" s="49">
        <v>15.4753504264</v>
      </c>
      <c r="F1290" s="49">
        <v>9.4164102437399997</v>
      </c>
      <c r="G1290" s="49">
        <v>12.6895699141</v>
      </c>
      <c r="H1290" s="49">
        <v>16.234845300900002</v>
      </c>
      <c r="I1290" s="49">
        <v>5.1530892390999998</v>
      </c>
      <c r="J1290" s="49">
        <v>21.574428235300001</v>
      </c>
      <c r="K1290" s="49">
        <v>11.948285736300001</v>
      </c>
      <c r="L1290" s="49">
        <v>13.213203925</v>
      </c>
      <c r="M1290" s="49">
        <v>6.6425262248900001</v>
      </c>
      <c r="N1290" s="49">
        <v>5.6645495592800001</v>
      </c>
      <c r="O1290" s="49">
        <v>6.7399271404899999</v>
      </c>
      <c r="P1290" s="49">
        <v>7.9766309530999999</v>
      </c>
      <c r="Q1290" s="49">
        <v>9.7667659246399996</v>
      </c>
      <c r="R1290" s="49">
        <v>20.507654367200001</v>
      </c>
      <c r="S1290" s="49">
        <v>3.4325000000000001</v>
      </c>
      <c r="T1290" s="49">
        <v>12.478182324500001</v>
      </c>
      <c r="U1290" s="49">
        <v>13.5751629208</v>
      </c>
      <c r="V1290" s="49">
        <v>8.1766852426599996</v>
      </c>
      <c r="W1290" s="49">
        <v>0.70799999999999996</v>
      </c>
      <c r="X1290" s="49">
        <v>25.216837167600001</v>
      </c>
      <c r="Y1290" s="49">
        <v>19.9864819238</v>
      </c>
      <c r="Z1290" s="49">
        <v>46.02</v>
      </c>
      <c r="AA1290" s="49">
        <v>23.909494735500001</v>
      </c>
      <c r="AB1290" s="49">
        <v>3.6843101370300002</v>
      </c>
      <c r="AC1290" s="49">
        <v>14.5047677976</v>
      </c>
      <c r="AD1290" s="49">
        <v>25.697485349499999</v>
      </c>
      <c r="AE1290" s="49">
        <v>32.397520082</v>
      </c>
      <c r="AF1290" s="49">
        <v>13.9393174853</v>
      </c>
      <c r="AG1290" s="49">
        <v>9.5501371336100007</v>
      </c>
      <c r="AH1290" s="49">
        <v>14.477460521299999</v>
      </c>
      <c r="AI1290" s="49">
        <v>18.9528331749</v>
      </c>
      <c r="AJ1290" s="49">
        <v>1.7823649965099999</v>
      </c>
      <c r="AK1290" s="49">
        <v>18.9482770788</v>
      </c>
      <c r="AL1290" s="49">
        <v>18.556899363799999</v>
      </c>
      <c r="AM1290" s="49">
        <v>5.7484936579300001</v>
      </c>
      <c r="AN1290" s="49">
        <v>12.823860073000001</v>
      </c>
      <c r="AO1290" s="49">
        <v>26.011621461099999</v>
      </c>
      <c r="AP1290" s="49">
        <v>13.882124682200001</v>
      </c>
      <c r="AQ1290" s="49">
        <v>16.056186220499999</v>
      </c>
      <c r="AR1290" s="49">
        <v>0.98996127058399996</v>
      </c>
      <c r="AS1290" s="49">
        <v>3.3132724216199998</v>
      </c>
      <c r="AT1290" s="49">
        <v>19.378938399300001</v>
      </c>
      <c r="AU1290" s="49">
        <v>11.2113724811</v>
      </c>
      <c r="AV1290" s="49">
        <v>16.413570937399999</v>
      </c>
      <c r="AW1290" s="49">
        <v>19.282956372400001</v>
      </c>
      <c r="AX1290" s="49">
        <v>5.2381263814999999</v>
      </c>
      <c r="AY1290" s="49">
        <v>9.9597280811300006</v>
      </c>
      <c r="AZ1290" s="49">
        <v>5.3965291517400003</v>
      </c>
      <c r="BA1290" s="49">
        <v>17.5806455914</v>
      </c>
      <c r="BB1290" s="49">
        <v>3.4755451054500002</v>
      </c>
      <c r="BC1290" s="49">
        <v>23.759596640000002</v>
      </c>
      <c r="BD1290" s="49">
        <v>7.0852330940500003</v>
      </c>
      <c r="BE1290" s="49">
        <v>9.1605207155499997</v>
      </c>
      <c r="BF1290" s="49">
        <v>15.509736286500001</v>
      </c>
      <c r="BG1290" s="49">
        <v>13.965795009000001</v>
      </c>
      <c r="BH1290" s="49">
        <v>3.8509409734800002</v>
      </c>
      <c r="BI1290" s="49">
        <v>9.1628618815799996</v>
      </c>
      <c r="BJ1290" s="49">
        <v>8.3560611627999997</v>
      </c>
      <c r="BK1290" s="49">
        <v>6.0689513124900003</v>
      </c>
      <c r="BL1290" s="49">
        <v>20.202566256800001</v>
      </c>
      <c r="BM1290" s="49">
        <v>10.7358441251</v>
      </c>
      <c r="BN1290" s="49">
        <v>1.6676466292600001</v>
      </c>
      <c r="BO1290" s="49">
        <v>8.59637755378</v>
      </c>
      <c r="BP1290" s="49">
        <v>30.427732108800001</v>
      </c>
      <c r="BQ1290" s="49">
        <v>1.8963400278</v>
      </c>
      <c r="BR1290" s="49">
        <v>12.2237619544</v>
      </c>
      <c r="BS1290" s="49">
        <v>7.85</v>
      </c>
      <c r="BT1290">
        <v>2.8910538808999999</v>
      </c>
    </row>
    <row r="1291" spans="1:72" x14ac:dyDescent="0.3">
      <c r="A1291" s="48">
        <v>42881</v>
      </c>
      <c r="B1291" s="51">
        <v>64085</v>
      </c>
      <c r="C1291" s="49">
        <v>20.278774197800001</v>
      </c>
      <c r="D1291" s="49">
        <v>8.4691101367199995</v>
      </c>
      <c r="E1291" s="49">
        <v>15.5531160064</v>
      </c>
      <c r="F1291" s="49">
        <v>9.5410006299700001</v>
      </c>
      <c r="G1291" s="49">
        <v>12.818258055199999</v>
      </c>
      <c r="H1291" s="49">
        <v>16.363829770999999</v>
      </c>
      <c r="I1291" s="49">
        <v>5.1801822424599999</v>
      </c>
      <c r="J1291" s="49">
        <v>21.724982514699999</v>
      </c>
      <c r="K1291" s="49">
        <v>12.1104410428</v>
      </c>
      <c r="L1291" s="49">
        <v>13.150226784199999</v>
      </c>
      <c r="M1291" s="49">
        <v>6.6511528823199999</v>
      </c>
      <c r="N1291" s="49">
        <v>5.6772077705899999</v>
      </c>
      <c r="O1291" s="49">
        <v>6.8430167433799998</v>
      </c>
      <c r="P1291" s="49">
        <v>7.7652217739199996</v>
      </c>
      <c r="Q1291" s="49">
        <v>9.8085430524599992</v>
      </c>
      <c r="R1291" s="49">
        <v>20.963380019799999</v>
      </c>
      <c r="S1291" s="49">
        <v>3.35</v>
      </c>
      <c r="T1291" s="49">
        <v>12.620188070499999</v>
      </c>
      <c r="U1291" s="49">
        <v>13.5751629208</v>
      </c>
      <c r="V1291" s="49">
        <v>8.0881929781299995</v>
      </c>
      <c r="W1291" s="49">
        <v>0.71579999999999999</v>
      </c>
      <c r="X1291" s="49">
        <v>25.230512242</v>
      </c>
      <c r="Y1291" s="49">
        <v>20.0945169612</v>
      </c>
      <c r="Z1291" s="49">
        <v>46.55</v>
      </c>
      <c r="AA1291" s="49">
        <v>23.845905653700001</v>
      </c>
      <c r="AB1291" s="49">
        <v>3.7082342288299999</v>
      </c>
      <c r="AC1291" s="49">
        <v>14.4204377523</v>
      </c>
      <c r="AD1291" s="49">
        <v>26.053283000499999</v>
      </c>
      <c r="AE1291" s="49">
        <v>32.7020644917</v>
      </c>
      <c r="AF1291" s="49">
        <v>14.1303808358</v>
      </c>
      <c r="AG1291" s="49">
        <v>9.5501371336100007</v>
      </c>
      <c r="AH1291" s="49">
        <v>14.354908654600001</v>
      </c>
      <c r="AI1291" s="49">
        <v>19.071606525100002</v>
      </c>
      <c r="AJ1291" s="49">
        <v>1.8160924273000001</v>
      </c>
      <c r="AK1291" s="49">
        <v>19.0841070221</v>
      </c>
      <c r="AL1291" s="49">
        <v>18.672879984800002</v>
      </c>
      <c r="AM1291" s="49">
        <v>5.5803622278200002</v>
      </c>
      <c r="AN1291" s="49">
        <v>13.0395519091</v>
      </c>
      <c r="AO1291" s="49">
        <v>25.903657422999999</v>
      </c>
      <c r="AP1291" s="49">
        <v>13.894149043100001</v>
      </c>
      <c r="AQ1291" s="49">
        <v>16.233493798400001</v>
      </c>
      <c r="AR1291" s="49">
        <v>0.97655753964699998</v>
      </c>
      <c r="AS1291" s="49">
        <v>3.2690954560000001</v>
      </c>
      <c r="AT1291" s="49">
        <v>19.343172902500001</v>
      </c>
      <c r="AU1291" s="49">
        <v>11.2113724811</v>
      </c>
      <c r="AV1291" s="49">
        <v>16.502775127300001</v>
      </c>
      <c r="AW1291" s="49">
        <v>19.268275781300002</v>
      </c>
      <c r="AX1291" s="49">
        <v>5.0813609892800002</v>
      </c>
      <c r="AY1291" s="49">
        <v>10.125975439099999</v>
      </c>
      <c r="AZ1291" s="49">
        <v>5.4050679636899996</v>
      </c>
      <c r="BA1291" s="49">
        <v>18.020161731200002</v>
      </c>
      <c r="BB1291" s="49">
        <v>3.4500521095700001</v>
      </c>
      <c r="BC1291" s="49">
        <v>23.899165797799999</v>
      </c>
      <c r="BD1291" s="49">
        <v>7.1294096073400004</v>
      </c>
      <c r="BE1291" s="49">
        <v>9.0469605413899998</v>
      </c>
      <c r="BF1291" s="49">
        <v>15.6766966205</v>
      </c>
      <c r="BG1291" s="49">
        <v>14.1354200496</v>
      </c>
      <c r="BH1291" s="49">
        <v>3.8210887178699999</v>
      </c>
      <c r="BI1291" s="49">
        <v>9.2826378538899998</v>
      </c>
      <c r="BJ1291" s="49">
        <v>8.1766823900799999</v>
      </c>
      <c r="BK1291" s="49">
        <v>6.0689513124900003</v>
      </c>
      <c r="BL1291" s="49">
        <v>20.280568443100002</v>
      </c>
      <c r="BM1291" s="49">
        <v>10.855753031900001</v>
      </c>
      <c r="BN1291" s="49">
        <v>1.63178326088</v>
      </c>
      <c r="BO1291" s="49">
        <v>8.5781841621300003</v>
      </c>
      <c r="BP1291" s="49">
        <v>30.3302073264</v>
      </c>
      <c r="BQ1291" s="49">
        <v>1.8370794019300001</v>
      </c>
      <c r="BR1291" s="49">
        <v>12.3519360588</v>
      </c>
      <c r="BS1291" s="49">
        <v>7.9</v>
      </c>
      <c r="BT1291">
        <v>2.8634323470099998</v>
      </c>
    </row>
    <row r="1292" spans="1:72" x14ac:dyDescent="0.3">
      <c r="A1292" s="48">
        <v>42880</v>
      </c>
      <c r="B1292" s="51">
        <v>63226</v>
      </c>
      <c r="C1292" s="49">
        <v>20.162313182999998</v>
      </c>
      <c r="D1292" s="49">
        <v>8.5062553566200005</v>
      </c>
      <c r="E1292" s="49">
        <v>15.142686556299999</v>
      </c>
      <c r="F1292" s="49">
        <v>9.4819841312299999</v>
      </c>
      <c r="G1292" s="49">
        <v>12.5287097377</v>
      </c>
      <c r="H1292" s="49">
        <v>16.2692411596</v>
      </c>
      <c r="I1292" s="49">
        <v>5.0203335226399997</v>
      </c>
      <c r="J1292" s="49">
        <v>20.859295408200001</v>
      </c>
      <c r="K1292" s="49">
        <v>11.6837165522</v>
      </c>
      <c r="L1292" s="49">
        <v>13.0062790338</v>
      </c>
      <c r="M1292" s="49">
        <v>7.0824857540700004</v>
      </c>
      <c r="N1292" s="49">
        <v>5.56961297449</v>
      </c>
      <c r="O1292" s="49">
        <v>6.7577012099499996</v>
      </c>
      <c r="P1292" s="49">
        <v>7.7570906516399996</v>
      </c>
      <c r="Q1292" s="49">
        <v>9.9138940704300005</v>
      </c>
      <c r="R1292" s="49">
        <v>20.778000093300001</v>
      </c>
      <c r="S1292" s="49">
        <v>3.3574999999999999</v>
      </c>
      <c r="T1292" s="49">
        <v>12.313272425899999</v>
      </c>
      <c r="U1292" s="49">
        <v>12.9424222761</v>
      </c>
      <c r="V1292" s="49">
        <v>8.0306730061800007</v>
      </c>
      <c r="W1292" s="49">
        <v>0.70579999999999998</v>
      </c>
      <c r="X1292" s="49">
        <v>25.230512242</v>
      </c>
      <c r="Y1292" s="49">
        <v>20.026995062800001</v>
      </c>
      <c r="Z1292" s="49">
        <v>45.97</v>
      </c>
      <c r="AA1292" s="49">
        <v>24.004878358100001</v>
      </c>
      <c r="AB1292" s="49">
        <v>3.5933985881899999</v>
      </c>
      <c r="AC1292" s="49">
        <v>14.715592911</v>
      </c>
      <c r="AD1292" s="49">
        <v>25.564061230299998</v>
      </c>
      <c r="AE1292" s="49">
        <v>32.363205219000001</v>
      </c>
      <c r="AF1292" s="49">
        <v>13.789789645800001</v>
      </c>
      <c r="AG1292" s="49">
        <v>9.2795499148299996</v>
      </c>
      <c r="AH1292" s="49">
        <v>13.9382323077</v>
      </c>
      <c r="AI1292" s="49">
        <v>18.8906185628</v>
      </c>
      <c r="AJ1292" s="49">
        <v>1.81349800955</v>
      </c>
      <c r="AK1292" s="49">
        <v>18.549276620600001</v>
      </c>
      <c r="AL1292" s="49">
        <v>18.158215979000001</v>
      </c>
      <c r="AM1292" s="49">
        <v>5.5643497106700002</v>
      </c>
      <c r="AN1292" s="49">
        <v>12.8336642473</v>
      </c>
      <c r="AO1292" s="49">
        <v>25.703152780900002</v>
      </c>
      <c r="AP1292" s="49">
        <v>13.545442576399999</v>
      </c>
      <c r="AQ1292" s="49">
        <v>16.5093055862</v>
      </c>
      <c r="AR1292" s="49">
        <v>0.95254571308400005</v>
      </c>
      <c r="AS1292" s="49">
        <v>3.2764582835999998</v>
      </c>
      <c r="AT1292" s="49">
        <v>19.164345418</v>
      </c>
      <c r="AU1292" s="49">
        <v>10.9160935351</v>
      </c>
      <c r="AV1292" s="49">
        <v>16.1370379488</v>
      </c>
      <c r="AW1292" s="49">
        <v>19.165511643799999</v>
      </c>
      <c r="AX1292" s="49">
        <v>5.0191954027000003</v>
      </c>
      <c r="AY1292" s="49">
        <v>10.035295061999999</v>
      </c>
      <c r="AZ1292" s="49">
        <v>5.3709127159000003</v>
      </c>
      <c r="BA1292" s="49">
        <v>17.807981525799999</v>
      </c>
      <c r="BB1292" s="49">
        <v>3.4585497748599998</v>
      </c>
      <c r="BC1292" s="49">
        <v>23.554347878400002</v>
      </c>
      <c r="BD1292" s="49">
        <v>7.0852330940500003</v>
      </c>
      <c r="BE1292" s="49">
        <v>9.1529500372800001</v>
      </c>
      <c r="BF1292" s="49">
        <v>15.4657993565</v>
      </c>
      <c r="BG1292" s="49">
        <v>14.0129130759</v>
      </c>
      <c r="BH1292" s="49">
        <v>3.80118721413</v>
      </c>
      <c r="BI1292" s="49">
        <v>9.3254149868600003</v>
      </c>
      <c r="BJ1292" s="49">
        <v>8.0720447726500009</v>
      </c>
      <c r="BK1292" s="49">
        <v>6.0321697893900001</v>
      </c>
      <c r="BL1292" s="49">
        <v>19.748735354499999</v>
      </c>
      <c r="BM1292" s="49">
        <v>10.6718927081</v>
      </c>
      <c r="BN1292" s="49">
        <v>1.6766124713499999</v>
      </c>
      <c r="BO1292" s="49">
        <v>8.5690874663100001</v>
      </c>
      <c r="BP1292" s="49">
        <v>29.091642589999999</v>
      </c>
      <c r="BQ1292" s="49">
        <v>1.8709426167200001</v>
      </c>
      <c r="BR1292" s="49">
        <v>12.230507959900001</v>
      </c>
      <c r="BS1292" s="49">
        <v>7.92</v>
      </c>
      <c r="BT1292">
        <v>2.8726395249699999</v>
      </c>
    </row>
    <row r="1293" spans="1:72" x14ac:dyDescent="0.3">
      <c r="A1293" s="48">
        <v>42879</v>
      </c>
      <c r="B1293" s="51">
        <v>63257</v>
      </c>
      <c r="C1293" s="49">
        <v>20.031294541400001</v>
      </c>
      <c r="D1293" s="49">
        <v>8.6300727562800006</v>
      </c>
      <c r="E1293" s="49">
        <v>15.432147326400001</v>
      </c>
      <c r="F1293" s="49">
        <v>9.7114927374499995</v>
      </c>
      <c r="G1293" s="49">
        <v>12.6160338334</v>
      </c>
      <c r="H1293" s="49">
        <v>16.217647371599998</v>
      </c>
      <c r="I1293" s="49">
        <v>5.09348463171</v>
      </c>
      <c r="J1293" s="49">
        <v>20.776490554599999</v>
      </c>
      <c r="K1293" s="49">
        <v>11.8885443077</v>
      </c>
      <c r="L1293" s="49">
        <v>13.1442289613</v>
      </c>
      <c r="M1293" s="49">
        <v>5.7798604814000001</v>
      </c>
      <c r="N1293" s="49">
        <v>5.7025241932000004</v>
      </c>
      <c r="O1293" s="49">
        <v>6.6617212348499999</v>
      </c>
      <c r="P1293" s="49">
        <v>7.8546641189599997</v>
      </c>
      <c r="Q1293" s="49">
        <v>9.6995592407599993</v>
      </c>
      <c r="R1293" s="49">
        <v>21.164208273500002</v>
      </c>
      <c r="S1293" s="49">
        <v>3.3224999999999998</v>
      </c>
      <c r="T1293" s="49">
        <v>12.322434087</v>
      </c>
      <c r="U1293" s="49">
        <v>12.8273785226</v>
      </c>
      <c r="V1293" s="49">
        <v>7.9510299681100003</v>
      </c>
      <c r="W1293" s="49">
        <v>0.68799999999999994</v>
      </c>
      <c r="X1293" s="49">
        <v>25.230512242</v>
      </c>
      <c r="Y1293" s="49">
        <v>20.1350301003</v>
      </c>
      <c r="Z1293" s="49">
        <v>44.75</v>
      </c>
      <c r="AA1293" s="49">
        <v>23.845905653700001</v>
      </c>
      <c r="AB1293" s="49">
        <v>3.6268923167099998</v>
      </c>
      <c r="AC1293" s="49">
        <v>13.998787525599999</v>
      </c>
      <c r="AD1293" s="49">
        <v>25.9109639401</v>
      </c>
      <c r="AE1293" s="49">
        <v>32.127290535500002</v>
      </c>
      <c r="AF1293" s="49">
        <v>14.0473098138</v>
      </c>
      <c r="AG1293" s="49">
        <v>9.3336673585799996</v>
      </c>
      <c r="AH1293" s="49">
        <v>14.403929401299999</v>
      </c>
      <c r="AI1293" s="49">
        <v>18.964144922500001</v>
      </c>
      <c r="AJ1293" s="49">
        <v>1.8349019560199999</v>
      </c>
      <c r="AK1293" s="49">
        <v>18.4134466774</v>
      </c>
      <c r="AL1293" s="49">
        <v>18.651133618300001</v>
      </c>
      <c r="AM1293" s="49">
        <v>5.5083059006299999</v>
      </c>
      <c r="AN1293" s="49">
        <v>12.6473849343</v>
      </c>
      <c r="AO1293" s="49">
        <v>25.1633325904</v>
      </c>
      <c r="AP1293" s="49">
        <v>13.6416374638</v>
      </c>
      <c r="AQ1293" s="49">
        <v>16.1251391674</v>
      </c>
      <c r="AR1293" s="49">
        <v>0.95618386862399996</v>
      </c>
      <c r="AS1293" s="49">
        <v>3.28382111121</v>
      </c>
      <c r="AT1293" s="49">
        <v>19.432586644699999</v>
      </c>
      <c r="AU1293" s="49">
        <v>10.934548469199999</v>
      </c>
      <c r="AV1293" s="49">
        <v>16.440332194300002</v>
      </c>
      <c r="AW1293" s="49">
        <v>19.099448983999999</v>
      </c>
      <c r="AX1293" s="49">
        <v>4.9867611836199996</v>
      </c>
      <c r="AY1293" s="49">
        <v>9.8539343078900004</v>
      </c>
      <c r="AZ1293" s="49">
        <v>5.3452962800500003</v>
      </c>
      <c r="BA1293" s="49">
        <v>17.717047152100001</v>
      </c>
      <c r="BB1293" s="49">
        <v>3.4415544442699999</v>
      </c>
      <c r="BC1293" s="49">
        <v>23.570767779299999</v>
      </c>
      <c r="BD1293" s="49">
        <v>7.136205994</v>
      </c>
      <c r="BE1293" s="49">
        <v>8.7971281582399996</v>
      </c>
      <c r="BF1293" s="49">
        <v>15.3779254965</v>
      </c>
      <c r="BG1293" s="49">
        <v>14.050607529300001</v>
      </c>
      <c r="BH1293" s="49">
        <v>3.8409902216099998</v>
      </c>
      <c r="BI1293" s="49">
        <v>8.9404207901500001</v>
      </c>
      <c r="BJ1293" s="49">
        <v>8.4158540870399996</v>
      </c>
      <c r="BK1293" s="49">
        <v>6.0689513124900003</v>
      </c>
      <c r="BL1293" s="49">
        <v>19.727462031000002</v>
      </c>
      <c r="BM1293" s="49">
        <v>10.6479109268</v>
      </c>
      <c r="BN1293" s="49">
        <v>1.6138515766999999</v>
      </c>
      <c r="BO1293" s="49">
        <v>8.8965685159699994</v>
      </c>
      <c r="BP1293" s="49">
        <v>29.003870285800001</v>
      </c>
      <c r="BQ1293" s="49">
        <v>1.82861359824</v>
      </c>
      <c r="BR1293" s="49">
        <v>12.709474349900001</v>
      </c>
      <c r="BS1293" s="49">
        <v>7.84</v>
      </c>
      <c r="BT1293">
        <v>2.8818467029399999</v>
      </c>
    </row>
    <row r="1294" spans="1:72" x14ac:dyDescent="0.3">
      <c r="A1294" s="48">
        <v>42878</v>
      </c>
      <c r="B1294" s="51">
        <v>62662</v>
      </c>
      <c r="C1294" s="49">
        <v>20.569926734700001</v>
      </c>
      <c r="D1294" s="49">
        <v>8.3514836070400005</v>
      </c>
      <c r="E1294" s="49">
        <v>15.306858336299999</v>
      </c>
      <c r="F1294" s="49">
        <v>9.4557545762299995</v>
      </c>
      <c r="G1294" s="49">
        <v>12.473557677200001</v>
      </c>
      <c r="H1294" s="49">
        <v>16.243444265600001</v>
      </c>
      <c r="I1294" s="49">
        <v>5.0365893246600004</v>
      </c>
      <c r="J1294" s="49">
        <v>20.415160284100001</v>
      </c>
      <c r="K1294" s="49">
        <v>11.146043694099999</v>
      </c>
      <c r="L1294" s="49">
        <v>12.709386798500001</v>
      </c>
      <c r="M1294" s="49">
        <v>5.6504606198699996</v>
      </c>
      <c r="N1294" s="49">
        <v>5.7025241932000004</v>
      </c>
      <c r="O1294" s="49">
        <v>6.7754752794200002</v>
      </c>
      <c r="P1294" s="49">
        <v>8.00102431993</v>
      </c>
      <c r="Q1294" s="49">
        <v>9.4634276487599998</v>
      </c>
      <c r="R1294" s="49">
        <v>20.546275185199999</v>
      </c>
      <c r="S1294" s="49">
        <v>3.35</v>
      </c>
      <c r="T1294" s="49">
        <v>12.235398307200001</v>
      </c>
      <c r="U1294" s="49">
        <v>12.7027477895</v>
      </c>
      <c r="V1294" s="49">
        <v>7.8824484630900002</v>
      </c>
      <c r="W1294" s="49">
        <v>0.72099999999999997</v>
      </c>
      <c r="X1294" s="49">
        <v>25.025386126200001</v>
      </c>
      <c r="Y1294" s="49">
        <v>19.682633380999999</v>
      </c>
      <c r="Z1294" s="49">
        <v>43.98</v>
      </c>
      <c r="AA1294" s="49">
        <v>23.766419301500001</v>
      </c>
      <c r="AB1294" s="49">
        <v>3.54076558624</v>
      </c>
      <c r="AC1294" s="49">
        <v>14.293942684299999</v>
      </c>
      <c r="AD1294" s="49">
        <v>25.2082635792</v>
      </c>
      <c r="AE1294" s="49">
        <v>32.097265030300001</v>
      </c>
      <c r="AF1294" s="49">
        <v>13.557190784299999</v>
      </c>
      <c r="AG1294" s="49">
        <v>9.2795499148299996</v>
      </c>
      <c r="AH1294" s="49">
        <v>13.358153472</v>
      </c>
      <c r="AI1294" s="49">
        <v>18.777501086400001</v>
      </c>
      <c r="AJ1294" s="49">
        <v>1.7642040722400001</v>
      </c>
      <c r="AK1294" s="49">
        <v>18.2012123911</v>
      </c>
      <c r="AL1294" s="49">
        <v>18.556899363799999</v>
      </c>
      <c r="AM1294" s="49">
        <v>5.5963747449800003</v>
      </c>
      <c r="AN1294" s="49">
        <v>12.7356225037</v>
      </c>
      <c r="AO1294" s="49">
        <v>25.217314609500001</v>
      </c>
      <c r="AP1294" s="49">
        <v>13.617588742000001</v>
      </c>
      <c r="AQ1294" s="49">
        <v>15.740972748600001</v>
      </c>
      <c r="AR1294" s="49">
        <v>0.92635099319699998</v>
      </c>
      <c r="AS1294" s="49">
        <v>3.3353609044299999</v>
      </c>
      <c r="AT1294" s="49">
        <v>18.866299610599999</v>
      </c>
      <c r="AU1294" s="49">
        <v>10.4731751161</v>
      </c>
      <c r="AV1294" s="49">
        <v>16.814989791799999</v>
      </c>
      <c r="AW1294" s="49">
        <v>19.092108688500002</v>
      </c>
      <c r="AX1294" s="49">
        <v>5.0651438797399999</v>
      </c>
      <c r="AY1294" s="49">
        <v>9.6876869499300007</v>
      </c>
      <c r="AZ1294" s="49">
        <v>5.5673053907199996</v>
      </c>
      <c r="BA1294" s="49">
        <v>17.383621115</v>
      </c>
      <c r="BB1294" s="49">
        <v>3.4075637830900001</v>
      </c>
      <c r="BC1294" s="49">
        <v>23.767806590399999</v>
      </c>
      <c r="BD1294" s="49">
        <v>6.85075775424</v>
      </c>
      <c r="BE1294" s="49">
        <v>8.3655994964399998</v>
      </c>
      <c r="BF1294" s="49">
        <v>15.210965162600001</v>
      </c>
      <c r="BG1294" s="49">
        <v>13.9563713957</v>
      </c>
      <c r="BH1294" s="49">
        <v>3.8310394697399999</v>
      </c>
      <c r="BI1294" s="49">
        <v>8.9917533497199997</v>
      </c>
      <c r="BJ1294" s="49">
        <v>8.0496224260599991</v>
      </c>
      <c r="BK1294" s="49">
        <v>5.8924000015800004</v>
      </c>
      <c r="BL1294" s="49">
        <v>19.344542207300002</v>
      </c>
      <c r="BM1294" s="49">
        <v>10.631923072499999</v>
      </c>
      <c r="BN1294" s="49">
        <v>1.56902236624</v>
      </c>
      <c r="BO1294" s="49">
        <v>8.5054105955400008</v>
      </c>
      <c r="BP1294" s="49">
        <v>28.028622461800001</v>
      </c>
      <c r="BQ1294" s="49">
        <v>1.8032161871500001</v>
      </c>
      <c r="BR1294" s="49">
        <v>12.109079861</v>
      </c>
      <c r="BS1294" s="49">
        <v>7.24</v>
      </c>
      <c r="BT1294">
        <v>2.7713605673599999</v>
      </c>
    </row>
    <row r="1295" spans="1:72" x14ac:dyDescent="0.3">
      <c r="A1295" s="48">
        <v>42877</v>
      </c>
      <c r="B1295" s="51">
        <v>61673</v>
      </c>
      <c r="C1295" s="49">
        <v>20.322447078300002</v>
      </c>
      <c r="D1295" s="49">
        <v>8.2957657771999997</v>
      </c>
      <c r="E1295" s="49">
        <v>15.0692412862</v>
      </c>
      <c r="F1295" s="49">
        <v>9.3836232999900009</v>
      </c>
      <c r="G1295" s="49">
        <v>12.390829586500001</v>
      </c>
      <c r="H1295" s="49">
        <v>15.9682773961</v>
      </c>
      <c r="I1295" s="49">
        <v>4.9962552282099999</v>
      </c>
      <c r="J1295" s="49">
        <v>19.9462294876</v>
      </c>
      <c r="K1295" s="49">
        <v>10.582767366500001</v>
      </c>
      <c r="L1295" s="49">
        <v>12.355515245399999</v>
      </c>
      <c r="M1295" s="49">
        <v>5.1587411460799997</v>
      </c>
      <c r="N1295" s="49">
        <v>5.6329040310199998</v>
      </c>
      <c r="O1295" s="49">
        <v>6.7292626988100004</v>
      </c>
      <c r="P1295" s="49">
        <v>7.6432549397700003</v>
      </c>
      <c r="Q1295" s="49">
        <v>9.2272960567600002</v>
      </c>
      <c r="R1295" s="49">
        <v>19.6811688616</v>
      </c>
      <c r="S1295" s="49">
        <v>3.2549999999999999</v>
      </c>
      <c r="T1295" s="49">
        <v>12.1117158832</v>
      </c>
      <c r="U1295" s="49">
        <v>12.5781170565</v>
      </c>
      <c r="V1295" s="49">
        <v>7.7010393208099996</v>
      </c>
      <c r="W1295" s="49">
        <v>0.72399999999999998</v>
      </c>
      <c r="X1295" s="49">
        <v>25.339912837100002</v>
      </c>
      <c r="Y1295" s="49">
        <v>19.1086972447</v>
      </c>
      <c r="Z1295" s="49">
        <v>42.9</v>
      </c>
      <c r="AA1295" s="49">
        <v>23.194117565900001</v>
      </c>
      <c r="AB1295" s="49">
        <v>3.3972210354399999</v>
      </c>
      <c r="AC1295" s="49">
        <v>13.880725462099999</v>
      </c>
      <c r="AD1295" s="49">
        <v>24.5144581596</v>
      </c>
      <c r="AE1295" s="49">
        <v>31.449571990100001</v>
      </c>
      <c r="AF1295" s="49">
        <v>13.258135105199999</v>
      </c>
      <c r="AG1295" s="49">
        <v>9.1999654387100005</v>
      </c>
      <c r="AH1295" s="49">
        <v>12.8679460051</v>
      </c>
      <c r="AI1295" s="49">
        <v>18.749221717299999</v>
      </c>
      <c r="AJ1295" s="49">
        <v>1.7252878059400001</v>
      </c>
      <c r="AK1295" s="49">
        <v>18.0144462192</v>
      </c>
      <c r="AL1295" s="49">
        <v>18.143718401400001</v>
      </c>
      <c r="AM1295" s="49">
        <v>5.5403309349400001</v>
      </c>
      <c r="AN1295" s="49">
        <v>12.304238831499999</v>
      </c>
      <c r="AO1295" s="49">
        <v>24.3381788708</v>
      </c>
      <c r="AP1295" s="49">
        <v>13.4569724452</v>
      </c>
      <c r="AQ1295" s="49">
        <v>15.9675324315</v>
      </c>
      <c r="AR1295" s="49">
        <v>0.849719948615</v>
      </c>
      <c r="AS1295" s="49">
        <v>3.13656455913</v>
      </c>
      <c r="AT1295" s="49">
        <v>18.031771349700001</v>
      </c>
      <c r="AU1295" s="49">
        <v>10.334763110200001</v>
      </c>
      <c r="AV1295" s="49">
        <v>16.2886850716</v>
      </c>
      <c r="AW1295" s="49">
        <v>19.084768392899999</v>
      </c>
      <c r="AX1295" s="49">
        <v>5.0462239186</v>
      </c>
      <c r="AY1295" s="49">
        <v>9.5592230824200008</v>
      </c>
      <c r="AZ1295" s="49">
        <v>5.6099994504700001</v>
      </c>
      <c r="BA1295" s="49">
        <v>17.0501950779</v>
      </c>
      <c r="BB1295" s="49">
        <v>3.3055917995600002</v>
      </c>
      <c r="BC1295" s="49">
        <v>22.331065259399999</v>
      </c>
      <c r="BD1295" s="49">
        <v>6.6434679610799998</v>
      </c>
      <c r="BE1295" s="49">
        <v>8.0552016870699994</v>
      </c>
      <c r="BF1295" s="49">
        <v>14.912194038599999</v>
      </c>
      <c r="BG1295" s="49">
        <v>13.8715588754</v>
      </c>
      <c r="BH1295" s="49">
        <v>3.9803007477799999</v>
      </c>
      <c r="BI1295" s="49">
        <v>8.5982037264199995</v>
      </c>
      <c r="BJ1295" s="49">
        <v>7.9898295018200001</v>
      </c>
      <c r="BK1295" s="49">
        <v>5.7746991276499999</v>
      </c>
      <c r="BL1295" s="49">
        <v>18.685069177500001</v>
      </c>
      <c r="BM1295" s="49">
        <v>10.5120141657</v>
      </c>
      <c r="BN1295" s="49">
        <v>1.5510906820499999</v>
      </c>
      <c r="BO1295" s="49">
        <v>8.4599271164199994</v>
      </c>
      <c r="BP1295" s="49">
        <v>27.258176680799998</v>
      </c>
      <c r="BQ1295" s="49">
        <v>1.82861359824</v>
      </c>
      <c r="BR1295" s="49">
        <v>11.8864616797</v>
      </c>
      <c r="BS1295" s="49">
        <v>7.22</v>
      </c>
      <c r="BT1295">
        <v>2.7437390334699998</v>
      </c>
    </row>
    <row r="1296" spans="1:72" x14ac:dyDescent="0.3">
      <c r="A1296" s="48">
        <v>42874</v>
      </c>
      <c r="B1296" s="51">
        <v>62639</v>
      </c>
      <c r="C1296" s="49">
        <v>19.834766578899998</v>
      </c>
      <c r="D1296" s="49">
        <v>8.4319649168200002</v>
      </c>
      <c r="E1296" s="49">
        <v>15.371662986400001</v>
      </c>
      <c r="F1296" s="49">
        <v>9.4491971874900003</v>
      </c>
      <c r="G1296" s="49">
        <v>12.7539139846</v>
      </c>
      <c r="H1296" s="49">
        <v>16.0112722195</v>
      </c>
      <c r="I1296" s="49">
        <v>5.1690052739099999</v>
      </c>
      <c r="J1296" s="49">
        <v>20.9181222287</v>
      </c>
      <c r="K1296" s="49">
        <v>10.9753538978</v>
      </c>
      <c r="L1296" s="49">
        <v>12.892320398000001</v>
      </c>
      <c r="M1296" s="49">
        <v>7.5138186258199999</v>
      </c>
      <c r="N1296" s="49">
        <v>5.7974607779899996</v>
      </c>
      <c r="O1296" s="49">
        <v>6.71859825713</v>
      </c>
      <c r="P1296" s="49">
        <v>7.7733528961899996</v>
      </c>
      <c r="Q1296" s="49">
        <v>9.3508110433400002</v>
      </c>
      <c r="R1296" s="49">
        <v>20.778000093300001</v>
      </c>
      <c r="S1296" s="49">
        <v>3.3725000000000001</v>
      </c>
      <c r="T1296" s="49">
        <v>12.322434087</v>
      </c>
      <c r="U1296" s="49">
        <v>12.904074358300001</v>
      </c>
      <c r="V1296" s="49">
        <v>7.9178453689100001</v>
      </c>
      <c r="W1296" s="49">
        <v>0.71060000000000001</v>
      </c>
      <c r="X1296" s="49">
        <v>25.9826413332</v>
      </c>
      <c r="Y1296" s="49">
        <v>19.2842541805</v>
      </c>
      <c r="Z1296" s="49">
        <v>40.450000000000003</v>
      </c>
      <c r="AA1296" s="49">
        <v>23.456422528000001</v>
      </c>
      <c r="AB1296" s="49">
        <v>3.5024870393600001</v>
      </c>
      <c r="AC1296" s="49">
        <v>13.4590752355</v>
      </c>
      <c r="AD1296" s="49">
        <v>25.528481465199999</v>
      </c>
      <c r="AE1296" s="49">
        <v>31.436703916500001</v>
      </c>
      <c r="AF1296" s="49">
        <v>13.789789645800001</v>
      </c>
      <c r="AG1296" s="49">
        <v>9.3591343909399995</v>
      </c>
      <c r="AH1296" s="49">
        <v>13.317302849700001</v>
      </c>
      <c r="AI1296" s="49">
        <v>18.8906185628</v>
      </c>
      <c r="AJ1296" s="49">
        <v>1.7901482497700001</v>
      </c>
      <c r="AK1296" s="49">
        <v>18.430425420300001</v>
      </c>
      <c r="AL1296" s="49">
        <v>18.3829284322</v>
      </c>
      <c r="AM1296" s="49">
        <v>5.52431841779</v>
      </c>
      <c r="AN1296" s="49">
        <v>12.049330297899999</v>
      </c>
      <c r="AO1296" s="49">
        <v>24.2302148327</v>
      </c>
      <c r="AP1296" s="49">
        <v>13.7507928042</v>
      </c>
      <c r="AQ1296" s="49">
        <v>14.923387806099999</v>
      </c>
      <c r="AR1296" s="49">
        <v>0.95166489647999997</v>
      </c>
      <c r="AS1296" s="49">
        <v>3.2543698007900002</v>
      </c>
      <c r="AT1296" s="49">
        <v>19.054068469200001</v>
      </c>
      <c r="AU1296" s="49">
        <v>10.842273798600001</v>
      </c>
      <c r="AV1296" s="49">
        <v>15.4323248487</v>
      </c>
      <c r="AW1296" s="49">
        <v>19.158171348300002</v>
      </c>
      <c r="AX1296" s="49">
        <v>5.0191954027000003</v>
      </c>
      <c r="AY1296" s="49">
        <v>9.7254704403800005</v>
      </c>
      <c r="AZ1296" s="49">
        <v>5.5331501429300003</v>
      </c>
      <c r="BA1296" s="49">
        <v>17.194174502999999</v>
      </c>
      <c r="BB1296" s="49">
        <v>3.3140894648599999</v>
      </c>
      <c r="BC1296" s="49">
        <v>23.480458324200001</v>
      </c>
      <c r="BD1296" s="49">
        <v>6.9425089741699999</v>
      </c>
      <c r="BE1296" s="49">
        <v>8.5018717054300001</v>
      </c>
      <c r="BF1296" s="49">
        <v>15.316413794500001</v>
      </c>
      <c r="BG1296" s="49">
        <v>13.9940658491</v>
      </c>
      <c r="BH1296" s="49">
        <v>4.0997097702199996</v>
      </c>
      <c r="BI1296" s="49">
        <v>8.0848781308100008</v>
      </c>
      <c r="BJ1296" s="49">
        <v>8.5204917044700004</v>
      </c>
      <c r="BK1296" s="49">
        <v>6.3264219742399996</v>
      </c>
      <c r="BL1296" s="49">
        <v>18.982895707000001</v>
      </c>
      <c r="BM1296" s="49">
        <v>10.9117105218</v>
      </c>
      <c r="BN1296" s="49">
        <v>1.69454415553</v>
      </c>
      <c r="BO1296" s="49">
        <v>9.0057288658600001</v>
      </c>
      <c r="BP1296" s="49">
        <v>28.721048416799999</v>
      </c>
      <c r="BQ1296" s="49">
        <v>1.93020324259</v>
      </c>
      <c r="BR1296" s="49">
        <v>12.615030273</v>
      </c>
      <c r="BS1296" s="49">
        <v>8</v>
      </c>
      <c r="BT1296">
        <v>3.0015400164799999</v>
      </c>
    </row>
    <row r="1297" spans="1:72" x14ac:dyDescent="0.3">
      <c r="A1297" s="48">
        <v>42873</v>
      </c>
      <c r="B1297" s="51">
        <v>61597</v>
      </c>
      <c r="C1297" s="49">
        <v>19.550892855400001</v>
      </c>
      <c r="D1297" s="49">
        <v>8.1409940276199997</v>
      </c>
      <c r="E1297" s="49">
        <v>14.9828350862</v>
      </c>
      <c r="F1297" s="49">
        <v>9.3573937449999995</v>
      </c>
      <c r="G1297" s="49">
        <v>12.547093757800001</v>
      </c>
      <c r="H1297" s="49">
        <v>16.1660535836</v>
      </c>
      <c r="I1297" s="49">
        <v>5.0664349342700001</v>
      </c>
      <c r="J1297" s="49">
        <v>20.245273407900001</v>
      </c>
      <c r="K1297" s="49">
        <v>10.710784713700001</v>
      </c>
      <c r="L1297" s="49">
        <v>13.0152757682</v>
      </c>
      <c r="M1297" s="49">
        <v>7.4016720791599999</v>
      </c>
      <c r="N1297" s="49">
        <v>5.7594861440700003</v>
      </c>
      <c r="O1297" s="49">
        <v>6.6297279098199997</v>
      </c>
      <c r="P1297" s="49">
        <v>7.3180100487199997</v>
      </c>
      <c r="Q1297" s="49">
        <v>9.2436436285100001</v>
      </c>
      <c r="R1297" s="49">
        <v>20.507654367200001</v>
      </c>
      <c r="S1297" s="49">
        <v>3.3725000000000001</v>
      </c>
      <c r="T1297" s="49">
        <v>11.955967645699999</v>
      </c>
      <c r="U1297" s="49">
        <v>12.877230815800001</v>
      </c>
      <c r="V1297" s="49">
        <v>7.8160792646999999</v>
      </c>
      <c r="W1297" s="49">
        <v>0.70899999999999996</v>
      </c>
      <c r="X1297" s="49">
        <v>24.601458820200001</v>
      </c>
      <c r="Y1297" s="49">
        <v>18.852114030799999</v>
      </c>
      <c r="Z1297" s="49">
        <v>40.94</v>
      </c>
      <c r="AA1297" s="49">
        <v>22.995401685400001</v>
      </c>
      <c r="AB1297" s="49">
        <v>3.3541576702100002</v>
      </c>
      <c r="AC1297" s="49">
        <v>13.5771372989</v>
      </c>
      <c r="AD1297" s="49">
        <v>25.617430878</v>
      </c>
      <c r="AE1297" s="49">
        <v>30.8447725288</v>
      </c>
      <c r="AF1297" s="49">
        <v>13.208292492</v>
      </c>
      <c r="AG1297" s="49">
        <v>9.2795499148299996</v>
      </c>
      <c r="AH1297" s="49">
        <v>13.3990040942</v>
      </c>
      <c r="AI1297" s="49">
        <v>18.500363269200001</v>
      </c>
      <c r="AJ1297" s="49">
        <v>1.6993436284100001</v>
      </c>
      <c r="AK1297" s="49">
        <v>17.955020619100001</v>
      </c>
      <c r="AL1297" s="49">
        <v>17.969747469800001</v>
      </c>
      <c r="AM1297" s="49">
        <v>5.1560305232700001</v>
      </c>
      <c r="AN1297" s="49">
        <v>11.441471487099999</v>
      </c>
      <c r="AO1297" s="49">
        <v>24.492413210900001</v>
      </c>
      <c r="AP1297" s="49">
        <v>13.398208373299999</v>
      </c>
      <c r="AQ1297" s="49">
        <v>15.169648330999999</v>
      </c>
      <c r="AR1297" s="49">
        <v>0.89996479143999997</v>
      </c>
      <c r="AS1297" s="49">
        <v>2.8935912482199999</v>
      </c>
      <c r="AT1297" s="49">
        <v>18.657667545399999</v>
      </c>
      <c r="AU1297" s="49">
        <v>10.7961364633</v>
      </c>
      <c r="AV1297" s="49">
        <v>15.7980620272</v>
      </c>
      <c r="AW1297" s="49">
        <v>19.121469870599999</v>
      </c>
      <c r="AX1297" s="49">
        <v>4.9462184097700002</v>
      </c>
      <c r="AY1297" s="49">
        <v>9.4080891206399997</v>
      </c>
      <c r="AZ1297" s="49">
        <v>5.55022776683</v>
      </c>
      <c r="BA1297" s="49">
        <v>16.5955232092</v>
      </c>
      <c r="BB1297" s="49">
        <v>3.1356384936700001</v>
      </c>
      <c r="BC1297" s="49">
        <v>23.012491147799999</v>
      </c>
      <c r="BD1297" s="49">
        <v>6.6298751877599997</v>
      </c>
      <c r="BE1297" s="49">
        <v>8.2520393222799999</v>
      </c>
      <c r="BF1297" s="49">
        <v>14.0598175968</v>
      </c>
      <c r="BG1297" s="49">
        <v>13.640252075699999</v>
      </c>
      <c r="BH1297" s="49">
        <v>3.9803007477799999</v>
      </c>
      <c r="BI1297" s="49">
        <v>8.2559866626799998</v>
      </c>
      <c r="BJ1297" s="49">
        <v>8.2738458919699998</v>
      </c>
      <c r="BK1297" s="49">
        <v>6.1057328355999996</v>
      </c>
      <c r="BL1297" s="49">
        <v>18.082325010400002</v>
      </c>
      <c r="BM1297" s="49">
        <v>10.663898781</v>
      </c>
      <c r="BN1297" s="49">
        <v>1.6497149450699999</v>
      </c>
      <c r="BO1297" s="49">
        <v>8.3871535498200007</v>
      </c>
      <c r="BP1297" s="49">
        <v>28.7795632863</v>
      </c>
      <c r="BQ1297" s="49">
        <v>1.7778187760699999</v>
      </c>
      <c r="BR1297" s="49">
        <v>12.5138401906</v>
      </c>
      <c r="BS1297" s="49">
        <v>7.71</v>
      </c>
      <c r="BT1297">
        <v>2.8726395249699999</v>
      </c>
    </row>
    <row r="1298" spans="1:72" x14ac:dyDescent="0.3">
      <c r="A1298" s="48">
        <v>42872</v>
      </c>
      <c r="B1298" s="51">
        <v>67540</v>
      </c>
      <c r="C1298" s="49">
        <v>19.536335228599999</v>
      </c>
      <c r="D1298" s="49">
        <v>9.6639480434399996</v>
      </c>
      <c r="E1298" s="49">
        <v>17.034982336999999</v>
      </c>
      <c r="F1298" s="49">
        <v>10.5573958861</v>
      </c>
      <c r="G1298" s="49">
        <v>14.4406478341</v>
      </c>
      <c r="H1298" s="49">
        <v>16.888366615999999</v>
      </c>
      <c r="I1298" s="49">
        <v>5.5333999015800002</v>
      </c>
      <c r="J1298" s="49">
        <v>25.276687367899999</v>
      </c>
      <c r="K1298" s="49">
        <v>13.5527698209</v>
      </c>
      <c r="L1298" s="49">
        <v>14.004916552399999</v>
      </c>
      <c r="M1298" s="49">
        <v>8.1953245631700007</v>
      </c>
      <c r="N1298" s="49">
        <v>6.3734093924000002</v>
      </c>
      <c r="O1298" s="49">
        <v>6.8181330461299998</v>
      </c>
      <c r="P1298" s="49">
        <v>8.3181380887100005</v>
      </c>
      <c r="Q1298" s="49">
        <v>9.7576839403300006</v>
      </c>
      <c r="R1298" s="49">
        <v>22.2301428508</v>
      </c>
      <c r="S1298" s="49">
        <v>3.4874999999999998</v>
      </c>
      <c r="T1298" s="49">
        <v>13.7424915468</v>
      </c>
      <c r="U1298" s="49">
        <v>13.268379577899999</v>
      </c>
      <c r="V1298" s="49">
        <v>8.5306543007800002</v>
      </c>
      <c r="W1298" s="49">
        <v>0.77959999999999996</v>
      </c>
      <c r="X1298" s="49">
        <v>25.333075299899999</v>
      </c>
      <c r="Y1298" s="49">
        <v>20.999310399700001</v>
      </c>
      <c r="Z1298" s="49">
        <v>41.7</v>
      </c>
      <c r="AA1298" s="49">
        <v>24.521539647200001</v>
      </c>
      <c r="AB1298" s="49">
        <v>4.2154249749700003</v>
      </c>
      <c r="AC1298" s="49">
        <v>13.357879181099999</v>
      </c>
      <c r="AD1298" s="49">
        <v>27.921220668699998</v>
      </c>
      <c r="AE1298" s="49">
        <v>32.376073292599997</v>
      </c>
      <c r="AF1298" s="49">
        <v>15.409674574</v>
      </c>
      <c r="AG1298" s="49">
        <v>9.6997559487</v>
      </c>
      <c r="AH1298" s="49">
        <v>16.135995784199999</v>
      </c>
      <c r="AI1298" s="49">
        <v>19.518420556999999</v>
      </c>
      <c r="AJ1298" s="49">
        <v>1.94451610609</v>
      </c>
      <c r="AK1298" s="49">
        <v>20.077363481799999</v>
      </c>
      <c r="AL1298" s="49">
        <v>20.224120791000001</v>
      </c>
      <c r="AM1298" s="49">
        <v>5.9886814152200003</v>
      </c>
      <c r="AN1298" s="49">
        <v>12.8826851192</v>
      </c>
      <c r="AO1298" s="49">
        <v>24.569530381</v>
      </c>
      <c r="AP1298" s="49">
        <v>14.2091525644</v>
      </c>
      <c r="AQ1298" s="49">
        <v>14.7756314912</v>
      </c>
      <c r="AR1298" s="49">
        <v>1.07436647911</v>
      </c>
      <c r="AS1298" s="49">
        <v>3.4899802841100001</v>
      </c>
      <c r="AT1298" s="49">
        <v>21.3102752315</v>
      </c>
      <c r="AU1298" s="49">
        <v>12.604720007599999</v>
      </c>
      <c r="AV1298" s="49">
        <v>15.958629568999999</v>
      </c>
      <c r="AW1298" s="49">
        <v>19.194872826000001</v>
      </c>
      <c r="AX1298" s="49">
        <v>4.9867611836199996</v>
      </c>
      <c r="AY1298" s="49">
        <v>10.201542419999999</v>
      </c>
      <c r="AZ1298" s="49">
        <v>5.8747026208899999</v>
      </c>
      <c r="BA1298" s="49">
        <v>17.429088301899998</v>
      </c>
      <c r="BB1298" s="49">
        <v>3.7389727295799999</v>
      </c>
      <c r="BC1298" s="49">
        <v>23.747281714300001</v>
      </c>
      <c r="BD1298" s="49">
        <v>6.9628981341499996</v>
      </c>
      <c r="BE1298" s="49">
        <v>9.2740808897099996</v>
      </c>
      <c r="BF1298" s="49">
        <v>16.124853306399999</v>
      </c>
      <c r="BG1298" s="49">
        <v>14.864976559500001</v>
      </c>
      <c r="BH1298" s="49">
        <v>4.3882815744299997</v>
      </c>
      <c r="BI1298" s="49">
        <v>8.1362106903699996</v>
      </c>
      <c r="BJ1298" s="49">
        <v>9.8807807309700006</v>
      </c>
      <c r="BK1298" s="49">
        <v>7.03262721787</v>
      </c>
      <c r="BL1298" s="49">
        <v>20.018197452700001</v>
      </c>
      <c r="BM1298" s="49">
        <v>11.623170035699999</v>
      </c>
      <c r="BN1298" s="49">
        <v>1.8559293132000001</v>
      </c>
      <c r="BO1298" s="49">
        <v>9.8426248816800008</v>
      </c>
      <c r="BP1298" s="49">
        <v>31.754069149500001</v>
      </c>
      <c r="BQ1298" s="49">
        <v>2.1672457460599999</v>
      </c>
      <c r="BR1298" s="49">
        <v>14.3622456958</v>
      </c>
      <c r="BS1298" s="49">
        <v>9.65</v>
      </c>
      <c r="BT1298">
        <v>3.3514127791399999</v>
      </c>
    </row>
    <row r="1299" spans="1:72" x14ac:dyDescent="0.3">
      <c r="A1299" s="48">
        <v>42871</v>
      </c>
      <c r="B1299" s="51">
        <v>68684</v>
      </c>
      <c r="C1299" s="49">
        <v>19.842045392300001</v>
      </c>
      <c r="D1299" s="49">
        <v>9.7196658732800003</v>
      </c>
      <c r="E1299" s="49">
        <v>17.3892477572</v>
      </c>
      <c r="F1299" s="49">
        <v>10.6164123848</v>
      </c>
      <c r="G1299" s="49">
        <v>14.7301961516</v>
      </c>
      <c r="H1299" s="49">
        <v>17.043147980099999</v>
      </c>
      <c r="I1299" s="49">
        <v>5.57118897408</v>
      </c>
      <c r="J1299" s="49">
        <v>25.9794405807</v>
      </c>
      <c r="K1299" s="49">
        <v>14.047770229999999</v>
      </c>
      <c r="L1299" s="49">
        <v>14.328798990899999</v>
      </c>
      <c r="M1299" s="49">
        <v>8.5058842308300004</v>
      </c>
      <c r="N1299" s="49">
        <v>6.4999915054499997</v>
      </c>
      <c r="O1299" s="49">
        <v>6.9318870906900001</v>
      </c>
      <c r="P1299" s="49">
        <v>8.4157115560300007</v>
      </c>
      <c r="Q1299" s="49">
        <v>9.9556711982500001</v>
      </c>
      <c r="R1299" s="49">
        <v>22.4773160861</v>
      </c>
      <c r="S1299" s="49">
        <v>3.5024999999999999</v>
      </c>
      <c r="T1299" s="49">
        <v>14.108957988</v>
      </c>
      <c r="U1299" s="49">
        <v>13.394927706800001</v>
      </c>
      <c r="V1299" s="49">
        <v>8.6656050041900006</v>
      </c>
      <c r="W1299" s="49">
        <v>0.78</v>
      </c>
      <c r="X1299" s="49">
        <v>26.139904688600001</v>
      </c>
      <c r="Y1299" s="49">
        <v>21.363928650999998</v>
      </c>
      <c r="Z1299" s="49">
        <v>42.85</v>
      </c>
      <c r="AA1299" s="49">
        <v>24.974611854700001</v>
      </c>
      <c r="AB1299" s="49">
        <v>4.23934906676</v>
      </c>
      <c r="AC1299" s="49">
        <v>13.4506422309</v>
      </c>
      <c r="AD1299" s="49">
        <v>28.7395552662</v>
      </c>
      <c r="AE1299" s="49">
        <v>32.809298438699997</v>
      </c>
      <c r="AF1299" s="49">
        <v>15.808415479500001</v>
      </c>
      <c r="AG1299" s="49">
        <v>9.6615554001700001</v>
      </c>
      <c r="AH1299" s="49">
        <v>16.634373375500001</v>
      </c>
      <c r="AI1299" s="49">
        <v>19.7220320146</v>
      </c>
      <c r="AJ1299" s="49">
        <v>1.97824353688</v>
      </c>
      <c r="AK1299" s="49">
        <v>20.3744914826</v>
      </c>
      <c r="AL1299" s="49">
        <v>20.615555386899999</v>
      </c>
      <c r="AM1299" s="49">
        <v>6.2368754310999996</v>
      </c>
      <c r="AN1299" s="49">
        <v>13.1375936527</v>
      </c>
      <c r="AO1299" s="49">
        <v>25.255873194500001</v>
      </c>
      <c r="AP1299" s="49">
        <v>14.338433522300001</v>
      </c>
      <c r="AQ1299" s="49">
        <v>15.553814749800001</v>
      </c>
      <c r="AR1299" s="49">
        <v>1.0799577497299999</v>
      </c>
      <c r="AS1299" s="49">
        <v>3.5709713877499998</v>
      </c>
      <c r="AT1299" s="49">
        <v>21.691773864999998</v>
      </c>
      <c r="AU1299" s="49">
        <v>12.5032178699</v>
      </c>
      <c r="AV1299" s="49">
        <v>15.940788731</v>
      </c>
      <c r="AW1299" s="49">
        <v>19.180192234900002</v>
      </c>
      <c r="AX1299" s="49">
        <v>5.1083895051799999</v>
      </c>
      <c r="AY1299" s="49">
        <v>10.3526763818</v>
      </c>
      <c r="AZ1299" s="49">
        <v>6.1223281674100001</v>
      </c>
      <c r="BA1299" s="49">
        <v>17.815559390299999</v>
      </c>
      <c r="BB1299" s="49">
        <v>3.8239493825299999</v>
      </c>
      <c r="BC1299" s="49">
        <v>23.927900624399999</v>
      </c>
      <c r="BD1299" s="49">
        <v>7.27213372722</v>
      </c>
      <c r="BE1299" s="49">
        <v>9.1908034286600007</v>
      </c>
      <c r="BF1299" s="49">
        <v>16.3181757983</v>
      </c>
      <c r="BG1299" s="49">
        <v>14.883674643200001</v>
      </c>
      <c r="BH1299" s="49">
        <v>4.5176413487399998</v>
      </c>
      <c r="BI1299" s="49">
        <v>8.4270951945500006</v>
      </c>
      <c r="BJ1299" s="49">
        <v>10.0975300813</v>
      </c>
      <c r="BK1299" s="49">
        <v>7.0546961317300001</v>
      </c>
      <c r="BL1299" s="49">
        <v>19.918921942899999</v>
      </c>
      <c r="BM1299" s="49">
        <v>11.719097161100001</v>
      </c>
      <c r="BN1299" s="49">
        <v>1.8648951552999999</v>
      </c>
      <c r="BO1299" s="49">
        <v>9.9517852315699997</v>
      </c>
      <c r="BP1299" s="49">
        <v>31.880851366600002</v>
      </c>
      <c r="BQ1299" s="49">
        <v>2.1757115497599999</v>
      </c>
      <c r="BR1299" s="49">
        <v>14.8816881188</v>
      </c>
      <c r="BS1299" s="49">
        <v>10.09</v>
      </c>
      <c r="BT1299">
        <v>3.4158630248900002</v>
      </c>
    </row>
    <row r="1300" spans="1:72" x14ac:dyDescent="0.3">
      <c r="A1300" s="48">
        <v>42870</v>
      </c>
      <c r="B1300" s="51">
        <v>68474</v>
      </c>
      <c r="C1300" s="49">
        <v>19.3980377735</v>
      </c>
      <c r="D1300" s="49">
        <v>9.70728413332</v>
      </c>
      <c r="E1300" s="49">
        <v>17.410849307199999</v>
      </c>
      <c r="F1300" s="49">
        <v>10.6164123848</v>
      </c>
      <c r="G1300" s="49">
        <v>14.707216126400001</v>
      </c>
      <c r="H1300" s="49">
        <v>16.974356262699999</v>
      </c>
      <c r="I1300" s="49">
        <v>5.5010092680099998</v>
      </c>
      <c r="J1300" s="49">
        <v>25.9794405807</v>
      </c>
      <c r="K1300" s="49">
        <v>14.551305128899999</v>
      </c>
      <c r="L1300" s="49">
        <v>14.3078066106</v>
      </c>
      <c r="M1300" s="49">
        <v>9.3081633722799992</v>
      </c>
      <c r="N1300" s="49">
        <v>6.5189788224100003</v>
      </c>
      <c r="O1300" s="49">
        <v>7.2589299688200004</v>
      </c>
      <c r="P1300" s="49">
        <v>8.1148600317999993</v>
      </c>
      <c r="Q1300" s="49">
        <v>9.7976446712899996</v>
      </c>
      <c r="R1300" s="49">
        <v>22.400074450000002</v>
      </c>
      <c r="S1300" s="49">
        <v>3.5024999999999999</v>
      </c>
      <c r="T1300" s="49">
        <v>14.127281310100001</v>
      </c>
      <c r="U1300" s="49">
        <v>13.4601191672</v>
      </c>
      <c r="V1300" s="49">
        <v>8.4067651304400002</v>
      </c>
      <c r="W1300" s="49">
        <v>0.80920000000000003</v>
      </c>
      <c r="X1300" s="49">
        <v>26.283492969699999</v>
      </c>
      <c r="Y1300" s="49">
        <v>20.931788501300002</v>
      </c>
      <c r="Z1300" s="49">
        <v>44.31</v>
      </c>
      <c r="AA1300" s="49">
        <v>24.918971408099999</v>
      </c>
      <c r="AB1300" s="49">
        <v>4.2584883402000004</v>
      </c>
      <c r="AC1300" s="49">
        <v>13.4506422309</v>
      </c>
      <c r="AD1300" s="49">
        <v>26.9071973631</v>
      </c>
      <c r="AE1300" s="49">
        <v>32.573383755199998</v>
      </c>
      <c r="AF1300" s="49">
        <v>15.783494172899999</v>
      </c>
      <c r="AG1300" s="49">
        <v>9.5819709240600002</v>
      </c>
      <c r="AH1300" s="49">
        <v>17.328833953499998</v>
      </c>
      <c r="AI1300" s="49">
        <v>19.614570411999999</v>
      </c>
      <c r="AJ1300" s="49">
        <v>1.90041100429</v>
      </c>
      <c r="AK1300" s="49">
        <v>20.968747484200001</v>
      </c>
      <c r="AL1300" s="49">
        <v>20.9997411941</v>
      </c>
      <c r="AM1300" s="49">
        <v>6.1648191039100002</v>
      </c>
      <c r="AN1300" s="49">
        <v>12.657189108700001</v>
      </c>
      <c r="AO1300" s="49">
        <v>25.641459044800001</v>
      </c>
      <c r="AP1300" s="49">
        <v>14.091624420700001</v>
      </c>
      <c r="AQ1300" s="49">
        <v>15.7311223277</v>
      </c>
      <c r="AR1300" s="49">
        <v>1.0435761943299999</v>
      </c>
      <c r="AS1300" s="49">
        <v>3.4016263528600001</v>
      </c>
      <c r="AT1300" s="49">
        <v>21.167213243999999</v>
      </c>
      <c r="AU1300" s="49">
        <v>12.217166390899999</v>
      </c>
      <c r="AV1300" s="49">
        <v>16.279764652600001</v>
      </c>
      <c r="AW1300" s="49">
        <v>19.121469870599999</v>
      </c>
      <c r="AX1300" s="49">
        <v>5.0110868479299997</v>
      </c>
      <c r="AY1300" s="49">
        <v>10.390459872199999</v>
      </c>
      <c r="AZ1300" s="49">
        <v>6.2845655944400001</v>
      </c>
      <c r="BA1300" s="49">
        <v>17.959538815399998</v>
      </c>
      <c r="BB1300" s="49">
        <v>3.7304750642900002</v>
      </c>
      <c r="BC1300" s="49">
        <v>23.960740426299999</v>
      </c>
      <c r="BD1300" s="49">
        <v>7.03086200076</v>
      </c>
      <c r="BE1300" s="49">
        <v>9.28165156799</v>
      </c>
      <c r="BF1300" s="49">
        <v>16.1687902364</v>
      </c>
      <c r="BG1300" s="49">
        <v>14.696693806000001</v>
      </c>
      <c r="BH1300" s="49">
        <v>4.5773458599500003</v>
      </c>
      <c r="BI1300" s="49">
        <v>8.6067591530099996</v>
      </c>
      <c r="BJ1300" s="49">
        <v>9.8508842688500007</v>
      </c>
      <c r="BK1300" s="49">
        <v>6.6942372053000003</v>
      </c>
      <c r="BL1300" s="49">
        <v>18.883620197199999</v>
      </c>
      <c r="BM1300" s="49">
        <v>11.911183363899999</v>
      </c>
      <c r="BN1300" s="49">
        <v>1.8828268394800001</v>
      </c>
      <c r="BO1300" s="49">
        <v>9.6515942693800003</v>
      </c>
      <c r="BP1300" s="49">
        <v>30.622781673599999</v>
      </c>
      <c r="BQ1300" s="49">
        <v>2.2434379793199999</v>
      </c>
      <c r="BR1300" s="49">
        <v>14.537641838700001</v>
      </c>
      <c r="BS1300" s="49">
        <v>10.23</v>
      </c>
      <c r="BT1300">
        <v>3.3053768893100002</v>
      </c>
    </row>
    <row r="1301" spans="1:72" x14ac:dyDescent="0.3">
      <c r="A1301" s="48">
        <v>42867</v>
      </c>
      <c r="B1301" s="51">
        <v>68221</v>
      </c>
      <c r="C1301" s="49">
        <v>18.859405580200001</v>
      </c>
      <c r="D1301" s="49">
        <v>9.5648941237099994</v>
      </c>
      <c r="E1301" s="49">
        <v>17.337404037199999</v>
      </c>
      <c r="F1301" s="49">
        <v>10.445920277400001</v>
      </c>
      <c r="G1301" s="49">
        <v>14.6842361012</v>
      </c>
      <c r="H1301" s="49">
        <v>16.9313614394</v>
      </c>
      <c r="I1301" s="49">
        <v>5.4362280008699999</v>
      </c>
      <c r="J1301" s="49">
        <v>26.4579108533</v>
      </c>
      <c r="K1301" s="49">
        <v>14.9353571704</v>
      </c>
      <c r="L1301" s="49">
        <v>14.3647859285</v>
      </c>
      <c r="M1301" s="49">
        <v>9.46344320611</v>
      </c>
      <c r="N1301" s="49">
        <v>6.5189788224100003</v>
      </c>
      <c r="O1301" s="49">
        <v>7.1167374131100001</v>
      </c>
      <c r="P1301" s="49">
        <v>7.8221396298499997</v>
      </c>
      <c r="Q1301" s="49">
        <v>9.5942082227899999</v>
      </c>
      <c r="R1301" s="49">
        <v>22.6704201762</v>
      </c>
      <c r="S1301" s="49">
        <v>3.5024999999999999</v>
      </c>
      <c r="T1301" s="49">
        <v>14.1547662932</v>
      </c>
      <c r="U1301" s="49">
        <v>13.3642493726</v>
      </c>
      <c r="V1301" s="49">
        <v>8.3027867196200003</v>
      </c>
      <c r="W1301" s="49">
        <v>0.84599999999999997</v>
      </c>
      <c r="X1301" s="49">
        <v>26.461268936700002</v>
      </c>
      <c r="Y1301" s="49">
        <v>21.039823538699999</v>
      </c>
      <c r="Z1301" s="49">
        <v>45.24</v>
      </c>
      <c r="AA1301" s="49">
        <v>24.831536420700001</v>
      </c>
      <c r="AB1301" s="49">
        <v>4.2759244293199998</v>
      </c>
      <c r="AC1301" s="49">
        <v>13.324147162899999</v>
      </c>
      <c r="AD1301" s="49">
        <v>27.556528076399999</v>
      </c>
      <c r="AE1301" s="49">
        <v>32.470439165999998</v>
      </c>
      <c r="AF1301" s="49">
        <v>15.4013674718</v>
      </c>
      <c r="AG1301" s="49">
        <v>9.3591343909399995</v>
      </c>
      <c r="AH1301" s="49">
        <v>17.3533443269</v>
      </c>
      <c r="AI1301" s="49">
        <v>19.4731735664</v>
      </c>
      <c r="AJ1301" s="49">
        <v>1.8939249599000001</v>
      </c>
      <c r="AK1301" s="49">
        <v>21.00270497</v>
      </c>
      <c r="AL1301" s="49">
        <v>20.767779952000001</v>
      </c>
      <c r="AM1301" s="49">
        <v>5.8125437265400004</v>
      </c>
      <c r="AN1301" s="49">
        <v>13.0885727809</v>
      </c>
      <c r="AO1301" s="49">
        <v>26.204414386300002</v>
      </c>
      <c r="AP1301" s="49">
        <v>14.1033772351</v>
      </c>
      <c r="AQ1301" s="49">
        <v>15.5735155917</v>
      </c>
      <c r="AR1301" s="49">
        <v>1.0148539137499999</v>
      </c>
      <c r="AS1301" s="49">
        <v>3.2617326283999999</v>
      </c>
      <c r="AT1301" s="49">
        <v>21.202978740799999</v>
      </c>
      <c r="AU1301" s="49">
        <v>12.272531193300001</v>
      </c>
      <c r="AV1301" s="49">
        <v>16.2262421386</v>
      </c>
      <c r="AW1301" s="49">
        <v>19.099448983999999</v>
      </c>
      <c r="AX1301" s="49">
        <v>4.8975670811500001</v>
      </c>
      <c r="AY1301" s="49">
        <v>10.3375629856</v>
      </c>
      <c r="AZ1301" s="49">
        <v>6.5663463887500004</v>
      </c>
      <c r="BA1301" s="49">
        <v>18.247497665600001</v>
      </c>
      <c r="BB1301" s="49">
        <v>3.5180334319200002</v>
      </c>
      <c r="BC1301" s="49">
        <v>24.055154856600002</v>
      </c>
      <c r="BD1301" s="49">
        <v>7.0342601940899998</v>
      </c>
      <c r="BE1301" s="49">
        <v>9.5901392685799998</v>
      </c>
      <c r="BF1301" s="49">
        <v>16.212727166299999</v>
      </c>
      <c r="BG1301" s="49">
        <v>14.7527880572</v>
      </c>
      <c r="BH1301" s="49">
        <v>4.7266071379900003</v>
      </c>
      <c r="BI1301" s="49">
        <v>8.8976436571900006</v>
      </c>
      <c r="BJ1301" s="49">
        <v>10.0153148105</v>
      </c>
      <c r="BK1301" s="49">
        <v>6.5103295897700004</v>
      </c>
      <c r="BL1301" s="49">
        <v>19.039624569800001</v>
      </c>
      <c r="BM1301" s="49">
        <v>11.723112047600001</v>
      </c>
      <c r="BN1301" s="49">
        <v>1.8828268394800001</v>
      </c>
      <c r="BO1301" s="49">
        <v>9.4514669612500004</v>
      </c>
      <c r="BP1301" s="49">
        <v>31.1981778898</v>
      </c>
      <c r="BQ1301" s="49">
        <v>2.1418483349700002</v>
      </c>
      <c r="BR1301" s="49">
        <v>14.8007360529</v>
      </c>
      <c r="BS1301" s="49">
        <v>10.26</v>
      </c>
      <c r="BT1301">
        <v>3.3974486689600001</v>
      </c>
    </row>
    <row r="1302" spans="1:72" x14ac:dyDescent="0.3">
      <c r="A1302" s="48">
        <v>42866</v>
      </c>
      <c r="B1302" s="51">
        <v>67537</v>
      </c>
      <c r="C1302" s="49">
        <v>19.1578369305</v>
      </c>
      <c r="D1302" s="49">
        <v>9.1748693147800005</v>
      </c>
      <c r="E1302" s="49">
        <v>17.1732322571</v>
      </c>
      <c r="F1302" s="49">
        <v>10.0459195637</v>
      </c>
      <c r="G1302" s="49">
        <v>14.537163939999999</v>
      </c>
      <c r="H1302" s="49">
        <v>16.7937780046</v>
      </c>
      <c r="I1302" s="49">
        <v>5.4011381478300002</v>
      </c>
      <c r="J1302" s="49">
        <v>25.710301052399998</v>
      </c>
      <c r="K1302" s="49">
        <v>14.8926847214</v>
      </c>
      <c r="L1302" s="49">
        <v>14.304807699099999</v>
      </c>
      <c r="M1302" s="49">
        <v>9.7481229014600004</v>
      </c>
      <c r="N1302" s="49">
        <v>6.4999915054499997</v>
      </c>
      <c r="O1302" s="49">
        <v>6.9887641129800002</v>
      </c>
      <c r="P1302" s="49">
        <v>8.1067289095199992</v>
      </c>
      <c r="Q1302" s="49">
        <v>9.5724114604500006</v>
      </c>
      <c r="R1302" s="49">
        <v>22.6317993581</v>
      </c>
      <c r="S1302" s="49">
        <v>3.5</v>
      </c>
      <c r="T1302" s="49">
        <v>13.9074014454</v>
      </c>
      <c r="U1302" s="49">
        <v>13.2645447861</v>
      </c>
      <c r="V1302" s="49">
        <v>8.20102061541</v>
      </c>
      <c r="W1302" s="49">
        <v>0.84</v>
      </c>
      <c r="X1302" s="49">
        <v>25.8185404406</v>
      </c>
      <c r="Y1302" s="49">
        <v>20.546913680500001</v>
      </c>
      <c r="Z1302" s="49">
        <v>44.3</v>
      </c>
      <c r="AA1302" s="49">
        <v>25.014355030800001</v>
      </c>
      <c r="AB1302" s="49">
        <v>4.1222147276100003</v>
      </c>
      <c r="AC1302" s="49">
        <v>13.298848149299999</v>
      </c>
      <c r="AD1302" s="49">
        <v>26.6403491248</v>
      </c>
      <c r="AE1302" s="49">
        <v>32.084396956699997</v>
      </c>
      <c r="AF1302" s="49">
        <v>15.077390486200001</v>
      </c>
      <c r="AG1302" s="49">
        <v>9.6933891906199996</v>
      </c>
      <c r="AH1302" s="49">
        <v>17.091900344599999</v>
      </c>
      <c r="AI1302" s="49">
        <v>19.275217982699999</v>
      </c>
      <c r="AJ1302" s="49">
        <v>1.83230753826</v>
      </c>
      <c r="AK1302" s="49">
        <v>20.917811255499998</v>
      </c>
      <c r="AL1302" s="49">
        <v>20.042901070599999</v>
      </c>
      <c r="AM1302" s="49">
        <v>6.0046939323800004</v>
      </c>
      <c r="AN1302" s="49">
        <v>14.706261551600001</v>
      </c>
      <c r="AO1302" s="49">
        <v>26.3123784243</v>
      </c>
      <c r="AP1302" s="49">
        <v>14.062242384799999</v>
      </c>
      <c r="AQ1302" s="49">
        <v>15.553814749800001</v>
      </c>
      <c r="AR1302" s="49">
        <v>1.0091094576399999</v>
      </c>
      <c r="AS1302" s="49">
        <v>3.4163520080700001</v>
      </c>
      <c r="AT1302" s="49">
        <v>21.1612523278</v>
      </c>
      <c r="AU1302" s="49">
        <v>12.4663080016</v>
      </c>
      <c r="AV1302" s="49">
        <v>15.869425379100001</v>
      </c>
      <c r="AW1302" s="49">
        <v>19.077428097399999</v>
      </c>
      <c r="AX1302" s="49">
        <v>5.0543324733699997</v>
      </c>
      <c r="AY1302" s="49">
        <v>10.2544393066</v>
      </c>
      <c r="AZ1302" s="49">
        <v>6.5065747051100002</v>
      </c>
      <c r="BA1302" s="49">
        <v>18.292964852499999</v>
      </c>
      <c r="BB1302" s="49">
        <v>3.63700074605</v>
      </c>
      <c r="BC1302" s="49">
        <v>23.973055351999999</v>
      </c>
      <c r="BD1302" s="49">
        <v>6.9051288475300003</v>
      </c>
      <c r="BE1302" s="49">
        <v>9.6277476578699996</v>
      </c>
      <c r="BF1302" s="49">
        <v>16.080916376400001</v>
      </c>
      <c r="BG1302" s="49">
        <v>14.6779957223</v>
      </c>
      <c r="BH1302" s="49">
        <v>4.92562217538</v>
      </c>
      <c r="BI1302" s="49">
        <v>8.9831979231200005</v>
      </c>
      <c r="BJ1302" s="49">
        <v>10.0825818503</v>
      </c>
      <c r="BK1302" s="49">
        <v>6.3705598019599998</v>
      </c>
      <c r="BL1302" s="49">
        <v>17.585947461100002</v>
      </c>
      <c r="BM1302" s="49">
        <v>11.801475096000001</v>
      </c>
      <c r="BN1302" s="49">
        <v>1.90972436576</v>
      </c>
      <c r="BO1302" s="49">
        <v>9.2331462614700008</v>
      </c>
      <c r="BP1302" s="49">
        <v>30.720306455999999</v>
      </c>
      <c r="BQ1302" s="49">
        <v>2.2011089608400001</v>
      </c>
      <c r="BR1302" s="49">
        <v>14.557879855199999</v>
      </c>
      <c r="BS1302" s="49">
        <v>10.35</v>
      </c>
      <c r="BT1302">
        <v>3.7841501434799998</v>
      </c>
    </row>
    <row r="1303" spans="1:72" x14ac:dyDescent="0.3">
      <c r="A1303" s="48">
        <v>42865</v>
      </c>
      <c r="B1303" s="51">
        <v>67349</v>
      </c>
      <c r="C1303" s="49">
        <v>19.3325284527</v>
      </c>
      <c r="D1303" s="49">
        <v>9.1191514849300006</v>
      </c>
      <c r="E1303" s="49">
        <v>16.883771487000001</v>
      </c>
      <c r="F1303" s="49">
        <v>10.0655917299</v>
      </c>
      <c r="G1303" s="49">
        <v>14.4498398442</v>
      </c>
      <c r="H1303" s="49">
        <v>16.501413205799999</v>
      </c>
      <c r="I1303" s="49">
        <v>5.3741459531900002</v>
      </c>
      <c r="J1303" s="49">
        <v>24.932786859499998</v>
      </c>
      <c r="K1303" s="49">
        <v>13.7234596172</v>
      </c>
      <c r="L1303" s="49">
        <v>14.5297260592</v>
      </c>
      <c r="M1303" s="49">
        <v>9.87752276298</v>
      </c>
      <c r="N1303" s="49">
        <v>6.3923967093599998</v>
      </c>
      <c r="O1303" s="49">
        <v>6.8679004406199997</v>
      </c>
      <c r="P1303" s="49">
        <v>7.9766309530999999</v>
      </c>
      <c r="Q1303" s="49">
        <v>9.6995592407599993</v>
      </c>
      <c r="R1303" s="49">
        <v>22.6704201762</v>
      </c>
      <c r="S1303" s="49">
        <v>3.4750000000000001</v>
      </c>
      <c r="T1303" s="49">
        <v>13.9119822759</v>
      </c>
      <c r="U1303" s="49">
        <v>13.431358228800001</v>
      </c>
      <c r="V1303" s="49">
        <v>8.3293343989800004</v>
      </c>
      <c r="W1303" s="49">
        <v>0.83919999999999995</v>
      </c>
      <c r="X1303" s="49">
        <v>25.907428424100001</v>
      </c>
      <c r="Y1303" s="49">
        <v>20.5131527313</v>
      </c>
      <c r="Z1303" s="49">
        <v>44.96</v>
      </c>
      <c r="AA1303" s="49">
        <v>24.879228232100001</v>
      </c>
      <c r="AB1303" s="49">
        <v>4.1408462066</v>
      </c>
      <c r="AC1303" s="49">
        <v>13.383178194699999</v>
      </c>
      <c r="AD1303" s="49">
        <v>27.0139366585</v>
      </c>
      <c r="AE1303" s="49">
        <v>32.487596597600003</v>
      </c>
      <c r="AF1303" s="49">
        <v>15.1189259972</v>
      </c>
      <c r="AG1303" s="49">
        <v>9.3909681813799999</v>
      </c>
      <c r="AH1303" s="49">
        <v>16.0706347886</v>
      </c>
      <c r="AI1303" s="49">
        <v>19.4166148282</v>
      </c>
      <c r="AJ1303" s="49">
        <v>1.82257847169</v>
      </c>
      <c r="AK1303" s="49">
        <v>20.009448510199999</v>
      </c>
      <c r="AL1303" s="49">
        <v>20.151632902799999</v>
      </c>
      <c r="AM1303" s="49">
        <v>6.0527314838399997</v>
      </c>
      <c r="AN1303" s="49">
        <v>14.9023450389</v>
      </c>
      <c r="AO1303" s="49">
        <v>26.674829123599999</v>
      </c>
      <c r="AP1303" s="49">
        <v>13.9799726843</v>
      </c>
      <c r="AQ1303" s="49">
        <v>15.494712223800001</v>
      </c>
      <c r="AR1303" s="49">
        <v>1.07229847491</v>
      </c>
      <c r="AS1303" s="49">
        <v>3.3353609044299999</v>
      </c>
      <c r="AT1303" s="49">
        <v>20.806577817000001</v>
      </c>
      <c r="AU1303" s="49">
        <v>12.272531193300001</v>
      </c>
      <c r="AV1303" s="49">
        <v>15.6374944854</v>
      </c>
      <c r="AW1303" s="49">
        <v>19.077428097399999</v>
      </c>
      <c r="AX1303" s="49">
        <v>5.0624410281500003</v>
      </c>
      <c r="AY1303" s="49">
        <v>10.2695527028</v>
      </c>
      <c r="AZ1303" s="49">
        <v>6.7456614396800001</v>
      </c>
      <c r="BA1303" s="49">
        <v>18.436944277599999</v>
      </c>
      <c r="BB1303" s="49">
        <v>3.6539960766399999</v>
      </c>
      <c r="BC1303" s="49">
        <v>23.870430971200001</v>
      </c>
      <c r="BD1303" s="49">
        <v>6.9153234275199997</v>
      </c>
      <c r="BE1303" s="49">
        <v>9.7857028928799998</v>
      </c>
      <c r="BF1303" s="49">
        <v>16.362112728300001</v>
      </c>
      <c r="BG1303" s="49">
        <v>14.902372726899999</v>
      </c>
      <c r="BH1303" s="49">
        <v>4.9753759347299997</v>
      </c>
      <c r="BI1303" s="49">
        <v>8.9831979231200005</v>
      </c>
      <c r="BJ1303" s="49">
        <v>9.9330995396800006</v>
      </c>
      <c r="BK1303" s="49">
        <v>6.4441228481700001</v>
      </c>
      <c r="BL1303" s="49">
        <v>17.160480990300002</v>
      </c>
      <c r="BM1303" s="49">
        <v>12.0992546801</v>
      </c>
      <c r="BN1303" s="49">
        <v>1.81110010274</v>
      </c>
      <c r="BO1303" s="49">
        <v>9.2240495656399997</v>
      </c>
      <c r="BP1303" s="49">
        <v>31.412732411099999</v>
      </c>
      <c r="BQ1303" s="49">
        <v>2.2180405682300002</v>
      </c>
      <c r="BR1303" s="49">
        <v>14.368991701300001</v>
      </c>
      <c r="BS1303" s="49">
        <v>10.62</v>
      </c>
      <c r="BT1303">
        <v>3.5815922282499999</v>
      </c>
    </row>
    <row r="1304" spans="1:72" x14ac:dyDescent="0.3">
      <c r="A1304" s="48">
        <v>42864</v>
      </c>
      <c r="B1304" s="51">
        <v>66277</v>
      </c>
      <c r="C1304" s="49">
        <v>19.288855572199999</v>
      </c>
      <c r="D1304" s="49">
        <v>8.7538901559400006</v>
      </c>
      <c r="E1304" s="49">
        <v>16.801685596900001</v>
      </c>
      <c r="F1304" s="49">
        <v>9.7573944586899994</v>
      </c>
      <c r="G1304" s="49">
        <v>14.2384236124</v>
      </c>
      <c r="H1304" s="49">
        <v>16.295038053599999</v>
      </c>
      <c r="I1304" s="49">
        <v>5.2580795162299996</v>
      </c>
      <c r="J1304" s="49">
        <v>24.222557548600001</v>
      </c>
      <c r="K1304" s="49">
        <v>14.090442679100001</v>
      </c>
      <c r="L1304" s="49">
        <v>13.9749274377</v>
      </c>
      <c r="M1304" s="49">
        <v>9.5324564655900001</v>
      </c>
      <c r="N1304" s="49">
        <v>6.3480929697899997</v>
      </c>
      <c r="O1304" s="49">
        <v>6.6830501182099997</v>
      </c>
      <c r="P1304" s="49">
        <v>7.7814840184699996</v>
      </c>
      <c r="Q1304" s="49">
        <v>10.117330518899999</v>
      </c>
      <c r="R1304" s="49">
        <v>21.712623889300001</v>
      </c>
      <c r="S1304" s="49">
        <v>3.5024999999999999</v>
      </c>
      <c r="T1304" s="49">
        <v>13.6233899534</v>
      </c>
      <c r="U1304" s="49">
        <v>13.231949055999999</v>
      </c>
      <c r="V1304" s="49">
        <v>8.1833221624999997</v>
      </c>
      <c r="W1304" s="49">
        <v>0.83</v>
      </c>
      <c r="X1304" s="49">
        <v>25.230512242</v>
      </c>
      <c r="Y1304" s="49">
        <v>20.3713567446</v>
      </c>
      <c r="Z1304" s="49">
        <v>43.43</v>
      </c>
      <c r="AA1304" s="49">
        <v>24.291029225900001</v>
      </c>
      <c r="AB1304" s="49">
        <v>4.1920827738400002</v>
      </c>
      <c r="AC1304" s="49">
        <v>13.585570303500001</v>
      </c>
      <c r="AD1304" s="49">
        <v>27.129570895099999</v>
      </c>
      <c r="AE1304" s="49">
        <v>31.7069334631</v>
      </c>
      <c r="AF1304" s="49">
        <v>14.952783953200001</v>
      </c>
      <c r="AG1304" s="49">
        <v>9.1681316482700002</v>
      </c>
      <c r="AH1304" s="49">
        <v>15.7846804329</v>
      </c>
      <c r="AI1304" s="49">
        <v>19.258250361199998</v>
      </c>
      <c r="AJ1304" s="49">
        <v>1.76160965448</v>
      </c>
      <c r="AK1304" s="49">
        <v>19.9500229101</v>
      </c>
      <c r="AL1304" s="49">
        <v>19.9849107601</v>
      </c>
      <c r="AM1304" s="49">
        <v>5.92463134661</v>
      </c>
      <c r="AN1304" s="49">
        <v>14.196444484400001</v>
      </c>
      <c r="AO1304" s="49">
        <v>26.844486897700001</v>
      </c>
      <c r="AP1304" s="49">
        <v>13.868320947799999</v>
      </c>
      <c r="AQ1304" s="49">
        <v>15.199199594</v>
      </c>
      <c r="AR1304" s="49">
        <v>1.0386742584399999</v>
      </c>
      <c r="AS1304" s="49">
        <v>3.21019283517</v>
      </c>
      <c r="AT1304" s="49">
        <v>20.5025710934</v>
      </c>
      <c r="AU1304" s="49">
        <v>11.9034325108</v>
      </c>
      <c r="AV1304" s="49">
        <v>15.7891416082</v>
      </c>
      <c r="AW1304" s="49">
        <v>19.077428097399999</v>
      </c>
      <c r="AX1304" s="49">
        <v>5.07054958292</v>
      </c>
      <c r="AY1304" s="49">
        <v>10.209099118099999</v>
      </c>
      <c r="AZ1304" s="49">
        <v>6.4041089617200004</v>
      </c>
      <c r="BA1304" s="49">
        <v>18.1489854274</v>
      </c>
      <c r="BB1304" s="49">
        <v>3.5605217584000002</v>
      </c>
      <c r="BC1304" s="49">
        <v>23.6816021106</v>
      </c>
      <c r="BD1304" s="49">
        <v>6.7827938876299996</v>
      </c>
      <c r="BE1304" s="49">
        <v>9.4848357785699999</v>
      </c>
      <c r="BF1304" s="49">
        <v>16.080916376400001</v>
      </c>
      <c r="BG1304" s="49">
        <v>14.4816658432</v>
      </c>
      <c r="BH1304" s="49">
        <v>4.9554744309899998</v>
      </c>
      <c r="BI1304" s="49">
        <v>8.9831979231200005</v>
      </c>
      <c r="BJ1304" s="49">
        <v>9.7761431135500008</v>
      </c>
      <c r="BK1304" s="49">
        <v>6.5029732851400004</v>
      </c>
      <c r="BL1304" s="49">
        <v>17.245574284500002</v>
      </c>
      <c r="BM1304" s="49">
        <v>11.872001839599999</v>
      </c>
      <c r="BN1304" s="49">
        <v>1.7035099976300001</v>
      </c>
      <c r="BO1304" s="49">
        <v>9.0421156491599994</v>
      </c>
      <c r="BP1304" s="49">
        <v>31.110405585599999</v>
      </c>
      <c r="BQ1304" s="49">
        <v>2.2180405682300002</v>
      </c>
      <c r="BR1304" s="49">
        <v>13.991215393699999</v>
      </c>
      <c r="BS1304" s="49">
        <v>11.25</v>
      </c>
      <c r="BT1304">
        <v>3.38824149099</v>
      </c>
    </row>
    <row r="1305" spans="1:72" x14ac:dyDescent="0.3">
      <c r="A1305" s="48">
        <v>42863</v>
      </c>
      <c r="B1305" s="51">
        <v>65526</v>
      </c>
      <c r="C1305" s="49">
        <v>18.946751341300001</v>
      </c>
      <c r="D1305" s="49">
        <v>8.7167449360399996</v>
      </c>
      <c r="E1305" s="49">
        <v>16.758482496900001</v>
      </c>
      <c r="F1305" s="49">
        <v>9.6524762387099994</v>
      </c>
      <c r="G1305" s="49">
        <v>14.1143314763</v>
      </c>
      <c r="H1305" s="49">
        <v>16.243444265600001</v>
      </c>
      <c r="I1305" s="49">
        <v>5.2364857605199999</v>
      </c>
      <c r="J1305" s="49">
        <v>24.132844372499999</v>
      </c>
      <c r="K1305" s="49">
        <v>13.6295802292</v>
      </c>
      <c r="L1305" s="49">
        <v>13.938940500099999</v>
      </c>
      <c r="M1305" s="49">
        <v>9.2218967979300004</v>
      </c>
      <c r="N1305" s="49">
        <v>6.32910565283</v>
      </c>
      <c r="O1305" s="49">
        <v>6.5764057014299997</v>
      </c>
      <c r="P1305" s="49">
        <v>7.47250137197</v>
      </c>
      <c r="Q1305" s="49">
        <v>10.1718224248</v>
      </c>
      <c r="R1305" s="49">
        <v>21.0328974922</v>
      </c>
      <c r="S1305" s="49">
        <v>3.5</v>
      </c>
      <c r="T1305" s="49">
        <v>13.5684199872</v>
      </c>
      <c r="U1305" s="49">
        <v>12.9903571735</v>
      </c>
      <c r="V1305" s="49">
        <v>8.0284606995699992</v>
      </c>
      <c r="W1305" s="49">
        <v>0.82620000000000005</v>
      </c>
      <c r="X1305" s="49">
        <v>25.654439547900001</v>
      </c>
      <c r="Y1305" s="49">
        <v>20.162038859599999</v>
      </c>
      <c r="Z1305" s="49">
        <v>42.53</v>
      </c>
      <c r="AA1305" s="49">
        <v>24.004878358100001</v>
      </c>
      <c r="AB1305" s="49">
        <v>4.1501619460999999</v>
      </c>
      <c r="AC1305" s="49">
        <v>13.5771372989</v>
      </c>
      <c r="AD1305" s="49">
        <v>26.293446414999998</v>
      </c>
      <c r="AE1305" s="49">
        <v>31.698354747300002</v>
      </c>
      <c r="AF1305" s="49">
        <v>14.537428843400001</v>
      </c>
      <c r="AG1305" s="49">
        <v>9.3750512861599997</v>
      </c>
      <c r="AH1305" s="49">
        <v>15.5640870728</v>
      </c>
      <c r="AI1305" s="49">
        <v>19.3487443424</v>
      </c>
      <c r="AJ1305" s="49">
        <v>1.65394131772</v>
      </c>
      <c r="AK1305" s="49">
        <v>19.9500229101</v>
      </c>
      <c r="AL1305" s="49">
        <v>19.897925294299998</v>
      </c>
      <c r="AM1305" s="49">
        <v>5.73248114078</v>
      </c>
      <c r="AN1305" s="49">
        <v>13.9513401252</v>
      </c>
      <c r="AO1305" s="49">
        <v>26.188990952200001</v>
      </c>
      <c r="AP1305" s="49">
        <v>13.515736517000001</v>
      </c>
      <c r="AQ1305" s="49">
        <v>14.8741357012</v>
      </c>
      <c r="AR1305" s="49">
        <v>1.0071946389299999</v>
      </c>
      <c r="AS1305" s="49">
        <v>3.0923875935099998</v>
      </c>
      <c r="AT1305" s="49">
        <v>20.5770825452</v>
      </c>
      <c r="AU1305" s="49">
        <v>11.469741558899999</v>
      </c>
      <c r="AV1305" s="49">
        <v>15.673176161400001</v>
      </c>
      <c r="AW1305" s="49">
        <v>19.070087801900002</v>
      </c>
      <c r="AX1305" s="49">
        <v>4.9732469256699998</v>
      </c>
      <c r="AY1305" s="49">
        <v>10.027738363899999</v>
      </c>
      <c r="AZ1305" s="49">
        <v>6.1906386629999997</v>
      </c>
      <c r="BA1305" s="49">
        <v>17.770092203400001</v>
      </c>
      <c r="BB1305" s="49">
        <v>3.4840427707499999</v>
      </c>
      <c r="BC1305" s="49">
        <v>23.193110057999998</v>
      </c>
      <c r="BD1305" s="49">
        <v>6.7114318276900002</v>
      </c>
      <c r="BE1305" s="49">
        <v>9.4020973221399995</v>
      </c>
      <c r="BF1305" s="49">
        <v>15.9315308144</v>
      </c>
      <c r="BG1305" s="49">
        <v>14.257288838499999</v>
      </c>
      <c r="BH1305" s="49">
        <v>5.0649327015600001</v>
      </c>
      <c r="BI1305" s="49">
        <v>9.0430859092800002</v>
      </c>
      <c r="BJ1305" s="49">
        <v>9.5519196476400001</v>
      </c>
      <c r="BK1305" s="49">
        <v>6.4956169805200004</v>
      </c>
      <c r="BL1305" s="49">
        <v>16.4513702056</v>
      </c>
      <c r="BM1305" s="49">
        <v>11.7858024863</v>
      </c>
      <c r="BN1305" s="49">
        <v>1.7035099976300001</v>
      </c>
      <c r="BO1305" s="49">
        <v>8.5145072913599993</v>
      </c>
      <c r="BP1305" s="49">
        <v>30.778821325500001</v>
      </c>
      <c r="BQ1305" s="49">
        <v>2.10798512019</v>
      </c>
      <c r="BR1305" s="49">
        <v>13.761851206899999</v>
      </c>
      <c r="BS1305" s="49">
        <v>11.17</v>
      </c>
      <c r="BT1305">
        <v>3.49872762657</v>
      </c>
    </row>
    <row r="1306" spans="1:72" x14ac:dyDescent="0.3">
      <c r="A1306" s="48">
        <v>42860</v>
      </c>
      <c r="B1306" s="51">
        <v>65709</v>
      </c>
      <c r="C1306" s="49">
        <v>18.961308968099999</v>
      </c>
      <c r="D1306" s="49">
        <v>8.7972262458199992</v>
      </c>
      <c r="E1306" s="49">
        <v>16.719599706899999</v>
      </c>
      <c r="F1306" s="49">
        <v>9.7114927374499995</v>
      </c>
      <c r="G1306" s="49">
        <v>14.1235234864</v>
      </c>
      <c r="H1306" s="49">
        <v>16.2520432303</v>
      </c>
      <c r="I1306" s="49">
        <v>5.2499818578399999</v>
      </c>
      <c r="J1306" s="49">
        <v>24.753360507299998</v>
      </c>
      <c r="K1306" s="49">
        <v>14.0819081893</v>
      </c>
      <c r="L1306" s="49">
        <v>13.705025405700001</v>
      </c>
      <c r="M1306" s="49">
        <v>9.2305234553600002</v>
      </c>
      <c r="N1306" s="49">
        <v>6.3417638641299998</v>
      </c>
      <c r="O1306" s="49">
        <v>6.5764057014299997</v>
      </c>
      <c r="P1306" s="49">
        <v>7.5782059615600001</v>
      </c>
      <c r="Q1306" s="49">
        <v>10.2717242522</v>
      </c>
      <c r="R1306" s="49">
        <v>20.9324833654</v>
      </c>
      <c r="S1306" s="49">
        <v>3.5</v>
      </c>
      <c r="T1306" s="49">
        <v>13.650874936499999</v>
      </c>
      <c r="U1306" s="49">
        <v>13.099648739399999</v>
      </c>
      <c r="V1306" s="49">
        <v>7.8005931184000001</v>
      </c>
      <c r="W1306" s="49">
        <v>0.83960000000000001</v>
      </c>
      <c r="X1306" s="49">
        <v>25.620251862</v>
      </c>
      <c r="Y1306" s="49">
        <v>19.696137760700001</v>
      </c>
      <c r="Z1306" s="49">
        <v>42.1</v>
      </c>
      <c r="AA1306" s="49">
        <v>23.766419301500001</v>
      </c>
      <c r="AB1306" s="49">
        <v>4.2340036015800004</v>
      </c>
      <c r="AC1306" s="49">
        <v>13.6361683307</v>
      </c>
      <c r="AD1306" s="49">
        <v>26.747088420200001</v>
      </c>
      <c r="AE1306" s="49">
        <v>31.7326696103</v>
      </c>
      <c r="AF1306" s="49">
        <v>14.421129412699999</v>
      </c>
      <c r="AG1306" s="49">
        <v>9.64563850495</v>
      </c>
      <c r="AH1306" s="49">
        <v>16.2912281487</v>
      </c>
      <c r="AI1306" s="49">
        <v>19.467517692600001</v>
      </c>
      <c r="AJ1306" s="49">
        <v>1.7220447837499999</v>
      </c>
      <c r="AK1306" s="49">
        <v>19.652894909299999</v>
      </c>
      <c r="AL1306" s="49">
        <v>20.137135325199999</v>
      </c>
      <c r="AM1306" s="49">
        <v>5.92463134661</v>
      </c>
      <c r="AN1306" s="49">
        <v>14.127815263900001</v>
      </c>
      <c r="AO1306" s="49">
        <v>26.188990952200001</v>
      </c>
      <c r="AP1306" s="49">
        <v>13.221916157900001</v>
      </c>
      <c r="AQ1306" s="49">
        <v>14.8544348592</v>
      </c>
      <c r="AR1306" s="49">
        <v>0.99187608928899995</v>
      </c>
      <c r="AS1306" s="49">
        <v>3.1218389039300001</v>
      </c>
      <c r="AT1306" s="49">
        <v>20.478727428799999</v>
      </c>
      <c r="AU1306" s="49">
        <v>11.6912007684</v>
      </c>
      <c r="AV1306" s="49">
        <v>15.6464149044</v>
      </c>
      <c r="AW1306" s="49">
        <v>19.084768392899999</v>
      </c>
      <c r="AX1306" s="49">
        <v>5.0624410281500003</v>
      </c>
      <c r="AY1306" s="49">
        <v>10.012624967800001</v>
      </c>
      <c r="AZ1306" s="49">
        <v>6.3272596541799997</v>
      </c>
      <c r="BA1306" s="49">
        <v>17.686735694199999</v>
      </c>
      <c r="BB1306" s="49">
        <v>3.5520240931</v>
      </c>
      <c r="BC1306" s="49">
        <v>23.542032952700001</v>
      </c>
      <c r="BD1306" s="49">
        <v>6.7250246010200003</v>
      </c>
      <c r="BE1306" s="49">
        <v>9.4171406778600009</v>
      </c>
      <c r="BF1306" s="49">
        <v>16.344537956300002</v>
      </c>
      <c r="BG1306" s="49">
        <v>14.4723168013</v>
      </c>
      <c r="BH1306" s="49">
        <v>4.6768533786499997</v>
      </c>
      <c r="BI1306" s="49">
        <v>8.9917533497199997</v>
      </c>
      <c r="BJ1306" s="49">
        <v>9.7537207669600008</v>
      </c>
      <c r="BK1306" s="49">
        <v>6.6353867683300001</v>
      </c>
      <c r="BL1306" s="49">
        <v>16.068450381800002</v>
      </c>
      <c r="BM1306" s="49">
        <v>11.989546412299999</v>
      </c>
      <c r="BN1306" s="49">
        <v>1.7035099976300001</v>
      </c>
      <c r="BO1306" s="49">
        <v>8.5508940746600004</v>
      </c>
      <c r="BP1306" s="49">
        <v>30.232682543999999</v>
      </c>
      <c r="BQ1306" s="49">
        <v>2.0317928869299999</v>
      </c>
      <c r="BR1306" s="49">
        <v>13.829311261799999</v>
      </c>
      <c r="BS1306" s="49">
        <v>10.7</v>
      </c>
      <c r="BT1306">
        <v>3.5079348045400001</v>
      </c>
    </row>
    <row r="1307" spans="1:72" x14ac:dyDescent="0.3">
      <c r="A1307" s="48">
        <v>42859</v>
      </c>
      <c r="B1307" s="51">
        <v>64862</v>
      </c>
      <c r="C1307" s="49">
        <v>18.451792028500002</v>
      </c>
      <c r="D1307" s="49">
        <v>8.4195831768599998</v>
      </c>
      <c r="E1307" s="49">
        <v>16.4603811068</v>
      </c>
      <c r="F1307" s="49">
        <v>9.2196885812700007</v>
      </c>
      <c r="G1307" s="49">
        <v>14.105139466200001</v>
      </c>
      <c r="H1307" s="49">
        <v>16.363829770999999</v>
      </c>
      <c r="I1307" s="49">
        <v>5.2094935658799999</v>
      </c>
      <c r="J1307" s="49">
        <v>24.192653156599999</v>
      </c>
      <c r="K1307" s="49">
        <v>14.2269945161</v>
      </c>
      <c r="L1307" s="49">
        <v>13.495101603</v>
      </c>
      <c r="M1307" s="49">
        <v>9.1787635107599996</v>
      </c>
      <c r="N1307" s="49">
        <v>6.1708780115100001</v>
      </c>
      <c r="O1307" s="49">
        <v>6.4981997957899997</v>
      </c>
      <c r="P1307" s="49">
        <v>7.6025993283900002</v>
      </c>
      <c r="Q1307" s="49">
        <v>10.0719205974</v>
      </c>
      <c r="R1307" s="49">
        <v>21.117863291900001</v>
      </c>
      <c r="S1307" s="49">
        <v>3.4750000000000001</v>
      </c>
      <c r="T1307" s="49">
        <v>13.582162478800001</v>
      </c>
      <c r="U1307" s="49">
        <v>13.038292070800001</v>
      </c>
      <c r="V1307" s="49">
        <v>7.6656424149899998</v>
      </c>
      <c r="W1307" s="49">
        <v>0.82899999999999996</v>
      </c>
      <c r="X1307" s="49">
        <v>24.621971431799999</v>
      </c>
      <c r="Y1307" s="49">
        <v>19.615111482700001</v>
      </c>
      <c r="Z1307" s="49">
        <v>41.6</v>
      </c>
      <c r="AA1307" s="49">
        <v>23.686932949399999</v>
      </c>
      <c r="AB1307" s="49">
        <v>4.2479772108200002</v>
      </c>
      <c r="AC1307" s="49">
        <v>13.363507994900001</v>
      </c>
      <c r="AD1307" s="49">
        <v>26.506925005700001</v>
      </c>
      <c r="AE1307" s="49">
        <v>31.7841419049</v>
      </c>
      <c r="AF1307" s="49">
        <v>14.4875862303</v>
      </c>
      <c r="AG1307" s="49">
        <v>9.8207243523999992</v>
      </c>
      <c r="AH1307" s="49">
        <v>16.487311135399999</v>
      </c>
      <c r="AI1307" s="49">
        <v>19.4731735664</v>
      </c>
      <c r="AJ1307" s="49">
        <v>1.7389084991399999</v>
      </c>
      <c r="AK1307" s="49">
        <v>19.3897243943</v>
      </c>
      <c r="AL1307" s="49">
        <v>19.165797624100001</v>
      </c>
      <c r="AM1307" s="49">
        <v>5.6684310721599998</v>
      </c>
      <c r="AN1307" s="49">
        <v>13.725844114799999</v>
      </c>
      <c r="AO1307" s="49">
        <v>26.011621461099999</v>
      </c>
      <c r="AP1307" s="49">
        <v>13.1001777907</v>
      </c>
      <c r="AQ1307" s="49">
        <v>14.923387806099999</v>
      </c>
      <c r="AR1307" s="49">
        <v>0.86932769215700001</v>
      </c>
      <c r="AS1307" s="49">
        <v>3.1071132487200002</v>
      </c>
      <c r="AT1307" s="49">
        <v>20.4012355188</v>
      </c>
      <c r="AU1307" s="49">
        <v>11.0729604752</v>
      </c>
      <c r="AV1307" s="49">
        <v>15.209314374</v>
      </c>
      <c r="AW1307" s="49">
        <v>19.062747506299999</v>
      </c>
      <c r="AX1307" s="49">
        <v>4.9327041518200003</v>
      </c>
      <c r="AY1307" s="49">
        <v>9.8992744964200003</v>
      </c>
      <c r="AZ1307" s="49">
        <v>6.0967117315600001</v>
      </c>
      <c r="BA1307" s="49">
        <v>17.557911998000002</v>
      </c>
      <c r="BB1307" s="49">
        <v>3.4160614483899998</v>
      </c>
      <c r="BC1307" s="49">
        <v>22.310540383199999</v>
      </c>
      <c r="BD1307" s="49">
        <v>6.6944408610400004</v>
      </c>
      <c r="BE1307" s="49">
        <v>9.6277476578699996</v>
      </c>
      <c r="BF1307" s="49">
        <v>16.1687902364</v>
      </c>
      <c r="BG1307" s="49">
        <v>14.3040340478</v>
      </c>
      <c r="BH1307" s="49">
        <v>4.7166563861200004</v>
      </c>
      <c r="BI1307" s="49">
        <v>8.9746424965300005</v>
      </c>
      <c r="BJ1307" s="49">
        <v>9.9704701173300005</v>
      </c>
      <c r="BK1307" s="49">
        <v>6.5029732851400004</v>
      </c>
      <c r="BL1307" s="49">
        <v>15.9549926563</v>
      </c>
      <c r="BM1307" s="49">
        <v>12.193290338300001</v>
      </c>
      <c r="BN1307" s="49">
        <v>1.63178326088</v>
      </c>
      <c r="BO1307" s="49">
        <v>8.62366764125</v>
      </c>
      <c r="BP1307" s="49">
        <v>30.183920152799999</v>
      </c>
      <c r="BQ1307" s="49">
        <v>1.9809980647600001</v>
      </c>
      <c r="BR1307" s="49">
        <v>14.0047074047</v>
      </c>
      <c r="BS1307" s="49">
        <v>10.5</v>
      </c>
      <c r="BT1307">
        <v>3.3329984232099998</v>
      </c>
    </row>
    <row r="1308" spans="1:72" x14ac:dyDescent="0.3">
      <c r="A1308" s="48">
        <v>42858</v>
      </c>
      <c r="B1308" s="51">
        <v>66093</v>
      </c>
      <c r="C1308" s="49">
        <v>19.1578369305</v>
      </c>
      <c r="D1308" s="49">
        <v>8.7662718958999992</v>
      </c>
      <c r="E1308" s="49">
        <v>17.017701097</v>
      </c>
      <c r="F1308" s="49">
        <v>9.4754267424799998</v>
      </c>
      <c r="G1308" s="49">
        <v>14.3165556981</v>
      </c>
      <c r="H1308" s="49">
        <v>15.9596784314</v>
      </c>
      <c r="I1308" s="49">
        <v>5.2661771746200001</v>
      </c>
      <c r="J1308" s="49">
        <v>25.254259073899998</v>
      </c>
      <c r="K1308" s="49">
        <v>15.080443497199999</v>
      </c>
      <c r="L1308" s="49">
        <v>13.7919938382</v>
      </c>
      <c r="M1308" s="49">
        <v>9.4893231784100003</v>
      </c>
      <c r="N1308" s="49">
        <v>6.3164474415200003</v>
      </c>
      <c r="O1308" s="49">
        <v>6.6297279098199997</v>
      </c>
      <c r="P1308" s="49">
        <v>7.7733528961899996</v>
      </c>
      <c r="Q1308" s="49">
        <v>10.3716260795</v>
      </c>
      <c r="R1308" s="49">
        <v>21.192297398499999</v>
      </c>
      <c r="S1308" s="49">
        <v>3.5</v>
      </c>
      <c r="T1308" s="49">
        <v>13.8661739707</v>
      </c>
      <c r="U1308" s="49">
        <v>13.258792598399999</v>
      </c>
      <c r="V1308" s="49">
        <v>7.9421807416499997</v>
      </c>
      <c r="W1308" s="49">
        <v>0.84</v>
      </c>
      <c r="X1308" s="49">
        <v>25.7570026058</v>
      </c>
      <c r="Y1308" s="49">
        <v>20.067508201900001</v>
      </c>
      <c r="Z1308" s="49">
        <v>42.09</v>
      </c>
      <c r="AA1308" s="49">
        <v>24.140005156800001</v>
      </c>
      <c r="AB1308" s="49">
        <v>4.4948443075100002</v>
      </c>
      <c r="AC1308" s="49">
        <v>13.5230973424</v>
      </c>
      <c r="AD1308" s="49">
        <v>27.040621482300001</v>
      </c>
      <c r="AE1308" s="49">
        <v>30.883376749699998</v>
      </c>
      <c r="AF1308" s="49">
        <v>14.7118779895</v>
      </c>
      <c r="AG1308" s="49">
        <v>9.0407964864900006</v>
      </c>
      <c r="AH1308" s="49">
        <v>17.1572613401</v>
      </c>
      <c r="AI1308" s="49">
        <v>19.671129150199999</v>
      </c>
      <c r="AJ1308" s="49">
        <v>1.7784733698799999</v>
      </c>
      <c r="AK1308" s="49">
        <v>19.525554337500001</v>
      </c>
      <c r="AL1308" s="49">
        <v>19.5622383768</v>
      </c>
      <c r="AM1308" s="49">
        <v>6.0847565181399998</v>
      </c>
      <c r="AN1308" s="49">
        <v>14.127815263900001</v>
      </c>
      <c r="AO1308" s="49">
        <v>26.551441651499999</v>
      </c>
      <c r="AP1308" s="49">
        <v>13.249565783</v>
      </c>
      <c r="AQ1308" s="49">
        <v>15.0612937001</v>
      </c>
      <c r="AR1308" s="49">
        <v>0.88081660438800002</v>
      </c>
      <c r="AS1308" s="49">
        <v>3.32063524922</v>
      </c>
      <c r="AT1308" s="49">
        <v>20.344606815399999</v>
      </c>
      <c r="AU1308" s="49">
        <v>11.1283252776</v>
      </c>
      <c r="AV1308" s="49">
        <v>15.2806777259</v>
      </c>
      <c r="AW1308" s="49">
        <v>19.084768392899999</v>
      </c>
      <c r="AX1308" s="49">
        <v>5.1759607949299999</v>
      </c>
      <c r="AY1308" s="49">
        <v>10.201542419999999</v>
      </c>
      <c r="AZ1308" s="49">
        <v>6.2247939107899999</v>
      </c>
      <c r="BA1308" s="49">
        <v>17.3911989795</v>
      </c>
      <c r="BB1308" s="49">
        <v>3.6030100848700002</v>
      </c>
      <c r="BC1308" s="49">
        <v>22.117606547299999</v>
      </c>
      <c r="BD1308" s="49">
        <v>6.6740517010599998</v>
      </c>
      <c r="BE1308" s="49">
        <v>9.9286147721799995</v>
      </c>
      <c r="BF1308" s="49">
        <v>16.2566640963</v>
      </c>
      <c r="BG1308" s="49">
        <v>14.4816658432</v>
      </c>
      <c r="BH1308" s="49">
        <v>4.9654251828599998</v>
      </c>
      <c r="BI1308" s="49">
        <v>9.0944184688400007</v>
      </c>
      <c r="BJ1308" s="49">
        <v>10.1050041969</v>
      </c>
      <c r="BK1308" s="49">
        <v>6.7972254699899999</v>
      </c>
      <c r="BL1308" s="49">
        <v>16.054268166100002</v>
      </c>
      <c r="BM1308" s="49">
        <v>12.577269275700001</v>
      </c>
      <c r="BN1308" s="49">
        <v>1.68557831344</v>
      </c>
      <c r="BO1308" s="49">
        <v>8.6418610328999996</v>
      </c>
      <c r="BP1308" s="49">
        <v>30.671544064799999</v>
      </c>
      <c r="BQ1308" s="49">
        <v>2.0741219054100002</v>
      </c>
      <c r="BR1308" s="49">
        <v>14.1935955585</v>
      </c>
      <c r="BS1308" s="49">
        <v>10.7</v>
      </c>
      <c r="BT1308">
        <v>3.49872762657</v>
      </c>
    </row>
    <row r="1309" spans="1:72" x14ac:dyDescent="0.3">
      <c r="A1309" s="48">
        <v>42857</v>
      </c>
      <c r="B1309" s="51">
        <v>66721</v>
      </c>
      <c r="C1309" s="49">
        <v>20.4243504662</v>
      </c>
      <c r="D1309" s="49">
        <v>8.6610271061899997</v>
      </c>
      <c r="E1309" s="49">
        <v>17.302841557099999</v>
      </c>
      <c r="F1309" s="49">
        <v>9.4164102437399997</v>
      </c>
      <c r="G1309" s="49">
        <v>14.3262188864</v>
      </c>
      <c r="H1309" s="49">
        <v>15.9682773961</v>
      </c>
      <c r="I1309" s="49">
        <v>5.27697405248</v>
      </c>
      <c r="J1309" s="49">
        <v>25.3364961519</v>
      </c>
      <c r="K1309" s="49">
        <v>15.353547171200001</v>
      </c>
      <c r="L1309" s="49">
        <v>13.6007775308</v>
      </c>
      <c r="M1309" s="49">
        <v>9.5324564655900001</v>
      </c>
      <c r="N1309" s="49">
        <v>6.37973849805</v>
      </c>
      <c r="O1309" s="49">
        <v>6.4626516568600003</v>
      </c>
      <c r="P1309" s="49">
        <v>8.1717778877399994</v>
      </c>
      <c r="Q1309" s="49">
        <v>10.462445922600001</v>
      </c>
      <c r="R1309" s="49">
        <v>21.136121659800001</v>
      </c>
      <c r="S1309" s="49">
        <v>3.5550000000000002</v>
      </c>
      <c r="T1309" s="49">
        <v>14.009439524799999</v>
      </c>
      <c r="U1309" s="49">
        <v>13.287553536800001</v>
      </c>
      <c r="V1309" s="49">
        <v>8.1324391103899991</v>
      </c>
      <c r="W1309" s="49">
        <v>0.84960000000000002</v>
      </c>
      <c r="X1309" s="49">
        <v>25.907428424100001</v>
      </c>
      <c r="Y1309" s="49">
        <v>20.1417822901</v>
      </c>
      <c r="Z1309" s="49">
        <v>41.8</v>
      </c>
      <c r="AA1309" s="49">
        <v>24.147953791999999</v>
      </c>
      <c r="AB1309" s="49">
        <v>4.32716099655</v>
      </c>
      <c r="AC1309" s="49">
        <v>13.4391029489</v>
      </c>
      <c r="AD1309" s="49">
        <v>26.5513997121</v>
      </c>
      <c r="AE1309" s="49">
        <v>30.861929960299999</v>
      </c>
      <c r="AF1309" s="49">
        <v>14.969398157600001</v>
      </c>
      <c r="AG1309" s="49">
        <v>9.01851283317</v>
      </c>
      <c r="AH1309" s="49">
        <v>17.426875446899999</v>
      </c>
      <c r="AI1309" s="49">
        <v>19.614570411999999</v>
      </c>
      <c r="AJ1309" s="49">
        <v>1.8290645160700001</v>
      </c>
      <c r="AK1309" s="49">
        <v>19.865129195600002</v>
      </c>
      <c r="AL1309" s="49">
        <v>20.442250575199999</v>
      </c>
      <c r="AM1309" s="49">
        <v>6.3489630511700001</v>
      </c>
      <c r="AN1309" s="49">
        <v>13.912123427799999</v>
      </c>
      <c r="AO1309" s="49">
        <v>26.551441651499999</v>
      </c>
      <c r="AP1309" s="49">
        <v>13.4679020795</v>
      </c>
      <c r="AQ1309" s="49">
        <v>14.5392213874</v>
      </c>
      <c r="AR1309" s="49">
        <v>0.87691037422899998</v>
      </c>
      <c r="AS1309" s="49">
        <v>3.4605289736899998</v>
      </c>
      <c r="AT1309" s="49">
        <v>20.326724067000001</v>
      </c>
      <c r="AU1309" s="49">
        <v>11.229827415200001</v>
      </c>
      <c r="AV1309" s="49">
        <v>15.503688200599999</v>
      </c>
      <c r="AW1309" s="49">
        <v>19.106789279499999</v>
      </c>
      <c r="AX1309" s="49">
        <v>5.4867887277799996</v>
      </c>
      <c r="AY1309" s="49">
        <v>10.473583551200001</v>
      </c>
      <c r="AZ1309" s="49">
        <v>6.3016432183299997</v>
      </c>
      <c r="BA1309" s="49">
        <v>18.414210684099999</v>
      </c>
      <c r="BB1309" s="49">
        <v>3.7474703948700001</v>
      </c>
      <c r="BC1309" s="49">
        <v>21.990352315199999</v>
      </c>
      <c r="BD1309" s="49">
        <v>6.6264769944299999</v>
      </c>
      <c r="BE1309" s="49">
        <v>9.7556161814499998</v>
      </c>
      <c r="BF1309" s="49">
        <v>15.993042516399999</v>
      </c>
      <c r="BG1309" s="49">
        <v>14.3133830897</v>
      </c>
      <c r="BH1309" s="49">
        <v>4.9455236791199999</v>
      </c>
      <c r="BI1309" s="49">
        <v>8.8035339646599997</v>
      </c>
      <c r="BJ1309" s="49">
        <v>10.0900559658</v>
      </c>
      <c r="BK1309" s="49">
        <v>6.6868809006700003</v>
      </c>
      <c r="BL1309" s="49">
        <v>15.8840815778</v>
      </c>
      <c r="BM1309" s="49">
        <v>12.4832336175</v>
      </c>
      <c r="BN1309" s="49">
        <v>1.6766124713499999</v>
      </c>
      <c r="BO1309" s="49">
        <v>8.62366764125</v>
      </c>
      <c r="BP1309" s="49">
        <v>30.291197413500001</v>
      </c>
      <c r="BQ1309" s="49">
        <v>2.0910535127999998</v>
      </c>
      <c r="BR1309" s="49">
        <v>13.815819250900001</v>
      </c>
      <c r="BS1309" s="49">
        <v>10.69</v>
      </c>
      <c r="BT1309">
        <v>3.49872762657</v>
      </c>
    </row>
    <row r="1310" spans="1:72" x14ac:dyDescent="0.3">
      <c r="A1310" s="48">
        <v>42853</v>
      </c>
      <c r="B1310" s="51">
        <v>65403</v>
      </c>
      <c r="C1310" s="49">
        <v>19.994900474200001</v>
      </c>
      <c r="D1310" s="49">
        <v>8.6486453662299994</v>
      </c>
      <c r="E1310" s="49">
        <v>16.955056601999999</v>
      </c>
      <c r="F1310" s="49">
        <v>9.4164102437399997</v>
      </c>
      <c r="G1310" s="49">
        <v>13.95082844</v>
      </c>
      <c r="H1310" s="49">
        <v>15.701709491300001</v>
      </c>
      <c r="I1310" s="49">
        <v>5.13121620141</v>
      </c>
      <c r="J1310" s="49">
        <v>24.558981959</v>
      </c>
      <c r="K1310" s="49">
        <v>15.4132885999</v>
      </c>
      <c r="L1310" s="49">
        <v>13.509382133700001</v>
      </c>
      <c r="M1310" s="49">
        <v>8.8311284207899998</v>
      </c>
      <c r="N1310" s="49">
        <v>6.2594854906500004</v>
      </c>
      <c r="O1310" s="49">
        <v>6.2920205900099999</v>
      </c>
      <c r="P1310" s="49">
        <v>7.9684998308299999</v>
      </c>
      <c r="Q1310" s="49">
        <v>10.4424655571</v>
      </c>
      <c r="R1310" s="49">
        <v>20.7709793587</v>
      </c>
      <c r="S1310" s="49">
        <v>3.645</v>
      </c>
      <c r="T1310" s="49">
        <v>13.547452658499999</v>
      </c>
      <c r="U1310" s="49">
        <v>12.9328352967</v>
      </c>
      <c r="V1310" s="49">
        <v>8.0037584361299992</v>
      </c>
      <c r="W1310" s="49">
        <v>0.86960000000000004</v>
      </c>
      <c r="X1310" s="49">
        <v>25.305725151099999</v>
      </c>
      <c r="Y1310" s="49">
        <v>20.182295429100002</v>
      </c>
      <c r="Z1310" s="49">
        <v>39.79</v>
      </c>
      <c r="AA1310" s="49">
        <v>23.893597464999999</v>
      </c>
      <c r="AB1310" s="49">
        <v>4.1361883368600001</v>
      </c>
      <c r="AC1310" s="49">
        <v>13.2711141621</v>
      </c>
      <c r="AD1310" s="49">
        <v>26.035493118000002</v>
      </c>
      <c r="AE1310" s="49">
        <v>30.205658204399999</v>
      </c>
      <c r="AF1310" s="49">
        <v>14.7035708874</v>
      </c>
      <c r="AG1310" s="49">
        <v>8.8497937438100003</v>
      </c>
      <c r="AH1310" s="49">
        <v>17.324115246600002</v>
      </c>
      <c r="AI1310" s="49">
        <v>19.2299709921</v>
      </c>
      <c r="AJ1310" s="49">
        <v>1.76592806284</v>
      </c>
      <c r="AK1310" s="49">
        <v>19.313320051200002</v>
      </c>
      <c r="AL1310" s="49">
        <v>19.778634819000001</v>
      </c>
      <c r="AM1310" s="49">
        <v>6.2048503967900004</v>
      </c>
      <c r="AN1310" s="49">
        <v>13.117985303999999</v>
      </c>
      <c r="AO1310" s="49">
        <v>26.327801858299999</v>
      </c>
      <c r="AP1310" s="49">
        <v>13.2208373229</v>
      </c>
      <c r="AQ1310" s="49">
        <v>15.130246647</v>
      </c>
      <c r="AR1310" s="49">
        <v>0.85320491865899994</v>
      </c>
      <c r="AS1310" s="49">
        <v>3.3869006976599998</v>
      </c>
      <c r="AT1310" s="49">
        <v>20.1777011633</v>
      </c>
      <c r="AU1310" s="49">
        <v>11.1981792241</v>
      </c>
      <c r="AV1310" s="49">
        <v>14.9773834804</v>
      </c>
      <c r="AW1310" s="49">
        <v>19.084768392899999</v>
      </c>
      <c r="AX1310" s="49">
        <v>5.3651604062300002</v>
      </c>
      <c r="AY1310" s="49">
        <v>10.1410888353</v>
      </c>
      <c r="AZ1310" s="49">
        <v>6.1650222271499997</v>
      </c>
      <c r="BA1310" s="49">
        <v>18.262653394600001</v>
      </c>
      <c r="BB1310" s="49">
        <v>3.6200054154600001</v>
      </c>
      <c r="BC1310" s="49">
        <v>21.559329915900001</v>
      </c>
      <c r="BD1310" s="49">
        <v>6.6604589277399997</v>
      </c>
      <c r="BE1310" s="49">
        <v>10.003831550799999</v>
      </c>
      <c r="BF1310" s="49">
        <v>15.6679092345</v>
      </c>
      <c r="BG1310" s="49">
        <v>13.976817582700001</v>
      </c>
      <c r="BH1310" s="49">
        <v>4.47783834126</v>
      </c>
      <c r="BI1310" s="49">
        <v>8.6409808593800008</v>
      </c>
      <c r="BJ1310" s="49">
        <v>9.7955285251999999</v>
      </c>
      <c r="BK1310" s="49">
        <v>6.5691800267399998</v>
      </c>
      <c r="BL1310" s="49">
        <v>15.676720957800001</v>
      </c>
      <c r="BM1310" s="49">
        <v>12.491069922399999</v>
      </c>
      <c r="BN1310" s="49">
        <v>1.68557831344</v>
      </c>
      <c r="BO1310" s="49">
        <v>8.5872808579599997</v>
      </c>
      <c r="BP1310" s="49">
        <v>30.031969905299999</v>
      </c>
      <c r="BQ1310" s="49">
        <v>2.04872449432</v>
      </c>
      <c r="BR1310" s="49">
        <v>12.9710896974</v>
      </c>
      <c r="BS1310" s="49">
        <v>10.039999999999999</v>
      </c>
      <c r="BT1310">
        <v>3.3461985609</v>
      </c>
    </row>
    <row r="1311" spans="1:72" x14ac:dyDescent="0.3">
      <c r="A1311" s="48">
        <v>42852</v>
      </c>
      <c r="B1311" s="51">
        <v>64676</v>
      </c>
      <c r="C1311" s="49">
        <v>19.529056415100001</v>
      </c>
      <c r="D1311" s="49">
        <v>8.5000644866300004</v>
      </c>
      <c r="E1311" s="49">
        <v>16.847090118299999</v>
      </c>
      <c r="F1311" s="49">
        <v>9.3114920237500005</v>
      </c>
      <c r="G1311" s="49">
        <v>13.984233596399999</v>
      </c>
      <c r="H1311" s="49">
        <v>15.650115703199999</v>
      </c>
      <c r="I1311" s="49">
        <v>5.1150208846299998</v>
      </c>
      <c r="J1311" s="49">
        <v>24.3421751168</v>
      </c>
      <c r="K1311" s="49">
        <v>14.645184516800001</v>
      </c>
      <c r="L1311" s="49">
        <v>13.083822315999999</v>
      </c>
      <c r="M1311" s="49">
        <v>9.0031075526500004</v>
      </c>
      <c r="N1311" s="49">
        <v>6.1645489058500003</v>
      </c>
      <c r="O1311" s="49">
        <v>6.2600272649799997</v>
      </c>
      <c r="P1311" s="49">
        <v>7.8709263635099997</v>
      </c>
      <c r="Q1311" s="49">
        <v>10.329848951700001</v>
      </c>
      <c r="R1311" s="49">
        <v>20.293485580399999</v>
      </c>
      <c r="S1311" s="49">
        <v>3.5975000000000001</v>
      </c>
      <c r="T1311" s="49">
        <v>13.630693535100001</v>
      </c>
      <c r="U1311" s="49">
        <v>12.654812892200001</v>
      </c>
      <c r="V1311" s="49">
        <v>7.6996544373400004</v>
      </c>
      <c r="W1311" s="49">
        <v>0.84399999999999997</v>
      </c>
      <c r="X1311" s="49">
        <v>25.292050076700001</v>
      </c>
      <c r="Y1311" s="49">
        <v>19.594854913100001</v>
      </c>
      <c r="Z1311" s="49">
        <v>39.200000000000003</v>
      </c>
      <c r="AA1311" s="49">
        <v>23.885648829800001</v>
      </c>
      <c r="AB1311" s="49">
        <v>3.9964522443899999</v>
      </c>
      <c r="AC1311" s="49">
        <v>13.2711141621</v>
      </c>
      <c r="AD1311" s="49">
        <v>25.973228529</v>
      </c>
      <c r="AE1311" s="49">
        <v>30.257130498999999</v>
      </c>
      <c r="AF1311" s="49">
        <v>14.2882157775</v>
      </c>
      <c r="AG1311" s="49">
        <v>8.7542923724800001</v>
      </c>
      <c r="AH1311" s="49">
        <v>16.7945571387</v>
      </c>
      <c r="AI1311" s="49">
        <v>19.422270701999999</v>
      </c>
      <c r="AJ1311" s="49">
        <v>1.73808003716</v>
      </c>
      <c r="AK1311" s="49">
        <v>19.0841070221</v>
      </c>
      <c r="AL1311" s="49">
        <v>19.295349431399998</v>
      </c>
      <c r="AM1311" s="49">
        <v>6.0847565181399998</v>
      </c>
      <c r="AN1311" s="49">
        <v>13.0395519091</v>
      </c>
      <c r="AO1311" s="49">
        <v>26.027044895100001</v>
      </c>
      <c r="AP1311" s="49">
        <v>13.3874623913</v>
      </c>
      <c r="AQ1311" s="49">
        <v>14.9332382271</v>
      </c>
      <c r="AR1311" s="49">
        <v>0.850102912356</v>
      </c>
      <c r="AS1311" s="49">
        <v>3.2322813179800001</v>
      </c>
      <c r="AT1311" s="49">
        <v>19.909459936600001</v>
      </c>
      <c r="AU1311" s="49">
        <v>11.078625709300001</v>
      </c>
      <c r="AV1311" s="49">
        <v>14.986303899299999</v>
      </c>
      <c r="AW1311" s="49">
        <v>19.040726619699999</v>
      </c>
      <c r="AX1311" s="49">
        <v>5.1698723733299996</v>
      </c>
      <c r="AY1311" s="49">
        <v>10.209099118099999</v>
      </c>
      <c r="AZ1311" s="49">
        <v>5.8747026208899999</v>
      </c>
      <c r="BA1311" s="49">
        <v>18.376321361700001</v>
      </c>
      <c r="BB1311" s="49">
        <v>3.5265310972199999</v>
      </c>
      <c r="BC1311" s="49">
        <v>19.404217919299999</v>
      </c>
      <c r="BD1311" s="49">
        <v>6.4565673279100002</v>
      </c>
      <c r="BE1311" s="49">
        <v>9.6578343692999997</v>
      </c>
      <c r="BF1311" s="49">
        <v>15.3603507245</v>
      </c>
      <c r="BG1311" s="49">
        <v>13.808534829199999</v>
      </c>
      <c r="BH1311" s="49">
        <v>4.3186263113500001</v>
      </c>
      <c r="BI1311" s="49">
        <v>8.6067591530099996</v>
      </c>
      <c r="BJ1311" s="49">
        <v>9.6174280065600009</v>
      </c>
      <c r="BK1311" s="49">
        <v>6.4809043712800003</v>
      </c>
      <c r="BL1311" s="49">
        <v>15.2813346328</v>
      </c>
      <c r="BM1311" s="49">
        <v>12.208962948</v>
      </c>
      <c r="BN1311" s="49">
        <v>1.6676466292600001</v>
      </c>
      <c r="BO1311" s="49">
        <v>8.3416700706999993</v>
      </c>
      <c r="BP1311" s="49">
        <v>29.188048270399999</v>
      </c>
      <c r="BQ1311" s="49">
        <v>1.93020324259</v>
      </c>
      <c r="BR1311" s="49">
        <v>12.734903516899999</v>
      </c>
      <c r="BS1311" s="49">
        <v>9.89</v>
      </c>
      <c r="BT1311">
        <v>3.2182018946399999</v>
      </c>
    </row>
    <row r="1312" spans="1:72" x14ac:dyDescent="0.3">
      <c r="A1312" s="48">
        <v>42851</v>
      </c>
      <c r="B1312" s="51">
        <v>64861</v>
      </c>
      <c r="C1312" s="49">
        <v>20.1841496232</v>
      </c>
      <c r="D1312" s="49">
        <v>8.6672179761799999</v>
      </c>
      <c r="E1312" s="49">
        <v>16.752079612599999</v>
      </c>
      <c r="F1312" s="49">
        <v>9.4557545762299995</v>
      </c>
      <c r="G1312" s="49">
        <v>13.587547364200001</v>
      </c>
      <c r="H1312" s="49">
        <v>15.6587146679</v>
      </c>
      <c r="I1312" s="49">
        <v>5.1528099571299997</v>
      </c>
      <c r="J1312" s="49">
        <v>24.005750706400001</v>
      </c>
      <c r="K1312" s="49">
        <v>14.645184516800001</v>
      </c>
      <c r="L1312" s="49">
        <v>12.561154888800001</v>
      </c>
      <c r="M1312" s="49">
        <v>8.9773106828699998</v>
      </c>
      <c r="N1312" s="49">
        <v>6.0885996380199998</v>
      </c>
      <c r="O1312" s="49">
        <v>6.3453427983999999</v>
      </c>
      <c r="P1312" s="49">
        <v>7.9766309530999999</v>
      </c>
      <c r="Q1312" s="49">
        <v>10.3748004267</v>
      </c>
      <c r="R1312" s="49">
        <v>20.195178037800002</v>
      </c>
      <c r="S1312" s="49">
        <v>3.6349999999999998</v>
      </c>
      <c r="T1312" s="49">
        <v>13.2352993715</v>
      </c>
      <c r="U1312" s="49">
        <v>12.779443625300001</v>
      </c>
      <c r="V1312" s="49">
        <v>7.72769239468</v>
      </c>
      <c r="W1312" s="49">
        <v>0.86</v>
      </c>
      <c r="X1312" s="49">
        <v>25.235329371300001</v>
      </c>
      <c r="Y1312" s="49">
        <v>19.824429367699999</v>
      </c>
      <c r="Z1312" s="49">
        <v>39.450000000000003</v>
      </c>
      <c r="AA1312" s="49">
        <v>24.044621534200001</v>
      </c>
      <c r="AB1312" s="49">
        <v>4.14550407635</v>
      </c>
      <c r="AC1312" s="49">
        <v>13.2627147227</v>
      </c>
      <c r="AD1312" s="49">
        <v>26.720403596299999</v>
      </c>
      <c r="AE1312" s="49">
        <v>30.4630196773</v>
      </c>
      <c r="AF1312" s="49">
        <v>14.2799086753</v>
      </c>
      <c r="AG1312" s="49">
        <v>8.8497937438100003</v>
      </c>
      <c r="AH1312" s="49">
        <v>16.7869920228</v>
      </c>
      <c r="AI1312" s="49">
        <v>19.558011673700001</v>
      </c>
      <c r="AJ1312" s="49">
        <v>1.8016461827200001</v>
      </c>
      <c r="AK1312" s="49">
        <v>18.888851478700001</v>
      </c>
      <c r="AL1312" s="49">
        <v>19.165511566100001</v>
      </c>
      <c r="AM1312" s="49">
        <v>6.3569693097400002</v>
      </c>
      <c r="AN1312" s="49">
        <v>13.5297606274</v>
      </c>
      <c r="AO1312" s="49">
        <v>25.826540253000001</v>
      </c>
      <c r="AP1312" s="49">
        <v>13.243820091</v>
      </c>
      <c r="AQ1312" s="49">
        <v>15.100695384</v>
      </c>
      <c r="AR1312" s="49">
        <v>0.80858964282800005</v>
      </c>
      <c r="AS1312" s="49">
        <v>3.2764582835999998</v>
      </c>
      <c r="AT1312" s="49">
        <v>19.980990930400001</v>
      </c>
      <c r="AU1312" s="49">
        <v>11.238030395699999</v>
      </c>
      <c r="AV1312" s="49">
        <v>15.236075631</v>
      </c>
      <c r="AW1312" s="49">
        <v>19.018705733099999</v>
      </c>
      <c r="AX1312" s="49">
        <v>5.3281337725100002</v>
      </c>
      <c r="AY1312" s="49">
        <v>10.095748646700001</v>
      </c>
      <c r="AZ1312" s="49">
        <v>5.8832414328300002</v>
      </c>
      <c r="BA1312" s="49">
        <v>18.459677871</v>
      </c>
      <c r="BB1312" s="49">
        <v>3.6285030807499998</v>
      </c>
      <c r="BC1312" s="49">
        <v>18.9075159163</v>
      </c>
      <c r="BD1312" s="49">
        <v>6.40679334896</v>
      </c>
      <c r="BE1312" s="49">
        <v>9.5149224900099991</v>
      </c>
      <c r="BF1312" s="49">
        <v>15.290051636599999</v>
      </c>
      <c r="BG1312" s="49">
        <v>13.8552800385</v>
      </c>
      <c r="BH1312" s="49">
        <v>4.17931578517</v>
      </c>
      <c r="BI1312" s="49">
        <v>8.6923134189399995</v>
      </c>
      <c r="BJ1312" s="49">
        <v>9.73616168565</v>
      </c>
      <c r="BK1312" s="49">
        <v>6.5691800267399998</v>
      </c>
      <c r="BL1312" s="49">
        <v>15.191158804300001</v>
      </c>
      <c r="BM1312" s="49">
        <v>12.255980777</v>
      </c>
      <c r="BN1312" s="49">
        <v>1.6138515766999999</v>
      </c>
      <c r="BO1312" s="49">
        <v>8.3871535498200007</v>
      </c>
      <c r="BP1312" s="49">
        <v>29.333552000499999</v>
      </c>
      <c r="BQ1312" s="49">
        <v>2.04025869063</v>
      </c>
      <c r="BR1312" s="49">
        <v>12.894488773999999</v>
      </c>
      <c r="BS1312" s="49">
        <v>9.91</v>
      </c>
      <c r="BT1312">
        <v>3.3370559418900001</v>
      </c>
    </row>
    <row r="1313" spans="1:72" x14ac:dyDescent="0.3">
      <c r="A1313" s="48">
        <v>42850</v>
      </c>
      <c r="B1313" s="51">
        <v>65148</v>
      </c>
      <c r="C1313" s="49">
        <v>20.635436055500001</v>
      </c>
      <c r="D1313" s="49">
        <v>8.8777075556000007</v>
      </c>
      <c r="E1313" s="49">
        <v>16.721848997199999</v>
      </c>
      <c r="F1313" s="49">
        <v>9.6262466837100007</v>
      </c>
      <c r="G1313" s="49">
        <v>13.3620625585</v>
      </c>
      <c r="H1313" s="49">
        <v>15.753303279300001</v>
      </c>
      <c r="I1313" s="49">
        <v>5.17170449338</v>
      </c>
      <c r="J1313" s="49">
        <v>24.2973185287</v>
      </c>
      <c r="K1313" s="49">
        <v>14.5171671697</v>
      </c>
      <c r="L1313" s="49">
        <v>12.5668671011</v>
      </c>
      <c r="M1313" s="49">
        <v>9.0031075526500004</v>
      </c>
      <c r="N1313" s="49">
        <v>6.1075869549800004</v>
      </c>
      <c r="O1313" s="49">
        <v>6.1320539648399999</v>
      </c>
      <c r="P1313" s="49">
        <v>8.00102431993</v>
      </c>
      <c r="Q1313" s="49">
        <v>10.392781016700001</v>
      </c>
      <c r="R1313" s="49">
        <v>20.644583946800001</v>
      </c>
      <c r="S1313" s="49">
        <v>3.6924999999999999</v>
      </c>
      <c r="T1313" s="49">
        <v>13.193678933199999</v>
      </c>
      <c r="U1313" s="49">
        <v>12.635638933299999</v>
      </c>
      <c r="V1313" s="49">
        <v>7.9800340106899998</v>
      </c>
      <c r="W1313" s="49">
        <v>0.84599999999999997</v>
      </c>
      <c r="X1313" s="49">
        <v>25.335021217600001</v>
      </c>
      <c r="Y1313" s="49">
        <v>19.729898709899999</v>
      </c>
      <c r="Z1313" s="49">
        <v>39.94</v>
      </c>
      <c r="AA1313" s="49">
        <v>23.845905653700001</v>
      </c>
      <c r="AB1313" s="49">
        <v>4.3644239545400003</v>
      </c>
      <c r="AC1313" s="49">
        <v>13.149604999899999</v>
      </c>
      <c r="AD1313" s="49">
        <v>26.311236297600001</v>
      </c>
      <c r="AE1313" s="49">
        <v>30.819036381499998</v>
      </c>
      <c r="AF1313" s="49">
        <v>14.2466802666</v>
      </c>
      <c r="AG1313" s="49">
        <v>8.9198280827899996</v>
      </c>
      <c r="AH1313" s="49">
        <v>16.688645517099999</v>
      </c>
      <c r="AI1313" s="49">
        <v>19.654161528700001</v>
      </c>
      <c r="AJ1313" s="49">
        <v>1.81738637115</v>
      </c>
      <c r="AK1313" s="49">
        <v>18.846404621400001</v>
      </c>
      <c r="AL1313" s="49">
        <v>18.898622620699999</v>
      </c>
      <c r="AM1313" s="49">
        <v>6.1007690352999999</v>
      </c>
      <c r="AN1313" s="49">
        <v>13.6474107198</v>
      </c>
      <c r="AO1313" s="49">
        <v>25.780269950899999</v>
      </c>
      <c r="AP1313" s="49">
        <v>13.3012770111</v>
      </c>
      <c r="AQ1313" s="49">
        <v>15.140097067999999</v>
      </c>
      <c r="AR1313" s="49">
        <v>0.79841329479099998</v>
      </c>
      <c r="AS1313" s="49">
        <v>3.24700697319</v>
      </c>
      <c r="AT1313" s="49">
        <v>20.2820171959</v>
      </c>
      <c r="AU1313" s="49">
        <v>11.524958831399999</v>
      </c>
      <c r="AV1313" s="49">
        <v>15.209314374</v>
      </c>
      <c r="AW1313" s="49">
        <v>19.011365437599999</v>
      </c>
      <c r="AX1313" s="49">
        <v>5.4389167519399999</v>
      </c>
      <c r="AY1313" s="49">
        <v>10.201542419999999</v>
      </c>
      <c r="AZ1313" s="49">
        <v>5.8320085611400003</v>
      </c>
      <c r="BA1313" s="49">
        <v>18.777948179100001</v>
      </c>
      <c r="BB1313" s="49">
        <v>3.4415544442699999</v>
      </c>
      <c r="BC1313" s="49">
        <v>19.2892786128</v>
      </c>
      <c r="BD1313" s="49">
        <v>6.2381935239799997</v>
      </c>
      <c r="BE1313" s="49">
        <v>9.4246623557099998</v>
      </c>
      <c r="BF1313" s="49">
        <v>15.0703669866</v>
      </c>
      <c r="BG1313" s="49">
        <v>13.7430915361</v>
      </c>
      <c r="BH1313" s="49">
        <v>4.17931578517</v>
      </c>
      <c r="BI1313" s="49">
        <v>8.5639820200399992</v>
      </c>
      <c r="BJ1313" s="49">
        <v>9.8845787845200004</v>
      </c>
      <c r="BK1313" s="49">
        <v>6.62067415908</v>
      </c>
      <c r="BL1313" s="49">
        <v>15.100982975799999</v>
      </c>
      <c r="BM1313" s="49">
        <v>12.3735253497</v>
      </c>
      <c r="BN1313" s="49">
        <v>1.6407491029800001</v>
      </c>
      <c r="BO1313" s="49">
        <v>8.4872172038899993</v>
      </c>
      <c r="BP1313" s="49">
        <v>28.7612373286</v>
      </c>
      <c r="BQ1313" s="49">
        <v>2.0741219054100002</v>
      </c>
      <c r="BR1313" s="49">
        <v>13.003006748800001</v>
      </c>
      <c r="BS1313" s="49">
        <v>10.08</v>
      </c>
      <c r="BT1313">
        <v>3.3461985609</v>
      </c>
    </row>
    <row r="1314" spans="1:72" x14ac:dyDescent="0.3">
      <c r="A1314" s="48">
        <v>42849</v>
      </c>
      <c r="B1314" s="51">
        <v>64389</v>
      </c>
      <c r="C1314" s="49">
        <v>19.980342847399999</v>
      </c>
      <c r="D1314" s="49">
        <v>8.6857905861199995</v>
      </c>
      <c r="E1314" s="49">
        <v>16.613882513499998</v>
      </c>
      <c r="F1314" s="49">
        <v>9.43608240999</v>
      </c>
      <c r="G1314" s="49">
        <v>13.240968866599999</v>
      </c>
      <c r="H1314" s="49">
        <v>15.5039333038</v>
      </c>
      <c r="I1314" s="49">
        <v>5.1339154208800002</v>
      </c>
      <c r="J1314" s="49">
        <v>24.147796568499999</v>
      </c>
      <c r="K1314" s="49">
        <v>13.6466492089</v>
      </c>
      <c r="L1314" s="49">
        <v>12.683967453699999</v>
      </c>
      <c r="M1314" s="49">
        <v>8.8139305076099994</v>
      </c>
      <c r="N1314" s="49">
        <v>6.0949287436699997</v>
      </c>
      <c r="O1314" s="49">
        <v>6.0965058259199996</v>
      </c>
      <c r="P1314" s="49">
        <v>7.8546641189599997</v>
      </c>
      <c r="Q1314" s="49">
        <v>10.360415954700001</v>
      </c>
      <c r="R1314" s="49">
        <v>20.595430175499999</v>
      </c>
      <c r="S1314" s="49">
        <v>3.6949999999999998</v>
      </c>
      <c r="T1314" s="49">
        <v>13.1520584949</v>
      </c>
      <c r="U1314" s="49">
        <v>12.271333713700001</v>
      </c>
      <c r="V1314" s="49">
        <v>7.8916066067899999</v>
      </c>
      <c r="W1314" s="49">
        <v>0.80979999999999996</v>
      </c>
      <c r="X1314" s="49">
        <v>24.391271738899999</v>
      </c>
      <c r="Y1314" s="49">
        <v>19.5340852046</v>
      </c>
      <c r="Z1314" s="49">
        <v>40.65</v>
      </c>
      <c r="AA1314" s="49">
        <v>24.124107886400001</v>
      </c>
      <c r="AB1314" s="49">
        <v>4.38305543354</v>
      </c>
      <c r="AC1314" s="49">
        <v>12.890128389499999</v>
      </c>
      <c r="AD1314" s="49">
        <v>26.996146775900002</v>
      </c>
      <c r="AE1314" s="49">
        <v>30.523070687699999</v>
      </c>
      <c r="AF1314" s="49">
        <v>14.321444186300001</v>
      </c>
      <c r="AG1314" s="49">
        <v>9.0407964864900006</v>
      </c>
      <c r="AH1314" s="49">
        <v>15.659789764399999</v>
      </c>
      <c r="AI1314" s="49">
        <v>19.5071088093</v>
      </c>
      <c r="AJ1314" s="49">
        <v>1.80770010135</v>
      </c>
      <c r="AK1314" s="49">
        <v>18.736042792599999</v>
      </c>
      <c r="AL1314" s="49">
        <v>18.530748668899999</v>
      </c>
      <c r="AM1314" s="49">
        <v>5.9086188294599999</v>
      </c>
      <c r="AN1314" s="49">
        <v>13.5003481043</v>
      </c>
      <c r="AO1314" s="49">
        <v>25.294431779500002</v>
      </c>
      <c r="AP1314" s="49">
        <v>12.9910096424</v>
      </c>
      <c r="AQ1314" s="49">
        <v>15.2958240678</v>
      </c>
      <c r="AR1314" s="49">
        <v>0.80031881578099995</v>
      </c>
      <c r="AS1314" s="49">
        <v>3.1807415247600002</v>
      </c>
      <c r="AT1314" s="49">
        <v>20.0018541369</v>
      </c>
      <c r="AU1314" s="49">
        <v>11.1583280525</v>
      </c>
      <c r="AV1314" s="49">
        <v>15.182553117099999</v>
      </c>
      <c r="AW1314" s="49">
        <v>18.989344550999999</v>
      </c>
      <c r="AX1314" s="49">
        <v>5.2279015530299997</v>
      </c>
      <c r="AY1314" s="49">
        <v>9.9068311945099996</v>
      </c>
      <c r="AZ1314" s="49">
        <v>5.4733784592800001</v>
      </c>
      <c r="BA1314" s="49">
        <v>18.891616146299999</v>
      </c>
      <c r="BB1314" s="49">
        <v>3.42455911368</v>
      </c>
      <c r="BC1314" s="49">
        <v>18.480598492199999</v>
      </c>
      <c r="BD1314" s="49">
        <v>6.2651694959800004</v>
      </c>
      <c r="BE1314" s="49">
        <v>8.9207099392500009</v>
      </c>
      <c r="BF1314" s="49">
        <v>14.6749346167</v>
      </c>
      <c r="BG1314" s="49">
        <v>13.3878279454</v>
      </c>
      <c r="BH1314" s="49">
        <v>4.17931578517</v>
      </c>
      <c r="BI1314" s="49">
        <v>8.3928734881700002</v>
      </c>
      <c r="BJ1314" s="49">
        <v>9.6025862966699993</v>
      </c>
      <c r="BK1314" s="49">
        <v>6.6353867683300001</v>
      </c>
      <c r="BL1314" s="49">
        <v>15.3298908481</v>
      </c>
      <c r="BM1314" s="49">
        <v>12.028727936499999</v>
      </c>
      <c r="BN1314" s="49">
        <v>1.62281741879</v>
      </c>
      <c r="BO1314" s="49">
        <v>8.4053469414700004</v>
      </c>
      <c r="BP1314" s="49">
        <v>28.9649425508</v>
      </c>
      <c r="BQ1314" s="49">
        <v>1.9809980647600001</v>
      </c>
      <c r="BR1314" s="49">
        <v>12.3965827718</v>
      </c>
      <c r="BS1314" s="49">
        <v>10.14</v>
      </c>
      <c r="BT1314">
        <v>3.4010542750199999</v>
      </c>
    </row>
    <row r="1315" spans="1:72" x14ac:dyDescent="0.3">
      <c r="A1315" s="48">
        <v>42845</v>
      </c>
      <c r="B1315" s="51">
        <v>63760</v>
      </c>
      <c r="C1315" s="49">
        <v>19.757922916199998</v>
      </c>
      <c r="D1315" s="49">
        <v>8.5929275363799995</v>
      </c>
      <c r="E1315" s="49">
        <v>16.298620380999999</v>
      </c>
      <c r="F1315" s="49">
        <v>9.3573937449999995</v>
      </c>
      <c r="G1315" s="49">
        <v>13.0029571273</v>
      </c>
      <c r="H1315" s="49">
        <v>15.460938480499999</v>
      </c>
      <c r="I1315" s="49">
        <v>5.1690052739099999</v>
      </c>
      <c r="J1315" s="49">
        <v>23.4749477477</v>
      </c>
      <c r="K1315" s="49">
        <v>13.3820800247</v>
      </c>
      <c r="L1315" s="49">
        <v>12.5383060396</v>
      </c>
      <c r="M1315" s="49">
        <v>8.6333524191599995</v>
      </c>
      <c r="N1315" s="49">
        <v>5.9493593136599996</v>
      </c>
      <c r="O1315" s="49">
        <v>6.0218547341699997</v>
      </c>
      <c r="P1315" s="49">
        <v>7.7652217739199996</v>
      </c>
      <c r="Q1315" s="49">
        <v>10.4107616067</v>
      </c>
      <c r="R1315" s="49">
        <v>20.405837057599999</v>
      </c>
      <c r="S1315" s="49">
        <v>3.6875</v>
      </c>
      <c r="T1315" s="49">
        <v>12.9064979091</v>
      </c>
      <c r="U1315" s="49">
        <v>11.922367661199999</v>
      </c>
      <c r="V1315" s="49">
        <v>7.8139630326300002</v>
      </c>
      <c r="W1315" s="49">
        <v>0.77459999999999996</v>
      </c>
      <c r="X1315" s="49">
        <v>24.490963585199999</v>
      </c>
      <c r="Y1315" s="49">
        <v>19.594854913100001</v>
      </c>
      <c r="Z1315" s="49">
        <v>40.65</v>
      </c>
      <c r="AA1315" s="49">
        <v>23.233860741899999</v>
      </c>
      <c r="AB1315" s="49">
        <v>4.4296341310200003</v>
      </c>
      <c r="AC1315" s="49">
        <v>12.6557624188</v>
      </c>
      <c r="AD1315" s="49">
        <v>27.3786292508</v>
      </c>
      <c r="AE1315" s="49">
        <v>30.179922057100001</v>
      </c>
      <c r="AF1315" s="49">
        <v>14.221758960000001</v>
      </c>
      <c r="AG1315" s="49">
        <v>8.9086386003199998</v>
      </c>
      <c r="AH1315" s="49">
        <v>15.372315363</v>
      </c>
      <c r="AI1315" s="49">
        <v>19.478829440199998</v>
      </c>
      <c r="AJ1315" s="49">
        <v>1.8397858700600001</v>
      </c>
      <c r="AK1315" s="49">
        <v>19.262383822499999</v>
      </c>
      <c r="AL1315" s="49">
        <v>18.2999257972</v>
      </c>
      <c r="AM1315" s="49">
        <v>5.9726688980700002</v>
      </c>
      <c r="AN1315" s="49">
        <v>13.225831222</v>
      </c>
      <c r="AO1315" s="49">
        <v>24.561818664</v>
      </c>
      <c r="AP1315" s="49">
        <v>13.479393463499999</v>
      </c>
      <c r="AQ1315" s="49">
        <v>15.3545412427</v>
      </c>
      <c r="AR1315" s="49">
        <v>0.81632519209700005</v>
      </c>
      <c r="AS1315" s="49">
        <v>3.1218389039300001</v>
      </c>
      <c r="AT1315" s="49">
        <v>19.963108181900001</v>
      </c>
      <c r="AU1315" s="49">
        <v>11.1344173495</v>
      </c>
      <c r="AV1315" s="49">
        <v>14.8703384525</v>
      </c>
      <c r="AW1315" s="49">
        <v>18.952643073299999</v>
      </c>
      <c r="AX1315" s="49">
        <v>5.16459699336</v>
      </c>
      <c r="AY1315" s="49">
        <v>10.1713156276</v>
      </c>
      <c r="AZ1315" s="49">
        <v>5.4306843995399996</v>
      </c>
      <c r="BA1315" s="49">
        <v>18.747636721199999</v>
      </c>
      <c r="BB1315" s="49">
        <v>3.4330567789800002</v>
      </c>
      <c r="BC1315" s="49">
        <v>18.513438294099998</v>
      </c>
      <c r="BD1315" s="49">
        <v>6.2044735589900002</v>
      </c>
      <c r="BE1315" s="49">
        <v>8.9131882613899993</v>
      </c>
      <c r="BF1315" s="49">
        <v>14.6749346167</v>
      </c>
      <c r="BG1315" s="49">
        <v>13.3223846524</v>
      </c>
      <c r="BH1315" s="49">
        <v>4.2788233038700003</v>
      </c>
      <c r="BI1315" s="49">
        <v>8.3415409286099997</v>
      </c>
      <c r="BJ1315" s="49">
        <v>9.7955285251999999</v>
      </c>
      <c r="BK1315" s="49">
        <v>6.5912489405999999</v>
      </c>
      <c r="BL1315" s="49">
        <v>14.816582285799999</v>
      </c>
      <c r="BM1315" s="49">
        <v>12.0914183753</v>
      </c>
      <c r="BN1315" s="49">
        <v>1.65868078716</v>
      </c>
      <c r="BO1315" s="49">
        <v>8.4963138997099996</v>
      </c>
      <c r="BP1315" s="49">
        <v>29.391753492599999</v>
      </c>
      <c r="BQ1315" s="49">
        <v>1.9556006536699999</v>
      </c>
      <c r="BR1315" s="49">
        <v>12.4540334644</v>
      </c>
      <c r="BS1315" s="49">
        <v>10</v>
      </c>
      <c r="BT1315">
        <v>3.3827690369800001</v>
      </c>
    </row>
    <row r="1316" spans="1:72" x14ac:dyDescent="0.3">
      <c r="A1316" s="48">
        <v>42844</v>
      </c>
      <c r="B1316" s="51">
        <v>63406</v>
      </c>
      <c r="C1316" s="49">
        <v>18.785875371700001</v>
      </c>
      <c r="D1316" s="49">
        <v>8.4195831768599998</v>
      </c>
      <c r="E1316" s="49">
        <v>16.540465304600001</v>
      </c>
      <c r="F1316" s="49">
        <v>9.2131311925200006</v>
      </c>
      <c r="G1316" s="49">
        <v>13.232617577499999</v>
      </c>
      <c r="H1316" s="49">
        <v>15.564126056499999</v>
      </c>
      <c r="I1316" s="49">
        <v>5.2121927853400001</v>
      </c>
      <c r="J1316" s="49">
        <v>23.288045297499998</v>
      </c>
      <c r="K1316" s="49">
        <v>13.0236314526</v>
      </c>
      <c r="L1316" s="49">
        <v>12.5126010841</v>
      </c>
      <c r="M1316" s="49">
        <v>8.72794094168</v>
      </c>
      <c r="N1316" s="49">
        <v>5.9999921588799996</v>
      </c>
      <c r="O1316" s="49">
        <v>5.9614228980000004</v>
      </c>
      <c r="P1316" s="49">
        <v>7.5619437170100001</v>
      </c>
      <c r="Q1316" s="49">
        <v>10.3118683617</v>
      </c>
      <c r="R1316" s="49">
        <v>20.104162106</v>
      </c>
      <c r="S1316" s="49">
        <v>3.5750000000000002</v>
      </c>
      <c r="T1316" s="49">
        <v>13.0521694431</v>
      </c>
      <c r="U1316" s="49">
        <v>11.9645503708</v>
      </c>
      <c r="V1316" s="49">
        <v>7.9153310322200001</v>
      </c>
      <c r="W1316" s="49">
        <v>0.76719999999999999</v>
      </c>
      <c r="X1316" s="49">
        <v>24.258349277099999</v>
      </c>
      <c r="Y1316" s="49">
        <v>19.2099800923</v>
      </c>
      <c r="Z1316" s="49">
        <v>40.31</v>
      </c>
      <c r="AA1316" s="49">
        <v>23.495452711599999</v>
      </c>
      <c r="AB1316" s="49">
        <v>4.3504503452999996</v>
      </c>
      <c r="AC1316" s="49">
        <v>12.446507087800001</v>
      </c>
      <c r="AD1316" s="49">
        <v>28.9975085632</v>
      </c>
      <c r="AE1316" s="49">
        <v>30.089845541599999</v>
      </c>
      <c r="AF1316" s="49">
        <v>14.1303808358</v>
      </c>
      <c r="AG1316" s="49">
        <v>9.0230556497700007</v>
      </c>
      <c r="AH1316" s="49">
        <v>14.8276270233</v>
      </c>
      <c r="AI1316" s="49">
        <v>19.4053030806</v>
      </c>
      <c r="AJ1316" s="49">
        <v>1.8198079385999999</v>
      </c>
      <c r="AK1316" s="49">
        <v>18.8718727358</v>
      </c>
      <c r="AL1316" s="49">
        <v>18.1051689992</v>
      </c>
      <c r="AM1316" s="49">
        <v>5.6844435893199998</v>
      </c>
      <c r="AN1316" s="49">
        <v>13.0591602578</v>
      </c>
      <c r="AO1316" s="49">
        <v>23.929457869499998</v>
      </c>
      <c r="AP1316" s="49">
        <v>13.588561611799999</v>
      </c>
      <c r="AQ1316" s="49">
        <v>15.3643274385</v>
      </c>
      <c r="AR1316" s="49">
        <v>0.78507464786199999</v>
      </c>
      <c r="AS1316" s="49">
        <v>3.02612214508</v>
      </c>
      <c r="AT1316" s="49">
        <v>19.721691077900001</v>
      </c>
      <c r="AU1316" s="49">
        <v>11.1583280525</v>
      </c>
      <c r="AV1316" s="49">
        <v>15.0398264133</v>
      </c>
      <c r="AW1316" s="49">
        <v>18.9673236643</v>
      </c>
      <c r="AX1316" s="49">
        <v>4.8981903047299999</v>
      </c>
      <c r="AY1316" s="49">
        <v>10.095748646700001</v>
      </c>
      <c r="AZ1316" s="49">
        <v>5.1232871693800002</v>
      </c>
      <c r="BA1316" s="49">
        <v>18.717325263300001</v>
      </c>
      <c r="BB1316" s="49">
        <v>3.3650754566200001</v>
      </c>
      <c r="BC1316" s="49">
        <v>18.267139780200001</v>
      </c>
      <c r="BD1316" s="49">
        <v>6.2550535064800004</v>
      </c>
      <c r="BE1316" s="49">
        <v>9.0260134292499998</v>
      </c>
      <c r="BF1316" s="49">
        <v>14.337957594100001</v>
      </c>
      <c r="BG1316" s="49">
        <v>13.1167057314</v>
      </c>
      <c r="BH1316" s="49">
        <v>4.32857706322</v>
      </c>
      <c r="BI1316" s="49">
        <v>8.4356506211400006</v>
      </c>
      <c r="BJ1316" s="49">
        <v>9.6248488615000003</v>
      </c>
      <c r="BK1316" s="49">
        <v>6.6353867683300001</v>
      </c>
      <c r="BL1316" s="49">
        <v>14.8027090814</v>
      </c>
      <c r="BM1316" s="49">
        <v>11.7387846573</v>
      </c>
      <c r="BN1316" s="49">
        <v>1.7035099976300001</v>
      </c>
      <c r="BO1316" s="49">
        <v>8.4781205080700008</v>
      </c>
      <c r="BP1316" s="49">
        <v>29.498456227999998</v>
      </c>
      <c r="BQ1316" s="49">
        <v>1.96406645737</v>
      </c>
      <c r="BR1316" s="49">
        <v>12.339132079300001</v>
      </c>
      <c r="BS1316" s="49">
        <v>9.9</v>
      </c>
      <c r="BT1316">
        <v>3.2456297517000001</v>
      </c>
    </row>
    <row r="1317" spans="1:72" x14ac:dyDescent="0.3">
      <c r="A1317" s="48">
        <v>42843</v>
      </c>
      <c r="B1317" s="51">
        <v>64158</v>
      </c>
      <c r="C1317" s="49">
        <v>18.743612434999999</v>
      </c>
      <c r="D1317" s="49">
        <v>8.7291266759999999</v>
      </c>
      <c r="E1317" s="49">
        <v>16.687299722399999</v>
      </c>
      <c r="F1317" s="49">
        <v>9.4819841312299999</v>
      </c>
      <c r="G1317" s="49">
        <v>13.3662382031</v>
      </c>
      <c r="H1317" s="49">
        <v>15.615719844599999</v>
      </c>
      <c r="I1317" s="49">
        <v>5.31746234444</v>
      </c>
      <c r="J1317" s="49">
        <v>24.170224862600001</v>
      </c>
      <c r="K1317" s="49">
        <v>13.313804106199999</v>
      </c>
      <c r="L1317" s="49">
        <v>12.546874358</v>
      </c>
      <c r="M1317" s="49">
        <v>8.7709357246399993</v>
      </c>
      <c r="N1317" s="49">
        <v>6.1012578493299996</v>
      </c>
      <c r="O1317" s="49">
        <v>6.0147451063900004</v>
      </c>
      <c r="P1317" s="49">
        <v>7.6188615729400002</v>
      </c>
      <c r="Q1317" s="49">
        <v>10.5006645567</v>
      </c>
      <c r="R1317" s="49">
        <v>20.733509789399999</v>
      </c>
      <c r="S1317" s="49">
        <v>3.5775000000000001</v>
      </c>
      <c r="T1317" s="49">
        <v>13.2602716344</v>
      </c>
      <c r="U1317" s="49">
        <v>12.117942042299999</v>
      </c>
      <c r="V1317" s="49">
        <v>8.1310076271099998</v>
      </c>
      <c r="W1317" s="49">
        <v>0.77939999999999998</v>
      </c>
      <c r="X1317" s="49">
        <v>24.025734968999998</v>
      </c>
      <c r="Y1317" s="49">
        <v>19.574598343600002</v>
      </c>
      <c r="Z1317" s="49">
        <v>40.61</v>
      </c>
      <c r="AA1317" s="49">
        <v>23.574802433599999</v>
      </c>
      <c r="AB1317" s="49">
        <v>4.3970290427799998</v>
      </c>
      <c r="AC1317" s="49">
        <v>12.4716177275</v>
      </c>
      <c r="AD1317" s="49">
        <v>28.9441389156</v>
      </c>
      <c r="AE1317" s="49">
        <v>30.390100593300001</v>
      </c>
      <c r="AF1317" s="49">
        <v>14.3546725951</v>
      </c>
      <c r="AG1317" s="49">
        <v>8.9531341195500005</v>
      </c>
      <c r="AH1317" s="49">
        <v>14.9637991082</v>
      </c>
      <c r="AI1317" s="49">
        <v>19.682440897799999</v>
      </c>
      <c r="AJ1317" s="49">
        <v>1.8282834246699999</v>
      </c>
      <c r="AK1317" s="49">
        <v>19.185979479499998</v>
      </c>
      <c r="AL1317" s="49">
        <v>18.162874717099999</v>
      </c>
      <c r="AM1317" s="49">
        <v>5.8525750194199997</v>
      </c>
      <c r="AN1317" s="49">
        <v>12.6964058062</v>
      </c>
      <c r="AO1317" s="49">
        <v>24.4075843239</v>
      </c>
      <c r="AP1317" s="49">
        <v>13.393208083299999</v>
      </c>
      <c r="AQ1317" s="49">
        <v>15.4915479842</v>
      </c>
      <c r="AR1317" s="49">
        <v>0.75035605542499995</v>
      </c>
      <c r="AS1317" s="49">
        <v>3.0187593174799998</v>
      </c>
      <c r="AT1317" s="49">
        <v>20.1598184148</v>
      </c>
      <c r="AU1317" s="49">
        <v>11.5727802373</v>
      </c>
      <c r="AV1317" s="49">
        <v>15.066587670200001</v>
      </c>
      <c r="AW1317" s="49">
        <v>18.9453027777</v>
      </c>
      <c r="AX1317" s="49">
        <v>4.95621948443</v>
      </c>
      <c r="AY1317" s="49">
        <v>10.216655816199999</v>
      </c>
      <c r="AZ1317" s="49">
        <v>5.1830588530200004</v>
      </c>
      <c r="BA1317" s="49">
        <v>18.755214585699999</v>
      </c>
      <c r="BB1317" s="49">
        <v>3.3650754566200001</v>
      </c>
      <c r="BC1317" s="49">
        <v>18.382079086699999</v>
      </c>
      <c r="BD1317" s="49">
        <v>6.1033136640099999</v>
      </c>
      <c r="BE1317" s="49">
        <v>8.8906232278200008</v>
      </c>
      <c r="BF1317" s="49">
        <v>14.337957594100001</v>
      </c>
      <c r="BG1317" s="49">
        <v>13.2288942338</v>
      </c>
      <c r="BH1317" s="49">
        <v>4.3683800706899998</v>
      </c>
      <c r="BI1317" s="49">
        <v>8.5126494604800005</v>
      </c>
      <c r="BJ1317" s="49">
        <v>9.8697370746300006</v>
      </c>
      <c r="BK1317" s="49">
        <v>6.6574556821900002</v>
      </c>
      <c r="BL1317" s="49">
        <v>14.4350691652</v>
      </c>
      <c r="BM1317" s="49">
        <v>12.067909460799999</v>
      </c>
      <c r="BN1317" s="49">
        <v>1.77523673437</v>
      </c>
      <c r="BO1317" s="49">
        <v>8.5417973788299992</v>
      </c>
      <c r="BP1317" s="49">
        <v>29.6342597095</v>
      </c>
      <c r="BQ1317" s="49">
        <v>1.9471348499800001</v>
      </c>
      <c r="BR1317" s="49">
        <v>12.4604168747</v>
      </c>
      <c r="BS1317" s="49">
        <v>10.16</v>
      </c>
      <c r="BT1317">
        <v>3.1907740375800002</v>
      </c>
    </row>
    <row r="1318" spans="1:72" x14ac:dyDescent="0.3">
      <c r="A1318" s="48">
        <v>42842</v>
      </c>
      <c r="B1318" s="51">
        <v>64334</v>
      </c>
      <c r="C1318" s="49">
        <v>19.321205903500001</v>
      </c>
      <c r="D1318" s="49">
        <v>8.8405623356999996</v>
      </c>
      <c r="E1318" s="49">
        <v>16.747760953299998</v>
      </c>
      <c r="F1318" s="49">
        <v>9.6065745174600004</v>
      </c>
      <c r="G1318" s="49">
        <v>13.4455754495</v>
      </c>
      <c r="H1318" s="49">
        <v>15.529730197799999</v>
      </c>
      <c r="I1318" s="49">
        <v>5.27697405248</v>
      </c>
      <c r="J1318" s="49">
        <v>23.9384658243</v>
      </c>
      <c r="K1318" s="49">
        <v>13.2540626775</v>
      </c>
      <c r="L1318" s="49">
        <v>12.8239166555</v>
      </c>
      <c r="M1318" s="49">
        <v>8.8913211169400004</v>
      </c>
      <c r="N1318" s="49">
        <v>6.0506250040999996</v>
      </c>
      <c r="O1318" s="49">
        <v>6.0858413842400001</v>
      </c>
      <c r="P1318" s="49">
        <v>7.8221396298499997</v>
      </c>
      <c r="Q1318" s="49">
        <v>10.567192739699999</v>
      </c>
      <c r="R1318" s="49">
        <v>20.565683740499999</v>
      </c>
      <c r="S1318" s="49">
        <v>3.5249999999999999</v>
      </c>
      <c r="T1318" s="49">
        <v>13.256109590599999</v>
      </c>
      <c r="U1318" s="49">
        <v>11.9070284941</v>
      </c>
      <c r="V1318" s="49">
        <v>8.2733541797299992</v>
      </c>
      <c r="W1318" s="49">
        <v>0.79200000000000004</v>
      </c>
      <c r="X1318" s="49">
        <v>23.866228014800001</v>
      </c>
      <c r="Y1318" s="49">
        <v>19.642120242000001</v>
      </c>
      <c r="Z1318" s="49">
        <v>39.799999999999997</v>
      </c>
      <c r="AA1318" s="49">
        <v>23.6224122669</v>
      </c>
      <c r="AB1318" s="49">
        <v>4.3783975637900001</v>
      </c>
      <c r="AC1318" s="49">
        <v>12.3795453819</v>
      </c>
      <c r="AD1318" s="49">
        <v>28.76624009</v>
      </c>
      <c r="AE1318" s="49">
        <v>30.6174365611</v>
      </c>
      <c r="AF1318" s="49">
        <v>14.537428843400001</v>
      </c>
      <c r="AG1318" s="49">
        <v>8.9722036277899999</v>
      </c>
      <c r="AH1318" s="49">
        <v>15.0545804982</v>
      </c>
      <c r="AI1318" s="49">
        <v>19.654161528700001</v>
      </c>
      <c r="AJ1318" s="49">
        <v>1.82646724908</v>
      </c>
      <c r="AK1318" s="49">
        <v>19.483107480299999</v>
      </c>
      <c r="AL1318" s="49">
        <v>17.5713911084</v>
      </c>
      <c r="AM1318" s="49">
        <v>6.11678155245</v>
      </c>
      <c r="AN1318" s="49">
        <v>12.049330297899999</v>
      </c>
      <c r="AO1318" s="49">
        <v>23.975728171499998</v>
      </c>
      <c r="AP1318" s="49">
        <v>13.226583014999999</v>
      </c>
      <c r="AQ1318" s="49">
        <v>15.775347663</v>
      </c>
      <c r="AR1318" s="49">
        <v>0.72314521568800005</v>
      </c>
      <c r="AS1318" s="49">
        <v>3.1586530419500001</v>
      </c>
      <c r="AT1318" s="49">
        <v>20.013775969200001</v>
      </c>
      <c r="AU1318" s="49">
        <v>11.524958831399999</v>
      </c>
      <c r="AV1318" s="49">
        <v>15.307438982900001</v>
      </c>
      <c r="AW1318" s="49">
        <v>18.930622186699999</v>
      </c>
      <c r="AX1318" s="49">
        <v>5.0907416737400002</v>
      </c>
      <c r="AY1318" s="49">
        <v>10.3224495894</v>
      </c>
      <c r="AZ1318" s="49">
        <v>4.9866661781900001</v>
      </c>
      <c r="BA1318" s="49">
        <v>18.573345838200002</v>
      </c>
      <c r="BB1318" s="49">
        <v>3.3905684525100002</v>
      </c>
      <c r="BC1318" s="49">
        <v>18.3615542105</v>
      </c>
      <c r="BD1318" s="49">
        <v>6.0695936990100003</v>
      </c>
      <c r="BE1318" s="49">
        <v>9.0260134292499998</v>
      </c>
      <c r="BF1318" s="49">
        <v>14.424330832600001</v>
      </c>
      <c r="BG1318" s="49">
        <v>13.144752857</v>
      </c>
      <c r="BH1318" s="49">
        <v>4.17931578517</v>
      </c>
      <c r="BI1318" s="49">
        <v>8.5554265934499991</v>
      </c>
      <c r="BJ1318" s="49">
        <v>10.0329958834</v>
      </c>
      <c r="BK1318" s="49">
        <v>6.7089498145400004</v>
      </c>
      <c r="BL1318" s="49">
        <v>13.6997893326</v>
      </c>
      <c r="BM1318" s="49">
        <v>12.1697814237</v>
      </c>
      <c r="BN1318" s="49">
        <v>1.84696347111</v>
      </c>
      <c r="BO1318" s="49">
        <v>8.4963138997099996</v>
      </c>
      <c r="BP1318" s="49">
        <v>29.537257222800001</v>
      </c>
      <c r="BQ1318" s="49">
        <v>1.9471348499800001</v>
      </c>
      <c r="BR1318" s="49">
        <v>12.734903516899999</v>
      </c>
      <c r="BS1318" s="49">
        <v>9.98</v>
      </c>
      <c r="BT1318">
        <v>3.2364871326800002</v>
      </c>
    </row>
    <row r="1319" spans="1:72" x14ac:dyDescent="0.3">
      <c r="A1319" s="48">
        <v>42838</v>
      </c>
      <c r="B1319" s="51">
        <v>62826</v>
      </c>
      <c r="C1319" s="49">
        <v>19.314162080700001</v>
      </c>
      <c r="D1319" s="49">
        <v>8.7167449360399996</v>
      </c>
      <c r="E1319" s="49">
        <v>16.030863501399999</v>
      </c>
      <c r="F1319" s="49">
        <v>9.5147710749800005</v>
      </c>
      <c r="G1319" s="49">
        <v>12.869336501699999</v>
      </c>
      <c r="H1319" s="49">
        <v>15.2717612577</v>
      </c>
      <c r="I1319" s="49">
        <v>4.9962552282099999</v>
      </c>
      <c r="J1319" s="49">
        <v>22.876859907</v>
      </c>
      <c r="K1319" s="49">
        <v>13.0748383915</v>
      </c>
      <c r="L1319" s="49">
        <v>12.4526228548</v>
      </c>
      <c r="M1319" s="49">
        <v>8.7709357246399993</v>
      </c>
      <c r="N1319" s="49">
        <v>5.8923973627799997</v>
      </c>
      <c r="O1319" s="49">
        <v>5.9614228980000004</v>
      </c>
      <c r="P1319" s="49">
        <v>7.6839105511500003</v>
      </c>
      <c r="Q1319" s="49">
        <v>10.6103461556</v>
      </c>
      <c r="R1319" s="49">
        <v>20.278980907000001</v>
      </c>
      <c r="S1319" s="49">
        <v>3.5274999999999999</v>
      </c>
      <c r="T1319" s="49">
        <v>12.7566643313</v>
      </c>
      <c r="U1319" s="49">
        <v>11.851424013200001</v>
      </c>
      <c r="V1319" s="49">
        <v>8.2388459245500005</v>
      </c>
      <c r="W1319" s="49">
        <v>0.78</v>
      </c>
      <c r="X1319" s="49">
        <v>23.839643522500001</v>
      </c>
      <c r="Y1319" s="49">
        <v>18.960149068300002</v>
      </c>
      <c r="Z1319" s="49">
        <v>39.5</v>
      </c>
      <c r="AA1319" s="49">
        <v>23.328818295200001</v>
      </c>
      <c r="AB1319" s="49">
        <v>4.20139851334</v>
      </c>
      <c r="AC1319" s="49">
        <v>12.2874730362</v>
      </c>
      <c r="AD1319" s="49">
        <v>28.321493026199999</v>
      </c>
      <c r="AE1319" s="49">
        <v>30.0683987522</v>
      </c>
      <c r="AF1319" s="49">
        <v>14.2466802666</v>
      </c>
      <c r="AG1319" s="49">
        <v>8.9118168516900003</v>
      </c>
      <c r="AH1319" s="49">
        <v>14.842757255</v>
      </c>
      <c r="AI1319" s="49">
        <v>19.2299709921</v>
      </c>
      <c r="AJ1319" s="49">
        <v>1.7871167780199999</v>
      </c>
      <c r="AK1319" s="49">
        <v>19.321809422699999</v>
      </c>
      <c r="AL1319" s="49">
        <v>17.145811438700001</v>
      </c>
      <c r="AM1319" s="49">
        <v>5.92463134661</v>
      </c>
      <c r="AN1319" s="49">
        <v>11.774813415600001</v>
      </c>
      <c r="AO1319" s="49">
        <v>24.669782702100001</v>
      </c>
      <c r="AP1319" s="49">
        <v>13.1518890188</v>
      </c>
      <c r="AQ1319" s="49">
        <v>15.462189396699999</v>
      </c>
      <c r="AR1319" s="49">
        <v>0.65553733096400002</v>
      </c>
      <c r="AS1319" s="49">
        <v>3.0482106278900001</v>
      </c>
      <c r="AT1319" s="49">
        <v>19.650160084100001</v>
      </c>
      <c r="AU1319" s="49">
        <v>11.238030395699999</v>
      </c>
      <c r="AV1319" s="49">
        <v>14.7365321677</v>
      </c>
      <c r="AW1319" s="49">
        <v>18.8792401179</v>
      </c>
      <c r="AX1319" s="49">
        <v>5.0142486641300001</v>
      </c>
      <c r="AY1319" s="49">
        <v>10.0881919486</v>
      </c>
      <c r="AZ1319" s="49">
        <v>4.8415063750599998</v>
      </c>
      <c r="BA1319" s="49">
        <v>18.436944277599999</v>
      </c>
      <c r="BB1319" s="49">
        <v>3.1441361589699999</v>
      </c>
      <c r="BC1319" s="49">
        <v>17.5446641395</v>
      </c>
      <c r="BD1319" s="49">
        <v>6.1404056254999997</v>
      </c>
      <c r="BE1319" s="49">
        <v>8.8003630935199997</v>
      </c>
      <c r="BF1319" s="49">
        <v>13.5951477429</v>
      </c>
      <c r="BG1319" s="49">
        <v>12.649253638399999</v>
      </c>
      <c r="BH1319" s="49">
        <v>4.2290695445199997</v>
      </c>
      <c r="BI1319" s="49">
        <v>8.5126494604800005</v>
      </c>
      <c r="BJ1319" s="49">
        <v>9.7955285251999999</v>
      </c>
      <c r="BK1319" s="49">
        <v>6.6721682914300002</v>
      </c>
      <c r="BL1319" s="49">
        <v>13.6997893326</v>
      </c>
      <c r="BM1319" s="49">
        <v>11.566385950700001</v>
      </c>
      <c r="BN1319" s="49">
        <v>1.7662708922799999</v>
      </c>
      <c r="BO1319" s="49">
        <v>8.3598634623500008</v>
      </c>
      <c r="BP1319" s="49">
        <v>28.382927630099999</v>
      </c>
      <c r="BQ1319" s="49">
        <v>1.9048058315</v>
      </c>
      <c r="BR1319" s="49">
        <v>12.281681386700001</v>
      </c>
      <c r="BS1319" s="49">
        <v>9.64</v>
      </c>
      <c r="BT1319">
        <v>3.1999166566000001</v>
      </c>
    </row>
    <row r="1320" spans="1:72" x14ac:dyDescent="0.3">
      <c r="A1320" s="48">
        <v>42837</v>
      </c>
      <c r="B1320" s="51">
        <v>63891</v>
      </c>
      <c r="C1320" s="49">
        <v>19.314162080700001</v>
      </c>
      <c r="D1320" s="49">
        <v>9.0696245250699992</v>
      </c>
      <c r="E1320" s="49">
        <v>16.328850996500002</v>
      </c>
      <c r="F1320" s="49">
        <v>9.9606735099199994</v>
      </c>
      <c r="G1320" s="49">
        <v>13.274374023</v>
      </c>
      <c r="H1320" s="49">
        <v>15.194370575600001</v>
      </c>
      <c r="I1320" s="49">
        <v>5.14471229874</v>
      </c>
      <c r="J1320" s="49">
        <v>24.132844372499999</v>
      </c>
      <c r="K1320" s="49">
        <v>13.5783732904</v>
      </c>
      <c r="L1320" s="49">
        <v>12.4840400225</v>
      </c>
      <c r="M1320" s="49">
        <v>8.72794094168</v>
      </c>
      <c r="N1320" s="49">
        <v>6.0442958984499997</v>
      </c>
      <c r="O1320" s="49">
        <v>6.0076354786000001</v>
      </c>
      <c r="P1320" s="49">
        <v>7.7408284070900004</v>
      </c>
      <c r="Q1320" s="49">
        <v>10.6391150996</v>
      </c>
      <c r="R1320" s="49">
        <v>20.299959163099999</v>
      </c>
      <c r="S1320" s="49">
        <v>3.5525000000000002</v>
      </c>
      <c r="T1320" s="49">
        <v>13.114600100500001</v>
      </c>
      <c r="U1320" s="49">
        <v>11.889771931</v>
      </c>
      <c r="V1320" s="49">
        <v>8.3898195409700005</v>
      </c>
      <c r="W1320" s="49">
        <v>0.81</v>
      </c>
      <c r="X1320" s="49">
        <v>24.238410907799999</v>
      </c>
      <c r="Y1320" s="49">
        <v>19.189723522800001</v>
      </c>
      <c r="Z1320" s="49">
        <v>39.42</v>
      </c>
      <c r="AA1320" s="49">
        <v>23.265338517499998</v>
      </c>
      <c r="AB1320" s="49">
        <v>4.4249762612800003</v>
      </c>
      <c r="AC1320" s="49">
        <v>12.6390219923</v>
      </c>
      <c r="AD1320" s="49">
        <v>28.953033856899999</v>
      </c>
      <c r="AE1320" s="49">
        <v>30.055530678499998</v>
      </c>
      <c r="AF1320" s="49">
        <v>14.6786495808</v>
      </c>
      <c r="AG1320" s="49">
        <v>8.8991038461999992</v>
      </c>
      <c r="AH1320" s="49">
        <v>15.236143278</v>
      </c>
      <c r="AI1320" s="49">
        <v>19.6032586643</v>
      </c>
      <c r="AJ1320" s="49">
        <v>1.82707264094</v>
      </c>
      <c r="AK1320" s="49">
        <v>19.313320051200002</v>
      </c>
      <c r="AL1320" s="49">
        <v>17.600243967299999</v>
      </c>
      <c r="AM1320" s="49">
        <v>6.1327940696000001</v>
      </c>
      <c r="AN1320" s="49">
        <v>11.6473591488</v>
      </c>
      <c r="AO1320" s="49">
        <v>25.217314609500001</v>
      </c>
      <c r="AP1320" s="49">
        <v>13.3242597792</v>
      </c>
      <c r="AQ1320" s="49">
        <v>16.303802237300001</v>
      </c>
      <c r="AR1320" s="49">
        <v>0.68396770413499997</v>
      </c>
      <c r="AS1320" s="49">
        <v>3.0555734554899998</v>
      </c>
      <c r="AT1320" s="49">
        <v>19.9690690981</v>
      </c>
      <c r="AU1320" s="49">
        <v>11.238030395699999</v>
      </c>
      <c r="AV1320" s="49">
        <v>14.790054681599999</v>
      </c>
      <c r="AW1320" s="49">
        <v>18.908601300099999</v>
      </c>
      <c r="AX1320" s="49">
        <v>4.9878717642700003</v>
      </c>
      <c r="AY1320" s="49">
        <v>10.2242125142</v>
      </c>
      <c r="AZ1320" s="49">
        <v>4.9012780587</v>
      </c>
      <c r="BA1320" s="49">
        <v>18.4142106768</v>
      </c>
      <c r="BB1320" s="49">
        <v>3.2206151466200001</v>
      </c>
      <c r="BC1320" s="49">
        <v>17.663708421199999</v>
      </c>
      <c r="BD1320" s="49">
        <v>6.0695936990100003</v>
      </c>
      <c r="BE1320" s="49">
        <v>8.9282316170999998</v>
      </c>
      <c r="BF1320" s="49">
        <v>14.2429470318</v>
      </c>
      <c r="BG1320" s="49">
        <v>12.8549325593</v>
      </c>
      <c r="BH1320" s="49">
        <v>4.2290695445199997</v>
      </c>
      <c r="BI1320" s="49">
        <v>8.4442060477300007</v>
      </c>
      <c r="BJ1320" s="49">
        <v>9.6693739911600005</v>
      </c>
      <c r="BK1320" s="49">
        <v>6.5618237221099998</v>
      </c>
      <c r="BL1320" s="49">
        <v>13.762218752400001</v>
      </c>
      <c r="BM1320" s="49">
        <v>11.644748999100001</v>
      </c>
      <c r="BN1320" s="49">
        <v>1.8290317869299999</v>
      </c>
      <c r="BO1320" s="49">
        <v>8.4599271164199994</v>
      </c>
      <c r="BP1320" s="49">
        <v>27.859114201600001</v>
      </c>
      <c r="BQ1320" s="49">
        <v>1.93866904628</v>
      </c>
      <c r="BR1320" s="49">
        <v>12.230614104500001</v>
      </c>
      <c r="BS1320" s="49">
        <v>9.8800000000000008</v>
      </c>
      <c r="BT1320">
        <v>3.17248879955</v>
      </c>
    </row>
    <row r="1321" spans="1:72" x14ac:dyDescent="0.3">
      <c r="A1321" s="48">
        <v>42836</v>
      </c>
      <c r="B1321" s="51">
        <v>64359</v>
      </c>
      <c r="C1321" s="49">
        <v>20.187596106200001</v>
      </c>
      <c r="D1321" s="49">
        <v>9.0881971350199997</v>
      </c>
      <c r="E1321" s="49">
        <v>16.350444293199999</v>
      </c>
      <c r="F1321" s="49">
        <v>10.0000178424</v>
      </c>
      <c r="G1321" s="49">
        <v>13.407994648600001</v>
      </c>
      <c r="H1321" s="49">
        <v>15.1513757523</v>
      </c>
      <c r="I1321" s="49">
        <v>5.1663060544499997</v>
      </c>
      <c r="J1321" s="49">
        <v>24.536553665</v>
      </c>
      <c r="K1321" s="49">
        <v>13.441821453399999</v>
      </c>
      <c r="L1321" s="49">
        <v>12.355515245399999</v>
      </c>
      <c r="M1321" s="49">
        <v>8.9859096394600009</v>
      </c>
      <c r="N1321" s="49">
        <v>6.07594142671</v>
      </c>
      <c r="O1321" s="49">
        <v>5.9863065952400003</v>
      </c>
      <c r="P1321" s="49">
        <v>8.1555156431799993</v>
      </c>
      <c r="Q1321" s="49">
        <v>10.698451046600001</v>
      </c>
      <c r="R1321" s="49">
        <v>20.062205593800002</v>
      </c>
      <c r="S1321" s="49">
        <v>3.55</v>
      </c>
      <c r="T1321" s="49">
        <v>13.202003020899999</v>
      </c>
      <c r="U1321" s="49">
        <v>11.745967239100001</v>
      </c>
      <c r="V1321" s="49">
        <v>8.3013921370699997</v>
      </c>
      <c r="W1321" s="49">
        <v>0.82</v>
      </c>
      <c r="X1321" s="49">
        <v>24.2649954002</v>
      </c>
      <c r="Y1321" s="49">
        <v>19.3855370281</v>
      </c>
      <c r="Z1321" s="49">
        <v>38.5</v>
      </c>
      <c r="AA1321" s="49">
        <v>23.860461433200001</v>
      </c>
      <c r="AB1321" s="49">
        <v>4.6019753117300004</v>
      </c>
      <c r="AC1321" s="49">
        <v>12.572060286399999</v>
      </c>
      <c r="AD1321" s="49">
        <v>28.730660324900001</v>
      </c>
      <c r="AE1321" s="49">
        <v>30.102713615199999</v>
      </c>
      <c r="AF1321" s="49">
        <v>14.4393885878</v>
      </c>
      <c r="AG1321" s="49">
        <v>8.9308863599299997</v>
      </c>
      <c r="AH1321" s="49">
        <v>15.4101409421</v>
      </c>
      <c r="AI1321" s="49">
        <v>19.767279005100001</v>
      </c>
      <c r="AJ1321" s="49">
        <v>1.85068292358</v>
      </c>
      <c r="AK1321" s="49">
        <v>19.525554337500001</v>
      </c>
      <c r="AL1321" s="49">
        <v>17.917625415900002</v>
      </c>
      <c r="AM1321" s="49">
        <v>6.71725094569</v>
      </c>
      <c r="AN1321" s="49">
        <v>11.5689257539</v>
      </c>
      <c r="AO1321" s="49">
        <v>25.780269950899999</v>
      </c>
      <c r="AP1321" s="49">
        <v>13.238074399</v>
      </c>
      <c r="AQ1321" s="49">
        <v>16.470167566299999</v>
      </c>
      <c r="AR1321" s="49">
        <v>0.71384627325700001</v>
      </c>
      <c r="AS1321" s="49">
        <v>3.1881043523599999</v>
      </c>
      <c r="AT1321" s="49">
        <v>19.954166807699998</v>
      </c>
      <c r="AU1321" s="49">
        <v>11.3017922703</v>
      </c>
      <c r="AV1321" s="49">
        <v>14.897099709500001</v>
      </c>
      <c r="AW1321" s="49">
        <v>18.9232818911</v>
      </c>
      <c r="AX1321" s="49">
        <v>5.3043945626299998</v>
      </c>
      <c r="AY1321" s="49">
        <v>10.375346476000001</v>
      </c>
      <c r="AZ1321" s="49">
        <v>4.76465706752</v>
      </c>
      <c r="BA1321" s="49">
        <v>18.1237258719</v>
      </c>
      <c r="BB1321" s="49">
        <v>3.3735731219199998</v>
      </c>
      <c r="BC1321" s="49">
        <v>17.8648522075</v>
      </c>
      <c r="BD1321" s="49">
        <v>6.1538936115</v>
      </c>
      <c r="BE1321" s="49">
        <v>8.9207099392500009</v>
      </c>
      <c r="BF1321" s="49">
        <v>13.9233660492</v>
      </c>
      <c r="BG1321" s="49">
        <v>12.7707911826</v>
      </c>
      <c r="BH1321" s="49">
        <v>3.9803007477799999</v>
      </c>
      <c r="BI1321" s="49">
        <v>8.3672072083900009</v>
      </c>
      <c r="BJ1321" s="49">
        <v>9.7510033955399997</v>
      </c>
      <c r="BK1321" s="49">
        <v>6.5176858943899996</v>
      </c>
      <c r="BL1321" s="49">
        <v>13.914824000599999</v>
      </c>
      <c r="BM1321" s="49">
        <v>11.723112047600001</v>
      </c>
      <c r="BN1321" s="49">
        <v>1.84696347111</v>
      </c>
      <c r="BO1321" s="49">
        <v>8.5054105955400008</v>
      </c>
      <c r="BP1321" s="49">
        <v>27.7427112174</v>
      </c>
      <c r="BQ1321" s="49">
        <v>1.8878742241099999</v>
      </c>
      <c r="BR1321" s="49">
        <v>12.3965827718</v>
      </c>
      <c r="BS1321" s="49">
        <v>10.3</v>
      </c>
      <c r="BT1321">
        <v>3.1907740375800002</v>
      </c>
    </row>
    <row r="1322" spans="1:72" x14ac:dyDescent="0.3">
      <c r="A1322" s="48">
        <v>42835</v>
      </c>
      <c r="B1322" s="51">
        <v>64649</v>
      </c>
      <c r="C1322" s="49">
        <v>20.448217549300001</v>
      </c>
      <c r="D1322" s="49">
        <v>9.2491597545800008</v>
      </c>
      <c r="E1322" s="49">
        <v>16.380674908700001</v>
      </c>
      <c r="F1322" s="49">
        <v>10.249198614899999</v>
      </c>
      <c r="G1322" s="49">
        <v>13.3745894922</v>
      </c>
      <c r="H1322" s="49">
        <v>15.478136409799999</v>
      </c>
      <c r="I1322" s="49">
        <v>5.2121927853400001</v>
      </c>
      <c r="J1322" s="49">
        <v>24.514125370999999</v>
      </c>
      <c r="K1322" s="49">
        <v>13.1260453304</v>
      </c>
      <c r="L1322" s="49">
        <v>12.2812564852</v>
      </c>
      <c r="M1322" s="49">
        <v>8.6591492889400001</v>
      </c>
      <c r="N1322" s="49">
        <v>6.0506250040999996</v>
      </c>
      <c r="O1322" s="49">
        <v>6.0431836175300004</v>
      </c>
      <c r="P1322" s="49">
        <v>8.4157115560300007</v>
      </c>
      <c r="Q1322" s="49">
        <v>10.6570956896</v>
      </c>
      <c r="R1322" s="49">
        <v>20.195067882499998</v>
      </c>
      <c r="S1322" s="49">
        <v>3.5625</v>
      </c>
      <c r="T1322" s="49">
        <v>13.1562205388</v>
      </c>
      <c r="U1322" s="49">
        <v>11.747884635</v>
      </c>
      <c r="V1322" s="49">
        <v>8.3682518814800009</v>
      </c>
      <c r="W1322" s="49">
        <v>0.84</v>
      </c>
      <c r="X1322" s="49">
        <v>23.912750876400001</v>
      </c>
      <c r="Y1322" s="49">
        <v>19.176219143099999</v>
      </c>
      <c r="Z1322" s="49">
        <v>37.520000000000003</v>
      </c>
      <c r="AA1322" s="49">
        <v>23.201858739799999</v>
      </c>
      <c r="AB1322" s="49">
        <v>4.4715549587599996</v>
      </c>
      <c r="AC1322" s="49">
        <v>12.5971709261</v>
      </c>
      <c r="AD1322" s="49">
        <v>28.112639805000001</v>
      </c>
      <c r="AE1322" s="49">
        <v>30.737538581700001</v>
      </c>
      <c r="AF1322" s="49">
        <v>14.6611539415</v>
      </c>
      <c r="AG1322" s="49">
        <v>8.8482518242200001</v>
      </c>
      <c r="AH1322" s="49">
        <v>14.941103760700001</v>
      </c>
      <c r="AI1322" s="49">
        <v>19.801214248099999</v>
      </c>
      <c r="AJ1322" s="49">
        <v>1.84160204564</v>
      </c>
      <c r="AK1322" s="49">
        <v>19.440660622999999</v>
      </c>
      <c r="AL1322" s="49">
        <v>17.867132912700001</v>
      </c>
      <c r="AM1322" s="49">
        <v>6.7652884971500002</v>
      </c>
      <c r="AN1322" s="49">
        <v>11.8238342875</v>
      </c>
      <c r="AO1322" s="49">
        <v>25.587477025799998</v>
      </c>
      <c r="AP1322" s="49">
        <v>13.059957946600001</v>
      </c>
      <c r="AQ1322" s="49">
        <v>16.646319090999999</v>
      </c>
      <c r="AR1322" s="49">
        <v>0.70504276628399998</v>
      </c>
      <c r="AS1322" s="49">
        <v>3.2911839388100002</v>
      </c>
      <c r="AT1322" s="49">
        <v>19.933303601199999</v>
      </c>
      <c r="AU1322" s="49">
        <v>11.214119692800001</v>
      </c>
      <c r="AV1322" s="49">
        <v>14.941701804399999</v>
      </c>
      <c r="AW1322" s="49">
        <v>18.9379624822</v>
      </c>
      <c r="AX1322" s="49">
        <v>5.4046267821200003</v>
      </c>
      <c r="AY1322" s="49">
        <v>10.488696947399999</v>
      </c>
      <c r="AZ1322" s="49">
        <v>4.8329675631100004</v>
      </c>
      <c r="BA1322" s="49">
        <v>18.262653387299999</v>
      </c>
      <c r="BB1322" s="49">
        <v>3.4500521095700001</v>
      </c>
      <c r="BC1322" s="49">
        <v>17.8771671332</v>
      </c>
      <c r="BD1322" s="49">
        <v>6.1774975869900004</v>
      </c>
      <c r="BE1322" s="49">
        <v>8.9507966506799992</v>
      </c>
      <c r="BF1322" s="49">
        <v>14.0442885832</v>
      </c>
      <c r="BG1322" s="49">
        <v>12.8829796849</v>
      </c>
      <c r="BH1322" s="49">
        <v>3.9703499959199999</v>
      </c>
      <c r="BI1322" s="49">
        <v>8.4698723275100001</v>
      </c>
      <c r="BJ1322" s="49">
        <v>9.8029493801399994</v>
      </c>
      <c r="BK1322" s="49">
        <v>6.6280304637</v>
      </c>
      <c r="BL1322" s="49">
        <v>13.894014194</v>
      </c>
      <c r="BM1322" s="49">
        <v>11.7779661815</v>
      </c>
      <c r="BN1322" s="49">
        <v>1.8290317869299999</v>
      </c>
      <c r="BO1322" s="49">
        <v>8.3325733748800008</v>
      </c>
      <c r="BP1322" s="49">
        <v>27.5972074873</v>
      </c>
      <c r="BQ1322" s="49">
        <v>1.9809980647600001</v>
      </c>
      <c r="BR1322" s="49">
        <v>12.1923136428</v>
      </c>
      <c r="BS1322" s="49">
        <v>9.66</v>
      </c>
      <c r="BT1322">
        <v>3.12677570445</v>
      </c>
    </row>
    <row r="1323" spans="1:72" x14ac:dyDescent="0.3">
      <c r="A1323" s="48">
        <v>42832</v>
      </c>
      <c r="B1323" s="51">
        <v>64593</v>
      </c>
      <c r="C1323" s="49">
        <v>20.532743422700001</v>
      </c>
      <c r="D1323" s="49">
        <v>9.1005788749800001</v>
      </c>
      <c r="E1323" s="49">
        <v>16.410905524099999</v>
      </c>
      <c r="F1323" s="49">
        <v>10.0787065074</v>
      </c>
      <c r="G1323" s="49">
        <v>13.2910766012</v>
      </c>
      <c r="H1323" s="49">
        <v>15.5211312332</v>
      </c>
      <c r="I1323" s="49">
        <v>5.2526810773000001</v>
      </c>
      <c r="J1323" s="49">
        <v>24.2973185287</v>
      </c>
      <c r="K1323" s="49">
        <v>13.4503559432</v>
      </c>
      <c r="L1323" s="49">
        <v>12.392644625399999</v>
      </c>
      <c r="M1323" s="49">
        <v>8.5129670268600002</v>
      </c>
      <c r="N1323" s="49">
        <v>6.02530858149</v>
      </c>
      <c r="O1323" s="49">
        <v>6.0609576869900001</v>
      </c>
      <c r="P1323" s="49">
        <v>8.5783340015499991</v>
      </c>
      <c r="Q1323" s="49">
        <v>10.5132509697</v>
      </c>
      <c r="R1323" s="49">
        <v>19.852423032699999</v>
      </c>
      <c r="S1323" s="49">
        <v>3.56</v>
      </c>
      <c r="T1323" s="49">
        <v>13.1062760128</v>
      </c>
      <c r="U1323" s="49">
        <v>11.707619321199999</v>
      </c>
      <c r="V1323" s="49">
        <v>8.3466842219899995</v>
      </c>
      <c r="W1323" s="49">
        <v>0.84599999999999997</v>
      </c>
      <c r="X1323" s="49">
        <v>24.058965584399999</v>
      </c>
      <c r="Y1323" s="49">
        <v>19.561093963899999</v>
      </c>
      <c r="Z1323" s="49">
        <v>37.78</v>
      </c>
      <c r="AA1323" s="49">
        <v>23.082834156699999</v>
      </c>
      <c r="AB1323" s="49">
        <v>4.5740280932299999</v>
      </c>
      <c r="AC1323" s="49">
        <v>12.5134687937</v>
      </c>
      <c r="AD1323" s="49">
        <v>28.875219793599999</v>
      </c>
      <c r="AE1323" s="49">
        <v>30.728959866</v>
      </c>
      <c r="AF1323" s="49">
        <v>14.652940409899999</v>
      </c>
      <c r="AG1323" s="49">
        <v>8.8800343379500006</v>
      </c>
      <c r="AH1323" s="49">
        <v>15.372315363</v>
      </c>
      <c r="AI1323" s="49">
        <v>19.795558374199999</v>
      </c>
      <c r="AJ1323" s="49">
        <v>1.87853094926</v>
      </c>
      <c r="AK1323" s="49">
        <v>19.3982137657</v>
      </c>
      <c r="AL1323" s="49">
        <v>18.1268086434</v>
      </c>
      <c r="AM1323" s="49">
        <v>6.9974699958600004</v>
      </c>
      <c r="AN1323" s="49">
        <v>11.9512885542</v>
      </c>
      <c r="AO1323" s="49">
        <v>25.680017629799998</v>
      </c>
      <c r="AP1323" s="49">
        <v>12.9105699542</v>
      </c>
      <c r="AQ1323" s="49">
        <v>16.9790497489</v>
      </c>
      <c r="AR1323" s="49">
        <v>0.71476092333200003</v>
      </c>
      <c r="AS1323" s="49">
        <v>3.3279980768300002</v>
      </c>
      <c r="AT1323" s="49">
        <v>19.966088639999999</v>
      </c>
      <c r="AU1323" s="49">
        <v>11.238030395699999</v>
      </c>
      <c r="AV1323" s="49">
        <v>14.986303899299999</v>
      </c>
      <c r="AW1323" s="49">
        <v>18.952643073299999</v>
      </c>
      <c r="AX1323" s="49">
        <v>5.4521052018700003</v>
      </c>
      <c r="AY1323" s="49">
        <v>10.5038103435</v>
      </c>
      <c r="AZ1323" s="49">
        <v>4.8415063750599998</v>
      </c>
      <c r="BA1323" s="49">
        <v>18.306857596699999</v>
      </c>
      <c r="BB1323" s="49">
        <v>3.4160614483899998</v>
      </c>
      <c r="BC1323" s="49">
        <v>17.918216885500001</v>
      </c>
      <c r="BD1323" s="49">
        <v>6.0695936990100003</v>
      </c>
      <c r="BE1323" s="49">
        <v>8.8755798720999994</v>
      </c>
      <c r="BF1323" s="49">
        <v>13.819718162999999</v>
      </c>
      <c r="BG1323" s="49">
        <v>12.724045973300001</v>
      </c>
      <c r="BH1323" s="49">
        <v>3.73153195105</v>
      </c>
      <c r="BI1323" s="49">
        <v>8.4185397679499996</v>
      </c>
      <c r="BJ1323" s="49">
        <v>9.6471114263299995</v>
      </c>
      <c r="BK1323" s="49">
        <v>6.6795245960500003</v>
      </c>
      <c r="BL1323" s="49">
        <v>14.296337121300001</v>
      </c>
      <c r="BM1323" s="49">
        <v>11.715275742699999</v>
      </c>
      <c r="BN1323" s="49">
        <v>1.83799762902</v>
      </c>
      <c r="BO1323" s="49">
        <v>8.3416700706999993</v>
      </c>
      <c r="BP1323" s="49">
        <v>28.2083231539</v>
      </c>
      <c r="BQ1323" s="49">
        <v>1.86247681302</v>
      </c>
      <c r="BR1323" s="49">
        <v>12.224230694199999</v>
      </c>
      <c r="BS1323" s="49">
        <v>9.1999999999999993</v>
      </c>
      <c r="BT1323">
        <v>3.0170642762200002</v>
      </c>
    </row>
    <row r="1324" spans="1:72" x14ac:dyDescent="0.3">
      <c r="A1324" s="48">
        <v>42831</v>
      </c>
      <c r="B1324" s="51">
        <v>64222</v>
      </c>
      <c r="C1324" s="49">
        <v>20.3636916759</v>
      </c>
      <c r="D1324" s="49">
        <v>8.9953340852700006</v>
      </c>
      <c r="E1324" s="49">
        <v>16.285664402999998</v>
      </c>
      <c r="F1324" s="49">
        <v>10.0196900087</v>
      </c>
      <c r="G1324" s="49">
        <v>13.2618470893</v>
      </c>
      <c r="H1324" s="49">
        <v>15.460938480499999</v>
      </c>
      <c r="I1324" s="49">
        <v>5.1690052739099999</v>
      </c>
      <c r="J1324" s="49">
        <v>24.401983900800001</v>
      </c>
      <c r="K1324" s="49">
        <v>13.6295802292</v>
      </c>
      <c r="L1324" s="49">
        <v>12.266975954399999</v>
      </c>
      <c r="M1324" s="49">
        <v>8.1690087631499999</v>
      </c>
      <c r="N1324" s="49">
        <v>5.9936630532299997</v>
      </c>
      <c r="O1324" s="49">
        <v>6.2244791260500003</v>
      </c>
      <c r="P1324" s="49">
        <v>8.5132850233399999</v>
      </c>
      <c r="Q1324" s="49">
        <v>10.5797791526</v>
      </c>
      <c r="R1324" s="49">
        <v>19.719560743999999</v>
      </c>
      <c r="S1324" s="49">
        <v>3.5249999999999999</v>
      </c>
      <c r="T1324" s="49">
        <v>13.0979519252</v>
      </c>
      <c r="U1324" s="49">
        <v>11.5523102539</v>
      </c>
      <c r="V1324" s="49">
        <v>8.1892403077299996</v>
      </c>
      <c r="W1324" s="49">
        <v>0.88019999999999998</v>
      </c>
      <c r="X1324" s="49">
        <v>24.391271738899999</v>
      </c>
      <c r="Y1324" s="49">
        <v>19.365280458600001</v>
      </c>
      <c r="Z1324" s="49">
        <v>37.950000000000003</v>
      </c>
      <c r="AA1324" s="49">
        <v>23.146313934399998</v>
      </c>
      <c r="AB1324" s="49">
        <v>4.5227915259999998</v>
      </c>
      <c r="AC1324" s="49">
        <v>12.4716177275</v>
      </c>
      <c r="AD1324" s="49">
        <v>28.4553723842</v>
      </c>
      <c r="AE1324" s="49">
        <v>30.6646194978</v>
      </c>
      <c r="AF1324" s="49">
        <v>14.455815651</v>
      </c>
      <c r="AG1324" s="49">
        <v>8.9308863599299997</v>
      </c>
      <c r="AH1324" s="49">
        <v>15.6219641853</v>
      </c>
      <c r="AI1324" s="49">
        <v>19.829493617200001</v>
      </c>
      <c r="AJ1324" s="49">
        <v>1.8621853689700001</v>
      </c>
      <c r="AK1324" s="49">
        <v>19.296341308300001</v>
      </c>
      <c r="AL1324" s="49">
        <v>18.134021858099999</v>
      </c>
      <c r="AM1324" s="49">
        <v>6.9334199272500001</v>
      </c>
      <c r="AN1324" s="49">
        <v>11.9905052517</v>
      </c>
      <c r="AO1324" s="49">
        <v>25.248161477499998</v>
      </c>
      <c r="AP1324" s="49">
        <v>12.9852639504</v>
      </c>
      <c r="AQ1324" s="49">
        <v>16.9301187698</v>
      </c>
      <c r="AR1324" s="49">
        <v>0.71647589222300001</v>
      </c>
      <c r="AS1324" s="49">
        <v>3.32063524922</v>
      </c>
      <c r="AT1324" s="49">
        <v>19.9392645173</v>
      </c>
      <c r="AU1324" s="49">
        <v>11.293822036</v>
      </c>
      <c r="AV1324" s="49">
        <v>15.253916469</v>
      </c>
      <c r="AW1324" s="49">
        <v>18.9379624822</v>
      </c>
      <c r="AX1324" s="49">
        <v>5.4758444117499998</v>
      </c>
      <c r="AY1324" s="49">
        <v>10.2468826085</v>
      </c>
      <c r="AZ1324" s="49">
        <v>4.8500451870100001</v>
      </c>
      <c r="BA1324" s="49">
        <v>17.991113243499999</v>
      </c>
      <c r="BB1324" s="49">
        <v>3.3480801260300002</v>
      </c>
      <c r="BC1324" s="49">
        <v>17.437934783399999</v>
      </c>
      <c r="BD1324" s="49">
        <v>6.0695936990100003</v>
      </c>
      <c r="BE1324" s="49">
        <v>8.8078847713799995</v>
      </c>
      <c r="BF1324" s="49">
        <v>13.99246464</v>
      </c>
      <c r="BG1324" s="49">
        <v>12.8362344756</v>
      </c>
      <c r="BH1324" s="49">
        <v>3.7812857104000002</v>
      </c>
      <c r="BI1324" s="49">
        <v>8.3757626349900001</v>
      </c>
      <c r="BJ1324" s="49">
        <v>9.7213199757600002</v>
      </c>
      <c r="BK1324" s="49">
        <v>6.6500993775700001</v>
      </c>
      <c r="BL1324" s="49">
        <v>14.178414884</v>
      </c>
      <c r="BM1324" s="49">
        <v>11.527204426500001</v>
      </c>
      <c r="BN1324" s="49">
        <v>1.83799762902</v>
      </c>
      <c r="BO1324" s="49">
        <v>8.1870262416900008</v>
      </c>
      <c r="BP1324" s="49">
        <v>28.101620418500001</v>
      </c>
      <c r="BQ1324" s="49">
        <v>1.8709426167200001</v>
      </c>
      <c r="BR1324" s="49">
        <v>12.1476297708</v>
      </c>
      <c r="BS1324" s="49">
        <v>9.19</v>
      </c>
      <c r="BT1324">
        <v>3.0719199903400001</v>
      </c>
    </row>
    <row r="1325" spans="1:72" x14ac:dyDescent="0.3">
      <c r="A1325" s="48">
        <v>42830</v>
      </c>
      <c r="B1325" s="51">
        <v>64774</v>
      </c>
      <c r="C1325" s="49">
        <v>20.744058106299999</v>
      </c>
      <c r="D1325" s="49">
        <v>9.0200975652000004</v>
      </c>
      <c r="E1325" s="49">
        <v>16.415224183399999</v>
      </c>
      <c r="F1325" s="49">
        <v>10.052476952399999</v>
      </c>
      <c r="G1325" s="49">
        <v>13.403819004000001</v>
      </c>
      <c r="H1325" s="49">
        <v>15.3749488337</v>
      </c>
      <c r="I1325" s="49">
        <v>5.2580795162299996</v>
      </c>
      <c r="J1325" s="49">
        <v>24.985119545500002</v>
      </c>
      <c r="K1325" s="49">
        <v>14.0819081893</v>
      </c>
      <c r="L1325" s="49">
        <v>12.3983568377</v>
      </c>
      <c r="M1325" s="49">
        <v>8.3925816345600008</v>
      </c>
      <c r="N1325" s="49">
        <v>6.07594142671</v>
      </c>
      <c r="O1325" s="49">
        <v>6.2315887538399997</v>
      </c>
      <c r="P1325" s="49">
        <v>8.6596452243200002</v>
      </c>
      <c r="Q1325" s="49">
        <v>10.6804704566</v>
      </c>
      <c r="R1325" s="49">
        <v>19.831444776600001</v>
      </c>
      <c r="S1325" s="49">
        <v>3.6124999999999998</v>
      </c>
      <c r="T1325" s="49">
        <v>13.2186511962</v>
      </c>
      <c r="U1325" s="49">
        <v>11.5427232744</v>
      </c>
      <c r="V1325" s="49">
        <v>8.1935538396199998</v>
      </c>
      <c r="W1325" s="49">
        <v>0.94</v>
      </c>
      <c r="X1325" s="49">
        <v>24.205180292400001</v>
      </c>
      <c r="Y1325" s="49">
        <v>19.419297977300001</v>
      </c>
      <c r="Z1325" s="49">
        <v>38.6</v>
      </c>
      <c r="AA1325" s="49">
        <v>23.043159295599999</v>
      </c>
      <c r="AB1325" s="49">
        <v>4.5786859629799999</v>
      </c>
      <c r="AC1325" s="49">
        <v>12.454877301</v>
      </c>
      <c r="AD1325" s="49">
        <v>29.2522256307</v>
      </c>
      <c r="AE1325" s="49">
        <v>30.6817769293</v>
      </c>
      <c r="AF1325" s="49">
        <v>14.6611539415</v>
      </c>
      <c r="AG1325" s="49">
        <v>8.9308863599299997</v>
      </c>
      <c r="AH1325" s="49">
        <v>16.000219976699999</v>
      </c>
      <c r="AI1325" s="49">
        <v>20.055728569999999</v>
      </c>
      <c r="AJ1325" s="49">
        <v>1.8954819214</v>
      </c>
      <c r="AK1325" s="49">
        <v>19.440660622999999</v>
      </c>
      <c r="AL1325" s="49">
        <v>18.848130117499998</v>
      </c>
      <c r="AM1325" s="49">
        <v>7.0775325816299999</v>
      </c>
      <c r="AN1325" s="49">
        <v>12.186588739099999</v>
      </c>
      <c r="AO1325" s="49">
        <v>25.124774005399999</v>
      </c>
      <c r="AP1325" s="49">
        <v>13.203600246900001</v>
      </c>
      <c r="AQ1325" s="49">
        <v>16.489739957899999</v>
      </c>
      <c r="AR1325" s="49">
        <v>0.71201697310699996</v>
      </c>
      <c r="AS1325" s="49">
        <v>3.4531661460900001</v>
      </c>
      <c r="AT1325" s="49">
        <v>20.267114905500001</v>
      </c>
      <c r="AU1325" s="49">
        <v>11.4372862538</v>
      </c>
      <c r="AV1325" s="49">
        <v>15.3431206589</v>
      </c>
      <c r="AW1325" s="49">
        <v>18.930622186699999</v>
      </c>
      <c r="AX1325" s="49">
        <v>5.6341058109300004</v>
      </c>
      <c r="AY1325" s="49">
        <v>10.4358000607</v>
      </c>
      <c r="AZ1325" s="49">
        <v>4.8671228109099998</v>
      </c>
      <c r="BA1325" s="49">
        <v>18.445785112100001</v>
      </c>
      <c r="BB1325" s="49">
        <v>3.4925404360400001</v>
      </c>
      <c r="BC1325" s="49">
        <v>17.6924432478</v>
      </c>
      <c r="BD1325" s="49">
        <v>6.0898256780100004</v>
      </c>
      <c r="BE1325" s="49">
        <v>9.0485784628299992</v>
      </c>
      <c r="BF1325" s="49">
        <v>13.5433237997</v>
      </c>
      <c r="BG1325" s="49">
        <v>12.4342256756</v>
      </c>
      <c r="BH1325" s="49">
        <v>3.6320244323500002</v>
      </c>
      <c r="BI1325" s="49">
        <v>8.2987637956500002</v>
      </c>
      <c r="BJ1325" s="49">
        <v>9.8103702350800006</v>
      </c>
      <c r="BK1325" s="49">
        <v>6.7678002515099998</v>
      </c>
      <c r="BL1325" s="49">
        <v>14.011936431300001</v>
      </c>
      <c r="BM1325" s="49">
        <v>11.2686063666</v>
      </c>
      <c r="BN1325" s="49">
        <v>1.8648951552999999</v>
      </c>
      <c r="BO1325" s="49">
        <v>8.2416064166399998</v>
      </c>
      <c r="BP1325" s="49">
        <v>27.985217434399999</v>
      </c>
      <c r="BQ1325" s="49">
        <v>1.93866904628</v>
      </c>
      <c r="BR1325" s="49">
        <v>11.8922933594</v>
      </c>
      <c r="BS1325" s="49">
        <v>9.27</v>
      </c>
      <c r="BT1325">
        <v>3.0536347522999998</v>
      </c>
    </row>
    <row r="1326" spans="1:72" x14ac:dyDescent="0.3">
      <c r="A1326" s="48">
        <v>42829</v>
      </c>
      <c r="B1326" s="51">
        <v>65768</v>
      </c>
      <c r="C1326" s="49">
        <v>21.5893168407</v>
      </c>
      <c r="D1326" s="49">
        <v>9.1934419247299992</v>
      </c>
      <c r="E1326" s="49">
        <v>16.721848997199999</v>
      </c>
      <c r="F1326" s="49">
        <v>10.1180508399</v>
      </c>
      <c r="G1326" s="49">
        <v>13.683587188800001</v>
      </c>
      <c r="H1326" s="49">
        <v>15.5727250212</v>
      </c>
      <c r="I1326" s="49">
        <v>5.3147631249799998</v>
      </c>
      <c r="J1326" s="49">
        <v>25.418733230000001</v>
      </c>
      <c r="K1326" s="49">
        <v>14.602512067799999</v>
      </c>
      <c r="L1326" s="49">
        <v>12.278400379100001</v>
      </c>
      <c r="M1326" s="49">
        <v>8.6247534625700002</v>
      </c>
      <c r="N1326" s="49">
        <v>6.1455615888999997</v>
      </c>
      <c r="O1326" s="49">
        <v>6.26713689276</v>
      </c>
      <c r="P1326" s="49">
        <v>8.8629232812299996</v>
      </c>
      <c r="Q1326" s="49">
        <v>10.6157403326</v>
      </c>
      <c r="R1326" s="49">
        <v>19.467821670700001</v>
      </c>
      <c r="S1326" s="49">
        <v>3.65</v>
      </c>
      <c r="T1326" s="49">
        <v>13.576586965300001</v>
      </c>
      <c r="U1326" s="49">
        <v>11.3049661837</v>
      </c>
      <c r="V1326" s="49">
        <v>8.2431594564499999</v>
      </c>
      <c r="W1326" s="49">
        <v>0.94340000000000002</v>
      </c>
      <c r="X1326" s="49">
        <v>24.125426815299999</v>
      </c>
      <c r="Y1326" s="49">
        <v>19.750155279400001</v>
      </c>
      <c r="Z1326" s="49">
        <v>38.700000000000003</v>
      </c>
      <c r="AA1326" s="49">
        <v>23.035224323400001</v>
      </c>
      <c r="AB1326" s="49">
        <v>4.6252646604700001</v>
      </c>
      <c r="AC1326" s="49">
        <v>12.8482773233</v>
      </c>
      <c r="AD1326" s="49">
        <v>28.918061366</v>
      </c>
      <c r="AE1326" s="49">
        <v>30.784721518400001</v>
      </c>
      <c r="AF1326" s="49">
        <v>14.7022215996</v>
      </c>
      <c r="AG1326" s="49">
        <v>8.9626688736699993</v>
      </c>
      <c r="AH1326" s="49">
        <v>16.302824609799998</v>
      </c>
      <c r="AI1326" s="49">
        <v>20.298931144299999</v>
      </c>
      <c r="AJ1326" s="49">
        <v>1.94694022971</v>
      </c>
      <c r="AK1326" s="49">
        <v>19.177490108000001</v>
      </c>
      <c r="AL1326" s="49">
        <v>19.857980181199999</v>
      </c>
      <c r="AM1326" s="49">
        <v>7.4378142175699997</v>
      </c>
      <c r="AN1326" s="49">
        <v>12.304238831499999</v>
      </c>
      <c r="AO1326" s="49">
        <v>25.356125515599999</v>
      </c>
      <c r="AP1326" s="49">
        <v>13.312768395200001</v>
      </c>
      <c r="AQ1326" s="49">
        <v>16.773539636700001</v>
      </c>
      <c r="AR1326" s="49">
        <v>0.70043140548799998</v>
      </c>
      <c r="AS1326" s="49">
        <v>3.5930598705599999</v>
      </c>
      <c r="AT1326" s="49">
        <v>20.058482840300002</v>
      </c>
      <c r="AU1326" s="49">
        <v>11.501048128400001</v>
      </c>
      <c r="AV1326" s="49">
        <v>15.289598144899999</v>
      </c>
      <c r="AW1326" s="49">
        <v>18.9453027777</v>
      </c>
      <c r="AX1326" s="49">
        <v>5.8530340797999996</v>
      </c>
      <c r="AY1326" s="49">
        <v>10.654944305300001</v>
      </c>
      <c r="AZ1326" s="49">
        <v>4.9268944945499999</v>
      </c>
      <c r="BA1326" s="49">
        <v>18.9951802866</v>
      </c>
      <c r="BB1326" s="49">
        <v>3.6624937419300001</v>
      </c>
      <c r="BC1326" s="49">
        <v>17.240895972299999</v>
      </c>
      <c r="BD1326" s="49">
        <v>6.0695936990100003</v>
      </c>
      <c r="BE1326" s="49">
        <v>9.3268805435599997</v>
      </c>
      <c r="BF1326" s="49">
        <v>13.3014787319</v>
      </c>
      <c r="BG1326" s="49">
        <v>12.3407352569</v>
      </c>
      <c r="BH1326" s="49">
        <v>3.7713349585299998</v>
      </c>
      <c r="BI1326" s="49">
        <v>8.2987637956500002</v>
      </c>
      <c r="BJ1326" s="49">
        <v>9.8697370746300006</v>
      </c>
      <c r="BK1326" s="49">
        <v>6.7310187283999996</v>
      </c>
      <c r="BL1326" s="49">
        <v>14.199224690599999</v>
      </c>
      <c r="BM1326" s="49">
        <v>11.5820585604</v>
      </c>
      <c r="BN1326" s="49">
        <v>1.93662189204</v>
      </c>
      <c r="BO1326" s="49">
        <v>8.1779295458700005</v>
      </c>
      <c r="BP1326" s="49">
        <v>28.0337186778</v>
      </c>
      <c r="BQ1326" s="49">
        <v>2.0317928869299999</v>
      </c>
      <c r="BR1326" s="49">
        <v>12.326365258699999</v>
      </c>
      <c r="BS1326" s="49">
        <v>8.84</v>
      </c>
      <c r="BT1326">
        <v>3.1084904664100002</v>
      </c>
    </row>
    <row r="1327" spans="1:72" x14ac:dyDescent="0.3">
      <c r="A1327" s="48">
        <v>42828</v>
      </c>
      <c r="B1327" s="51">
        <v>65211</v>
      </c>
      <c r="C1327" s="49">
        <v>20.786321043099999</v>
      </c>
      <c r="D1327" s="49">
        <v>9.0820062650299995</v>
      </c>
      <c r="E1327" s="49">
        <v>16.635475810199999</v>
      </c>
      <c r="F1327" s="49">
        <v>10.0459195637</v>
      </c>
      <c r="G1327" s="49">
        <v>13.5796241584</v>
      </c>
      <c r="H1327" s="49">
        <v>15.478136409799999</v>
      </c>
      <c r="I1327" s="49">
        <v>5.2499818578399999</v>
      </c>
      <c r="J1327" s="49">
        <v>25.321543955900001</v>
      </c>
      <c r="K1327" s="49">
        <v>14.679322476099999</v>
      </c>
      <c r="L1327" s="49">
        <v>11.995645869300001</v>
      </c>
      <c r="M1327" s="49">
        <v>8.7451388548600004</v>
      </c>
      <c r="N1327" s="49">
        <v>6.0632832154100003</v>
      </c>
      <c r="O1327" s="49">
        <v>6.2173694982700001</v>
      </c>
      <c r="P1327" s="49">
        <v>8.7328253248000003</v>
      </c>
      <c r="Q1327" s="49">
        <v>10.4826839667</v>
      </c>
      <c r="R1327" s="49">
        <v>19.397894150300001</v>
      </c>
      <c r="S1327" s="49">
        <v>3.5525000000000002</v>
      </c>
      <c r="T1327" s="49">
        <v>13.473680504100001</v>
      </c>
      <c r="U1327" s="49">
        <v>11.2781226412</v>
      </c>
      <c r="V1327" s="49">
        <v>8.3898195409700005</v>
      </c>
      <c r="W1327" s="49">
        <v>0.94</v>
      </c>
      <c r="X1327" s="49">
        <v>24.517548077600001</v>
      </c>
      <c r="Y1327" s="49">
        <v>19.723146520099998</v>
      </c>
      <c r="Z1327" s="49">
        <v>38.89</v>
      </c>
      <c r="AA1327" s="49">
        <v>23.098704101100001</v>
      </c>
      <c r="AB1327" s="49">
        <v>4.7743164924299997</v>
      </c>
      <c r="AC1327" s="49">
        <v>12.572060286399999</v>
      </c>
      <c r="AD1327" s="49">
        <v>28.703853504000001</v>
      </c>
      <c r="AE1327" s="49">
        <v>30.8576406024</v>
      </c>
      <c r="AF1327" s="49">
        <v>14.8500651688</v>
      </c>
      <c r="AG1327" s="49">
        <v>8.9149951030600008</v>
      </c>
      <c r="AH1327" s="49">
        <v>16.529778084699998</v>
      </c>
      <c r="AI1327" s="49">
        <v>20.0726961915</v>
      </c>
      <c r="AJ1327" s="49">
        <v>1.9535995401999999</v>
      </c>
      <c r="AK1327" s="49">
        <v>19.270873194</v>
      </c>
      <c r="AL1327" s="49">
        <v>19.973391617000001</v>
      </c>
      <c r="AM1327" s="49">
        <v>7.1816139431200003</v>
      </c>
      <c r="AN1327" s="49">
        <v>12.255217959599999</v>
      </c>
      <c r="AO1327" s="49">
        <v>24.608088966</v>
      </c>
      <c r="AP1327" s="49">
        <v>13.3012770111</v>
      </c>
      <c r="AQ1327" s="49">
        <v>16.646319090999999</v>
      </c>
      <c r="AR1327" s="49">
        <v>0.69738257190399999</v>
      </c>
      <c r="AS1327" s="49">
        <v>3.5488829049400001</v>
      </c>
      <c r="AT1327" s="49">
        <v>19.930323143100001</v>
      </c>
      <c r="AU1327" s="49">
        <v>11.509018362699999</v>
      </c>
      <c r="AV1327" s="49">
        <v>15.1022693462</v>
      </c>
      <c r="AW1327" s="49">
        <v>18.930622186699999</v>
      </c>
      <c r="AX1327" s="49">
        <v>5.59190277115</v>
      </c>
      <c r="AY1327" s="49">
        <v>10.662501003399999</v>
      </c>
      <c r="AZ1327" s="49">
        <v>4.8671228109099998</v>
      </c>
      <c r="BA1327" s="49">
        <v>18.376321354400002</v>
      </c>
      <c r="BB1327" s="49">
        <v>3.7134797336999998</v>
      </c>
      <c r="BC1327" s="49">
        <v>17.1259566658</v>
      </c>
      <c r="BD1327" s="49">
        <v>5.96843380403</v>
      </c>
      <c r="BE1327" s="49">
        <v>9.2516637649900009</v>
      </c>
      <c r="BF1327" s="49">
        <v>13.4310385897</v>
      </c>
      <c r="BG1327" s="49">
        <v>12.40617855</v>
      </c>
      <c r="BH1327" s="49">
        <v>3.7912364622600001</v>
      </c>
      <c r="BI1327" s="49">
        <v>8.1410780488000007</v>
      </c>
      <c r="BJ1327" s="49">
        <v>9.7658451054200004</v>
      </c>
      <c r="BK1327" s="49">
        <v>6.81929438386</v>
      </c>
      <c r="BL1327" s="49">
        <v>14.1506684752</v>
      </c>
      <c r="BM1327" s="49">
        <v>11.3548057199</v>
      </c>
      <c r="BN1327" s="49">
        <v>1.9724852604100001</v>
      </c>
      <c r="BO1327" s="49">
        <v>8.1688328500500003</v>
      </c>
      <c r="BP1327" s="49">
        <v>27.878514698899998</v>
      </c>
      <c r="BQ1327" s="49">
        <v>2.04872449432</v>
      </c>
      <c r="BR1327" s="49">
        <v>12.5753182598</v>
      </c>
      <c r="BS1327" s="49">
        <v>8.61</v>
      </c>
      <c r="BT1327">
        <v>3.1816314185599999</v>
      </c>
    </row>
    <row r="1328" spans="1:72" x14ac:dyDescent="0.3">
      <c r="A1328" s="48">
        <v>42825</v>
      </c>
      <c r="B1328" s="51">
        <v>64984</v>
      </c>
      <c r="C1328" s="49">
        <v>20.9835480811</v>
      </c>
      <c r="D1328" s="49">
        <v>8.9705706053400007</v>
      </c>
      <c r="E1328" s="49">
        <v>16.361240941599998</v>
      </c>
      <c r="F1328" s="49">
        <v>9.9344439549200008</v>
      </c>
      <c r="G1328" s="49">
        <v>13.5128528042</v>
      </c>
      <c r="H1328" s="49">
        <v>15.684511561900001</v>
      </c>
      <c r="I1328" s="49">
        <v>5.2067943464099997</v>
      </c>
      <c r="J1328" s="49">
        <v>25.246782975799999</v>
      </c>
      <c r="K1328" s="49">
        <v>14.593977578000001</v>
      </c>
      <c r="L1328" s="49">
        <v>11.901394366</v>
      </c>
      <c r="M1328" s="49">
        <v>8.7795346812399995</v>
      </c>
      <c r="N1328" s="49">
        <v>6.0126503701900003</v>
      </c>
      <c r="O1328" s="49">
        <v>6.1853761732299999</v>
      </c>
      <c r="P1328" s="49">
        <v>8.8547921589499996</v>
      </c>
      <c r="Q1328" s="49">
        <v>10.5707888577</v>
      </c>
      <c r="R1328" s="49">
        <v>19.4398506625</v>
      </c>
      <c r="S1328" s="49">
        <v>3.625</v>
      </c>
      <c r="T1328" s="49">
        <v>13.332246377200001</v>
      </c>
      <c r="U1328" s="49">
        <v>11.2493617028</v>
      </c>
      <c r="V1328" s="49">
        <v>8.3811924771699999</v>
      </c>
      <c r="W1328" s="49">
        <v>0.93979999999999997</v>
      </c>
      <c r="X1328" s="49">
        <v>23.464551901</v>
      </c>
      <c r="Y1328" s="49">
        <v>19.7163943302</v>
      </c>
      <c r="Z1328" s="49">
        <v>38.61</v>
      </c>
      <c r="AA1328" s="49">
        <v>23.011419406800002</v>
      </c>
      <c r="AB1328" s="49">
        <v>4.8069215806700001</v>
      </c>
      <c r="AC1328" s="49">
        <v>12.6808730585</v>
      </c>
      <c r="AD1328" s="49">
        <v>27.924136886500001</v>
      </c>
      <c r="AE1328" s="49">
        <v>30.720381150200001</v>
      </c>
      <c r="AF1328" s="49">
        <v>14.825424573899999</v>
      </c>
      <c r="AG1328" s="49">
        <v>8.8196475618499992</v>
      </c>
      <c r="AH1328" s="49">
        <v>16.696210632900002</v>
      </c>
      <c r="AI1328" s="49">
        <v>20.004825705599998</v>
      </c>
      <c r="AJ1328" s="49">
        <v>1.9820529577399999</v>
      </c>
      <c r="AK1328" s="49">
        <v>19.270873194</v>
      </c>
      <c r="AL1328" s="49">
        <v>19.944538758099998</v>
      </c>
      <c r="AM1328" s="49">
        <v>7.29370156319</v>
      </c>
      <c r="AN1328" s="49">
        <v>12.1081553441</v>
      </c>
      <c r="AO1328" s="49">
        <v>24.484701493900001</v>
      </c>
      <c r="AP1328" s="49">
        <v>13.1863631709</v>
      </c>
      <c r="AQ1328" s="49">
        <v>17.018194532199999</v>
      </c>
      <c r="AR1328" s="49">
        <v>0.67493553464199996</v>
      </c>
      <c r="AS1328" s="49">
        <v>3.6445996637800002</v>
      </c>
      <c r="AT1328" s="49">
        <v>19.760437032900001</v>
      </c>
      <c r="AU1328" s="49">
        <v>11.5488695343</v>
      </c>
      <c r="AV1328" s="49">
        <v>14.8881792905</v>
      </c>
      <c r="AW1328" s="49">
        <v>18.9159415956</v>
      </c>
      <c r="AX1328" s="49">
        <v>5.7739033802100002</v>
      </c>
      <c r="AY1328" s="49">
        <v>10.541593834</v>
      </c>
      <c r="AZ1328" s="49">
        <v>4.87566162286</v>
      </c>
      <c r="BA1328" s="49">
        <v>17.8774452764</v>
      </c>
      <c r="BB1328" s="49">
        <v>3.7729633907600002</v>
      </c>
      <c r="BC1328" s="49">
        <v>17.3640452293</v>
      </c>
      <c r="BD1328" s="49">
        <v>6.0088977620200001</v>
      </c>
      <c r="BE1328" s="49">
        <v>9.2516637649900009</v>
      </c>
      <c r="BF1328" s="49">
        <v>13.7074329529</v>
      </c>
      <c r="BG1328" s="49">
        <v>12.4155275918</v>
      </c>
      <c r="BH1328" s="49">
        <v>3.6220736804799998</v>
      </c>
      <c r="BI1328" s="49">
        <v>8.1244296274300005</v>
      </c>
      <c r="BJ1328" s="49">
        <v>9.8252119449700004</v>
      </c>
      <c r="BK1328" s="49">
        <v>6.7678002515099998</v>
      </c>
      <c r="BL1328" s="49">
        <v>14.324083530099999</v>
      </c>
      <c r="BM1328" s="49">
        <v>11.252933756899999</v>
      </c>
      <c r="BN1328" s="49">
        <v>1.96351941832</v>
      </c>
      <c r="BO1328" s="49">
        <v>8.2234130249900002</v>
      </c>
      <c r="BP1328" s="49">
        <v>28.0337186778</v>
      </c>
      <c r="BQ1328" s="49">
        <v>2.0910535127999998</v>
      </c>
      <c r="BR1328" s="49">
        <v>12.288064797000001</v>
      </c>
      <c r="BS1328" s="49">
        <v>8.34</v>
      </c>
      <c r="BT1328">
        <v>3.1999166566000001</v>
      </c>
    </row>
    <row r="1329" spans="1:72" x14ac:dyDescent="0.3">
      <c r="A1329" s="48">
        <v>42824</v>
      </c>
      <c r="B1329" s="51">
        <v>65265</v>
      </c>
      <c r="C1329" s="49">
        <v>21.201906587500002</v>
      </c>
      <c r="D1329" s="49">
        <v>8.9458071254099991</v>
      </c>
      <c r="E1329" s="49">
        <v>16.6375257491</v>
      </c>
      <c r="F1329" s="49">
        <v>9.9016570111700002</v>
      </c>
      <c r="G1329" s="49">
        <v>13.6213562548</v>
      </c>
      <c r="H1329" s="49">
        <v>15.7103084559</v>
      </c>
      <c r="I1329" s="49">
        <v>5.2337865410499997</v>
      </c>
      <c r="J1329" s="49">
        <v>25.471065916099999</v>
      </c>
      <c r="K1329" s="49">
        <v>14.6878569659</v>
      </c>
      <c r="L1329" s="49">
        <v>11.924243215300001</v>
      </c>
      <c r="M1329" s="49">
        <v>8.8569252905700004</v>
      </c>
      <c r="N1329" s="49">
        <v>6.1075869549800004</v>
      </c>
      <c r="O1329" s="49">
        <v>6.2031502426999996</v>
      </c>
      <c r="P1329" s="49">
        <v>8.7003008357000002</v>
      </c>
      <c r="Q1329" s="49">
        <v>10.434136373699999</v>
      </c>
      <c r="R1329" s="49">
        <v>19.453836166599999</v>
      </c>
      <c r="S1329" s="49">
        <v>3.65</v>
      </c>
      <c r="T1329" s="49">
        <v>13.4986394677</v>
      </c>
      <c r="U1329" s="49">
        <v>11.37207504</v>
      </c>
      <c r="V1329" s="49">
        <v>8.2625703499899998</v>
      </c>
      <c r="W1329" s="49">
        <v>0.93799999999999994</v>
      </c>
      <c r="X1329" s="49">
        <v>25.4342523141</v>
      </c>
      <c r="Y1329" s="49">
        <v>19.885199076199999</v>
      </c>
      <c r="Z1329" s="49">
        <v>38.54</v>
      </c>
      <c r="AA1329" s="49">
        <v>23.217728684200001</v>
      </c>
      <c r="AB1329" s="49">
        <v>4.7789743621799996</v>
      </c>
      <c r="AC1329" s="49">
        <v>12.387915595100001</v>
      </c>
      <c r="AD1329" s="49">
        <v>27.778475540300001</v>
      </c>
      <c r="AE1329" s="49">
        <v>30.986321338900002</v>
      </c>
      <c r="AF1329" s="49">
        <v>14.9732681431</v>
      </c>
      <c r="AG1329" s="49">
        <v>8.6639132445500007</v>
      </c>
      <c r="AH1329" s="49">
        <v>16.340650189000002</v>
      </c>
      <c r="AI1329" s="49">
        <v>20.021793327099999</v>
      </c>
      <c r="AJ1329" s="49">
        <v>1.9493617971599999</v>
      </c>
      <c r="AK1329" s="49">
        <v>18.931298335899999</v>
      </c>
      <c r="AL1329" s="49">
        <v>20.334052354099999</v>
      </c>
      <c r="AM1329" s="49">
        <v>7.3657578903800003</v>
      </c>
      <c r="AN1329" s="49">
        <v>11.7159883694</v>
      </c>
      <c r="AO1329" s="49">
        <v>24.322755436800001</v>
      </c>
      <c r="AP1329" s="49">
        <v>13.1001777907</v>
      </c>
      <c r="AQ1329" s="49">
        <v>17.116056490399998</v>
      </c>
      <c r="AR1329" s="49">
        <v>0.68979859836400004</v>
      </c>
      <c r="AS1329" s="49">
        <v>3.6666881465899999</v>
      </c>
      <c r="AT1329" s="49">
        <v>19.870713981600002</v>
      </c>
      <c r="AU1329" s="49">
        <v>11.357583910600001</v>
      </c>
      <c r="AV1329" s="49">
        <v>14.941701804399999</v>
      </c>
      <c r="AW1329" s="49">
        <v>18.9673236643</v>
      </c>
      <c r="AX1329" s="49">
        <v>5.8029179700600002</v>
      </c>
      <c r="AY1329" s="49">
        <v>10.571820626299999</v>
      </c>
      <c r="AZ1329" s="49">
        <v>4.9268944945499999</v>
      </c>
      <c r="BA1329" s="49">
        <v>17.713258212700001</v>
      </c>
      <c r="BB1329" s="49">
        <v>3.7559680601699998</v>
      </c>
      <c r="BC1329" s="49">
        <v>17.3024706008</v>
      </c>
      <c r="BD1329" s="49">
        <v>5.97854979353</v>
      </c>
      <c r="BE1329" s="49">
        <v>9.2366204092699995</v>
      </c>
      <c r="BF1329" s="49">
        <v>13.448313237400001</v>
      </c>
      <c r="BG1329" s="49">
        <v>12.3407352569</v>
      </c>
      <c r="BH1329" s="49">
        <v>3.66187668796</v>
      </c>
      <c r="BI1329" s="49">
        <v>8.1993475235899993</v>
      </c>
      <c r="BJ1329" s="49">
        <v>9.8474745097999996</v>
      </c>
      <c r="BK1329" s="49">
        <v>6.81929438386</v>
      </c>
      <c r="BL1329" s="49">
        <v>14.122922066399999</v>
      </c>
      <c r="BM1329" s="49">
        <v>11.5036955119</v>
      </c>
      <c r="BN1329" s="49">
        <v>1.8559293132000001</v>
      </c>
      <c r="BO1329" s="49">
        <v>7.86864188785</v>
      </c>
      <c r="BP1329" s="49">
        <v>28.111320667200001</v>
      </c>
      <c r="BQ1329" s="49">
        <v>2.10798512019</v>
      </c>
      <c r="BR1329" s="49">
        <v>12.383815951300001</v>
      </c>
      <c r="BS1329" s="49">
        <v>8.16</v>
      </c>
      <c r="BT1329">
        <v>3.1999166566000001</v>
      </c>
    </row>
    <row r="1330" spans="1:72" x14ac:dyDescent="0.3">
      <c r="A1330" s="48">
        <v>42823</v>
      </c>
      <c r="B1330" s="51">
        <v>65528</v>
      </c>
      <c r="C1330" s="49">
        <v>21.2089504102</v>
      </c>
      <c r="D1330" s="49">
        <v>8.9458071254099991</v>
      </c>
      <c r="E1330" s="49">
        <v>16.836105454399998</v>
      </c>
      <c r="F1330" s="49">
        <v>9.9410013436700009</v>
      </c>
      <c r="G1330" s="49">
        <v>13.708993657200001</v>
      </c>
      <c r="H1330" s="49">
        <v>15.632917773899999</v>
      </c>
      <c r="I1330" s="49">
        <v>5.2229896631999999</v>
      </c>
      <c r="J1330" s="49">
        <v>25.643016170300001</v>
      </c>
      <c r="K1330" s="49">
        <v>14.636650027</v>
      </c>
      <c r="L1330" s="49">
        <v>11.989933657</v>
      </c>
      <c r="M1330" s="49">
        <v>9.0117065092399997</v>
      </c>
      <c r="N1330" s="49">
        <v>6.1835362228099999</v>
      </c>
      <c r="O1330" s="49">
        <v>6.2067050565899997</v>
      </c>
      <c r="P1330" s="49">
        <v>8.9930212376499998</v>
      </c>
      <c r="Q1330" s="49">
        <v>10.337041187700001</v>
      </c>
      <c r="R1330" s="49">
        <v>19.5097781829</v>
      </c>
      <c r="S1330" s="49">
        <v>3.5150000000000001</v>
      </c>
      <c r="T1330" s="49">
        <v>13.561036876599999</v>
      </c>
      <c r="U1330" s="49">
        <v>11.389331603</v>
      </c>
      <c r="V1330" s="49">
        <v>8.3898195409700005</v>
      </c>
      <c r="W1330" s="49">
        <v>0.86</v>
      </c>
      <c r="X1330" s="49">
        <v>25.077326735900002</v>
      </c>
      <c r="Y1330" s="49">
        <v>19.844685937200001</v>
      </c>
      <c r="Z1330" s="49">
        <v>38.869999999999997</v>
      </c>
      <c r="AA1330" s="49">
        <v>23.011419406800002</v>
      </c>
      <c r="AB1330" s="49">
        <v>4.8208951899199999</v>
      </c>
      <c r="AC1330" s="49">
        <v>12.178660264099999</v>
      </c>
      <c r="AD1330" s="49">
        <v>27.889863628600001</v>
      </c>
      <c r="AE1330" s="49">
        <v>31.097844643799998</v>
      </c>
      <c r="AF1330" s="49">
        <v>14.8582787004</v>
      </c>
      <c r="AG1330" s="49">
        <v>8.5050006758599999</v>
      </c>
      <c r="AH1330" s="49">
        <v>16.310389725699999</v>
      </c>
      <c r="AI1330" s="49">
        <v>20.242372406099999</v>
      </c>
      <c r="AJ1330" s="49">
        <v>1.9856853089099999</v>
      </c>
      <c r="AK1330" s="49">
        <v>18.676617192399998</v>
      </c>
      <c r="AL1330" s="49">
        <v>19.966178402299999</v>
      </c>
      <c r="AM1330" s="49">
        <v>7.7660708192100003</v>
      </c>
      <c r="AN1330" s="49">
        <v>11.6669674976</v>
      </c>
      <c r="AO1330" s="49">
        <v>24.824017042200001</v>
      </c>
      <c r="AP1330" s="49">
        <v>13.0714493306</v>
      </c>
      <c r="AQ1330" s="49">
        <v>17.204132252800001</v>
      </c>
      <c r="AR1330" s="49">
        <v>0.68732142107700001</v>
      </c>
      <c r="AS1330" s="49">
        <v>3.7697677330400001</v>
      </c>
      <c r="AT1330" s="49">
        <v>19.831968026599998</v>
      </c>
      <c r="AU1330" s="49">
        <v>11.516988596999999</v>
      </c>
      <c r="AV1330" s="49">
        <v>17.527651107899999</v>
      </c>
      <c r="AW1330" s="49">
        <v>18.989344550999999</v>
      </c>
      <c r="AX1330" s="49">
        <v>5.8583094597800001</v>
      </c>
      <c r="AY1330" s="49">
        <v>10.3526763818</v>
      </c>
      <c r="AZ1330" s="49">
        <v>5.03789904989</v>
      </c>
      <c r="BA1330" s="49">
        <v>17.751147535099999</v>
      </c>
      <c r="BB1330" s="49">
        <v>3.7729633907600002</v>
      </c>
      <c r="BC1330" s="49">
        <v>17.240895972299999</v>
      </c>
      <c r="BD1330" s="49">
        <v>5.9212258530400002</v>
      </c>
      <c r="BE1330" s="49">
        <v>9.1313169192599997</v>
      </c>
      <c r="BF1330" s="49">
        <v>13.1546442264</v>
      </c>
      <c r="BG1330" s="49">
        <v>12.359433340700001</v>
      </c>
      <c r="BH1330" s="49">
        <v>3.7016796954400002</v>
      </c>
      <c r="BI1330" s="49">
        <v>8.4074527906800007</v>
      </c>
      <c r="BJ1330" s="49">
        <v>9.6693739911600005</v>
      </c>
      <c r="BK1330" s="49">
        <v>6.8413632977200001</v>
      </c>
      <c r="BL1330" s="49">
        <v>14.011936431300001</v>
      </c>
      <c r="BM1330" s="49">
        <v>11.683930523400001</v>
      </c>
      <c r="BN1330" s="49">
        <v>1.8648951552999999</v>
      </c>
      <c r="BO1330" s="49">
        <v>7.8334244547800003</v>
      </c>
      <c r="BP1330" s="49">
        <v>28.625433847099998</v>
      </c>
      <c r="BQ1330" s="49">
        <v>2.18417735345</v>
      </c>
      <c r="BR1330" s="49">
        <v>12.3646657204</v>
      </c>
      <c r="BS1330" s="49">
        <v>8.1999999999999993</v>
      </c>
      <c r="BT1330">
        <v>3.1816314185599999</v>
      </c>
    </row>
    <row r="1331" spans="1:72" x14ac:dyDescent="0.3">
      <c r="A1331" s="48">
        <v>42822</v>
      </c>
      <c r="B1331" s="51">
        <v>64640</v>
      </c>
      <c r="C1331" s="49">
        <v>20.997635726599999</v>
      </c>
      <c r="D1331" s="49">
        <v>8.6362636262599999</v>
      </c>
      <c r="E1331" s="49">
        <v>16.590039297800001</v>
      </c>
      <c r="F1331" s="49">
        <v>9.6262466837100007</v>
      </c>
      <c r="G1331" s="49">
        <v>13.4293886115</v>
      </c>
      <c r="H1331" s="49">
        <v>15.426542621799999</v>
      </c>
      <c r="I1331" s="49">
        <v>5.0394427396300001</v>
      </c>
      <c r="J1331" s="49">
        <v>24.7458844093</v>
      </c>
      <c r="K1331" s="49">
        <v>14.798805333400001</v>
      </c>
      <c r="L1331" s="49">
        <v>11.995645869300001</v>
      </c>
      <c r="M1331" s="49">
        <v>9.0718992053900003</v>
      </c>
      <c r="N1331" s="49">
        <v>6.12657427194</v>
      </c>
      <c r="O1331" s="49">
        <v>6.1249443370599996</v>
      </c>
      <c r="P1331" s="49">
        <v>8.9442345039899998</v>
      </c>
      <c r="Q1331" s="49">
        <v>10.2489362968</v>
      </c>
      <c r="R1331" s="49">
        <v>19.125176820899998</v>
      </c>
      <c r="S1331" s="49">
        <v>3.68</v>
      </c>
      <c r="T1331" s="49">
        <v>13.515278776800001</v>
      </c>
      <c r="U1331" s="49">
        <v>11.466027438699999</v>
      </c>
      <c r="V1331" s="49">
        <v>8.4157007323500004</v>
      </c>
      <c r="W1331" s="49">
        <v>0.81200000000000006</v>
      </c>
      <c r="X1331" s="49">
        <v>24.760059555200002</v>
      </c>
      <c r="Y1331" s="49">
        <v>19.345023889099998</v>
      </c>
      <c r="Z1331" s="49">
        <v>38.65</v>
      </c>
      <c r="AA1331" s="49">
        <v>22.900329795899999</v>
      </c>
      <c r="AB1331" s="49">
        <v>4.8302109294099997</v>
      </c>
      <c r="AC1331" s="49">
        <v>11.9861453596</v>
      </c>
      <c r="AD1331" s="49">
        <v>27.4700162191</v>
      </c>
      <c r="AE1331" s="49">
        <v>30.660330139900001</v>
      </c>
      <c r="AF1331" s="49">
        <v>14.636513346699999</v>
      </c>
      <c r="AG1331" s="49">
        <v>8.7274782720200008</v>
      </c>
      <c r="AH1331" s="49">
        <v>16.416301347200001</v>
      </c>
      <c r="AI1331" s="49">
        <v>20.0953196868</v>
      </c>
      <c r="AJ1331" s="49">
        <v>1.96631276931</v>
      </c>
      <c r="AK1331" s="49">
        <v>18.7105746782</v>
      </c>
      <c r="AL1331" s="49">
        <v>20.449463789900001</v>
      </c>
      <c r="AM1331" s="49">
        <v>7.7900895949400004</v>
      </c>
      <c r="AN1331" s="49">
        <v>11.5297090564</v>
      </c>
      <c r="AO1331" s="49">
        <v>24.484701493900001</v>
      </c>
      <c r="AP1331" s="49">
        <v>12.887587186199999</v>
      </c>
      <c r="AQ1331" s="49">
        <v>17.370497581799999</v>
      </c>
      <c r="AR1331" s="49">
        <v>0.67322056575099998</v>
      </c>
      <c r="AS1331" s="49">
        <v>3.71086511222</v>
      </c>
      <c r="AT1331" s="49">
        <v>19.745534742499999</v>
      </c>
      <c r="AU1331" s="49">
        <v>11.293822036</v>
      </c>
      <c r="AV1331" s="49">
        <v>17.210408553899999</v>
      </c>
      <c r="AW1331" s="49">
        <v>18.930622186699999</v>
      </c>
      <c r="AX1331" s="49">
        <v>5.78181645017</v>
      </c>
      <c r="AY1331" s="49">
        <v>10.3451196837</v>
      </c>
      <c r="AZ1331" s="49">
        <v>5.0549766737899997</v>
      </c>
      <c r="BA1331" s="49">
        <v>17.770092196299998</v>
      </c>
      <c r="BB1331" s="49">
        <v>3.6879867378100002</v>
      </c>
      <c r="BC1331" s="49">
        <v>17.076696963100002</v>
      </c>
      <c r="BD1331" s="49">
        <v>5.8942498810400004</v>
      </c>
      <c r="BE1331" s="49">
        <v>8.9884050399700008</v>
      </c>
      <c r="BF1331" s="49">
        <v>13.171918874099999</v>
      </c>
      <c r="BG1331" s="49">
        <v>12.268457056200001</v>
      </c>
      <c r="BH1331" s="49">
        <v>3.58227067301</v>
      </c>
      <c r="BI1331" s="49">
        <v>8.5822612150400008</v>
      </c>
      <c r="BJ1331" s="49">
        <v>9.7213199757600002</v>
      </c>
      <c r="BK1331" s="49">
        <v>6.4882606759000003</v>
      </c>
      <c r="BL1331" s="49">
        <v>13.6651063216</v>
      </c>
      <c r="BM1331" s="49">
        <v>11.3234605005</v>
      </c>
      <c r="BN1331" s="49">
        <v>1.8828268394800001</v>
      </c>
      <c r="BO1331" s="49">
        <v>7.9224406417699997</v>
      </c>
      <c r="BP1331" s="49">
        <v>27.7427112174</v>
      </c>
      <c r="BQ1331" s="49">
        <v>2.1503141386700002</v>
      </c>
      <c r="BR1331" s="49">
        <v>12.5625514392</v>
      </c>
      <c r="BS1331" s="49">
        <v>8.24</v>
      </c>
      <c r="BT1331">
        <v>3.2822002277700002</v>
      </c>
    </row>
    <row r="1332" spans="1:72" x14ac:dyDescent="0.3">
      <c r="A1332" s="48">
        <v>42821</v>
      </c>
      <c r="B1332" s="51">
        <v>64308</v>
      </c>
      <c r="C1332" s="49">
        <v>20.7017951696</v>
      </c>
      <c r="D1332" s="49">
        <v>8.5248279665699993</v>
      </c>
      <c r="E1332" s="49">
        <v>16.646159649299999</v>
      </c>
      <c r="F1332" s="49">
        <v>9.4623119649799996</v>
      </c>
      <c r="G1332" s="49">
        <v>13.354270838</v>
      </c>
      <c r="H1332" s="49">
        <v>15.297558151700001</v>
      </c>
      <c r="I1332" s="49">
        <v>5.0421419591000003</v>
      </c>
      <c r="J1332" s="49">
        <v>24.902882467400001</v>
      </c>
      <c r="K1332" s="49">
        <v>15.353547171200001</v>
      </c>
      <c r="L1332" s="49">
        <v>12.0242069309</v>
      </c>
      <c r="M1332" s="49">
        <v>9.2524772938400002</v>
      </c>
      <c r="N1332" s="49">
        <v>6.1708780115100001</v>
      </c>
      <c r="O1332" s="49">
        <v>6.0360739897400002</v>
      </c>
      <c r="P1332" s="49">
        <v>8.9523656262699998</v>
      </c>
      <c r="Q1332" s="49">
        <v>10.2309557068</v>
      </c>
      <c r="R1332" s="49">
        <v>18.782531971099999</v>
      </c>
      <c r="S1332" s="49">
        <v>3.7</v>
      </c>
      <c r="T1332" s="49">
        <v>13.361365168000001</v>
      </c>
      <c r="U1332" s="49">
        <v>10.9713392984</v>
      </c>
      <c r="V1332" s="49">
        <v>8.1568888184899997</v>
      </c>
      <c r="W1332" s="49">
        <v>0.78339999999999999</v>
      </c>
      <c r="X1332" s="49">
        <v>25.0905462017</v>
      </c>
      <c r="Y1332" s="49">
        <v>19.1559625736</v>
      </c>
      <c r="Z1332" s="49">
        <v>37.090000000000003</v>
      </c>
      <c r="AA1332" s="49">
        <v>22.9320696847</v>
      </c>
      <c r="AB1332" s="49">
        <v>4.9093947151400004</v>
      </c>
      <c r="AC1332" s="49">
        <v>11.4839325652</v>
      </c>
      <c r="AD1332" s="49">
        <v>27.075873753100002</v>
      </c>
      <c r="AE1332" s="49">
        <v>30.595989771599999</v>
      </c>
      <c r="AF1332" s="49">
        <v>14.7843569158</v>
      </c>
      <c r="AG1332" s="49">
        <v>8.7401912775100001</v>
      </c>
      <c r="AH1332" s="49">
        <v>16.605429243</v>
      </c>
      <c r="AI1332" s="49">
        <v>20.321554639599999</v>
      </c>
      <c r="AJ1332" s="49">
        <v>1.9856853089099999</v>
      </c>
      <c r="AK1332" s="49">
        <v>18.786979021299999</v>
      </c>
      <c r="AL1332" s="49">
        <v>22.086863536100001</v>
      </c>
      <c r="AM1332" s="49">
        <v>8.1583774894599994</v>
      </c>
      <c r="AN1332" s="49">
        <v>11.559121579499999</v>
      </c>
      <c r="AO1332" s="49">
        <v>24.893422495199999</v>
      </c>
      <c r="AP1332" s="49">
        <v>12.669250889700001</v>
      </c>
      <c r="AQ1332" s="49">
        <v>17.2237046445</v>
      </c>
      <c r="AR1332" s="49">
        <v>0.691704119354</v>
      </c>
      <c r="AS1332" s="49">
        <v>3.7329535950300001</v>
      </c>
      <c r="AT1332" s="49">
        <v>19.5398831354</v>
      </c>
      <c r="AU1332" s="49">
        <v>11.1583280525</v>
      </c>
      <c r="AV1332" s="49">
        <v>17.474777348899998</v>
      </c>
      <c r="AW1332" s="49">
        <v>18.930622186699999</v>
      </c>
      <c r="AX1332" s="49">
        <v>5.6683957807600001</v>
      </c>
      <c r="AY1332" s="49">
        <v>10.277109400900001</v>
      </c>
      <c r="AZ1332" s="49">
        <v>5.1318259813299996</v>
      </c>
      <c r="BA1332" s="49">
        <v>17.694313551600001</v>
      </c>
      <c r="BB1332" s="49">
        <v>3.7389727295799999</v>
      </c>
      <c r="BC1332" s="49">
        <v>17.015122334600001</v>
      </c>
      <c r="BD1332" s="49">
        <v>5.8133219650500001</v>
      </c>
      <c r="BE1332" s="49">
        <v>8.9131882613899993</v>
      </c>
      <c r="BF1332" s="49">
        <v>12.921436482400001</v>
      </c>
      <c r="BG1332" s="49">
        <v>11.989628486699999</v>
      </c>
      <c r="BH1332" s="49">
        <v>3.58227067301</v>
      </c>
      <c r="BI1332" s="49">
        <v>8.4573980547899996</v>
      </c>
      <c r="BJ1332" s="49">
        <v>9.6100071516100005</v>
      </c>
      <c r="BK1332" s="49">
        <v>6.39998502045</v>
      </c>
      <c r="BL1332" s="49">
        <v>13.595740299699999</v>
      </c>
      <c r="BM1332" s="49">
        <v>11.5820585604</v>
      </c>
      <c r="BN1332" s="49">
        <v>1.9904169446</v>
      </c>
      <c r="BO1332" s="49">
        <v>7.8601293108799997</v>
      </c>
      <c r="BP1332" s="49">
        <v>27.626308233300001</v>
      </c>
      <c r="BQ1332" s="49">
        <v>2.2180405682300002</v>
      </c>
      <c r="BR1332" s="49">
        <v>12.5753182598</v>
      </c>
      <c r="BS1332" s="49">
        <v>8.33</v>
      </c>
      <c r="BT1332">
        <v>3.1450609424899998</v>
      </c>
    </row>
    <row r="1333" spans="1:72" x14ac:dyDescent="0.3">
      <c r="A1333" s="48">
        <v>42818</v>
      </c>
      <c r="B1333" s="51">
        <v>63853</v>
      </c>
      <c r="C1333" s="49">
        <v>20.427086080900001</v>
      </c>
      <c r="D1333" s="49">
        <v>8.3452927370599994</v>
      </c>
      <c r="E1333" s="49">
        <v>16.525285046</v>
      </c>
      <c r="F1333" s="49">
        <v>9.2918198575099993</v>
      </c>
      <c r="G1333" s="49">
        <v>13.2415941778</v>
      </c>
      <c r="H1333" s="49">
        <v>15.159974716900001</v>
      </c>
      <c r="I1333" s="49">
        <v>5.0502396174899999</v>
      </c>
      <c r="J1333" s="49">
        <v>24.820645389300001</v>
      </c>
      <c r="K1333" s="49">
        <v>16.232599621799999</v>
      </c>
      <c r="L1333" s="49">
        <v>11.995645869300001</v>
      </c>
      <c r="M1333" s="49">
        <v>9.4158574691000005</v>
      </c>
      <c r="N1333" s="49">
        <v>6.1139160606300003</v>
      </c>
      <c r="O1333" s="49">
        <v>5.9737601931400004</v>
      </c>
      <c r="P1333" s="49">
        <v>9.06620133813</v>
      </c>
      <c r="Q1333" s="49">
        <v>10.3208586567</v>
      </c>
      <c r="R1333" s="49">
        <v>19.090213060699998</v>
      </c>
      <c r="S1333" s="49">
        <v>3.75</v>
      </c>
      <c r="T1333" s="49">
        <v>13.2573694865</v>
      </c>
      <c r="U1333" s="49">
        <v>10.995368003799999</v>
      </c>
      <c r="V1333" s="49">
        <v>8.1159102654699993</v>
      </c>
      <c r="W1333" s="49">
        <v>0.78220000000000001</v>
      </c>
      <c r="X1333" s="49">
        <v>25.3747647177</v>
      </c>
      <c r="Y1333" s="49">
        <v>19.5881027233</v>
      </c>
      <c r="Z1333" s="49">
        <v>35.799999999999997</v>
      </c>
      <c r="AA1333" s="49">
        <v>22.757500296100002</v>
      </c>
      <c r="AB1333" s="49">
        <v>4.7556850134299999</v>
      </c>
      <c r="AC1333" s="49">
        <v>11.9275538669</v>
      </c>
      <c r="AD1333" s="49">
        <v>26.990190608300001</v>
      </c>
      <c r="AE1333" s="49">
        <v>30.265709214699999</v>
      </c>
      <c r="AF1333" s="49">
        <v>14.636513346699999</v>
      </c>
      <c r="AG1333" s="49">
        <v>8.8736778352099996</v>
      </c>
      <c r="AH1333" s="49">
        <v>17.392201289100001</v>
      </c>
      <c r="AI1333" s="49">
        <v>20.474263232799998</v>
      </c>
      <c r="AJ1333" s="49">
        <v>2.0008201054699999</v>
      </c>
      <c r="AK1333" s="49">
        <v>18.786979021299999</v>
      </c>
      <c r="AL1333" s="49">
        <v>22.144569254</v>
      </c>
      <c r="AM1333" s="49">
        <v>7.8381271463999997</v>
      </c>
      <c r="AN1333" s="49">
        <v>11.931680205499999</v>
      </c>
      <c r="AO1333" s="49">
        <v>24.3381788708</v>
      </c>
      <c r="AP1333" s="49">
        <v>12.6175396615</v>
      </c>
      <c r="AQ1333" s="49">
        <v>17.380283777599999</v>
      </c>
      <c r="AR1333" s="49">
        <v>0.69399074454200005</v>
      </c>
      <c r="AS1333" s="49">
        <v>3.7035022846099999</v>
      </c>
      <c r="AT1333" s="49">
        <v>19.444508476999999</v>
      </c>
      <c r="AU1333" s="49">
        <v>11.341643441900001</v>
      </c>
      <c r="AV1333" s="49">
        <v>17.545275694200001</v>
      </c>
      <c r="AW1333" s="49">
        <v>18.864559526800001</v>
      </c>
      <c r="AX1333" s="49">
        <v>5.5470620413800003</v>
      </c>
      <c r="AY1333" s="49">
        <v>10.2619960047</v>
      </c>
      <c r="AZ1333" s="49">
        <v>5.03789904989</v>
      </c>
      <c r="BA1333" s="49">
        <v>17.492237165500001</v>
      </c>
      <c r="BB1333" s="49">
        <v>3.4415544442699999</v>
      </c>
      <c r="BC1333" s="49">
        <v>16.727774068399999</v>
      </c>
      <c r="BD1333" s="49">
        <v>5.9515738215300003</v>
      </c>
      <c r="BE1333" s="49">
        <v>9.1237952413999999</v>
      </c>
      <c r="BF1333" s="49">
        <v>12.8696125393</v>
      </c>
      <c r="BG1333" s="49">
        <v>12.017511343700001</v>
      </c>
      <c r="BH1333" s="49">
        <v>3.7613842066599998</v>
      </c>
      <c r="BI1333" s="49">
        <v>7.9745938351200003</v>
      </c>
      <c r="BJ1333" s="49">
        <v>9.4615900527499992</v>
      </c>
      <c r="BK1333" s="49">
        <v>6.3264219742399996</v>
      </c>
      <c r="BL1333" s="49">
        <v>13.4570082558</v>
      </c>
      <c r="BM1333" s="49">
        <v>11.6212400846</v>
      </c>
      <c r="BN1333" s="49">
        <v>1.90075852367</v>
      </c>
      <c r="BO1333" s="49">
        <v>7.7622115051899998</v>
      </c>
      <c r="BP1333" s="49">
        <v>27.888214947600002</v>
      </c>
      <c r="BQ1333" s="49">
        <v>2.04872449432</v>
      </c>
      <c r="BR1333" s="49">
        <v>12.798737619700001</v>
      </c>
      <c r="BS1333" s="49">
        <v>7.98</v>
      </c>
      <c r="BT1333">
        <v>3.12677570445</v>
      </c>
    </row>
    <row r="1334" spans="1:72" x14ac:dyDescent="0.3">
      <c r="A1334" s="48">
        <v>42817</v>
      </c>
      <c r="B1334" s="51">
        <v>63530</v>
      </c>
      <c r="C1334" s="49">
        <v>20.5961378278</v>
      </c>
      <c r="D1334" s="49">
        <v>8.4010105669099993</v>
      </c>
      <c r="E1334" s="49">
        <v>16.348290091199999</v>
      </c>
      <c r="F1334" s="49">
        <v>9.2721476912600007</v>
      </c>
      <c r="G1334" s="49">
        <v>13.053799744200001</v>
      </c>
      <c r="H1334" s="49">
        <v>14.9965943882</v>
      </c>
      <c r="I1334" s="49">
        <v>5.0475403980199998</v>
      </c>
      <c r="J1334" s="49">
        <v>24.708503919200002</v>
      </c>
      <c r="K1334" s="49">
        <v>15.950961458</v>
      </c>
      <c r="L1334" s="49">
        <v>11.995645869300001</v>
      </c>
      <c r="M1334" s="49">
        <v>9.3126699899900007</v>
      </c>
      <c r="N1334" s="49">
        <v>6.0569541097600004</v>
      </c>
      <c r="O1334" s="49">
        <v>5.8781517016100002</v>
      </c>
      <c r="P1334" s="49">
        <v>9.3101350064199995</v>
      </c>
      <c r="Q1334" s="49">
        <v>9.9972080368299991</v>
      </c>
      <c r="R1334" s="49">
        <v>18.321010336600001</v>
      </c>
      <c r="S1334" s="49">
        <v>3.3250000000000002</v>
      </c>
      <c r="T1334" s="49">
        <v>13.0493781233</v>
      </c>
      <c r="U1334" s="49">
        <v>11.041261713700001</v>
      </c>
      <c r="V1334" s="49">
        <v>7.9390554576600003</v>
      </c>
      <c r="W1334" s="49">
        <v>0.77739999999999998</v>
      </c>
      <c r="X1334" s="49">
        <v>24.991400207800002</v>
      </c>
      <c r="Y1334" s="49">
        <v>19.642120242000001</v>
      </c>
      <c r="Z1334" s="49">
        <v>35.880000000000003</v>
      </c>
      <c r="AA1334" s="49">
        <v>22.646410685199999</v>
      </c>
      <c r="AB1334" s="49">
        <v>4.5786859629799999</v>
      </c>
      <c r="AC1334" s="49">
        <v>11.9275538669</v>
      </c>
      <c r="AD1334" s="49">
        <v>26.656026343600001</v>
      </c>
      <c r="AE1334" s="49">
        <v>30.0212158155</v>
      </c>
      <c r="AF1334" s="49">
        <v>14.324399145099999</v>
      </c>
      <c r="AG1334" s="49">
        <v>8.8355388187199999</v>
      </c>
      <c r="AH1334" s="49">
        <v>17.0669013085</v>
      </c>
      <c r="AI1334" s="49">
        <v>20.310242892000002</v>
      </c>
      <c r="AJ1334" s="49">
        <v>1.9905284438099999</v>
      </c>
      <c r="AK1334" s="49">
        <v>18.676617192399998</v>
      </c>
      <c r="AL1334" s="49">
        <v>22.158995683499999</v>
      </c>
      <c r="AM1334" s="49">
        <v>7.9101834735900001</v>
      </c>
      <c r="AN1334" s="49">
        <v>12.0395261235</v>
      </c>
      <c r="AO1334" s="49">
        <v>24.322755436800001</v>
      </c>
      <c r="AP1334" s="49">
        <v>12.4336775171</v>
      </c>
      <c r="AQ1334" s="49">
        <v>17.497718127399999</v>
      </c>
      <c r="AR1334" s="49">
        <v>0.72028693420300005</v>
      </c>
      <c r="AS1334" s="49">
        <v>3.85812166429</v>
      </c>
      <c r="AT1334" s="49">
        <v>19.277602824799999</v>
      </c>
      <c r="AU1334" s="49">
        <v>11.397435082199999</v>
      </c>
      <c r="AV1334" s="49">
        <v>17.404279003599999</v>
      </c>
      <c r="AW1334" s="49">
        <v>18.798496867000001</v>
      </c>
      <c r="AX1334" s="49">
        <v>5.5655258712900002</v>
      </c>
      <c r="AY1334" s="49">
        <v>10.125975439099999</v>
      </c>
      <c r="AZ1334" s="49">
        <v>4.9866661781900001</v>
      </c>
      <c r="BA1334" s="49">
        <v>17.1575481512</v>
      </c>
      <c r="BB1334" s="49">
        <v>3.5435264278099998</v>
      </c>
      <c r="BC1334" s="49">
        <v>17.240895972299999</v>
      </c>
      <c r="BD1334" s="49">
        <v>5.8639019125500003</v>
      </c>
      <c r="BE1334" s="49">
        <v>9.2817504764199992</v>
      </c>
      <c r="BF1334" s="49">
        <v>12.765964653099999</v>
      </c>
      <c r="BG1334" s="49">
        <v>11.915274201600001</v>
      </c>
      <c r="BH1334" s="49">
        <v>4.0201037552600001</v>
      </c>
      <c r="BI1334" s="49">
        <v>8.0744843633300007</v>
      </c>
      <c r="BJ1334" s="49">
        <v>9.6471114263299995</v>
      </c>
      <c r="BK1334" s="49">
        <v>6.3779161065799999</v>
      </c>
      <c r="BL1334" s="49">
        <v>13.3737690295</v>
      </c>
      <c r="BM1334" s="49">
        <v>11.644748999100001</v>
      </c>
      <c r="BN1334" s="49">
        <v>1.8828268394800001</v>
      </c>
      <c r="BO1334" s="49">
        <v>7.58417913122</v>
      </c>
      <c r="BP1334" s="49">
        <v>28.450829370899999</v>
      </c>
      <c r="BQ1334" s="49">
        <v>2.18417735345</v>
      </c>
      <c r="BR1334" s="49">
        <v>12.894488773999999</v>
      </c>
      <c r="BS1334" s="49">
        <v>8.07</v>
      </c>
      <c r="BT1334">
        <v>3.2182018946399999</v>
      </c>
    </row>
    <row r="1335" spans="1:72" x14ac:dyDescent="0.3">
      <c r="A1335" s="48">
        <v>42816</v>
      </c>
      <c r="B1335" s="51">
        <v>63521</v>
      </c>
      <c r="C1335" s="49">
        <v>20.7088389924</v>
      </c>
      <c r="D1335" s="49">
        <v>8.45672839675</v>
      </c>
      <c r="E1335" s="49">
        <v>16.4389460437</v>
      </c>
      <c r="F1335" s="49">
        <v>9.2787050800100008</v>
      </c>
      <c r="G1335" s="49">
        <v>13.041280115299999</v>
      </c>
      <c r="H1335" s="49">
        <v>14.884807847399999</v>
      </c>
      <c r="I1335" s="49">
        <v>5.1123216651699996</v>
      </c>
      <c r="J1335" s="49">
        <v>24.708503919200002</v>
      </c>
      <c r="K1335" s="49">
        <v>16.2838065607</v>
      </c>
      <c r="L1335" s="49">
        <v>12.0956095849</v>
      </c>
      <c r="M1335" s="49">
        <v>9.4158574691000005</v>
      </c>
      <c r="N1335" s="49">
        <v>6.1075869549800004</v>
      </c>
      <c r="O1335" s="49">
        <v>5.80733059677</v>
      </c>
      <c r="P1335" s="49">
        <v>9.5459375524399999</v>
      </c>
      <c r="Q1335" s="49">
        <v>9.9324779128500005</v>
      </c>
      <c r="R1335" s="49">
        <v>18.265068320299999</v>
      </c>
      <c r="S1335" s="49">
        <v>3.3174999999999999</v>
      </c>
      <c r="T1335" s="49">
        <v>12.9620217508</v>
      </c>
      <c r="U1335" s="49">
        <v>10.9571232455</v>
      </c>
      <c r="V1335" s="49">
        <v>8.1115967335699999</v>
      </c>
      <c r="W1335" s="49">
        <v>0.76500000000000001</v>
      </c>
      <c r="X1335" s="49">
        <v>24.707181691799999</v>
      </c>
      <c r="Y1335" s="49">
        <v>19.885199076199999</v>
      </c>
      <c r="Z1335" s="49">
        <v>35.58</v>
      </c>
      <c r="AA1335" s="49">
        <v>22.6146707963</v>
      </c>
      <c r="AB1335" s="49">
        <v>4.5786859629799999</v>
      </c>
      <c r="AC1335" s="49">
        <v>12.053107065500001</v>
      </c>
      <c r="AD1335" s="49">
        <v>26.5617748843</v>
      </c>
      <c r="AE1335" s="49">
        <v>29.467888648700001</v>
      </c>
      <c r="AF1335" s="49">
        <v>14.2258367657</v>
      </c>
      <c r="AG1335" s="49">
        <v>8.8228258132300006</v>
      </c>
      <c r="AH1335" s="49">
        <v>17.278724551700002</v>
      </c>
      <c r="AI1335" s="49">
        <v>20.378113377799998</v>
      </c>
      <c r="AJ1335" s="49">
        <v>1.9602588506900001</v>
      </c>
      <c r="AK1335" s="49">
        <v>18.931298335899999</v>
      </c>
      <c r="AL1335" s="49">
        <v>21.899319952799999</v>
      </c>
      <c r="AM1335" s="49">
        <v>8.0062585765000005</v>
      </c>
      <c r="AN1335" s="49">
        <v>11.78461759</v>
      </c>
      <c r="AO1335" s="49">
        <v>23.9140344355</v>
      </c>
      <c r="AP1335" s="49">
        <v>12.5600827414</v>
      </c>
      <c r="AQ1335" s="49">
        <v>17.311780406800001</v>
      </c>
      <c r="AR1335" s="49">
        <v>0.69498161545699999</v>
      </c>
      <c r="AS1335" s="49">
        <v>3.9832897335499999</v>
      </c>
      <c r="AT1335" s="49">
        <v>19.408742980100001</v>
      </c>
      <c r="AU1335" s="49">
        <v>11.1822387555</v>
      </c>
      <c r="AV1335" s="49">
        <v>17.1927839676</v>
      </c>
      <c r="AW1335" s="49">
        <v>18.8351983447</v>
      </c>
      <c r="AX1335" s="49">
        <v>5.6446565708799996</v>
      </c>
      <c r="AY1335" s="49">
        <v>10.1637589295</v>
      </c>
      <c r="AZ1335" s="49">
        <v>4.73904063167</v>
      </c>
      <c r="BA1335" s="49">
        <v>16.7912847015</v>
      </c>
      <c r="BB1335" s="49">
        <v>3.5690194236899999</v>
      </c>
      <c r="BC1335" s="49">
        <v>17.208056170500001</v>
      </c>
      <c r="BD1335" s="49">
        <v>5.8268099510500004</v>
      </c>
      <c r="BE1335" s="49">
        <v>9.3043155099899995</v>
      </c>
      <c r="BF1335" s="49">
        <v>12.7400526815</v>
      </c>
      <c r="BG1335" s="49">
        <v>12.036099914999999</v>
      </c>
      <c r="BH1335" s="49">
        <v>3.88079322909</v>
      </c>
      <c r="BI1335" s="49">
        <v>7.7831369894</v>
      </c>
      <c r="BJ1335" s="49">
        <v>9.7584242504799992</v>
      </c>
      <c r="BK1335" s="49">
        <v>6.3705598019599998</v>
      </c>
      <c r="BL1335" s="49">
        <v>13.352959222899999</v>
      </c>
      <c r="BM1335" s="49">
        <v>11.4723502926</v>
      </c>
      <c r="BN1335" s="49">
        <v>1.9904169446</v>
      </c>
      <c r="BO1335" s="49">
        <v>7.7533098865000003</v>
      </c>
      <c r="BP1335" s="49">
        <v>27.7427112174</v>
      </c>
      <c r="BQ1335" s="49">
        <v>2.1587799423699998</v>
      </c>
      <c r="BR1335" s="49">
        <v>12.696603055200001</v>
      </c>
      <c r="BS1335" s="49">
        <v>8.1999999999999993</v>
      </c>
      <c r="BT1335">
        <v>3.1450609424899998</v>
      </c>
    </row>
    <row r="1336" spans="1:72" x14ac:dyDescent="0.3">
      <c r="A1336" s="48">
        <v>42815</v>
      </c>
      <c r="B1336" s="51">
        <v>62980</v>
      </c>
      <c r="C1336" s="49">
        <v>20.455261372100001</v>
      </c>
      <c r="D1336" s="49">
        <v>8.0481309778799996</v>
      </c>
      <c r="E1336" s="49">
        <v>16.3051205901</v>
      </c>
      <c r="F1336" s="49">
        <v>8.9836225862999992</v>
      </c>
      <c r="G1336" s="49">
        <v>12.9912015996</v>
      </c>
      <c r="H1336" s="49">
        <v>14.9793964588</v>
      </c>
      <c r="I1336" s="49">
        <v>4.95846615571</v>
      </c>
      <c r="J1336" s="49">
        <v>23.901085334299999</v>
      </c>
      <c r="K1336" s="49">
        <v>16.019237376500001</v>
      </c>
      <c r="L1336" s="49">
        <v>12.0956095849</v>
      </c>
      <c r="M1336" s="49">
        <v>9.2524772938400002</v>
      </c>
      <c r="N1336" s="49">
        <v>5.9556884193100004</v>
      </c>
      <c r="O1336" s="49">
        <v>5.9489728064499996</v>
      </c>
      <c r="P1336" s="49">
        <v>9.5459375524399999</v>
      </c>
      <c r="Q1336" s="49">
        <v>9.8713439068700009</v>
      </c>
      <c r="R1336" s="49">
        <v>18.471522331500001</v>
      </c>
      <c r="S1336" s="49">
        <v>3.2974999999999999</v>
      </c>
      <c r="T1336" s="49">
        <v>13.041058468799999</v>
      </c>
      <c r="U1336" s="49">
        <v>11.024051572499999</v>
      </c>
      <c r="V1336" s="49">
        <v>7.8635686494500003</v>
      </c>
      <c r="W1336" s="49">
        <v>0.77580000000000005</v>
      </c>
      <c r="X1336" s="49">
        <v>25.3351063201</v>
      </c>
      <c r="Y1336" s="49">
        <v>19.4260501672</v>
      </c>
      <c r="Z1336" s="49">
        <v>35.85</v>
      </c>
      <c r="AA1336" s="49">
        <v>23.0907691289</v>
      </c>
      <c r="AB1336" s="49">
        <v>4.6765012277100002</v>
      </c>
      <c r="AC1336" s="49">
        <v>12.295843249500001</v>
      </c>
      <c r="AD1336" s="49">
        <v>25.876309725999999</v>
      </c>
      <c r="AE1336" s="49">
        <v>29.695224616400001</v>
      </c>
      <c r="AF1336" s="49">
        <v>14.291545018600001</v>
      </c>
      <c r="AG1336" s="49">
        <v>8.9944513873999998</v>
      </c>
      <c r="AH1336" s="49">
        <v>16.855078065299999</v>
      </c>
      <c r="AI1336" s="49">
        <v>20.3385222611</v>
      </c>
      <c r="AJ1336" s="49">
        <v>1.9820529577399999</v>
      </c>
      <c r="AK1336" s="49">
        <v>18.8039577642</v>
      </c>
      <c r="AL1336" s="49">
        <v>22.252767475100001</v>
      </c>
      <c r="AM1336" s="49">
        <v>7.9822398007700004</v>
      </c>
      <c r="AN1336" s="49">
        <v>11.696380020699999</v>
      </c>
      <c r="AO1336" s="49">
        <v>23.860052416399999</v>
      </c>
      <c r="AP1336" s="49">
        <v>12.583065509500001</v>
      </c>
      <c r="AQ1336" s="49">
        <v>17.370497581799999</v>
      </c>
      <c r="AR1336" s="49">
        <v>0.70123172430400005</v>
      </c>
      <c r="AS1336" s="49">
        <v>3.8433960090800001</v>
      </c>
      <c r="AT1336" s="49">
        <v>19.581609548399999</v>
      </c>
      <c r="AU1336" s="49">
        <v>11.3257029733</v>
      </c>
      <c r="AV1336" s="49">
        <v>17.228033140200001</v>
      </c>
      <c r="AW1336" s="49">
        <v>18.8058371626</v>
      </c>
      <c r="AX1336" s="49">
        <v>5.5022213116099996</v>
      </c>
      <c r="AY1336" s="49">
        <v>9.9975115715800005</v>
      </c>
      <c r="AZ1336" s="49">
        <v>4.6280360763399999</v>
      </c>
      <c r="BA1336" s="49">
        <v>16.8607484592</v>
      </c>
      <c r="BB1336" s="49">
        <v>3.5180334319200002</v>
      </c>
      <c r="BC1336" s="49">
        <v>16.9494427309</v>
      </c>
      <c r="BD1336" s="49">
        <v>5.7323940490699998</v>
      </c>
      <c r="BE1336" s="49">
        <v>9.3945756442799997</v>
      </c>
      <c r="BF1336" s="49">
        <v>12.8696125393</v>
      </c>
      <c r="BG1336" s="49">
        <v>12.2591627706</v>
      </c>
      <c r="BH1336" s="49">
        <v>3.96039924405</v>
      </c>
      <c r="BI1336" s="49">
        <v>7.8247580428100001</v>
      </c>
      <c r="BJ1336" s="49">
        <v>9.7213199757600002</v>
      </c>
      <c r="BK1336" s="49">
        <v>6.2087211003</v>
      </c>
      <c r="BL1336" s="49">
        <v>12.902080080299999</v>
      </c>
      <c r="BM1336" s="49">
        <v>11.6134037798</v>
      </c>
      <c r="BN1336" s="49">
        <v>1.9904169446</v>
      </c>
      <c r="BO1336" s="49">
        <v>7.7889163612900001</v>
      </c>
      <c r="BP1336" s="49">
        <v>28.0143181804</v>
      </c>
      <c r="BQ1336" s="49">
        <v>2.1587799423699998</v>
      </c>
      <c r="BR1336" s="49">
        <v>12.4540334644</v>
      </c>
      <c r="BS1336" s="49">
        <v>7.91</v>
      </c>
      <c r="BT1336">
        <v>2.9347807050600001</v>
      </c>
    </row>
    <row r="1337" spans="1:72" x14ac:dyDescent="0.3">
      <c r="A1337" s="48">
        <v>42814</v>
      </c>
      <c r="B1337" s="51">
        <v>64884</v>
      </c>
      <c r="C1337" s="49">
        <v>22.279611473799999</v>
      </c>
      <c r="D1337" s="49">
        <v>8.4195831768599998</v>
      </c>
      <c r="E1337" s="49">
        <v>16.6634274498</v>
      </c>
      <c r="F1337" s="49">
        <v>9.2983772462599994</v>
      </c>
      <c r="G1337" s="49">
        <v>13.3876565151</v>
      </c>
      <c r="H1337" s="49">
        <v>15.1685736816</v>
      </c>
      <c r="I1337" s="49">
        <v>4.9692630335599999</v>
      </c>
      <c r="J1337" s="49">
        <v>24.484220978900002</v>
      </c>
      <c r="K1337" s="49">
        <v>16.616651663300001</v>
      </c>
      <c r="L1337" s="49">
        <v>12.438342324000001</v>
      </c>
      <c r="M1337" s="49">
        <v>9.2868731202100001</v>
      </c>
      <c r="N1337" s="49">
        <v>6.1708780115100001</v>
      </c>
      <c r="O1337" s="49">
        <v>6.0481223532300001</v>
      </c>
      <c r="P1337" s="49">
        <v>10.277738557299999</v>
      </c>
      <c r="Q1337" s="49">
        <v>10.0044002728</v>
      </c>
      <c r="R1337" s="49">
        <v>18.6946588791</v>
      </c>
      <c r="S1337" s="49">
        <v>3.25</v>
      </c>
      <c r="T1337" s="49">
        <v>13.515278776800001</v>
      </c>
      <c r="U1337" s="49">
        <v>11.119663468200001</v>
      </c>
      <c r="V1337" s="49">
        <v>8.1870835417799999</v>
      </c>
      <c r="W1337" s="49">
        <v>0.75800000000000001</v>
      </c>
      <c r="X1337" s="49">
        <v>25.3351063201</v>
      </c>
      <c r="Y1337" s="49">
        <v>19.5813505335</v>
      </c>
      <c r="Z1337" s="49">
        <v>36.299999999999997</v>
      </c>
      <c r="AA1337" s="49">
        <v>23.265338517499998</v>
      </c>
      <c r="AB1337" s="49">
        <v>5.0863937655899996</v>
      </c>
      <c r="AC1337" s="49">
        <v>12.647392205499999</v>
      </c>
      <c r="AD1337" s="49">
        <v>26.450386796099998</v>
      </c>
      <c r="AE1337" s="49">
        <v>29.811037279299999</v>
      </c>
      <c r="AF1337" s="49">
        <v>14.5790186253</v>
      </c>
      <c r="AG1337" s="49">
        <v>9.0993336827300002</v>
      </c>
      <c r="AH1337" s="49">
        <v>17.195508277599998</v>
      </c>
      <c r="AI1337" s="49">
        <v>20.677874690300001</v>
      </c>
      <c r="AJ1337" s="49">
        <v>2.0577269405499998</v>
      </c>
      <c r="AK1337" s="49">
        <v>19.270873194</v>
      </c>
      <c r="AL1337" s="49">
        <v>22.815398224900001</v>
      </c>
      <c r="AM1337" s="49">
        <v>8.7668531412699995</v>
      </c>
      <c r="AN1337" s="49">
        <v>11.7552050669</v>
      </c>
      <c r="AO1337" s="49">
        <v>24.523260079</v>
      </c>
      <c r="AP1337" s="49">
        <v>12.468151669199999</v>
      </c>
      <c r="AQ1337" s="49">
        <v>18.4567653179</v>
      </c>
      <c r="AR1337" s="49">
        <v>0.74509681749199996</v>
      </c>
      <c r="AS1337" s="49">
        <v>4.2336258720700002</v>
      </c>
      <c r="AT1337" s="49">
        <v>19.7306324521</v>
      </c>
      <c r="AU1337" s="49">
        <v>11.4452564881</v>
      </c>
      <c r="AV1337" s="49">
        <v>17.377842124099999</v>
      </c>
      <c r="AW1337" s="49">
        <v>18.783816276</v>
      </c>
      <c r="AX1337" s="49">
        <v>6.0139331689700004</v>
      </c>
      <c r="AY1337" s="49">
        <v>10.0881919486</v>
      </c>
      <c r="AZ1337" s="49">
        <v>4.57680320464</v>
      </c>
      <c r="BA1337" s="49">
        <v>17.0754546193</v>
      </c>
      <c r="BB1337" s="49">
        <v>3.7984563866399998</v>
      </c>
      <c r="BC1337" s="49">
        <v>17.3024706008</v>
      </c>
      <c r="BD1337" s="49">
        <v>5.8166939615500004</v>
      </c>
      <c r="BE1337" s="49">
        <v>9.3569672549899998</v>
      </c>
      <c r="BF1337" s="49">
        <v>13.491499856600001</v>
      </c>
      <c r="BG1337" s="49">
        <v>12.6866999104</v>
      </c>
      <c r="BH1337" s="49">
        <v>4.1096605220900004</v>
      </c>
      <c r="BI1337" s="49">
        <v>7.7748127787100003</v>
      </c>
      <c r="BJ1337" s="49">
        <v>9.9810498987800003</v>
      </c>
      <c r="BK1337" s="49">
        <v>6.2896404511300004</v>
      </c>
      <c r="BL1337" s="49">
        <v>13.0061291132</v>
      </c>
      <c r="BM1337" s="49">
        <v>12.114927289800001</v>
      </c>
      <c r="BN1337" s="49">
        <v>2.05317783924</v>
      </c>
      <c r="BO1337" s="49">
        <v>7.8779325482799996</v>
      </c>
      <c r="BP1337" s="49">
        <v>28.518731111600001</v>
      </c>
      <c r="BQ1337" s="49">
        <v>2.2349721756299998</v>
      </c>
      <c r="BR1337" s="49">
        <v>12.581701670099999</v>
      </c>
      <c r="BS1337" s="49">
        <v>8.48</v>
      </c>
      <c r="BT1337">
        <v>3.1542035615100001</v>
      </c>
    </row>
    <row r="1338" spans="1:72" x14ac:dyDescent="0.3">
      <c r="A1338" s="48">
        <v>42811</v>
      </c>
      <c r="B1338" s="51">
        <v>64209</v>
      </c>
      <c r="C1338" s="49">
        <v>22.047165321800001</v>
      </c>
      <c r="D1338" s="49">
        <v>8.1471848976000008</v>
      </c>
      <c r="E1338" s="49">
        <v>16.482115544900001</v>
      </c>
      <c r="F1338" s="49">
        <v>9.0819834175299992</v>
      </c>
      <c r="G1338" s="49">
        <v>13.153956775499999</v>
      </c>
      <c r="H1338" s="49">
        <v>14.7988182007</v>
      </c>
      <c r="I1338" s="49">
        <v>4.9152786442799998</v>
      </c>
      <c r="J1338" s="49">
        <v>24.529077567000002</v>
      </c>
      <c r="K1338" s="49">
        <v>16.241134111600001</v>
      </c>
      <c r="L1338" s="49">
        <v>12.169868344999999</v>
      </c>
      <c r="M1338" s="49">
        <v>9.2180814674700002</v>
      </c>
      <c r="N1338" s="49">
        <v>6.1835362228099999</v>
      </c>
      <c r="O1338" s="49">
        <v>5.9702191379</v>
      </c>
      <c r="P1338" s="49">
        <v>10.033804889000001</v>
      </c>
      <c r="Q1338" s="49">
        <v>10.133860520800001</v>
      </c>
      <c r="R1338" s="49">
        <v>18.408765177500001</v>
      </c>
      <c r="S1338" s="49">
        <v>3.2625000000000002</v>
      </c>
      <c r="T1338" s="49">
        <v>13.1741729412</v>
      </c>
      <c r="U1338" s="49">
        <v>10.8423889707</v>
      </c>
      <c r="V1338" s="49">
        <v>8.1633591163400006</v>
      </c>
      <c r="W1338" s="49">
        <v>0.77139999999999997</v>
      </c>
      <c r="X1338" s="49">
        <v>25.037668338300001</v>
      </c>
      <c r="Y1338" s="49">
        <v>19.8176771778</v>
      </c>
      <c r="Z1338" s="49">
        <v>37.1</v>
      </c>
      <c r="AA1338" s="49">
        <v>23.130443989900002</v>
      </c>
      <c r="AB1338" s="49">
        <v>5.3938131690100004</v>
      </c>
      <c r="AC1338" s="49">
        <v>12.404656021599999</v>
      </c>
      <c r="AD1338" s="49">
        <v>27.298649929500002</v>
      </c>
      <c r="AE1338" s="49">
        <v>29.811037279299999</v>
      </c>
      <c r="AF1338" s="49">
        <v>14.5790186253</v>
      </c>
      <c r="AG1338" s="49">
        <v>8.9594906222899997</v>
      </c>
      <c r="AH1338" s="49">
        <v>16.983685034400001</v>
      </c>
      <c r="AI1338" s="49">
        <v>20.8984537694</v>
      </c>
      <c r="AJ1338" s="49">
        <v>2.0922342767100002</v>
      </c>
      <c r="AK1338" s="49">
        <v>19.262383822499999</v>
      </c>
      <c r="AL1338" s="49">
        <v>22.469163917300001</v>
      </c>
      <c r="AM1338" s="49">
        <v>8.5106528668199992</v>
      </c>
      <c r="AN1338" s="49">
        <v>11.657163323200001</v>
      </c>
      <c r="AO1338" s="49">
        <v>23.9063227185</v>
      </c>
      <c r="AP1338" s="49">
        <v>12.404949057</v>
      </c>
      <c r="AQ1338" s="49">
        <v>18.066145946100001</v>
      </c>
      <c r="AR1338" s="49">
        <v>0.70085062010599997</v>
      </c>
      <c r="AS1338" s="49">
        <v>4.2336258720700002</v>
      </c>
      <c r="AT1338" s="49">
        <v>19.5547854257</v>
      </c>
      <c r="AU1338" s="49">
        <v>11.349613676200001</v>
      </c>
      <c r="AV1338" s="49">
        <v>17.404279003599999</v>
      </c>
      <c r="AW1338" s="49">
        <v>18.7691356849</v>
      </c>
      <c r="AX1338" s="49">
        <v>5.9031501895499998</v>
      </c>
      <c r="AY1338" s="49">
        <v>10.201542419999999</v>
      </c>
      <c r="AZ1338" s="49">
        <v>4.7817346914199996</v>
      </c>
      <c r="BA1338" s="49">
        <v>17.2206970218</v>
      </c>
      <c r="BB1338" s="49">
        <v>3.76446572546</v>
      </c>
      <c r="BC1338" s="49">
        <v>17.388675080700001</v>
      </c>
      <c r="BD1338" s="49">
        <v>5.8335539440500002</v>
      </c>
      <c r="BE1338" s="49">
        <v>9.1714797871599991</v>
      </c>
      <c r="BF1338" s="49">
        <v>13.128732254899999</v>
      </c>
      <c r="BG1338" s="49">
        <v>12.4543427692</v>
      </c>
      <c r="BH1338" s="49">
        <v>4.0002022515200002</v>
      </c>
      <c r="BI1338" s="49">
        <v>8.3991285799999993</v>
      </c>
      <c r="BJ1338" s="49">
        <v>9.7881076702499996</v>
      </c>
      <c r="BK1338" s="49">
        <v>6.0763076171100003</v>
      </c>
      <c r="BL1338" s="49">
        <v>13.0061291132</v>
      </c>
      <c r="BM1338" s="49">
        <v>11.950364888099999</v>
      </c>
      <c r="BN1338" s="49">
        <v>2.05317783924</v>
      </c>
      <c r="BO1338" s="49">
        <v>7.9580471165600004</v>
      </c>
      <c r="BP1338" s="49">
        <v>28.858239815299999</v>
      </c>
      <c r="BQ1338" s="49">
        <v>2.3111644088899999</v>
      </c>
      <c r="BR1338" s="49">
        <v>12.479567105499999</v>
      </c>
      <c r="BS1338" s="49">
        <v>8.9</v>
      </c>
      <c r="BT1338">
        <v>3.25477237072</v>
      </c>
    </row>
    <row r="1339" spans="1:72" x14ac:dyDescent="0.3">
      <c r="A1339" s="48">
        <v>42810</v>
      </c>
      <c r="B1339" s="51">
        <v>65782</v>
      </c>
      <c r="C1339" s="49">
        <v>22.9135555246</v>
      </c>
      <c r="D1339" s="49">
        <v>8.48768274667</v>
      </c>
      <c r="E1339" s="49">
        <v>16.969930907999998</v>
      </c>
      <c r="F1339" s="49">
        <v>9.4295250212399999</v>
      </c>
      <c r="G1339" s="49">
        <v>13.571277739099999</v>
      </c>
      <c r="H1339" s="49">
        <v>14.8590109534</v>
      </c>
      <c r="I1339" s="49">
        <v>4.94497005839</v>
      </c>
      <c r="J1339" s="49">
        <v>25.2168785838</v>
      </c>
      <c r="K1339" s="49">
        <v>16.4800998264</v>
      </c>
      <c r="L1339" s="49">
        <v>12.4154934747</v>
      </c>
      <c r="M1339" s="49">
        <v>10.310148954800001</v>
      </c>
      <c r="N1339" s="49">
        <v>6.3037892302199996</v>
      </c>
      <c r="O1339" s="49">
        <v>5.9737601931400004</v>
      </c>
      <c r="P1339" s="49">
        <v>10.4240987583</v>
      </c>
      <c r="Q1339" s="49">
        <v>10.2399460018</v>
      </c>
      <c r="R1339" s="49">
        <v>18.827146204200002</v>
      </c>
      <c r="S1339" s="49">
        <v>3.25</v>
      </c>
      <c r="T1339" s="49">
        <v>13.477840331399999</v>
      </c>
      <c r="U1339" s="49">
        <v>10.804144212400001</v>
      </c>
      <c r="V1339" s="49">
        <v>8.3272733284499996</v>
      </c>
      <c r="W1339" s="49">
        <v>0.76800000000000002</v>
      </c>
      <c r="X1339" s="49">
        <v>25.447471779899999</v>
      </c>
      <c r="Y1339" s="49">
        <v>20.357852364999999</v>
      </c>
      <c r="Z1339" s="49">
        <v>40</v>
      </c>
      <c r="AA1339" s="49">
        <v>22.892394823699998</v>
      </c>
      <c r="AB1339" s="49">
        <v>5.3984710387600003</v>
      </c>
      <c r="AC1339" s="49">
        <v>12.555319859900001</v>
      </c>
      <c r="AD1339" s="49">
        <v>27.718497338999999</v>
      </c>
      <c r="AE1339" s="49">
        <v>29.618016174600001</v>
      </c>
      <c r="AF1339" s="49">
        <v>14.7515027894</v>
      </c>
      <c r="AG1339" s="49">
        <v>8.9054603489400002</v>
      </c>
      <c r="AH1339" s="49">
        <v>17.157682698399999</v>
      </c>
      <c r="AI1339" s="49">
        <v>20.672218816499999</v>
      </c>
      <c r="AJ1339" s="49">
        <v>2.1176607349299998</v>
      </c>
      <c r="AK1339" s="49">
        <v>19.432171251500002</v>
      </c>
      <c r="AL1339" s="49">
        <v>22.901956801800001</v>
      </c>
      <c r="AM1339" s="49">
        <v>8.8949532784999992</v>
      </c>
      <c r="AN1339" s="49">
        <v>11.863050984899999</v>
      </c>
      <c r="AO1339" s="49">
        <v>24.4075843239</v>
      </c>
      <c r="AP1339" s="49">
        <v>12.410694748999999</v>
      </c>
      <c r="AQ1339" s="49">
        <v>18.222393694800001</v>
      </c>
      <c r="AR1339" s="49">
        <v>0.74677367596400002</v>
      </c>
      <c r="AS1339" s="49">
        <v>4.3956080793499996</v>
      </c>
      <c r="AT1339" s="49">
        <v>19.8200461944</v>
      </c>
      <c r="AU1339" s="49">
        <v>11.795946798299999</v>
      </c>
      <c r="AV1339" s="49">
        <v>18.505815649399999</v>
      </c>
      <c r="AW1339" s="49">
        <v>18.8058371626</v>
      </c>
      <c r="AX1339" s="49">
        <v>6.1985714680199999</v>
      </c>
      <c r="AY1339" s="49">
        <v>10.3375629856</v>
      </c>
      <c r="AZ1339" s="49">
        <v>4.8842004348100003</v>
      </c>
      <c r="BA1339" s="49">
        <v>17.081769506400001</v>
      </c>
      <c r="BB1339" s="49">
        <v>4.0024003537099997</v>
      </c>
      <c r="BC1339" s="49">
        <v>17.610343743200001</v>
      </c>
      <c r="BD1339" s="49">
        <v>5.8672739090399997</v>
      </c>
      <c r="BE1339" s="49">
        <v>9.1117307331799999</v>
      </c>
      <c r="BF1339" s="49">
        <v>13.767894219900001</v>
      </c>
      <c r="BG1339" s="49">
        <v>12.928351337300001</v>
      </c>
      <c r="BH1339" s="49">
        <v>4.1295620258300003</v>
      </c>
      <c r="BI1339" s="49">
        <v>8.5739370043599994</v>
      </c>
      <c r="BJ1339" s="49">
        <v>9.9810498987800003</v>
      </c>
      <c r="BK1339" s="49">
        <v>6.2381463187800001</v>
      </c>
      <c r="BL1339" s="49">
        <v>13.463944858</v>
      </c>
      <c r="BM1339" s="49">
        <v>11.9268559736</v>
      </c>
      <c r="BN1339" s="49">
        <v>2.0980070497100001</v>
      </c>
      <c r="BO1339" s="49">
        <v>8.02926006615</v>
      </c>
      <c r="BP1339" s="49">
        <v>29.197748519000001</v>
      </c>
      <c r="BQ1339" s="49">
        <v>2.3026986051899998</v>
      </c>
      <c r="BR1339" s="49">
        <v>13.041307210499999</v>
      </c>
      <c r="BS1339" s="49">
        <v>9.02</v>
      </c>
      <c r="BT1339">
        <v>3.74847379773</v>
      </c>
    </row>
    <row r="1340" spans="1:72" x14ac:dyDescent="0.3">
      <c r="A1340" s="48">
        <v>42809</v>
      </c>
      <c r="B1340" s="51">
        <v>66234</v>
      </c>
      <c r="C1340" s="49">
        <v>23.470017524700001</v>
      </c>
      <c r="D1340" s="49">
        <v>8.7910353758300008</v>
      </c>
      <c r="E1340" s="49">
        <v>17.190095364000001</v>
      </c>
      <c r="F1340" s="49">
        <v>9.6721484049599997</v>
      </c>
      <c r="G1340" s="49">
        <v>13.6338758837</v>
      </c>
      <c r="H1340" s="49">
        <v>14.8762088827</v>
      </c>
      <c r="I1340" s="49">
        <v>5.2040951269500004</v>
      </c>
      <c r="J1340" s="49">
        <v>25.560779092200001</v>
      </c>
      <c r="K1340" s="49">
        <v>16.8812208475</v>
      </c>
      <c r="L1340" s="49">
        <v>11.9152143523</v>
      </c>
      <c r="M1340" s="49">
        <v>10.232758345400001</v>
      </c>
      <c r="N1340" s="49">
        <v>6.3037892302199996</v>
      </c>
      <c r="O1340" s="49">
        <v>5.9950065245999999</v>
      </c>
      <c r="P1340" s="49">
        <v>10.6273768152</v>
      </c>
      <c r="Q1340" s="49">
        <v>10.2327537658</v>
      </c>
      <c r="R1340" s="49">
        <v>18.973579563600001</v>
      </c>
      <c r="S1340" s="49">
        <v>3.31</v>
      </c>
      <c r="T1340" s="49">
        <v>13.486159985900001</v>
      </c>
      <c r="U1340" s="49">
        <v>11.0259638104</v>
      </c>
      <c r="V1340" s="49">
        <v>8.3035489030100003</v>
      </c>
      <c r="W1340" s="49">
        <v>0.78300000000000003</v>
      </c>
      <c r="X1340" s="49">
        <v>24.720401157600001</v>
      </c>
      <c r="Y1340" s="49">
        <v>19.891951266100001</v>
      </c>
      <c r="Z1340" s="49">
        <v>38.659999999999997</v>
      </c>
      <c r="AA1340" s="49">
        <v>22.5591259909</v>
      </c>
      <c r="AB1340" s="49">
        <v>5.2261298580500002</v>
      </c>
      <c r="AC1340" s="49">
        <v>12.555319859900001</v>
      </c>
      <c r="AD1340" s="49">
        <v>27.658519137599999</v>
      </c>
      <c r="AE1340" s="49">
        <v>29.510782227499998</v>
      </c>
      <c r="AF1340" s="49">
        <v>14.5790186253</v>
      </c>
      <c r="AG1340" s="49">
        <v>8.8609648297099994</v>
      </c>
      <c r="AH1340" s="49">
        <v>17.5435036057</v>
      </c>
      <c r="AI1340" s="49">
        <v>20.474263232799998</v>
      </c>
      <c r="AJ1340" s="49">
        <v>2.0964720197500002</v>
      </c>
      <c r="AK1340" s="49">
        <v>19.568001194800001</v>
      </c>
      <c r="AL1340" s="49">
        <v>23.2986836125</v>
      </c>
      <c r="AM1340" s="49">
        <v>9.1431472943699994</v>
      </c>
      <c r="AN1340" s="49">
        <v>11.6669674976</v>
      </c>
      <c r="AO1340" s="49">
        <v>24.268773417799999</v>
      </c>
      <c r="AP1340" s="49">
        <v>12.8990785702</v>
      </c>
      <c r="AQ1340" s="49">
        <v>17.939194650200001</v>
      </c>
      <c r="AR1340" s="49">
        <v>0.669561965451</v>
      </c>
      <c r="AS1340" s="49">
        <v>4.5355018038199999</v>
      </c>
      <c r="AT1340" s="49">
        <v>19.963108181900001</v>
      </c>
      <c r="AU1340" s="49">
        <v>12.226339451799999</v>
      </c>
      <c r="AV1340" s="49">
        <v>18.655624633199999</v>
      </c>
      <c r="AW1340" s="49">
        <v>18.776475980400001</v>
      </c>
      <c r="AX1340" s="49">
        <v>6.3541951772200003</v>
      </c>
      <c r="AY1340" s="49">
        <v>10.466026853100001</v>
      </c>
      <c r="AZ1340" s="49">
        <v>4.9439721184499996</v>
      </c>
      <c r="BA1340" s="49">
        <v>17.0901255753</v>
      </c>
      <c r="BB1340" s="49">
        <v>4.1553583290100002</v>
      </c>
      <c r="BC1340" s="49">
        <v>17.466669610099999</v>
      </c>
      <c r="BD1340" s="49">
        <v>5.7526260280599999</v>
      </c>
      <c r="BE1340" s="49">
        <v>9.1938856824100004</v>
      </c>
      <c r="BF1340" s="49">
        <v>13.646971686000001</v>
      </c>
      <c r="BG1340" s="49">
        <v>12.872585623399999</v>
      </c>
      <c r="BH1340" s="49">
        <v>4.1295620258300003</v>
      </c>
      <c r="BI1340" s="49">
        <v>8.6655033218799993</v>
      </c>
      <c r="BJ1340" s="49">
        <v>9.99589160867</v>
      </c>
      <c r="BK1340" s="49">
        <v>6.1645832725699998</v>
      </c>
      <c r="BL1340" s="49">
        <v>13.144861157099999</v>
      </c>
      <c r="BM1340" s="49">
        <v>12.2011266431</v>
      </c>
      <c r="BN1340" s="49">
        <v>2.0621436813399998</v>
      </c>
      <c r="BO1340" s="49">
        <v>8.0025552100600006</v>
      </c>
      <c r="BP1340" s="49">
        <v>29.246249762400002</v>
      </c>
      <c r="BQ1340" s="49">
        <v>2.32809601628</v>
      </c>
      <c r="BR1340" s="49">
        <v>12.8306546712</v>
      </c>
      <c r="BS1340" s="49">
        <v>9.25</v>
      </c>
      <c r="BT1340">
        <v>3.8581852259599998</v>
      </c>
    </row>
    <row r="1341" spans="1:72" x14ac:dyDescent="0.3">
      <c r="A1341" s="48">
        <v>42808</v>
      </c>
      <c r="B1341" s="51">
        <v>64699</v>
      </c>
      <c r="C1341" s="49">
        <v>21.955595625600001</v>
      </c>
      <c r="D1341" s="49">
        <v>8.4133923068699996</v>
      </c>
      <c r="E1341" s="49">
        <v>17.026051259500001</v>
      </c>
      <c r="F1341" s="49">
        <v>9.4229676324899998</v>
      </c>
      <c r="G1341" s="49">
        <v>13.3960029344</v>
      </c>
      <c r="H1341" s="49">
        <v>14.704229589300001</v>
      </c>
      <c r="I1341" s="49">
        <v>5.0745325926699998</v>
      </c>
      <c r="J1341" s="49">
        <v>25.351448348000002</v>
      </c>
      <c r="K1341" s="49">
        <v>16.5739792143</v>
      </c>
      <c r="L1341" s="49">
        <v>11.6195373557</v>
      </c>
      <c r="M1341" s="49">
        <v>10.017784430600001</v>
      </c>
      <c r="N1341" s="49">
        <v>6.1455615888999997</v>
      </c>
      <c r="O1341" s="49">
        <v>5.9631370274200002</v>
      </c>
      <c r="P1341" s="49">
        <v>10.098853867200001</v>
      </c>
      <c r="Q1341" s="49">
        <v>9.9306798538500001</v>
      </c>
      <c r="R1341" s="49">
        <v>18.408765177500001</v>
      </c>
      <c r="S1341" s="49">
        <v>3.3</v>
      </c>
      <c r="T1341" s="49">
        <v>13.278168622800001</v>
      </c>
      <c r="U1341" s="49">
        <v>10.804144212400001</v>
      </c>
      <c r="V1341" s="49">
        <v>8.0706181805400004</v>
      </c>
      <c r="W1341" s="49">
        <v>0.73180000000000001</v>
      </c>
      <c r="X1341" s="49">
        <v>24.667523294199999</v>
      </c>
      <c r="Y1341" s="49">
        <v>19.5813505335</v>
      </c>
      <c r="Z1341" s="49">
        <v>38.31</v>
      </c>
      <c r="AA1341" s="49">
        <v>22.432166435500001</v>
      </c>
      <c r="AB1341" s="49">
        <v>5.1283145933299998</v>
      </c>
      <c r="AC1341" s="49">
        <v>12.705983698200001</v>
      </c>
      <c r="AD1341" s="49">
        <v>27.033032180700001</v>
      </c>
      <c r="AE1341" s="49">
        <v>29.382101491099998</v>
      </c>
      <c r="AF1341" s="49">
        <v>14.414747992900001</v>
      </c>
      <c r="AG1341" s="49">
        <v>8.6448437363000004</v>
      </c>
      <c r="AH1341" s="49">
        <v>17.157682698399999</v>
      </c>
      <c r="AI1341" s="49">
        <v>20.474263232799998</v>
      </c>
      <c r="AJ1341" s="49">
        <v>2.0214034287999998</v>
      </c>
      <c r="AK1341" s="49">
        <v>19.5000862232</v>
      </c>
      <c r="AL1341" s="49">
        <v>23.075073955499999</v>
      </c>
      <c r="AM1341" s="49">
        <v>8.5907154525900005</v>
      </c>
      <c r="AN1341" s="49">
        <v>11.892463508000001</v>
      </c>
      <c r="AO1341" s="49">
        <v>23.443619698100001</v>
      </c>
      <c r="AP1341" s="49">
        <v>12.778419037900001</v>
      </c>
      <c r="AQ1341" s="49">
        <v>18.134504336100001</v>
      </c>
      <c r="AR1341" s="49">
        <v>0.65931026252500002</v>
      </c>
      <c r="AS1341" s="49">
        <v>4.4029709069500003</v>
      </c>
      <c r="AT1341" s="49">
        <v>19.653140542199999</v>
      </c>
      <c r="AU1341" s="49">
        <v>11.803917032699999</v>
      </c>
      <c r="AV1341" s="49">
        <v>18.505815649399999</v>
      </c>
      <c r="AW1341" s="49">
        <v>18.754455093800001</v>
      </c>
      <c r="AX1341" s="49">
        <v>5.97173012919</v>
      </c>
      <c r="AY1341" s="49">
        <v>10.4206866646</v>
      </c>
      <c r="AZ1341" s="49">
        <v>4.9525109303999999</v>
      </c>
      <c r="BA1341" s="49">
        <v>16.631962091199998</v>
      </c>
      <c r="BB1341" s="49">
        <v>3.95141436194</v>
      </c>
      <c r="BC1341" s="49">
        <v>16.936002154099999</v>
      </c>
      <c r="BD1341" s="49">
        <v>5.78297399656</v>
      </c>
      <c r="BE1341" s="49">
        <v>9.1191993649200001</v>
      </c>
      <c r="BF1341" s="49">
        <v>12.7400526815</v>
      </c>
      <c r="BG1341" s="49">
        <v>12.2591627706</v>
      </c>
      <c r="BH1341" s="49">
        <v>4.3683800706899998</v>
      </c>
      <c r="BI1341" s="49">
        <v>8.8153391141899995</v>
      </c>
      <c r="BJ1341" s="49">
        <v>9.9736290438400008</v>
      </c>
      <c r="BK1341" s="49">
        <v>6.0983765309800004</v>
      </c>
      <c r="BL1341" s="49">
        <v>12.888206876</v>
      </c>
      <c r="BM1341" s="49">
        <v>11.832820315399999</v>
      </c>
      <c r="BN1341" s="49">
        <v>2.1069728917999999</v>
      </c>
      <c r="BO1341" s="49">
        <v>7.8957357856700003</v>
      </c>
      <c r="BP1341" s="49">
        <v>29.100746032299998</v>
      </c>
      <c r="BQ1341" s="49">
        <v>2.2434379793199999</v>
      </c>
      <c r="BR1341" s="49">
        <v>12.945556056299999</v>
      </c>
      <c r="BS1341" s="49">
        <v>8.66</v>
      </c>
      <c r="BT1341">
        <v>3.79418689283</v>
      </c>
    </row>
    <row r="1342" spans="1:72" x14ac:dyDescent="0.3">
      <c r="A1342" s="48">
        <v>42807</v>
      </c>
      <c r="B1342" s="51">
        <v>65534</v>
      </c>
      <c r="C1342" s="49">
        <v>21.842894461</v>
      </c>
      <c r="D1342" s="49">
        <v>8.8962801655499995</v>
      </c>
      <c r="E1342" s="49">
        <v>17.194412314099999</v>
      </c>
      <c r="F1342" s="49">
        <v>9.79018140244</v>
      </c>
      <c r="G1342" s="49">
        <v>13.5086795946</v>
      </c>
      <c r="H1342" s="49">
        <v>14.9278026708</v>
      </c>
      <c r="I1342" s="49">
        <v>5.10422400677</v>
      </c>
      <c r="J1342" s="49">
        <v>25.402199504799999</v>
      </c>
      <c r="K1342" s="49">
        <v>17.325014317699999</v>
      </c>
      <c r="L1342" s="49">
        <v>11.448954473100001</v>
      </c>
      <c r="M1342" s="49">
        <v>9.9919875608200002</v>
      </c>
      <c r="N1342" s="49">
        <v>6.2151817510800003</v>
      </c>
      <c r="O1342" s="49">
        <v>5.9666780826599997</v>
      </c>
      <c r="P1342" s="49">
        <v>10.058198255800001</v>
      </c>
      <c r="Q1342" s="49">
        <v>10.142850815799999</v>
      </c>
      <c r="R1342" s="49">
        <v>18.799254135799998</v>
      </c>
      <c r="S1342" s="49">
        <v>3.3125</v>
      </c>
      <c r="T1342" s="49">
        <v>13.4570411951</v>
      </c>
      <c r="U1342" s="49">
        <v>11.2114508881</v>
      </c>
      <c r="V1342" s="49">
        <v>8.4113872004600001</v>
      </c>
      <c r="W1342" s="49">
        <v>0.72819999999999996</v>
      </c>
      <c r="X1342" s="49">
        <v>24.707181691799999</v>
      </c>
      <c r="Y1342" s="49">
        <v>19.4800676859</v>
      </c>
      <c r="Z1342" s="49">
        <v>39.520000000000003</v>
      </c>
      <c r="AA1342" s="49">
        <v>22.122702519400001</v>
      </c>
      <c r="AB1342" s="49">
        <v>5.3472344715200002</v>
      </c>
      <c r="AC1342" s="49">
        <v>13.208196492600001</v>
      </c>
      <c r="AD1342" s="49">
        <v>27.881295314100001</v>
      </c>
      <c r="AE1342" s="49">
        <v>29.390680206799999</v>
      </c>
      <c r="AF1342" s="49">
        <v>14.7679298526</v>
      </c>
      <c r="AG1342" s="49">
        <v>8.6575567418000006</v>
      </c>
      <c r="AH1342" s="49">
        <v>17.664545458900001</v>
      </c>
      <c r="AI1342" s="49">
        <v>20.728777554699999</v>
      </c>
      <c r="AJ1342" s="49">
        <v>2.1067636814099999</v>
      </c>
      <c r="AK1342" s="49">
        <v>19.601958680599999</v>
      </c>
      <c r="AL1342" s="49">
        <v>23.2986836125</v>
      </c>
      <c r="AM1342" s="49">
        <v>8.8469157270400007</v>
      </c>
      <c r="AN1342" s="49">
        <v>11.8042259387</v>
      </c>
      <c r="AO1342" s="49">
        <v>24.045133624599998</v>
      </c>
      <c r="AP1342" s="49">
        <v>13.0484665625</v>
      </c>
      <c r="AQ1342" s="49">
        <v>18.4567653179</v>
      </c>
      <c r="AR1342" s="49">
        <v>0.64810579910400001</v>
      </c>
      <c r="AS1342" s="49">
        <v>4.4029709069500003</v>
      </c>
      <c r="AT1342" s="49">
        <v>19.879655355800001</v>
      </c>
      <c r="AU1342" s="49">
        <v>11.811887266999999</v>
      </c>
      <c r="AV1342" s="49">
        <v>18.065200991000001</v>
      </c>
      <c r="AW1342" s="49">
        <v>18.739774502700001</v>
      </c>
      <c r="AX1342" s="49">
        <v>5.9743678191800003</v>
      </c>
      <c r="AY1342" s="49">
        <v>10.564263928200001</v>
      </c>
      <c r="AZ1342" s="49">
        <v>5.1232871693800002</v>
      </c>
      <c r="BA1342" s="49">
        <v>16.826524666600001</v>
      </c>
      <c r="BB1342" s="49">
        <v>4.0108980189999999</v>
      </c>
      <c r="BC1342" s="49">
        <v>17.01315009</v>
      </c>
      <c r="BD1342" s="49">
        <v>5.78297399656</v>
      </c>
      <c r="BE1342" s="49">
        <v>9.1117307331799999</v>
      </c>
      <c r="BF1342" s="49">
        <v>12.9559857778</v>
      </c>
      <c r="BG1342" s="49">
        <v>12.4078713409</v>
      </c>
      <c r="BH1342" s="49">
        <v>4.17931578517</v>
      </c>
      <c r="BI1342" s="49">
        <v>8.7404212180399998</v>
      </c>
      <c r="BJ1342" s="49">
        <v>10.018154173499999</v>
      </c>
      <c r="BK1342" s="49">
        <v>5.9512504385499998</v>
      </c>
      <c r="BL1342" s="49">
        <v>13.110178146200001</v>
      </c>
      <c r="BM1342" s="49">
        <v>11.754457266999999</v>
      </c>
      <c r="BN1342" s="49">
        <v>2.1697337864500001</v>
      </c>
      <c r="BO1342" s="49">
        <v>8.1449811092399997</v>
      </c>
      <c r="BP1342" s="49">
        <v>29.1783480217</v>
      </c>
      <c r="BQ1342" s="49">
        <v>2.2857669978000001</v>
      </c>
      <c r="BR1342" s="49">
        <v>13.309410442500001</v>
      </c>
      <c r="BS1342" s="49">
        <v>8.8000000000000007</v>
      </c>
      <c r="BT1342">
        <v>3.7119033216599999</v>
      </c>
    </row>
    <row r="1343" spans="1:72" x14ac:dyDescent="0.3">
      <c r="A1343" s="48">
        <v>42804</v>
      </c>
      <c r="B1343" s="51">
        <v>64675</v>
      </c>
      <c r="C1343" s="49">
        <v>20.8849345621</v>
      </c>
      <c r="D1343" s="49">
        <v>8.8591349456500001</v>
      </c>
      <c r="E1343" s="49">
        <v>16.887908855799999</v>
      </c>
      <c r="F1343" s="49">
        <v>9.6983779599499993</v>
      </c>
      <c r="G1343" s="49">
        <v>13.3417512091</v>
      </c>
      <c r="H1343" s="49">
        <v>14.8762088827</v>
      </c>
      <c r="I1343" s="49">
        <v>5.0448411785599996</v>
      </c>
      <c r="J1343" s="49">
        <v>25.1336299946</v>
      </c>
      <c r="K1343" s="49">
        <v>17.3847557464</v>
      </c>
      <c r="L1343" s="49">
        <v>11.4404253289</v>
      </c>
      <c r="M1343" s="49">
        <v>9.7770136460000003</v>
      </c>
      <c r="N1343" s="49">
        <v>6.12657427194</v>
      </c>
      <c r="O1343" s="49">
        <v>6.1437308447600003</v>
      </c>
      <c r="P1343" s="49">
        <v>9.6841666311400001</v>
      </c>
      <c r="Q1343" s="49">
        <v>10.3658101317</v>
      </c>
      <c r="R1343" s="49">
        <v>18.297196903700002</v>
      </c>
      <c r="S1343" s="49">
        <v>3.3</v>
      </c>
      <c r="T1343" s="49">
        <v>13.2989677591</v>
      </c>
      <c r="U1343" s="49">
        <v>11.0546473791</v>
      </c>
      <c r="V1343" s="49">
        <v>8.2086512012699995</v>
      </c>
      <c r="W1343" s="49">
        <v>0.71699999999999997</v>
      </c>
      <c r="X1343" s="49">
        <v>24.647694095399999</v>
      </c>
      <c r="Y1343" s="49">
        <v>19.574598343600002</v>
      </c>
      <c r="Z1343" s="49">
        <v>39.880000000000003</v>
      </c>
      <c r="AA1343" s="49">
        <v>21.908458269699999</v>
      </c>
      <c r="AB1343" s="49">
        <v>5.1003673748400002</v>
      </c>
      <c r="AC1343" s="49">
        <v>12.931979455700001</v>
      </c>
      <c r="AD1343" s="49">
        <v>27.315786558500001</v>
      </c>
      <c r="AE1343" s="49">
        <v>29.163344239099999</v>
      </c>
      <c r="AF1343" s="49">
        <v>14.8418516372</v>
      </c>
      <c r="AG1343" s="49">
        <v>8.67662625004</v>
      </c>
      <c r="AH1343" s="49">
        <v>17.8612384704</v>
      </c>
      <c r="AI1343" s="49">
        <v>20.270651775200001</v>
      </c>
      <c r="AJ1343" s="49">
        <v>2.0522784137799999</v>
      </c>
      <c r="AK1343" s="49">
        <v>19.517064966100001</v>
      </c>
      <c r="AL1343" s="49">
        <v>22.8514642986</v>
      </c>
      <c r="AM1343" s="49">
        <v>8.6227404868900006</v>
      </c>
      <c r="AN1343" s="49">
        <v>11.215975476700001</v>
      </c>
      <c r="AO1343" s="49">
        <v>23.605565755200001</v>
      </c>
      <c r="AP1343" s="49">
        <v>13.174871786800001</v>
      </c>
      <c r="AQ1343" s="49">
        <v>18.329814022000001</v>
      </c>
      <c r="AR1343" s="49">
        <v>0.65168817856500005</v>
      </c>
      <c r="AS1343" s="49">
        <v>4.3146169757099999</v>
      </c>
      <c r="AT1343" s="49">
        <v>19.459410767400001</v>
      </c>
      <c r="AU1343" s="49">
        <v>11.83579797</v>
      </c>
      <c r="AV1343" s="49">
        <v>17.598149453200001</v>
      </c>
      <c r="AW1343" s="49">
        <v>18.739774502700001</v>
      </c>
      <c r="AX1343" s="49">
        <v>5.7633526202700001</v>
      </c>
      <c r="AY1343" s="49">
        <v>10.201542419999999</v>
      </c>
      <c r="AZ1343" s="49">
        <v>5.20013647692</v>
      </c>
      <c r="BA1343" s="49">
        <v>16.945772696700001</v>
      </c>
      <c r="BB1343" s="49">
        <v>3.9429166966500002</v>
      </c>
      <c r="BC1343" s="49">
        <v>16.4852957913</v>
      </c>
      <c r="BD1343" s="49">
        <v>5.8504139265499999</v>
      </c>
      <c r="BE1343" s="49">
        <v>8.9548894664599992</v>
      </c>
      <c r="BF1343" s="49">
        <v>13.3446653512</v>
      </c>
      <c r="BG1343" s="49">
        <v>12.4543427692</v>
      </c>
      <c r="BH1343" s="49">
        <v>3.9205962365699998</v>
      </c>
      <c r="BI1343" s="49">
        <v>8.7487454287199995</v>
      </c>
      <c r="BJ1343" s="49">
        <v>9.7213199757600002</v>
      </c>
      <c r="BK1343" s="49">
        <v>5.8114806507500001</v>
      </c>
      <c r="BL1343" s="49">
        <v>12.9367630913</v>
      </c>
      <c r="BM1343" s="49">
        <v>11.636912694299999</v>
      </c>
      <c r="BN1343" s="49">
        <v>2.2504263652900001</v>
      </c>
      <c r="BO1343" s="49">
        <v>8.2785053897100003</v>
      </c>
      <c r="BP1343" s="49">
        <v>28.994043296800001</v>
      </c>
      <c r="BQ1343" s="49">
        <v>2.18417735345</v>
      </c>
      <c r="BR1343" s="49">
        <v>12.8306546712</v>
      </c>
      <c r="BS1343" s="49">
        <v>8.9499999999999993</v>
      </c>
      <c r="BT1343">
        <v>3.6661902265599999</v>
      </c>
    </row>
    <row r="1344" spans="1:72" x14ac:dyDescent="0.3">
      <c r="A1344" s="48">
        <v>42803</v>
      </c>
      <c r="B1344" s="51">
        <v>64585</v>
      </c>
      <c r="C1344" s="49">
        <v>21.2582571698</v>
      </c>
      <c r="D1344" s="49">
        <v>8.97676147532</v>
      </c>
      <c r="E1344" s="49">
        <v>16.8792749556</v>
      </c>
      <c r="F1344" s="49">
        <v>9.7114927374499995</v>
      </c>
      <c r="G1344" s="49">
        <v>13.4168689826</v>
      </c>
      <c r="H1344" s="49">
        <v>14.8762088827</v>
      </c>
      <c r="I1344" s="49">
        <v>4.9125794248199997</v>
      </c>
      <c r="J1344" s="49">
        <v>25.036646560400001</v>
      </c>
      <c r="K1344" s="49">
        <v>17.640790440699998</v>
      </c>
      <c r="L1344" s="49">
        <v>10.863286576</v>
      </c>
      <c r="M1344" s="49">
        <v>9.6738261668900005</v>
      </c>
      <c r="N1344" s="49">
        <v>6.1012578493299996</v>
      </c>
      <c r="O1344" s="49">
        <v>6.0906150161300001</v>
      </c>
      <c r="P1344" s="49">
        <v>9.7166911202400001</v>
      </c>
      <c r="Q1344" s="49">
        <v>10.203984821800001</v>
      </c>
      <c r="R1344" s="49">
        <v>18.0601143218</v>
      </c>
      <c r="S1344" s="49">
        <v>3.2625000000000002</v>
      </c>
      <c r="T1344" s="49">
        <v>13.186652423</v>
      </c>
      <c r="U1344" s="49">
        <v>10.8959316323</v>
      </c>
      <c r="V1344" s="49">
        <v>8.3466842219899995</v>
      </c>
      <c r="W1344" s="49">
        <v>0.7198</v>
      </c>
      <c r="X1344" s="49">
        <v>24.9847904748</v>
      </c>
      <c r="Y1344" s="49">
        <v>19.345023889099998</v>
      </c>
      <c r="Z1344" s="49">
        <v>40.799999999999997</v>
      </c>
      <c r="AA1344" s="49">
        <v>21.7576937977</v>
      </c>
      <c r="AB1344" s="49">
        <v>5.0631044168499999</v>
      </c>
      <c r="AC1344" s="49">
        <v>12.890128389499999</v>
      </c>
      <c r="AD1344" s="49">
        <v>26.8530975766</v>
      </c>
      <c r="AE1344" s="49">
        <v>28.030953758300001</v>
      </c>
      <c r="AF1344" s="49">
        <v>14.258690892200001</v>
      </c>
      <c r="AG1344" s="49">
        <v>8.5876352115800003</v>
      </c>
      <c r="AH1344" s="49">
        <v>18.209233798500001</v>
      </c>
      <c r="AI1344" s="49">
        <v>20.1858136679</v>
      </c>
      <c r="AJ1344" s="49">
        <v>1.99355540313</v>
      </c>
      <c r="AK1344" s="49">
        <v>19.092596393499999</v>
      </c>
      <c r="AL1344" s="49">
        <v>23.082287170299999</v>
      </c>
      <c r="AM1344" s="49">
        <v>8.4145777639099997</v>
      </c>
      <c r="AN1344" s="49">
        <v>11.912071856800001</v>
      </c>
      <c r="AO1344" s="49">
        <v>23.582430604199999</v>
      </c>
      <c r="AP1344" s="49">
        <v>12.697979349700001</v>
      </c>
      <c r="AQ1344" s="49">
        <v>18.730198878100001</v>
      </c>
      <c r="AR1344" s="49">
        <v>0.70691017685400004</v>
      </c>
      <c r="AS1344" s="49">
        <v>4.4250593897600004</v>
      </c>
      <c r="AT1344" s="49">
        <v>19.277602824799999</v>
      </c>
      <c r="AU1344" s="49">
        <v>11.7481253924</v>
      </c>
      <c r="AV1344" s="49">
        <v>17.695084678099999</v>
      </c>
      <c r="AW1344" s="49">
        <v>18.754455093800001</v>
      </c>
      <c r="AX1344" s="49">
        <v>5.8319325599100003</v>
      </c>
      <c r="AY1344" s="49">
        <v>10.307336193199999</v>
      </c>
      <c r="AZ1344" s="49">
        <v>5.22575291276</v>
      </c>
      <c r="BA1344" s="49">
        <v>17.039915878399999</v>
      </c>
      <c r="BB1344" s="49">
        <v>4.1128700025400002</v>
      </c>
      <c r="BC1344" s="49">
        <v>16.802008370500001</v>
      </c>
      <c r="BD1344" s="49">
        <v>5.7323940490699998</v>
      </c>
      <c r="BE1344" s="49">
        <v>8.8129854632299995</v>
      </c>
      <c r="BF1344" s="49">
        <v>12.437746346699999</v>
      </c>
      <c r="BG1344" s="49">
        <v>12.036099914999999</v>
      </c>
      <c r="BH1344" s="49">
        <v>3.7812857104000002</v>
      </c>
      <c r="BI1344" s="49">
        <v>8.8736085889799998</v>
      </c>
      <c r="BJ1344" s="49">
        <v>9.7213199757600002</v>
      </c>
      <c r="BK1344" s="49">
        <v>5.79676804151</v>
      </c>
      <c r="BL1344" s="49">
        <v>12.8812702738</v>
      </c>
      <c r="BM1344" s="49">
        <v>11.636912694299999</v>
      </c>
      <c r="BN1344" s="49">
        <v>2.0800753655199999</v>
      </c>
      <c r="BO1344" s="49">
        <v>7.7978179799899996</v>
      </c>
      <c r="BP1344" s="49">
        <v>28.256824397300001</v>
      </c>
      <c r="BQ1344" s="49">
        <v>2.1333825312800001</v>
      </c>
      <c r="BR1344" s="49">
        <v>12.377432540999999</v>
      </c>
      <c r="BS1344" s="49">
        <v>8.69</v>
      </c>
      <c r="BT1344">
        <v>3.74847379773</v>
      </c>
    </row>
    <row r="1345" spans="1:72" x14ac:dyDescent="0.3">
      <c r="A1345" s="48">
        <v>42802</v>
      </c>
      <c r="B1345" s="51">
        <v>64718</v>
      </c>
      <c r="C1345" s="49">
        <v>21.215994233</v>
      </c>
      <c r="D1345" s="49">
        <v>9.00771582524</v>
      </c>
      <c r="E1345" s="49">
        <v>16.827471554199999</v>
      </c>
      <c r="F1345" s="49">
        <v>9.7705092361899997</v>
      </c>
      <c r="G1345" s="49">
        <v>13.537892061999999</v>
      </c>
      <c r="H1345" s="49">
        <v>14.721427518700001</v>
      </c>
      <c r="I1345" s="49">
        <v>4.9476692778500002</v>
      </c>
      <c r="J1345" s="49">
        <v>25.297755806400001</v>
      </c>
      <c r="K1345" s="49">
        <v>17.598117991700001</v>
      </c>
      <c r="L1345" s="49">
        <v>11.0025959302</v>
      </c>
      <c r="M1345" s="49">
        <v>9.6738261668900005</v>
      </c>
      <c r="N1345" s="49">
        <v>6.1582198002000004</v>
      </c>
      <c r="O1345" s="49">
        <v>6.05520446371</v>
      </c>
      <c r="P1345" s="49">
        <v>9.8711824434899995</v>
      </c>
      <c r="Q1345" s="49">
        <v>10.567192739699999</v>
      </c>
      <c r="R1345" s="49">
        <v>17.906707945400001</v>
      </c>
      <c r="S1345" s="49">
        <v>3.3</v>
      </c>
      <c r="T1345" s="49">
        <v>13.1325746686</v>
      </c>
      <c r="U1345" s="49">
        <v>11.291764880400001</v>
      </c>
      <c r="V1345" s="49">
        <v>8.1957106055699995</v>
      </c>
      <c r="W1345" s="49">
        <v>0.72</v>
      </c>
      <c r="X1345" s="49">
        <v>24.5485481015</v>
      </c>
      <c r="Y1345" s="49">
        <v>19.432802357</v>
      </c>
      <c r="Z1345" s="49">
        <v>40.06</v>
      </c>
      <c r="AA1345" s="49">
        <v>21.535514575899999</v>
      </c>
      <c r="AB1345" s="49">
        <v>5.2633928160399996</v>
      </c>
      <c r="AC1345" s="49">
        <v>12.781315617400001</v>
      </c>
      <c r="AD1345" s="49">
        <v>28.129776434</v>
      </c>
      <c r="AE1345" s="49">
        <v>27.795039074799998</v>
      </c>
      <c r="AF1345" s="49">
        <v>14.3736803348</v>
      </c>
      <c r="AG1345" s="49">
        <v>8.9467776168000004</v>
      </c>
      <c r="AH1345" s="49">
        <v>18.1714082194</v>
      </c>
      <c r="AI1345" s="49">
        <v>20.7231216809</v>
      </c>
      <c r="AJ1345" s="49">
        <v>2.0879965336700002</v>
      </c>
      <c r="AK1345" s="49">
        <v>19.304830679799998</v>
      </c>
      <c r="AL1345" s="49">
        <v>23.551146128399999</v>
      </c>
      <c r="AM1345" s="49">
        <v>8.49464034967</v>
      </c>
      <c r="AN1345" s="49">
        <v>12.5493431907</v>
      </c>
      <c r="AO1345" s="49">
        <v>23.559295453200001</v>
      </c>
      <c r="AP1345" s="49">
        <v>12.9392984143</v>
      </c>
      <c r="AQ1345" s="49">
        <v>18.349344990599999</v>
      </c>
      <c r="AR1345" s="49">
        <v>0.67074338846399995</v>
      </c>
      <c r="AS1345" s="49">
        <v>4.4250593897600004</v>
      </c>
      <c r="AT1345" s="49">
        <v>19.179247708399998</v>
      </c>
      <c r="AU1345" s="49">
        <v>11.83579797</v>
      </c>
      <c r="AV1345" s="49">
        <v>17.642210919099998</v>
      </c>
      <c r="AW1345" s="49">
        <v>18.761795389300001</v>
      </c>
      <c r="AX1345" s="49">
        <v>5.89523711959</v>
      </c>
      <c r="AY1345" s="49">
        <v>10.307336193199999</v>
      </c>
      <c r="AZ1345" s="49">
        <v>5.1232871693800002</v>
      </c>
      <c r="BA1345" s="49">
        <v>17.008534817800001</v>
      </c>
      <c r="BB1345" s="49">
        <v>4.0448886801799997</v>
      </c>
      <c r="BC1345" s="49">
        <v>16.927881318699999</v>
      </c>
      <c r="BD1345" s="49">
        <v>5.9515738215300003</v>
      </c>
      <c r="BE1345" s="49">
        <v>8.8876717807199999</v>
      </c>
      <c r="BF1345" s="49">
        <v>12.7746019769</v>
      </c>
      <c r="BG1345" s="49">
        <v>12.314928484399999</v>
      </c>
      <c r="BH1345" s="49">
        <v>3.8409902216099998</v>
      </c>
      <c r="BI1345" s="49">
        <v>8.8403117462399994</v>
      </c>
      <c r="BJ1345" s="49">
        <v>9.6025862966699993</v>
      </c>
      <c r="BK1345" s="49">
        <v>5.7305612999199997</v>
      </c>
      <c r="BL1345" s="49">
        <v>13.283593201</v>
      </c>
      <c r="BM1345" s="49">
        <v>11.1275528794</v>
      </c>
      <c r="BN1345" s="49">
        <v>2.1159387338900002</v>
      </c>
      <c r="BO1345" s="49">
        <v>7.9402438791699996</v>
      </c>
      <c r="BP1345" s="49">
        <v>28.130721164499999</v>
      </c>
      <c r="BQ1345" s="49">
        <v>2.18417735345</v>
      </c>
      <c r="BR1345" s="49">
        <v>12.4157330027</v>
      </c>
      <c r="BS1345" s="49">
        <v>8.76</v>
      </c>
      <c r="BT1345">
        <v>3.8764704640000001</v>
      </c>
    </row>
    <row r="1346" spans="1:72" x14ac:dyDescent="0.3">
      <c r="A1346" s="48">
        <v>42801</v>
      </c>
      <c r="B1346" s="51">
        <v>65742</v>
      </c>
      <c r="C1346" s="49">
        <v>21.779500056</v>
      </c>
      <c r="D1346" s="49">
        <v>9.3977406341700007</v>
      </c>
      <c r="E1346" s="49">
        <v>17.021734309399999</v>
      </c>
      <c r="F1346" s="49">
        <v>10.413133333599999</v>
      </c>
      <c r="G1346" s="49">
        <v>13.7715918017</v>
      </c>
      <c r="H1346" s="49">
        <v>14.463458578499999</v>
      </c>
      <c r="I1346" s="49">
        <v>4.9854583503500001</v>
      </c>
      <c r="J1346" s="49">
        <v>25.909497468400001</v>
      </c>
      <c r="K1346" s="49">
        <v>17.982170033199999</v>
      </c>
      <c r="L1346" s="49">
        <v>11.082201275399999</v>
      </c>
      <c r="M1346" s="49">
        <v>9.5534407745899994</v>
      </c>
      <c r="N1346" s="49">
        <v>6.2784728076</v>
      </c>
      <c r="O1346" s="49">
        <v>6.0587455189500004</v>
      </c>
      <c r="P1346" s="49">
        <v>10.5867212038</v>
      </c>
      <c r="Q1346" s="49">
        <v>10.714633577600001</v>
      </c>
      <c r="R1346" s="49">
        <v>18.0601143218</v>
      </c>
      <c r="S1346" s="49">
        <v>3.23</v>
      </c>
      <c r="T1346" s="49">
        <v>13.2698489682</v>
      </c>
      <c r="U1346" s="49">
        <v>11.310887259599999</v>
      </c>
      <c r="V1346" s="49">
        <v>8.23021886075</v>
      </c>
      <c r="W1346" s="49">
        <v>0.75119999999999998</v>
      </c>
      <c r="X1346" s="49">
        <v>24.6146454308</v>
      </c>
      <c r="Y1346" s="49">
        <v>19.682633380999999</v>
      </c>
      <c r="Z1346" s="49">
        <v>40.1</v>
      </c>
      <c r="AA1346" s="49">
        <v>21.487904742600001</v>
      </c>
      <c r="AB1346" s="49">
        <v>5.4264182572499999</v>
      </c>
      <c r="AC1346" s="49">
        <v>12.5971709261</v>
      </c>
      <c r="AD1346" s="49">
        <v>28.652443617199999</v>
      </c>
      <c r="AE1346" s="49">
        <v>27.820775222000002</v>
      </c>
      <c r="AF1346" s="49">
        <v>14.6447268783</v>
      </c>
      <c r="AG1346" s="49">
        <v>8.9277081085599992</v>
      </c>
      <c r="AH1346" s="49">
        <v>18.542098894999999</v>
      </c>
      <c r="AI1346" s="49">
        <v>21.0285388673</v>
      </c>
      <c r="AJ1346" s="49">
        <v>2.1412710175699998</v>
      </c>
      <c r="AK1346" s="49">
        <v>19.652894909299999</v>
      </c>
      <c r="AL1346" s="49">
        <v>24.402305467800002</v>
      </c>
      <c r="AM1346" s="49">
        <v>9.0470721914500007</v>
      </c>
      <c r="AN1346" s="49">
        <v>12.774839201100001</v>
      </c>
      <c r="AO1346" s="49">
        <v>23.7983586804</v>
      </c>
      <c r="AP1346" s="49">
        <v>13.2955313191</v>
      </c>
      <c r="AQ1346" s="49">
        <v>17.909898197299999</v>
      </c>
      <c r="AR1346" s="49">
        <v>0.70542387048099997</v>
      </c>
      <c r="AS1346" s="49">
        <v>4.7858379423399997</v>
      </c>
      <c r="AT1346" s="49">
        <v>19.432586644699999</v>
      </c>
      <c r="AU1346" s="49">
        <v>11.947381250499999</v>
      </c>
      <c r="AV1346" s="49">
        <v>17.888955127700001</v>
      </c>
      <c r="AW1346" s="49">
        <v>18.754455093800001</v>
      </c>
      <c r="AX1346" s="49">
        <v>6.0086577889999999</v>
      </c>
      <c r="AY1346" s="49">
        <v>10.579377324399999</v>
      </c>
      <c r="AZ1346" s="49">
        <v>5.1830588530200004</v>
      </c>
      <c r="BA1346" s="49">
        <v>17.014811029899999</v>
      </c>
      <c r="BB1346" s="49">
        <v>4.2233396513699999</v>
      </c>
      <c r="BC1346" s="49">
        <v>17.1755667973</v>
      </c>
      <c r="BD1346" s="49">
        <v>6.1471496185000003</v>
      </c>
      <c r="BE1346" s="49">
        <v>8.9922326251999998</v>
      </c>
      <c r="BF1346" s="49">
        <v>13.094182959499999</v>
      </c>
      <c r="BG1346" s="49">
        <v>12.5286970544</v>
      </c>
      <c r="BH1346" s="49">
        <v>3.8608917253500001</v>
      </c>
      <c r="BI1346" s="49">
        <v>8.8070149035099998</v>
      </c>
      <c r="BJ1346" s="49">
        <v>9.8994204943999993</v>
      </c>
      <c r="BK1346" s="49">
        <v>5.8850436969600004</v>
      </c>
      <c r="BL1346" s="49">
        <v>13.7899651611</v>
      </c>
      <c r="BM1346" s="49">
        <v>11.135389184199999</v>
      </c>
      <c r="BN1346" s="49">
        <v>2.27732389156</v>
      </c>
      <c r="BO1346" s="49">
        <v>8.1449811092399997</v>
      </c>
      <c r="BP1346" s="49">
        <v>28.615733598399999</v>
      </c>
      <c r="BQ1346" s="49">
        <v>2.2857669978000001</v>
      </c>
      <c r="BR1346" s="49">
        <v>12.894488773999999</v>
      </c>
      <c r="BS1346" s="49">
        <v>9.32</v>
      </c>
      <c r="BT1346">
        <v>3.8124721308699998</v>
      </c>
    </row>
    <row r="1347" spans="1:72" x14ac:dyDescent="0.3">
      <c r="A1347" s="48">
        <v>42800</v>
      </c>
      <c r="B1347" s="51">
        <v>66341</v>
      </c>
      <c r="C1347" s="49">
        <v>21.906288866099999</v>
      </c>
      <c r="D1347" s="49">
        <v>9.3482136743000002</v>
      </c>
      <c r="E1347" s="49">
        <v>17.310969967199998</v>
      </c>
      <c r="F1347" s="49">
        <v>10.413133333599999</v>
      </c>
      <c r="G1347" s="49">
        <v>13.9593862354</v>
      </c>
      <c r="H1347" s="49">
        <v>14.833214059399999</v>
      </c>
      <c r="I1347" s="49">
        <v>5.0421419591000003</v>
      </c>
      <c r="J1347" s="49">
        <v>26.230288827799999</v>
      </c>
      <c r="K1347" s="49">
        <v>18.519842891300001</v>
      </c>
      <c r="L1347" s="49">
        <v>11.087887371500001</v>
      </c>
      <c r="M1347" s="49">
        <v>9.5620397311800005</v>
      </c>
      <c r="N1347" s="49">
        <v>6.3734093924000002</v>
      </c>
      <c r="O1347" s="49">
        <v>6.2216340600800004</v>
      </c>
      <c r="P1347" s="49">
        <v>10.6599013043</v>
      </c>
      <c r="Q1347" s="49">
        <v>10.7883539966</v>
      </c>
      <c r="R1347" s="49">
        <v>18.387846126100001</v>
      </c>
      <c r="S1347" s="49">
        <v>3.2774999999999999</v>
      </c>
      <c r="T1347" s="49">
        <v>13.373844649800001</v>
      </c>
      <c r="U1347" s="49">
        <v>11.377815586600001</v>
      </c>
      <c r="V1347" s="49">
        <v>8.4890307746100007</v>
      </c>
      <c r="W1347" s="49">
        <v>0.75680000000000003</v>
      </c>
      <c r="X1347" s="49">
        <v>24.786498486900001</v>
      </c>
      <c r="Y1347" s="49">
        <v>19.885199076199999</v>
      </c>
      <c r="Z1347" s="49">
        <v>40.6</v>
      </c>
      <c r="AA1347" s="49">
        <v>21.591059381299999</v>
      </c>
      <c r="AB1347" s="49">
        <v>5.1702354210700001</v>
      </c>
      <c r="AC1347" s="49">
        <v>12.647392205499999</v>
      </c>
      <c r="AD1347" s="49">
        <v>28.832378221199999</v>
      </c>
      <c r="AE1347" s="49">
        <v>28.086715410699998</v>
      </c>
      <c r="AF1347" s="49">
        <v>14.7843569158</v>
      </c>
      <c r="AG1347" s="49">
        <v>8.5526744464700002</v>
      </c>
      <c r="AH1347" s="49">
        <v>19.071657002999999</v>
      </c>
      <c r="AI1347" s="49">
        <v>20.926733138500001</v>
      </c>
      <c r="AJ1347" s="49">
        <v>2.1170553430700001</v>
      </c>
      <c r="AK1347" s="49">
        <v>19.822682338300002</v>
      </c>
      <c r="AL1347" s="49">
        <v>24.734113345899999</v>
      </c>
      <c r="AM1347" s="49">
        <v>9.2472286558600008</v>
      </c>
      <c r="AN1347" s="49">
        <v>12.5493431907</v>
      </c>
      <c r="AO1347" s="49">
        <v>24.662070985100002</v>
      </c>
      <c r="AP1347" s="49">
        <v>13.2093459389</v>
      </c>
      <c r="AQ1347" s="49">
        <v>17.763415932899999</v>
      </c>
      <c r="AR1347" s="49">
        <v>0.74322940692200001</v>
      </c>
      <c r="AS1347" s="49">
        <v>4.6164929074599996</v>
      </c>
      <c r="AT1347" s="49">
        <v>19.4564303093</v>
      </c>
      <c r="AU1347" s="49">
        <v>11.756095626700001</v>
      </c>
      <c r="AV1347" s="49">
        <v>17.7832076097</v>
      </c>
      <c r="AW1347" s="49">
        <v>18.7471147983</v>
      </c>
      <c r="AX1347" s="49">
        <v>5.9743678191800003</v>
      </c>
      <c r="AY1347" s="49">
        <v>10.4055732684</v>
      </c>
      <c r="AZ1347" s="49">
        <v>5.20013647692</v>
      </c>
      <c r="BA1347" s="49">
        <v>17.372555120200001</v>
      </c>
      <c r="BB1347" s="49">
        <v>4.3508046307799999</v>
      </c>
      <c r="BC1347" s="49">
        <v>17.0537542669</v>
      </c>
      <c r="BD1347" s="49">
        <v>6.1707535939999998</v>
      </c>
      <c r="BE1347" s="49">
        <v>9.0743875744300002</v>
      </c>
      <c r="BF1347" s="49">
        <v>12.930073806299999</v>
      </c>
      <c r="BG1347" s="49">
        <v>12.4543427692</v>
      </c>
      <c r="BH1347" s="49">
        <v>3.8708424772200001</v>
      </c>
      <c r="BI1347" s="49">
        <v>8.7570696394100001</v>
      </c>
      <c r="BJ1347" s="49">
        <v>9.7881076702499996</v>
      </c>
      <c r="BK1347" s="49">
        <v>5.9512504385499998</v>
      </c>
      <c r="BL1347" s="49">
        <v>13.9356338072</v>
      </c>
      <c r="BM1347" s="49">
        <v>11.260770061800001</v>
      </c>
      <c r="BN1347" s="49">
        <v>2.3669823124899998</v>
      </c>
      <c r="BO1347" s="49">
        <v>8.2518005336200009</v>
      </c>
      <c r="BP1347" s="49">
        <v>28.615733598399999</v>
      </c>
      <c r="BQ1347" s="49">
        <v>2.2942328014900002</v>
      </c>
      <c r="BR1347" s="49">
        <v>12.8178878506</v>
      </c>
      <c r="BS1347" s="49">
        <v>9.1</v>
      </c>
      <c r="BT1347">
        <v>3.9496114161500002</v>
      </c>
    </row>
    <row r="1348" spans="1:72" x14ac:dyDescent="0.3">
      <c r="A1348" s="48">
        <v>42797</v>
      </c>
      <c r="B1348" s="51">
        <v>66785</v>
      </c>
      <c r="C1348" s="49">
        <v>22.413444106699998</v>
      </c>
      <c r="D1348" s="49">
        <v>9.4844128139299997</v>
      </c>
      <c r="E1348" s="49">
        <v>17.3800411691</v>
      </c>
      <c r="F1348" s="49">
        <v>10.459035054899999</v>
      </c>
      <c r="G1348" s="49">
        <v>14.0971021534</v>
      </c>
      <c r="H1348" s="49">
        <v>14.953599564799999</v>
      </c>
      <c r="I1348" s="49">
        <v>5.0745325926699998</v>
      </c>
      <c r="J1348" s="49">
        <v>26.021401431000001</v>
      </c>
      <c r="K1348" s="49">
        <v>17.982170033199999</v>
      </c>
      <c r="L1348" s="49">
        <v>11.0281833626</v>
      </c>
      <c r="M1348" s="49">
        <v>9.9661906910399995</v>
      </c>
      <c r="N1348" s="49">
        <v>6.3227765471700001</v>
      </c>
      <c r="O1348" s="49">
        <v>6.2712088334700002</v>
      </c>
      <c r="P1348" s="49">
        <v>10.8550482389</v>
      </c>
      <c r="Q1348" s="49">
        <v>10.7523928166</v>
      </c>
      <c r="R1348" s="49">
        <v>18.1716825956</v>
      </c>
      <c r="S1348" s="49">
        <v>3.36</v>
      </c>
      <c r="T1348" s="49">
        <v>13.3114472409</v>
      </c>
      <c r="U1348" s="49">
        <v>11.377815586600001</v>
      </c>
      <c r="V1348" s="49">
        <v>8.2841380094700003</v>
      </c>
      <c r="W1348" s="49">
        <v>0.76339999999999997</v>
      </c>
      <c r="X1348" s="49">
        <v>24.469231306299999</v>
      </c>
      <c r="Y1348" s="49">
        <v>19.9864819238</v>
      </c>
      <c r="Z1348" s="49">
        <v>40.21</v>
      </c>
      <c r="AA1348" s="49">
        <v>21.630734242399999</v>
      </c>
      <c r="AB1348" s="49">
        <v>5.2214719883100003</v>
      </c>
      <c r="AC1348" s="49">
        <v>12.873387963000001</v>
      </c>
      <c r="AD1348" s="49">
        <v>28.789536648799999</v>
      </c>
      <c r="AE1348" s="49">
        <v>27.7821710011</v>
      </c>
      <c r="AF1348" s="49">
        <v>14.948627548199999</v>
      </c>
      <c r="AG1348" s="49">
        <v>8.4795746648700003</v>
      </c>
      <c r="AH1348" s="49">
        <v>18.383231462600001</v>
      </c>
      <c r="AI1348" s="49">
        <v>20.7796804191</v>
      </c>
      <c r="AJ1348" s="49">
        <v>2.0831533987699999</v>
      </c>
      <c r="AK1348" s="49">
        <v>19.780235480999998</v>
      </c>
      <c r="AL1348" s="49">
        <v>25.037068365</v>
      </c>
      <c r="AM1348" s="49">
        <v>9.5914977746499996</v>
      </c>
      <c r="AN1348" s="49">
        <v>12.5983640625</v>
      </c>
      <c r="AO1348" s="49">
        <v>24.669782702100001</v>
      </c>
      <c r="AP1348" s="49">
        <v>13.140397634799999</v>
      </c>
      <c r="AQ1348" s="49">
        <v>17.890367228700001</v>
      </c>
      <c r="AR1348" s="49">
        <v>0.743191296502</v>
      </c>
      <c r="AS1348" s="49">
        <v>4.48396201059</v>
      </c>
      <c r="AT1348" s="49">
        <v>19.295485573299999</v>
      </c>
      <c r="AU1348" s="49">
        <v>11.8756491416</v>
      </c>
      <c r="AV1348" s="49">
        <v>17.6069617464</v>
      </c>
      <c r="AW1348" s="49">
        <v>18.732434207200001</v>
      </c>
      <c r="AX1348" s="49">
        <v>6.0323969988800004</v>
      </c>
      <c r="AY1348" s="49">
        <v>10.2468826085</v>
      </c>
      <c r="AZ1348" s="49">
        <v>5.2172141008199997</v>
      </c>
      <c r="BA1348" s="49">
        <v>17.793061331600001</v>
      </c>
      <c r="BB1348" s="49">
        <v>4.4102882878500003</v>
      </c>
      <c r="BC1348" s="49">
        <v>17.0537542669</v>
      </c>
      <c r="BD1348" s="49">
        <v>5.96843380403</v>
      </c>
      <c r="BE1348" s="49">
        <v>8.8951404124700009</v>
      </c>
      <c r="BF1348" s="49">
        <v>13.085545635600001</v>
      </c>
      <c r="BG1348" s="49">
        <v>12.640228482099999</v>
      </c>
      <c r="BH1348" s="49">
        <v>3.8708424772200001</v>
      </c>
      <c r="BI1348" s="49">
        <v>8.9485264851299995</v>
      </c>
      <c r="BJ1348" s="49">
        <v>9.7510033955399997</v>
      </c>
      <c r="BK1348" s="49">
        <v>5.99538826628</v>
      </c>
      <c r="BL1348" s="49">
        <v>13.9078873984</v>
      </c>
      <c r="BM1348" s="49">
        <v>10.8846274292</v>
      </c>
      <c r="BN1348" s="49">
        <v>2.4207773650500002</v>
      </c>
      <c r="BO1348" s="49">
        <v>8.2428989149199996</v>
      </c>
      <c r="BP1348" s="49">
        <v>27.994917683000001</v>
      </c>
      <c r="BQ1348" s="49">
        <v>2.3873566421499999</v>
      </c>
      <c r="BR1348" s="49">
        <v>12.479567105499999</v>
      </c>
      <c r="BS1348" s="49">
        <v>9.1</v>
      </c>
      <c r="BT1348">
        <v>3.8307573689000001</v>
      </c>
    </row>
    <row r="1349" spans="1:72" x14ac:dyDescent="0.3">
      <c r="A1349" s="48">
        <v>42796</v>
      </c>
      <c r="B1349" s="51">
        <v>65854</v>
      </c>
      <c r="C1349" s="49">
        <v>22.159866486399999</v>
      </c>
      <c r="D1349" s="49">
        <v>9.3544045442900003</v>
      </c>
      <c r="E1349" s="49">
        <v>17.069220760699999</v>
      </c>
      <c r="F1349" s="49">
        <v>10.3934611674</v>
      </c>
      <c r="G1349" s="49">
        <v>13.7715918017</v>
      </c>
      <c r="H1349" s="49">
        <v>14.7988182007</v>
      </c>
      <c r="I1349" s="49">
        <v>5.0475403980199998</v>
      </c>
      <c r="J1349" s="49">
        <v>24.812838635199999</v>
      </c>
      <c r="K1349" s="49">
        <v>17.453031664899999</v>
      </c>
      <c r="L1349" s="49">
        <v>10.726820269899999</v>
      </c>
      <c r="M1349" s="49">
        <v>10.0779771267</v>
      </c>
      <c r="N1349" s="49">
        <v>6.2468272793399997</v>
      </c>
      <c r="O1349" s="49">
        <v>6.2251751153199999</v>
      </c>
      <c r="P1349" s="49">
        <v>10.6273768152</v>
      </c>
      <c r="Q1349" s="49">
        <v>10.5941636246</v>
      </c>
      <c r="R1349" s="49">
        <v>17.976438116499999</v>
      </c>
      <c r="S1349" s="49">
        <v>3.35</v>
      </c>
      <c r="T1349" s="49">
        <v>13.1284148413</v>
      </c>
      <c r="U1349" s="49">
        <v>11.4734274822</v>
      </c>
      <c r="V1349" s="49">
        <v>8.4782469448699995</v>
      </c>
      <c r="W1349" s="49">
        <v>0.73899999999999999</v>
      </c>
      <c r="X1349" s="49">
        <v>24.059427864700002</v>
      </c>
      <c r="Y1349" s="49">
        <v>19.5408373944</v>
      </c>
      <c r="Z1349" s="49">
        <v>39.29</v>
      </c>
      <c r="AA1349" s="49">
        <v>21.440294909399999</v>
      </c>
      <c r="AB1349" s="49">
        <v>4.9746048916200003</v>
      </c>
      <c r="AC1349" s="49">
        <v>12.831536896799999</v>
      </c>
      <c r="AD1349" s="49">
        <v>28.3953941828</v>
      </c>
      <c r="AE1349" s="49">
        <v>27.357524570799999</v>
      </c>
      <c r="AF1349" s="49">
        <v>14.8747057637</v>
      </c>
      <c r="AG1349" s="49">
        <v>8.32384034757</v>
      </c>
      <c r="AH1349" s="49">
        <v>17.853673354600001</v>
      </c>
      <c r="AI1349" s="49">
        <v>20.921077264699999</v>
      </c>
      <c r="AJ1349" s="49">
        <v>2.02079803694</v>
      </c>
      <c r="AK1349" s="49">
        <v>19.6274267949</v>
      </c>
      <c r="AL1349" s="49">
        <v>24.575422621600001</v>
      </c>
      <c r="AM1349" s="49">
        <v>9.3993475688199997</v>
      </c>
      <c r="AN1349" s="49">
        <v>12.588559888100001</v>
      </c>
      <c r="AO1349" s="49">
        <v>24.962827948299999</v>
      </c>
      <c r="AP1349" s="49">
        <v>12.979518258400001</v>
      </c>
      <c r="AQ1349" s="49">
        <v>17.3825620454</v>
      </c>
      <c r="AR1349" s="49">
        <v>0.75458631202199999</v>
      </c>
      <c r="AS1349" s="49">
        <v>4.3514311137300004</v>
      </c>
      <c r="AT1349" s="49">
        <v>19.122619005000001</v>
      </c>
      <c r="AU1349" s="49">
        <v>11.9952026564</v>
      </c>
      <c r="AV1349" s="49">
        <v>17.536463401100001</v>
      </c>
      <c r="AW1349" s="49">
        <v>18.688392434000001</v>
      </c>
      <c r="AX1349" s="49">
        <v>5.9954693390699996</v>
      </c>
      <c r="AY1349" s="49">
        <v>10.125975439099999</v>
      </c>
      <c r="AZ1349" s="49">
        <v>5.3282186561499998</v>
      </c>
      <c r="BA1349" s="49">
        <v>17.1654401206</v>
      </c>
      <c r="BB1349" s="49">
        <v>4.2233396513699999</v>
      </c>
      <c r="BC1349" s="49">
        <v>17.459796035099998</v>
      </c>
      <c r="BD1349" s="49">
        <v>5.7863459930600003</v>
      </c>
      <c r="BE1349" s="49">
        <v>8.7681736727399997</v>
      </c>
      <c r="BF1349" s="49">
        <v>12.9818977494</v>
      </c>
      <c r="BG1349" s="49">
        <v>12.7052884817</v>
      </c>
      <c r="BH1349" s="49">
        <v>3.89074398096</v>
      </c>
      <c r="BI1349" s="49">
        <v>8.9901475385499996</v>
      </c>
      <c r="BJ1349" s="49">
        <v>9.5877445867799995</v>
      </c>
      <c r="BK1349" s="49">
        <v>5.9586067431799998</v>
      </c>
      <c r="BL1349" s="49">
        <v>14.129858668600001</v>
      </c>
      <c r="BM1349" s="49">
        <v>10.708698805999999</v>
      </c>
      <c r="BN1349" s="49">
        <v>2.3759481545800001</v>
      </c>
      <c r="BO1349" s="49">
        <v>8.2518005336200009</v>
      </c>
      <c r="BP1349" s="49">
        <v>27.7427112174</v>
      </c>
      <c r="BQ1349" s="49">
        <v>2.3958224458399999</v>
      </c>
      <c r="BR1349" s="49">
        <v>12.3135984381</v>
      </c>
      <c r="BS1349" s="49">
        <v>8.99</v>
      </c>
      <c r="BT1349">
        <v>3.6204771314699999</v>
      </c>
    </row>
    <row r="1350" spans="1:72" x14ac:dyDescent="0.3">
      <c r="A1350" s="48">
        <v>42795</v>
      </c>
      <c r="B1350" s="51">
        <v>66988</v>
      </c>
      <c r="C1350" s="49">
        <v>23.3643601829</v>
      </c>
      <c r="D1350" s="49">
        <v>9.6082302135899997</v>
      </c>
      <c r="E1350" s="49">
        <v>17.2462157155</v>
      </c>
      <c r="F1350" s="49">
        <v>10.773789714799999</v>
      </c>
      <c r="G1350" s="49">
        <v>13.8137517318</v>
      </c>
      <c r="H1350" s="49">
        <v>15.4007457277</v>
      </c>
      <c r="I1350" s="49">
        <v>5.1555091765899999</v>
      </c>
      <c r="J1350" s="49">
        <v>25.047220566299998</v>
      </c>
      <c r="K1350" s="49">
        <v>18.511308401499999</v>
      </c>
      <c r="L1350" s="49">
        <v>10.903089248600001</v>
      </c>
      <c r="M1350" s="49">
        <v>10.1123729531</v>
      </c>
      <c r="N1350" s="49">
        <v>6.3227765471700001</v>
      </c>
      <c r="O1350" s="49">
        <v>6.2322572258099997</v>
      </c>
      <c r="P1350" s="49">
        <v>10.8143926276</v>
      </c>
      <c r="Q1350" s="49">
        <v>10.730816108599999</v>
      </c>
      <c r="R1350" s="49">
        <v>18.2204937154</v>
      </c>
      <c r="S1350" s="49">
        <v>3.35</v>
      </c>
      <c r="T1350" s="49">
        <v>13.262673338600001</v>
      </c>
      <c r="U1350" s="49">
        <v>11.110102278599999</v>
      </c>
      <c r="V1350" s="49">
        <v>8.4113872004600001</v>
      </c>
      <c r="W1350" s="49">
        <v>0.75919999999999999</v>
      </c>
      <c r="X1350" s="49">
        <v>24.389914511200001</v>
      </c>
      <c r="Y1350" s="49">
        <v>19.189723522800001</v>
      </c>
      <c r="Z1350" s="49">
        <v>40</v>
      </c>
      <c r="AA1350" s="49">
        <v>21.3847501039</v>
      </c>
      <c r="AB1350" s="49">
        <v>4.9839206311200002</v>
      </c>
      <c r="AC1350" s="49">
        <v>12.814796470299999</v>
      </c>
      <c r="AD1350" s="49">
        <v>28.720990133000001</v>
      </c>
      <c r="AE1350" s="49">
        <v>27.250290623800002</v>
      </c>
      <c r="AF1350" s="49">
        <v>15.3018094079</v>
      </c>
      <c r="AG1350" s="49">
        <v>8.2443840632299992</v>
      </c>
      <c r="AH1350" s="49">
        <v>18.413491925900001</v>
      </c>
      <c r="AI1350" s="49">
        <v>21.039850614900001</v>
      </c>
      <c r="AJ1350" s="49">
        <v>2.04017057654</v>
      </c>
      <c r="AK1350" s="49">
        <v>19.559511823299999</v>
      </c>
      <c r="AL1350" s="49">
        <v>24.885590855499998</v>
      </c>
      <c r="AM1350" s="49">
        <v>9.7035853947199993</v>
      </c>
      <c r="AN1350" s="49">
        <v>12.4807139701</v>
      </c>
      <c r="AO1350" s="49">
        <v>25.201891175499998</v>
      </c>
      <c r="AP1350" s="49">
        <v>13.111669174699999</v>
      </c>
      <c r="AQ1350" s="49">
        <v>17.6169336685</v>
      </c>
      <c r="AR1350" s="49">
        <v>0.81937402568100004</v>
      </c>
      <c r="AS1350" s="49">
        <v>4.4250593897600004</v>
      </c>
      <c r="AT1350" s="49">
        <v>19.134540837300001</v>
      </c>
      <c r="AU1350" s="49">
        <v>12.1067859369</v>
      </c>
      <c r="AV1350" s="49">
        <v>17.721521557599999</v>
      </c>
      <c r="AW1350" s="49">
        <v>18.7250939117</v>
      </c>
      <c r="AX1350" s="49">
        <v>6.3594705571899999</v>
      </c>
      <c r="AY1350" s="49">
        <v>10.2468826085</v>
      </c>
      <c r="AZ1350" s="49">
        <v>5.3709127159000003</v>
      </c>
      <c r="BA1350" s="49">
        <v>17.341174059699998</v>
      </c>
      <c r="BB1350" s="49">
        <v>4.2573303125399997</v>
      </c>
      <c r="BC1350" s="49">
        <v>17.6831190077</v>
      </c>
      <c r="BD1350" s="49">
        <v>5.8166939615500004</v>
      </c>
      <c r="BE1350" s="49">
        <v>8.9623580981999993</v>
      </c>
      <c r="BF1350" s="49">
        <v>13.163281550300001</v>
      </c>
      <c r="BG1350" s="49">
        <v>12.6866999104</v>
      </c>
      <c r="BH1350" s="49">
        <v>4.1295620258300003</v>
      </c>
      <c r="BI1350" s="49">
        <v>9.15663175223</v>
      </c>
      <c r="BJ1350" s="49">
        <v>9.5729028769000006</v>
      </c>
      <c r="BK1350" s="49">
        <v>5.9512504385499998</v>
      </c>
      <c r="BL1350" s="49">
        <v>14.358766541</v>
      </c>
      <c r="BM1350" s="49">
        <v>10.8846274292</v>
      </c>
      <c r="BN1350" s="49">
        <v>2.4387090492299999</v>
      </c>
      <c r="BO1350" s="49">
        <v>8.5722588067699999</v>
      </c>
      <c r="BP1350" s="49">
        <v>27.422603011100001</v>
      </c>
      <c r="BQ1350" s="49">
        <v>2.4381514643200002</v>
      </c>
      <c r="BR1350" s="49">
        <v>12.3008316176</v>
      </c>
      <c r="BS1350" s="49">
        <v>9.23</v>
      </c>
      <c r="BT1350">
        <v>3.6479049885300001</v>
      </c>
    </row>
    <row r="1351" spans="1:72" x14ac:dyDescent="0.3">
      <c r="A1351" s="48">
        <v>42790</v>
      </c>
      <c r="B1351" s="51">
        <v>66662</v>
      </c>
      <c r="C1351" s="49">
        <v>23.047388157499999</v>
      </c>
      <c r="D1351" s="49">
        <v>9.3977406341700007</v>
      </c>
      <c r="E1351" s="49">
        <v>17.274275891199999</v>
      </c>
      <c r="F1351" s="49">
        <v>10.4655924436</v>
      </c>
      <c r="G1351" s="49">
        <v>13.9388762946</v>
      </c>
      <c r="H1351" s="49">
        <v>15.340552975</v>
      </c>
      <c r="I1351" s="49">
        <v>5.1339154208800002</v>
      </c>
      <c r="J1351" s="49">
        <v>24.674494069800001</v>
      </c>
      <c r="K1351" s="49">
        <v>18.340618605300001</v>
      </c>
      <c r="L1351" s="49">
        <v>10.954264113400001</v>
      </c>
      <c r="M1351" s="49">
        <v>10.0607792136</v>
      </c>
      <c r="N1351" s="49">
        <v>6.3449284169600002</v>
      </c>
      <c r="O1351" s="49">
        <v>5.9901590876700004</v>
      </c>
      <c r="P1351" s="49">
        <v>10.5298033479</v>
      </c>
      <c r="Q1351" s="49">
        <v>10.7020471646</v>
      </c>
      <c r="R1351" s="49">
        <v>17.816058722899999</v>
      </c>
      <c r="S1351" s="49">
        <v>3.3875000000000002</v>
      </c>
      <c r="T1351" s="49">
        <v>13.566176521599999</v>
      </c>
      <c r="U1351" s="49">
        <v>11.3586932074</v>
      </c>
      <c r="V1351" s="49">
        <v>8.6054961358500002</v>
      </c>
      <c r="W1351" s="49">
        <v>0.75780000000000003</v>
      </c>
      <c r="X1351" s="49">
        <v>24.687375562300002</v>
      </c>
      <c r="Y1351" s="49">
        <v>19.324767319599999</v>
      </c>
      <c r="Z1351" s="49">
        <v>40.619999999999997</v>
      </c>
      <c r="AA1351" s="49">
        <v>21.495839714799999</v>
      </c>
      <c r="AB1351" s="49">
        <v>4.9792627613700002</v>
      </c>
      <c r="AC1351" s="49">
        <v>12.9738305219</v>
      </c>
      <c r="AD1351" s="49">
        <v>28.1726180064</v>
      </c>
      <c r="AE1351" s="49">
        <v>27.6734317825</v>
      </c>
      <c r="AF1351" s="49">
        <v>14.8582787004</v>
      </c>
      <c r="AG1351" s="49">
        <v>8.0536889808099996</v>
      </c>
      <c r="AH1351" s="49">
        <v>18.6101849374</v>
      </c>
      <c r="AI1351" s="49">
        <v>20.915421390799999</v>
      </c>
      <c r="AJ1351" s="49">
        <v>2.04017057654</v>
      </c>
      <c r="AK1351" s="49">
        <v>19.185979479499998</v>
      </c>
      <c r="AL1351" s="49">
        <v>24.7846058491</v>
      </c>
      <c r="AM1351" s="49">
        <v>9.5914977746499996</v>
      </c>
      <c r="AN1351" s="49">
        <v>12.0591344723</v>
      </c>
      <c r="AO1351" s="49">
        <v>24.931981080300002</v>
      </c>
      <c r="AP1351" s="49">
        <v>12.6462681216</v>
      </c>
      <c r="AQ1351" s="49">
        <v>17.509513341200002</v>
      </c>
      <c r="AR1351" s="49">
        <v>0.79311594643899996</v>
      </c>
      <c r="AS1351" s="49">
        <v>4.3146169757099999</v>
      </c>
      <c r="AT1351" s="49">
        <v>19.161364959899998</v>
      </c>
      <c r="AU1351" s="49">
        <v>11.8915896102</v>
      </c>
      <c r="AV1351" s="49">
        <v>17.1134733291</v>
      </c>
      <c r="AW1351" s="49">
        <v>18.7471147983</v>
      </c>
      <c r="AX1351" s="49">
        <v>6.1853830180899996</v>
      </c>
      <c r="AY1351" s="49">
        <v>10.375346476000001</v>
      </c>
      <c r="AZ1351" s="49">
        <v>5.3367574681000001</v>
      </c>
      <c r="BA1351" s="49">
        <v>17.121506635799999</v>
      </c>
      <c r="BB1351" s="49">
        <v>4.1893489901900001</v>
      </c>
      <c r="BC1351" s="49">
        <v>17.589729401</v>
      </c>
      <c r="BD1351" s="49">
        <v>5.7998339790599998</v>
      </c>
      <c r="BE1351" s="49">
        <v>8.8279227267299998</v>
      </c>
      <c r="BF1351" s="49">
        <v>12.947348454</v>
      </c>
      <c r="BG1351" s="49">
        <v>12.7052884817</v>
      </c>
      <c r="BH1351" s="49">
        <v>4.0201037552600001</v>
      </c>
      <c r="BI1351" s="49">
        <v>8.9901475385499996</v>
      </c>
      <c r="BJ1351" s="49">
        <v>9.6396905713900001</v>
      </c>
      <c r="BK1351" s="49">
        <v>6.2087211003</v>
      </c>
      <c r="BL1351" s="49">
        <v>13.672042923799999</v>
      </c>
      <c r="BM1351" s="49">
        <v>10.922872782100001</v>
      </c>
      <c r="BN1351" s="49">
        <v>2.3759481545800001</v>
      </c>
      <c r="BO1351" s="49">
        <v>8.1805875840300004</v>
      </c>
      <c r="BP1351" s="49">
        <v>27.674809476699998</v>
      </c>
      <c r="BQ1351" s="49">
        <v>2.1503141386700002</v>
      </c>
      <c r="BR1351" s="49">
        <v>12.268914566199999</v>
      </c>
      <c r="BS1351" s="49">
        <v>8.48</v>
      </c>
      <c r="BT1351">
        <v>3.70276070264</v>
      </c>
    </row>
    <row r="1352" spans="1:72" x14ac:dyDescent="0.3">
      <c r="A1352" s="48">
        <v>42789</v>
      </c>
      <c r="B1352" s="51">
        <v>67461</v>
      </c>
      <c r="C1352" s="49">
        <v>23.3643601829</v>
      </c>
      <c r="D1352" s="49">
        <v>9.6329936935199996</v>
      </c>
      <c r="E1352" s="49">
        <v>17.4123665304</v>
      </c>
      <c r="F1352" s="49">
        <v>10.806576658599999</v>
      </c>
      <c r="G1352" s="49">
        <v>14.043146763599999</v>
      </c>
      <c r="H1352" s="49">
        <v>15.5899229505</v>
      </c>
      <c r="I1352" s="49">
        <v>5.2661771746200001</v>
      </c>
      <c r="J1352" s="49">
        <v>24.860857318099999</v>
      </c>
      <c r="K1352" s="49">
        <v>18.255273707200001</v>
      </c>
      <c r="L1352" s="49">
        <v>11.2300397737</v>
      </c>
      <c r="M1352" s="49">
        <v>10.232758345400001</v>
      </c>
      <c r="N1352" s="49">
        <v>6.4586821136800001</v>
      </c>
      <c r="O1352" s="49">
        <v>5.90902030145</v>
      </c>
      <c r="P1352" s="49">
        <v>10.415967636</v>
      </c>
      <c r="Q1352" s="49">
        <v>10.865670533599999</v>
      </c>
      <c r="R1352" s="49">
        <v>18.541252502599999</v>
      </c>
      <c r="S1352" s="49">
        <v>3.3424999999999998</v>
      </c>
      <c r="T1352" s="49">
        <v>13.749109946900001</v>
      </c>
      <c r="U1352" s="49">
        <v>11.626406515299999</v>
      </c>
      <c r="V1352" s="49">
        <v>8.7801941777099994</v>
      </c>
      <c r="W1352" s="49">
        <v>0.755</v>
      </c>
      <c r="X1352" s="49">
        <v>24.8521778024</v>
      </c>
      <c r="Y1352" s="49">
        <v>19.797420608300001</v>
      </c>
      <c r="Z1352" s="49">
        <v>40.6</v>
      </c>
      <c r="AA1352" s="49">
        <v>21.456164853800001</v>
      </c>
      <c r="AB1352" s="49">
        <v>5.0165257193599997</v>
      </c>
      <c r="AC1352" s="49">
        <v>12.7310943379</v>
      </c>
      <c r="AD1352" s="49">
        <v>28.3953941828</v>
      </c>
      <c r="AE1352" s="49">
        <v>28.257366581599999</v>
      </c>
      <c r="AF1352" s="49">
        <v>14.7843569158</v>
      </c>
      <c r="AG1352" s="49">
        <v>7.9456284340999996</v>
      </c>
      <c r="AH1352" s="49">
        <v>18.5799244741</v>
      </c>
      <c r="AI1352" s="49">
        <v>21.322644306000001</v>
      </c>
      <c r="AJ1352" s="49">
        <v>2.0692293859299999</v>
      </c>
      <c r="AK1352" s="49">
        <v>19.381235022799999</v>
      </c>
      <c r="AL1352" s="49">
        <v>24.900017284899999</v>
      </c>
      <c r="AM1352" s="49">
        <v>9.6075102918000006</v>
      </c>
      <c r="AN1352" s="49">
        <v>12.2061970878</v>
      </c>
      <c r="AO1352" s="49">
        <v>25.4949364217</v>
      </c>
      <c r="AP1352" s="49">
        <v>12.669250889700001</v>
      </c>
      <c r="AQ1352" s="49">
        <v>17.392327529700001</v>
      </c>
      <c r="AR1352" s="49">
        <v>0.78156848924</v>
      </c>
      <c r="AS1352" s="49">
        <v>4.2041745616600004</v>
      </c>
      <c r="AT1352" s="49">
        <v>19.4176843543</v>
      </c>
      <c r="AU1352" s="49">
        <v>12.058964531000001</v>
      </c>
      <c r="AV1352" s="49">
        <v>17.668647798599999</v>
      </c>
      <c r="AW1352" s="49">
        <v>18.7030730251</v>
      </c>
      <c r="AX1352" s="49">
        <v>6.1458176682900003</v>
      </c>
      <c r="AY1352" s="49">
        <v>10.3375629856</v>
      </c>
      <c r="AZ1352" s="49">
        <v>5.2172141008199997</v>
      </c>
      <c r="BA1352" s="49">
        <v>17.466698301800001</v>
      </c>
      <c r="BB1352" s="49">
        <v>4.2743256431300001</v>
      </c>
      <c r="BC1352" s="49">
        <v>17.7399648552</v>
      </c>
      <c r="BD1352" s="49">
        <v>5.77285800706</v>
      </c>
      <c r="BE1352" s="49">
        <v>9.1864170506599994</v>
      </c>
      <c r="BF1352" s="49">
        <v>13.180556198</v>
      </c>
      <c r="BG1352" s="49">
        <v>12.826114195100001</v>
      </c>
      <c r="BH1352" s="49">
        <v>3.9404977403100001</v>
      </c>
      <c r="BI1352" s="49">
        <v>9.0400928026600003</v>
      </c>
      <c r="BJ1352" s="49">
        <v>9.8177910900299992</v>
      </c>
      <c r="BK1352" s="49">
        <v>6.3117093649899996</v>
      </c>
      <c r="BL1352" s="49">
        <v>13.7760919567</v>
      </c>
      <c r="BM1352" s="49">
        <v>10.8846274292</v>
      </c>
      <c r="BN1352" s="49">
        <v>2.3669823124899998</v>
      </c>
      <c r="BO1352" s="49">
        <v>8.5900620441700006</v>
      </c>
      <c r="BP1352" s="49">
        <v>27.936716190999999</v>
      </c>
      <c r="BQ1352" s="49">
        <v>2.2434379793199999</v>
      </c>
      <c r="BR1352" s="49">
        <v>12.2050804633</v>
      </c>
      <c r="BS1352" s="49">
        <v>8.82</v>
      </c>
      <c r="BT1352">
        <v>3.6387623695100002</v>
      </c>
    </row>
    <row r="1353" spans="1:72" x14ac:dyDescent="0.3">
      <c r="A1353" s="48">
        <v>42788</v>
      </c>
      <c r="B1353" s="51">
        <v>68589</v>
      </c>
      <c r="C1353" s="49">
        <v>24.4350212465</v>
      </c>
      <c r="D1353" s="49">
        <v>9.7196658732800003</v>
      </c>
      <c r="E1353" s="49">
        <v>17.679917143699999</v>
      </c>
      <c r="F1353" s="49">
        <v>10.885265323500001</v>
      </c>
      <c r="G1353" s="49">
        <v>14.260029339100001</v>
      </c>
      <c r="H1353" s="49">
        <v>15.718907420600001</v>
      </c>
      <c r="I1353" s="49">
        <v>5.4065365867599997</v>
      </c>
      <c r="J1353" s="49">
        <v>25.4124925329</v>
      </c>
      <c r="K1353" s="49">
        <v>18.118721870200002</v>
      </c>
      <c r="L1353" s="49">
        <v>11.1419052843</v>
      </c>
      <c r="M1353" s="49">
        <v>10.1467687795</v>
      </c>
      <c r="N1353" s="49">
        <v>6.54083756131</v>
      </c>
      <c r="O1353" s="49">
        <v>6.0324923674499997</v>
      </c>
      <c r="P1353" s="49">
        <v>10.6599013043</v>
      </c>
      <c r="Q1353" s="49">
        <v>10.7811617606</v>
      </c>
      <c r="R1353" s="49">
        <v>18.604009656599999</v>
      </c>
      <c r="S1353" s="49">
        <v>3.45</v>
      </c>
      <c r="T1353" s="49">
        <v>13.9902494622</v>
      </c>
      <c r="U1353" s="49">
        <v>11.593898470799999</v>
      </c>
      <c r="V1353" s="49">
        <v>8.8945027729900001</v>
      </c>
      <c r="W1353" s="49">
        <v>0.75</v>
      </c>
      <c r="X1353" s="49">
        <v>25.0697167593</v>
      </c>
      <c r="Y1353" s="49">
        <v>19.797420608300001</v>
      </c>
      <c r="Z1353" s="49">
        <v>40.49</v>
      </c>
      <c r="AA1353" s="49">
        <v>21.511709659200001</v>
      </c>
      <c r="AB1353" s="49">
        <v>5.1236567235799999</v>
      </c>
      <c r="AC1353" s="49">
        <v>12.9738305219</v>
      </c>
      <c r="AD1353" s="49">
        <v>28.763831705400001</v>
      </c>
      <c r="AE1353" s="49">
        <v>28.8159129111</v>
      </c>
      <c r="AF1353" s="49">
        <v>15.5482153565</v>
      </c>
      <c r="AG1353" s="49">
        <v>7.9456284340999996</v>
      </c>
      <c r="AH1353" s="49">
        <v>18.352970999299998</v>
      </c>
      <c r="AI1353" s="49">
        <v>21.322644306000001</v>
      </c>
      <c r="AJ1353" s="49">
        <v>2.08618035808</v>
      </c>
      <c r="AK1353" s="49">
        <v>19.028077170500001</v>
      </c>
      <c r="AL1353" s="49">
        <v>25.448221605200001</v>
      </c>
      <c r="AM1353" s="49">
        <v>9.9677919277499996</v>
      </c>
      <c r="AN1353" s="49">
        <v>12.5493431907</v>
      </c>
      <c r="AO1353" s="49">
        <v>26.296954990300001</v>
      </c>
      <c r="AP1353" s="49">
        <v>12.749690577799999</v>
      </c>
      <c r="AQ1353" s="49">
        <v>17.851305291599999</v>
      </c>
      <c r="AR1353" s="49">
        <v>0.73808450024899996</v>
      </c>
      <c r="AS1353" s="49">
        <v>4.33670545852</v>
      </c>
      <c r="AT1353" s="49">
        <v>19.846870317</v>
      </c>
      <c r="AU1353" s="49">
        <v>12.353863200999999</v>
      </c>
      <c r="AV1353" s="49">
        <v>17.580524866899999</v>
      </c>
      <c r="AW1353" s="49">
        <v>18.7250939117</v>
      </c>
      <c r="AX1353" s="49">
        <v>6.5019058164599999</v>
      </c>
      <c r="AY1353" s="49">
        <v>10.6851710977</v>
      </c>
      <c r="AZ1353" s="49">
        <v>5.4392232114899999</v>
      </c>
      <c r="BA1353" s="49">
        <v>17.8432710284</v>
      </c>
      <c r="BB1353" s="49">
        <v>4.4867672755000001</v>
      </c>
      <c r="BC1353" s="49">
        <v>17.378587681500001</v>
      </c>
      <c r="BD1353" s="49">
        <v>5.88076189504</v>
      </c>
      <c r="BE1353" s="49">
        <v>9.0893248379300005</v>
      </c>
      <c r="BF1353" s="49">
        <v>13.128732254899999</v>
      </c>
      <c r="BG1353" s="49">
        <v>12.8075256238</v>
      </c>
      <c r="BH1353" s="49">
        <v>3.95044849218</v>
      </c>
      <c r="BI1353" s="49">
        <v>9.15663175223</v>
      </c>
      <c r="BJ1353" s="49">
        <v>10.070100158100001</v>
      </c>
      <c r="BK1353" s="49">
        <v>6.3926287158299999</v>
      </c>
      <c r="BL1353" s="49">
        <v>13.9425704094</v>
      </c>
      <c r="BM1353" s="49">
        <v>10.9381709232</v>
      </c>
      <c r="BN1353" s="49">
        <v>2.4745724176100001</v>
      </c>
      <c r="BO1353" s="49">
        <v>8.7680944181400005</v>
      </c>
      <c r="BP1353" s="49">
        <v>27.500205000499999</v>
      </c>
      <c r="BQ1353" s="49">
        <v>2.33656181997</v>
      </c>
      <c r="BR1353" s="49">
        <v>12.581701670099999</v>
      </c>
      <c r="BS1353" s="49">
        <v>9.0500000000000007</v>
      </c>
      <c r="BT1353">
        <v>3.65704760755</v>
      </c>
    </row>
    <row r="1354" spans="1:72" x14ac:dyDescent="0.3">
      <c r="A1354" s="48">
        <v>42787</v>
      </c>
      <c r="B1354" s="51">
        <v>69052</v>
      </c>
      <c r="C1354" s="49">
        <v>25.0337461833</v>
      </c>
      <c r="D1354" s="49">
        <v>9.9611098026199993</v>
      </c>
      <c r="E1354" s="49">
        <v>17.628133154099999</v>
      </c>
      <c r="F1354" s="49">
        <v>11.2524790935</v>
      </c>
      <c r="G1354" s="49">
        <v>14.168271326299999</v>
      </c>
      <c r="H1354" s="49">
        <v>15.5383291625</v>
      </c>
      <c r="I1354" s="49">
        <v>5.3984389283700001</v>
      </c>
      <c r="J1354" s="49">
        <v>25.3454017635</v>
      </c>
      <c r="K1354" s="49">
        <v>17.9736355434</v>
      </c>
      <c r="L1354" s="49">
        <v>11.2300397737</v>
      </c>
      <c r="M1354" s="49">
        <v>10.232758345400001</v>
      </c>
      <c r="N1354" s="49">
        <v>6.5092393122200001</v>
      </c>
      <c r="O1354" s="49">
        <v>6.1736033000199999</v>
      </c>
      <c r="P1354" s="49">
        <v>11.115244151800001</v>
      </c>
      <c r="Q1354" s="49">
        <v>10.8153248816</v>
      </c>
      <c r="R1354" s="49">
        <v>18.380873108999999</v>
      </c>
      <c r="S1354" s="49">
        <v>3.4750000000000001</v>
      </c>
      <c r="T1354" s="49">
        <v>13.707534168500001</v>
      </c>
      <c r="U1354" s="49">
        <v>12.085343614599999</v>
      </c>
      <c r="V1354" s="49">
        <v>9.3625209838900005</v>
      </c>
      <c r="W1354" s="49">
        <v>0.74</v>
      </c>
      <c r="X1354" s="49">
        <v>25.1422297449</v>
      </c>
      <c r="Y1354" s="49">
        <v>19.844685937200001</v>
      </c>
      <c r="Z1354" s="49">
        <v>41.35</v>
      </c>
      <c r="AA1354" s="49">
        <v>21.718018936699998</v>
      </c>
      <c r="AB1354" s="49">
        <v>5.2401034673</v>
      </c>
      <c r="AC1354" s="49">
        <v>13.057532654299999</v>
      </c>
      <c r="AD1354" s="49">
        <v>29.175110800399999</v>
      </c>
      <c r="AE1354" s="49">
        <v>28.8159129111</v>
      </c>
      <c r="AF1354" s="49">
        <v>15.2361011549</v>
      </c>
      <c r="AG1354" s="49">
        <v>8.0091934615800007</v>
      </c>
      <c r="AH1354" s="49">
        <v>18.738791906500001</v>
      </c>
      <c r="AI1354" s="49">
        <v>21.2491179463</v>
      </c>
      <c r="AJ1354" s="49">
        <v>2.10979064072</v>
      </c>
      <c r="AK1354" s="49">
        <v>19.4220505744</v>
      </c>
      <c r="AL1354" s="49">
        <v>25.390515887300001</v>
      </c>
      <c r="AM1354" s="49">
        <v>10.127917099299999</v>
      </c>
      <c r="AN1354" s="49">
        <v>12.892489293500001</v>
      </c>
      <c r="AO1354" s="49">
        <v>26.397207311399999</v>
      </c>
      <c r="AP1354" s="49">
        <v>12.669250889700001</v>
      </c>
      <c r="AQ1354" s="49">
        <v>18.027084008900001</v>
      </c>
      <c r="AR1354" s="49">
        <v>0.72981453915299999</v>
      </c>
      <c r="AS1354" s="49">
        <v>4.4913248381999997</v>
      </c>
      <c r="AT1354" s="49">
        <v>20.058482840300002</v>
      </c>
      <c r="AU1354" s="49">
        <v>12.497327418799999</v>
      </c>
      <c r="AV1354" s="49">
        <v>18.3207574929</v>
      </c>
      <c r="AW1354" s="49">
        <v>18.754455093800001</v>
      </c>
      <c r="AX1354" s="49">
        <v>6.8685447245600004</v>
      </c>
      <c r="AY1354" s="49">
        <v>10.670057701499999</v>
      </c>
      <c r="AZ1354" s="49">
        <v>5.8576249969900003</v>
      </c>
      <c r="BA1354" s="49">
        <v>18.088043300700001</v>
      </c>
      <c r="BB1354" s="49">
        <v>4.5972369243199998</v>
      </c>
      <c r="BC1354" s="49">
        <v>17.305500163200001</v>
      </c>
      <c r="BD1354" s="49">
        <v>5.9852937865299998</v>
      </c>
      <c r="BE1354" s="49">
        <v>9.1864170506599994</v>
      </c>
      <c r="BF1354" s="49">
        <v>13.491499856600001</v>
      </c>
      <c r="BG1354" s="49">
        <v>13.197885621099999</v>
      </c>
      <c r="BH1354" s="49">
        <v>4.0002022515200002</v>
      </c>
      <c r="BI1354" s="49">
        <v>9.6144633398400003</v>
      </c>
      <c r="BJ1354" s="49">
        <v>10.077521013</v>
      </c>
      <c r="BK1354" s="49">
        <v>6.39998502045</v>
      </c>
      <c r="BL1354" s="49">
        <v>13.727535741400001</v>
      </c>
      <c r="BM1354" s="49">
        <v>10.961118135</v>
      </c>
      <c r="BN1354" s="49">
        <v>2.4656065755099998</v>
      </c>
      <c r="BO1354" s="49">
        <v>8.7947992742299999</v>
      </c>
      <c r="BP1354" s="49">
        <v>27.335300773</v>
      </c>
      <c r="BQ1354" s="49">
        <v>2.4212198569300001</v>
      </c>
      <c r="BR1354" s="49">
        <v>12.7668205683</v>
      </c>
      <c r="BS1354" s="49">
        <v>8.68</v>
      </c>
      <c r="BT1354">
        <v>3.7119033216599999</v>
      </c>
    </row>
    <row r="1355" spans="1:72" x14ac:dyDescent="0.3">
      <c r="A1355" s="48">
        <v>42786</v>
      </c>
      <c r="B1355" s="51">
        <v>68532</v>
      </c>
      <c r="C1355" s="49">
        <v>25.6606464113</v>
      </c>
      <c r="D1355" s="49">
        <v>9.8558650129099998</v>
      </c>
      <c r="E1355" s="49">
        <v>17.375513591099999</v>
      </c>
      <c r="F1355" s="49">
        <v>11.200019983500001</v>
      </c>
      <c r="G1355" s="49">
        <v>13.7803851817</v>
      </c>
      <c r="H1355" s="49">
        <v>15.340552975</v>
      </c>
      <c r="I1355" s="49">
        <v>5.2634779551599999</v>
      </c>
      <c r="J1355" s="49">
        <v>24.927948087400001</v>
      </c>
      <c r="K1355" s="49">
        <v>18.6051877895</v>
      </c>
      <c r="L1355" s="49">
        <v>11.1618066206</v>
      </c>
      <c r="M1355" s="49">
        <v>10.258555215199999</v>
      </c>
      <c r="N1355" s="49">
        <v>6.40319558828</v>
      </c>
      <c r="O1355" s="49">
        <v>5.9619369011599996</v>
      </c>
      <c r="P1355" s="49">
        <v>10.9363594617</v>
      </c>
      <c r="Q1355" s="49">
        <v>10.6085480966</v>
      </c>
      <c r="R1355" s="49">
        <v>18.129844493</v>
      </c>
      <c r="S1355" s="49">
        <v>3.38</v>
      </c>
      <c r="T1355" s="49">
        <v>13.304249117099999</v>
      </c>
      <c r="U1355" s="49">
        <v>12.1235883729</v>
      </c>
      <c r="V1355" s="49">
        <v>9.2740935799899997</v>
      </c>
      <c r="W1355" s="49">
        <v>0.72640000000000005</v>
      </c>
      <c r="X1355" s="49">
        <v>25.155413924099999</v>
      </c>
      <c r="Y1355" s="49">
        <v>19.446306736699999</v>
      </c>
      <c r="Z1355" s="49">
        <v>42.43</v>
      </c>
      <c r="AA1355" s="49">
        <v>21.646604186800001</v>
      </c>
      <c r="AB1355" s="49">
        <v>4.9559734126299997</v>
      </c>
      <c r="AC1355" s="49">
        <v>12.9570900954</v>
      </c>
      <c r="AD1355" s="49">
        <v>29.123700913499999</v>
      </c>
      <c r="AE1355" s="49">
        <v>28.6889705635</v>
      </c>
      <c r="AF1355" s="49">
        <v>15.195033496800001</v>
      </c>
      <c r="AG1355" s="49">
        <v>8.0822932431699996</v>
      </c>
      <c r="AH1355" s="49">
        <v>19.048961655500001</v>
      </c>
      <c r="AI1355" s="49">
        <v>21.1529680913</v>
      </c>
      <c r="AJ1355" s="49">
        <v>2.1007097627800002</v>
      </c>
      <c r="AK1355" s="49">
        <v>18.944253042</v>
      </c>
      <c r="AL1355" s="49">
        <v>24.748539775400001</v>
      </c>
      <c r="AM1355" s="49">
        <v>10.1679483922</v>
      </c>
      <c r="AN1355" s="49">
        <v>12.5493431907</v>
      </c>
      <c r="AO1355" s="49">
        <v>26.366360443400001</v>
      </c>
      <c r="AP1355" s="49">
        <v>12.7152164258</v>
      </c>
      <c r="AQ1355" s="49">
        <v>18.105207883199999</v>
      </c>
      <c r="AR1355" s="49">
        <v>0.67074338846399995</v>
      </c>
      <c r="AS1355" s="49">
        <v>4.4029709069500003</v>
      </c>
      <c r="AT1355" s="49">
        <v>19.858792149300001</v>
      </c>
      <c r="AU1355" s="49">
        <v>12.074904999699999</v>
      </c>
      <c r="AV1355" s="49">
        <v>17.686272384900001</v>
      </c>
      <c r="AW1355" s="49">
        <v>18.761795389300001</v>
      </c>
      <c r="AX1355" s="49">
        <v>7.0136176738199998</v>
      </c>
      <c r="AY1355" s="49">
        <v>10.571820626299999</v>
      </c>
      <c r="AZ1355" s="49">
        <v>5.9088578686800002</v>
      </c>
      <c r="BA1355" s="49">
        <v>17.8244423921</v>
      </c>
      <c r="BB1355" s="49">
        <v>4.6312275854999996</v>
      </c>
      <c r="BC1355" s="49">
        <v>17.074056355300002</v>
      </c>
      <c r="BD1355" s="49">
        <v>5.8335539440500002</v>
      </c>
      <c r="BE1355" s="49">
        <v>9.0370444156899996</v>
      </c>
      <c r="BF1355" s="49">
        <v>13.3878519704</v>
      </c>
      <c r="BG1355" s="49">
        <v>13.049177050699999</v>
      </c>
      <c r="BH1355" s="49">
        <v>3.8210887178699999</v>
      </c>
      <c r="BI1355" s="49">
        <v>9.7143538680500008</v>
      </c>
      <c r="BJ1355" s="49">
        <v>9.93652476912</v>
      </c>
      <c r="BK1355" s="49">
        <v>6.3779161065799999</v>
      </c>
      <c r="BL1355" s="49">
        <v>13.672042923799999</v>
      </c>
      <c r="BM1355" s="49">
        <v>10.808136723500001</v>
      </c>
      <c r="BN1355" s="49">
        <v>2.42974320714</v>
      </c>
      <c r="BO1355" s="49">
        <v>8.4298329075900007</v>
      </c>
      <c r="BP1355" s="49">
        <v>27.141295799400002</v>
      </c>
      <c r="BQ1355" s="49">
        <v>2.48894628649</v>
      </c>
      <c r="BR1355" s="49">
        <v>12.6710694141</v>
      </c>
      <c r="BS1355" s="49">
        <v>9.7100000000000009</v>
      </c>
      <c r="BT1355">
        <v>3.8947557020399999</v>
      </c>
    </row>
    <row r="1356" spans="1:72" x14ac:dyDescent="0.3">
      <c r="A1356" s="48">
        <v>42783</v>
      </c>
      <c r="B1356" s="51">
        <v>67748</v>
      </c>
      <c r="C1356" s="49">
        <v>23.998304233700001</v>
      </c>
      <c r="D1356" s="49">
        <v>9.6639480434399996</v>
      </c>
      <c r="E1356" s="49">
        <v>17.295071398499999</v>
      </c>
      <c r="F1356" s="49">
        <v>10.9639539885</v>
      </c>
      <c r="G1356" s="49">
        <v>13.726164537800001</v>
      </c>
      <c r="H1356" s="49">
        <v>15.3921467631</v>
      </c>
      <c r="I1356" s="49">
        <v>5.31746234444</v>
      </c>
      <c r="J1356" s="49">
        <v>24.532858001099999</v>
      </c>
      <c r="K1356" s="49">
        <v>18.579584319999999</v>
      </c>
      <c r="L1356" s="49">
        <v>11.0452416508</v>
      </c>
      <c r="M1356" s="49">
        <v>10.3617426943</v>
      </c>
      <c r="N1356" s="49">
        <v>6.3161618618400004</v>
      </c>
      <c r="O1356" s="49">
        <v>5.9654646744699997</v>
      </c>
      <c r="P1356" s="49">
        <v>10.8306548721</v>
      </c>
      <c r="Q1356" s="49">
        <v>10.4844820257</v>
      </c>
      <c r="R1356" s="49">
        <v>17.990384150699999</v>
      </c>
      <c r="S1356" s="49">
        <v>3</v>
      </c>
      <c r="T1356" s="49">
        <v>13.254358182900001</v>
      </c>
      <c r="U1356" s="49">
        <v>12.1044659938</v>
      </c>
      <c r="V1356" s="49">
        <v>9.1878229420400004</v>
      </c>
      <c r="W1356" s="49">
        <v>0.73</v>
      </c>
      <c r="X1356" s="49">
        <v>25.0829009385</v>
      </c>
      <c r="Y1356" s="49">
        <v>19.405793597599999</v>
      </c>
      <c r="Z1356" s="49">
        <v>42.85</v>
      </c>
      <c r="AA1356" s="49">
        <v>21.622799270200002</v>
      </c>
      <c r="AB1356" s="49">
        <v>4.8535002781600003</v>
      </c>
      <c r="AC1356" s="49">
        <v>13.0156815881</v>
      </c>
      <c r="AD1356" s="49">
        <v>28.9609029384</v>
      </c>
      <c r="AE1356" s="49">
        <v>28.7524417373</v>
      </c>
      <c r="AF1356" s="49">
        <v>15.2361011549</v>
      </c>
      <c r="AG1356" s="49">
        <v>8.2316710577300007</v>
      </c>
      <c r="AH1356" s="49">
        <v>19.033831423799999</v>
      </c>
      <c r="AI1356" s="49">
        <v>21.124688722199998</v>
      </c>
      <c r="AJ1356" s="49">
        <v>2.0831533987699999</v>
      </c>
      <c r="AK1356" s="49">
        <v>18.441308270899999</v>
      </c>
      <c r="AL1356" s="49">
        <v>24.928870143899999</v>
      </c>
      <c r="AM1356" s="49">
        <v>10.015829479200001</v>
      </c>
      <c r="AN1356" s="49">
        <v>12.5493431907</v>
      </c>
      <c r="AO1356" s="49">
        <v>25.533495006700001</v>
      </c>
      <c r="AP1356" s="49">
        <v>12.6807422737</v>
      </c>
      <c r="AQ1356" s="49">
        <v>17.743884964300001</v>
      </c>
      <c r="AR1356" s="49">
        <v>0.62329591581400001</v>
      </c>
      <c r="AS1356" s="49">
        <v>4.3219798033099996</v>
      </c>
      <c r="AT1356" s="49">
        <v>19.635257793699999</v>
      </c>
      <c r="AU1356" s="49">
        <v>12.066934765299999</v>
      </c>
      <c r="AV1356" s="49">
        <v>18.056388697900001</v>
      </c>
      <c r="AW1356" s="49">
        <v>18.776475980400001</v>
      </c>
      <c r="AX1356" s="49">
        <v>6.0139331689700004</v>
      </c>
      <c r="AY1356" s="49">
        <v>10.556707230200001</v>
      </c>
      <c r="AZ1356" s="49">
        <v>5.9771683642699998</v>
      </c>
      <c r="BA1356" s="49">
        <v>18.075490876500002</v>
      </c>
      <c r="BB1356" s="49">
        <v>4.6312275854999996</v>
      </c>
      <c r="BC1356" s="49">
        <v>16.753283358400001</v>
      </c>
      <c r="BD1356" s="49">
        <v>5.9347138390299996</v>
      </c>
      <c r="BE1356" s="49">
        <v>8.9324835712099997</v>
      </c>
      <c r="BF1356" s="49">
        <v>13.5605984475</v>
      </c>
      <c r="BG1356" s="49">
        <v>13.049177050699999</v>
      </c>
      <c r="BH1356" s="49">
        <v>3.6419751842200001</v>
      </c>
      <c r="BI1356" s="49">
        <v>9.9058107137799993</v>
      </c>
      <c r="BJ1356" s="49">
        <v>10.018154173499999</v>
      </c>
      <c r="BK1356" s="49">
        <v>6.3484908880999997</v>
      </c>
      <c r="BL1356" s="49">
        <v>13.769155354600001</v>
      </c>
      <c r="BM1356" s="49">
        <v>10.6934006648</v>
      </c>
      <c r="BN1356" s="49">
        <v>2.3759481545800001</v>
      </c>
      <c r="BO1356" s="49">
        <v>8.2428989149199996</v>
      </c>
      <c r="BP1356" s="49">
        <v>26.452578143299998</v>
      </c>
      <c r="BQ1356" s="49">
        <v>2.2180405682300002</v>
      </c>
      <c r="BR1356" s="49">
        <v>12.3455154896</v>
      </c>
      <c r="BS1356" s="49">
        <v>8.89</v>
      </c>
      <c r="BT1356">
        <v>3.6844754646000002</v>
      </c>
    </row>
    <row r="1357" spans="1:72" x14ac:dyDescent="0.3">
      <c r="A1357" s="48">
        <v>42782</v>
      </c>
      <c r="B1357" s="51">
        <v>67814</v>
      </c>
      <c r="C1357" s="49">
        <v>23.786989550099999</v>
      </c>
      <c r="D1357" s="49">
        <v>9.8187197930100005</v>
      </c>
      <c r="E1357" s="49">
        <v>17.303538997699999</v>
      </c>
      <c r="F1357" s="49">
        <v>11.1278887073</v>
      </c>
      <c r="G1357" s="49">
        <v>13.755360269100001</v>
      </c>
      <c r="H1357" s="49">
        <v>15.4523395158</v>
      </c>
      <c r="I1357" s="49">
        <v>5.2850717108699996</v>
      </c>
      <c r="J1357" s="49">
        <v>24.517948941299998</v>
      </c>
      <c r="K1357" s="49">
        <v>18.903894932899998</v>
      </c>
      <c r="L1357" s="49">
        <v>11.303959022800001</v>
      </c>
      <c r="M1357" s="49">
        <v>10.473529129999999</v>
      </c>
      <c r="N1357" s="49">
        <v>6.2166947458999999</v>
      </c>
      <c r="O1357" s="49">
        <v>5.90902030145</v>
      </c>
      <c r="P1357" s="49">
        <v>10.944490584</v>
      </c>
      <c r="Q1357" s="49">
        <v>10.7128355186</v>
      </c>
      <c r="R1357" s="49">
        <v>18.053141304699999</v>
      </c>
      <c r="S1357" s="49">
        <v>3.01</v>
      </c>
      <c r="T1357" s="49">
        <v>13.237727871500001</v>
      </c>
      <c r="U1357" s="49">
        <v>12.3626181121</v>
      </c>
      <c r="V1357" s="49">
        <v>9.1446876230599994</v>
      </c>
      <c r="W1357" s="49">
        <v>0.71020000000000005</v>
      </c>
      <c r="X1357" s="49">
        <v>25.280663626599999</v>
      </c>
      <c r="Y1357" s="49">
        <v>19.3451918815</v>
      </c>
      <c r="Z1357" s="49">
        <v>43.9</v>
      </c>
      <c r="AA1357" s="49">
        <v>22.059222741700001</v>
      </c>
      <c r="AB1357" s="49">
        <v>4.8162373201699999</v>
      </c>
      <c r="AC1357" s="49">
        <v>13.224936919099999</v>
      </c>
      <c r="AD1357" s="49">
        <v>28.9266296805</v>
      </c>
      <c r="AE1357" s="49">
        <v>29.065566194799999</v>
      </c>
      <c r="AF1357" s="49">
        <v>15.1539658387</v>
      </c>
      <c r="AG1357" s="49">
        <v>8.21577980086</v>
      </c>
      <c r="AH1357" s="49">
        <v>19.154873277099998</v>
      </c>
      <c r="AI1357" s="49">
        <v>21.011571245799999</v>
      </c>
      <c r="AJ1357" s="49">
        <v>2.1103960325800002</v>
      </c>
      <c r="AK1357" s="49">
        <v>18.5251323994</v>
      </c>
      <c r="AL1357" s="49">
        <v>25.1669062303</v>
      </c>
      <c r="AM1357" s="49">
        <v>10.031841996400001</v>
      </c>
      <c r="AN1357" s="49">
        <v>12.657189108700001</v>
      </c>
      <c r="AO1357" s="49">
        <v>25.556630157800001</v>
      </c>
      <c r="AP1357" s="49">
        <v>12.5428456654</v>
      </c>
      <c r="AQ1357" s="49">
        <v>17.675526574300001</v>
      </c>
      <c r="AR1357" s="49">
        <v>0.59452254886599998</v>
      </c>
      <c r="AS1357" s="49">
        <v>4.3882452517499999</v>
      </c>
      <c r="AT1357" s="49">
        <v>19.668042832600001</v>
      </c>
      <c r="AU1357" s="49">
        <v>12.1147561713</v>
      </c>
      <c r="AV1357" s="49">
        <v>18.215009974899999</v>
      </c>
      <c r="AW1357" s="49">
        <v>18.754455093800001</v>
      </c>
      <c r="AX1357" s="49">
        <v>5.9638170592300002</v>
      </c>
      <c r="AY1357" s="49">
        <v>10.5189237397</v>
      </c>
      <c r="AZ1357" s="49">
        <v>6.1650222271499997</v>
      </c>
      <c r="BA1357" s="49">
        <v>18.251224815600001</v>
      </c>
      <c r="BB1357" s="49">
        <v>4.6397252507999998</v>
      </c>
      <c r="BC1357" s="49">
        <v>16.761404193699999</v>
      </c>
      <c r="BD1357" s="49">
        <v>5.9886657830200001</v>
      </c>
      <c r="BE1357" s="49">
        <v>8.8727345172199996</v>
      </c>
      <c r="BF1357" s="49">
        <v>12.82642592</v>
      </c>
      <c r="BG1357" s="49">
        <v>12.593757053899999</v>
      </c>
      <c r="BH1357" s="49">
        <v>3.6320244323500002</v>
      </c>
      <c r="BI1357" s="49">
        <v>9.9474317671999994</v>
      </c>
      <c r="BJ1357" s="49">
        <v>9.9513664790099998</v>
      </c>
      <c r="BK1357" s="49">
        <v>6.3190656696099996</v>
      </c>
      <c r="BL1357" s="49">
        <v>13.838521376499999</v>
      </c>
      <c r="BM1357" s="49">
        <v>10.6322081002</v>
      </c>
      <c r="BN1357" s="49">
        <v>2.3580164704</v>
      </c>
      <c r="BO1357" s="49">
        <v>8.4476361449899997</v>
      </c>
      <c r="BP1357" s="49">
        <v>27.06369381</v>
      </c>
      <c r="BQ1357" s="49">
        <v>2.0825877091099998</v>
      </c>
      <c r="BR1357" s="49">
        <v>12.2497643353</v>
      </c>
      <c r="BS1357" s="49">
        <v>8.2200000000000006</v>
      </c>
      <c r="BT1357">
        <v>3.6021918934300001</v>
      </c>
    </row>
    <row r="1358" spans="1:72" x14ac:dyDescent="0.3">
      <c r="A1358" s="48">
        <v>42781</v>
      </c>
      <c r="B1358" s="51">
        <v>67975</v>
      </c>
      <c r="C1358" s="49">
        <v>23.822208664000001</v>
      </c>
      <c r="D1358" s="49">
        <v>9.8063380530399993</v>
      </c>
      <c r="E1358" s="49">
        <v>17.646476765999999</v>
      </c>
      <c r="F1358" s="49">
        <v>11.055757431</v>
      </c>
      <c r="G1358" s="49">
        <v>13.8012392755</v>
      </c>
      <c r="H1358" s="49">
        <v>15.495334339099999</v>
      </c>
      <c r="I1358" s="49">
        <v>5.2796732719400001</v>
      </c>
      <c r="J1358" s="49">
        <v>23.750132358399998</v>
      </c>
      <c r="K1358" s="49">
        <v>19.0489812597</v>
      </c>
      <c r="L1358" s="49">
        <v>11.5797346831</v>
      </c>
      <c r="M1358" s="49">
        <v>10.4907270432</v>
      </c>
      <c r="N1358" s="49">
        <v>6.2353448301399998</v>
      </c>
      <c r="O1358" s="49">
        <v>6.0042701809299999</v>
      </c>
      <c r="P1358" s="49">
        <v>10.8631793612</v>
      </c>
      <c r="Q1358" s="49">
        <v>10.4287421967</v>
      </c>
      <c r="R1358" s="49">
        <v>18.053141304699999</v>
      </c>
      <c r="S1358" s="49">
        <v>2.9874999999999998</v>
      </c>
      <c r="T1358" s="49">
        <v>13.262673338600001</v>
      </c>
      <c r="U1358" s="49">
        <v>12.618857992600001</v>
      </c>
      <c r="V1358" s="49">
        <v>9.1770391122900001</v>
      </c>
      <c r="W1358" s="49">
        <v>0.72</v>
      </c>
      <c r="X1358" s="49">
        <v>25.247703178599998</v>
      </c>
      <c r="Y1358" s="49">
        <v>18.918941890900001</v>
      </c>
      <c r="Z1358" s="49">
        <v>43.96</v>
      </c>
      <c r="AA1358" s="49">
        <v>22.567060963100001</v>
      </c>
      <c r="AB1358" s="49">
        <v>4.6718433579600003</v>
      </c>
      <c r="AC1358" s="49">
        <v>13.4425624633</v>
      </c>
      <c r="AD1358" s="49">
        <v>29.457865178199999</v>
      </c>
      <c r="AE1358" s="49">
        <v>29.116343133899999</v>
      </c>
      <c r="AF1358" s="49">
        <v>15.0307628644</v>
      </c>
      <c r="AG1358" s="49">
        <v>8.3683358668000007</v>
      </c>
      <c r="AH1358" s="49">
        <v>19.449912794399999</v>
      </c>
      <c r="AI1358" s="49">
        <v>21.130344596</v>
      </c>
      <c r="AJ1358" s="49">
        <v>2.0238249962500001</v>
      </c>
      <c r="AK1358" s="49">
        <v>18.860428913500002</v>
      </c>
      <c r="AL1358" s="49">
        <v>25.751176624300001</v>
      </c>
      <c r="AM1358" s="49">
        <v>10.127917099299999</v>
      </c>
      <c r="AN1358" s="49">
        <v>12.843468421700001</v>
      </c>
      <c r="AO1358" s="49">
        <v>25.309855213599999</v>
      </c>
      <c r="AP1358" s="49">
        <v>12.376220597</v>
      </c>
      <c r="AQ1358" s="49">
        <v>17.909898197299999</v>
      </c>
      <c r="AR1358" s="49">
        <v>0.58690046490600001</v>
      </c>
      <c r="AS1358" s="49">
        <v>4.2925284928999998</v>
      </c>
      <c r="AT1358" s="49">
        <v>20.0227173434</v>
      </c>
      <c r="AU1358" s="49">
        <v>12.2741608577</v>
      </c>
      <c r="AV1358" s="49">
        <v>17.377842124099999</v>
      </c>
      <c r="AW1358" s="49">
        <v>18.717753616100001</v>
      </c>
      <c r="AX1358" s="49">
        <v>6.01920854895</v>
      </c>
      <c r="AY1358" s="49">
        <v>10.541593834</v>
      </c>
      <c r="AZ1358" s="49">
        <v>6.2760267824899998</v>
      </c>
      <c r="BA1358" s="49">
        <v>18.0503860281</v>
      </c>
      <c r="BB1358" s="49">
        <v>4.6907112425599999</v>
      </c>
      <c r="BC1358" s="49">
        <v>16.7979479529</v>
      </c>
      <c r="BD1358" s="49">
        <v>5.8571579195499996</v>
      </c>
      <c r="BE1358" s="49">
        <v>8.6561441965199997</v>
      </c>
      <c r="BF1358" s="49">
        <v>12.9559857778</v>
      </c>
      <c r="BG1358" s="49">
        <v>12.640228482099999</v>
      </c>
      <c r="BH1358" s="49">
        <v>3.6021721767499999</v>
      </c>
      <c r="BI1358" s="49">
        <v>10.138888612900001</v>
      </c>
      <c r="BJ1358" s="49">
        <v>10.1443087075</v>
      </c>
      <c r="BK1358" s="49">
        <v>6.4294102389300001</v>
      </c>
      <c r="BL1358" s="49">
        <v>13.9425704094</v>
      </c>
      <c r="BM1358" s="49">
        <v>10.5786646062</v>
      </c>
      <c r="BN1358" s="49">
        <v>2.4028456808600001</v>
      </c>
      <c r="BO1358" s="49">
        <v>8.3853248141000005</v>
      </c>
      <c r="BP1358" s="49">
        <v>27.257698783599999</v>
      </c>
      <c r="BQ1358" s="49">
        <v>2.04872449432</v>
      </c>
      <c r="BR1358" s="49">
        <v>12.224230694199999</v>
      </c>
      <c r="BS1358" s="49">
        <v>7.8</v>
      </c>
      <c r="BT1358">
        <v>3.5930492744100002</v>
      </c>
    </row>
    <row r="1359" spans="1:72" x14ac:dyDescent="0.3">
      <c r="A1359" s="48">
        <v>42780</v>
      </c>
      <c r="B1359" s="51">
        <v>66712</v>
      </c>
      <c r="C1359" s="49">
        <v>24.230750385699999</v>
      </c>
      <c r="D1359" s="49">
        <v>9.7939563130800007</v>
      </c>
      <c r="E1359" s="49">
        <v>16.9351984318</v>
      </c>
      <c r="F1359" s="49">
        <v>11.0229704873</v>
      </c>
      <c r="G1359" s="49">
        <v>13.509281962299999</v>
      </c>
      <c r="H1359" s="49">
        <v>14.9450006001</v>
      </c>
      <c r="I1359" s="49">
        <v>5.07723181213</v>
      </c>
      <c r="J1359" s="49">
        <v>23.466860221099999</v>
      </c>
      <c r="K1359" s="49">
        <v>18.9209639125</v>
      </c>
      <c r="L1359" s="49">
        <v>11.514344578099999</v>
      </c>
      <c r="M1359" s="49">
        <v>10.327346867899999</v>
      </c>
      <c r="N1359" s="49">
        <v>6.00532712454</v>
      </c>
      <c r="O1359" s="49">
        <v>5.7820204621300002</v>
      </c>
      <c r="P1359" s="49">
        <v>10.6842946711</v>
      </c>
      <c r="Q1359" s="49">
        <v>10.338839246699999</v>
      </c>
      <c r="R1359" s="49">
        <v>17.711463466200001</v>
      </c>
      <c r="S1359" s="49">
        <v>2.9674999999999998</v>
      </c>
      <c r="T1359" s="49">
        <v>13.0132186677</v>
      </c>
      <c r="U1359" s="49">
        <v>12.156096417400001</v>
      </c>
      <c r="V1359" s="49">
        <v>9.0842981764899999</v>
      </c>
      <c r="W1359" s="49">
        <v>0.72</v>
      </c>
      <c r="X1359" s="49">
        <v>25.7025573612</v>
      </c>
      <c r="Y1359" s="49">
        <v>18.466461131700001</v>
      </c>
      <c r="Z1359" s="49">
        <v>43.2</v>
      </c>
      <c r="AA1359" s="49">
        <v>22.1163414259</v>
      </c>
      <c r="AB1359" s="49">
        <v>4.3690818242900002</v>
      </c>
      <c r="AC1359" s="49">
        <v>13.024051801300001</v>
      </c>
      <c r="AD1359" s="49">
        <v>28.532487214500001</v>
      </c>
      <c r="AE1359" s="49">
        <v>28.181201173000002</v>
      </c>
      <c r="AF1359" s="49">
        <v>14.866492232000001</v>
      </c>
      <c r="AG1359" s="49">
        <v>8.1108975055299997</v>
      </c>
      <c r="AH1359" s="49">
        <v>19.480173257699999</v>
      </c>
      <c r="AI1359" s="49">
        <v>20.807959788200002</v>
      </c>
      <c r="AJ1359" s="49">
        <v>1.9584426750999999</v>
      </c>
      <c r="AK1359" s="49">
        <v>18.022187628400001</v>
      </c>
      <c r="AL1359" s="49">
        <v>24.705260486899999</v>
      </c>
      <c r="AM1359" s="49">
        <v>9.9437731520200003</v>
      </c>
      <c r="AN1359" s="49">
        <v>12.745426677999999</v>
      </c>
      <c r="AO1359" s="49">
        <v>26.135008933200002</v>
      </c>
      <c r="AP1359" s="49">
        <v>12.324509368799999</v>
      </c>
      <c r="AQ1359" s="49">
        <v>17.880601744500002</v>
      </c>
      <c r="AR1359" s="49">
        <v>0.56975077599699997</v>
      </c>
      <c r="AS1359" s="49">
        <v>4.1599975960400002</v>
      </c>
      <c r="AT1359" s="49">
        <v>19.879655355800001</v>
      </c>
      <c r="AU1359" s="49">
        <v>11.947381250499999</v>
      </c>
      <c r="AV1359" s="49">
        <v>16.6552340844</v>
      </c>
      <c r="AW1359" s="49">
        <v>18.688392434000001</v>
      </c>
      <c r="AX1359" s="49">
        <v>6.0561362087599999</v>
      </c>
      <c r="AY1359" s="49">
        <v>10.3602330798</v>
      </c>
      <c r="AZ1359" s="49">
        <v>6.2674879705400004</v>
      </c>
      <c r="BA1359" s="49">
        <v>17.4102123929</v>
      </c>
      <c r="BB1359" s="49">
        <v>4.6312275854999996</v>
      </c>
      <c r="BC1359" s="49">
        <v>16.9522438248</v>
      </c>
      <c r="BD1359" s="49">
        <v>5.6986740840700003</v>
      </c>
      <c r="BE1359" s="49">
        <v>8.2154949233500005</v>
      </c>
      <c r="BF1359" s="49">
        <v>12.973260425499999</v>
      </c>
      <c r="BG1359" s="49">
        <v>12.417165626599999</v>
      </c>
      <c r="BH1359" s="49">
        <v>3.6817781916999999</v>
      </c>
      <c r="BI1359" s="49">
        <v>9.8558654496700004</v>
      </c>
      <c r="BJ1359" s="49">
        <v>10.1443087075</v>
      </c>
      <c r="BK1359" s="49">
        <v>6.4670893780299998</v>
      </c>
      <c r="BL1359" s="49">
        <v>13.998063226899999</v>
      </c>
      <c r="BM1359" s="49">
        <v>10.4945248299</v>
      </c>
      <c r="BN1359" s="49">
        <v>2.3669823124899998</v>
      </c>
      <c r="BO1359" s="49">
        <v>8.3230134832099996</v>
      </c>
      <c r="BP1359" s="49">
        <v>26.520479884099998</v>
      </c>
      <c r="BQ1359" s="49">
        <v>1.9809980647600001</v>
      </c>
      <c r="BR1359" s="49">
        <v>12.268914566199999</v>
      </c>
      <c r="BS1359" s="49">
        <v>7.32</v>
      </c>
      <c r="BT1359">
        <v>3.5473361793199998</v>
      </c>
    </row>
    <row r="1360" spans="1:72" x14ac:dyDescent="0.3">
      <c r="A1360" s="48">
        <v>42779</v>
      </c>
      <c r="B1360" s="51">
        <v>66967</v>
      </c>
      <c r="C1360" s="49">
        <v>25.223929398599999</v>
      </c>
      <c r="D1360" s="49">
        <v>9.6701389134200006</v>
      </c>
      <c r="E1360" s="49">
        <v>16.8801590369</v>
      </c>
      <c r="F1360" s="49">
        <v>10.8590357685</v>
      </c>
      <c r="G1360" s="49">
        <v>13.5926983375</v>
      </c>
      <c r="H1360" s="49">
        <v>14.833214059399999</v>
      </c>
      <c r="I1360" s="49">
        <v>5.1015247873099998</v>
      </c>
      <c r="J1360" s="49">
        <v>23.392314921800001</v>
      </c>
      <c r="K1360" s="49">
        <v>19.5098437095</v>
      </c>
      <c r="L1360" s="49">
        <v>11.059456891</v>
      </c>
      <c r="M1360" s="49">
        <v>10.4477322602</v>
      </c>
      <c r="N1360" s="49">
        <v>6.0301939035199998</v>
      </c>
      <c r="O1360" s="49">
        <v>5.7996593286999998</v>
      </c>
      <c r="P1360" s="49">
        <v>10.8143926276</v>
      </c>
      <c r="Q1360" s="49">
        <v>10.3190605977</v>
      </c>
      <c r="R1360" s="49">
        <v>17.314001490799999</v>
      </c>
      <c r="S1360" s="49">
        <v>2.95</v>
      </c>
      <c r="T1360" s="49">
        <v>13.1171581139</v>
      </c>
      <c r="U1360" s="49">
        <v>12.0929925663</v>
      </c>
      <c r="V1360" s="49">
        <v>8.9764598790499992</v>
      </c>
      <c r="W1360" s="49">
        <v>0.70899999999999996</v>
      </c>
      <c r="X1360" s="49">
        <v>25.906912138900001</v>
      </c>
      <c r="Y1360" s="49">
        <v>18.709095741700001</v>
      </c>
      <c r="Z1360" s="49">
        <v>42.77</v>
      </c>
      <c r="AA1360" s="49">
        <v>22.380556327000001</v>
      </c>
      <c r="AB1360" s="49">
        <v>4.3364767360499998</v>
      </c>
      <c r="AC1360" s="49">
        <v>12.7896858306</v>
      </c>
      <c r="AD1360" s="49">
        <v>29.123700913499999</v>
      </c>
      <c r="AE1360" s="49">
        <v>28.3504576365</v>
      </c>
      <c r="AF1360" s="49">
        <v>14.743289257700001</v>
      </c>
      <c r="AG1360" s="49">
        <v>8.1299670137700009</v>
      </c>
      <c r="AH1360" s="49">
        <v>20.236684840500001</v>
      </c>
      <c r="AI1360" s="49">
        <v>21.107721100799999</v>
      </c>
      <c r="AJ1360" s="49">
        <v>2.0141387264500001</v>
      </c>
      <c r="AK1360" s="49">
        <v>18.022187628400001</v>
      </c>
      <c r="AL1360" s="49">
        <v>25.650191618000001</v>
      </c>
      <c r="AM1360" s="49">
        <v>10.071873289199999</v>
      </c>
      <c r="AN1360" s="49">
        <v>12.794447549899999</v>
      </c>
      <c r="AO1360" s="49">
        <v>26.181279235200002</v>
      </c>
      <c r="AP1360" s="49">
        <v>12.5600827414</v>
      </c>
      <c r="AQ1360" s="49">
        <v>17.919663681599999</v>
      </c>
      <c r="AR1360" s="49">
        <v>0.57927838094600004</v>
      </c>
      <c r="AS1360" s="49">
        <v>4.2041745616600004</v>
      </c>
      <c r="AT1360" s="49">
        <v>20.0435805499</v>
      </c>
      <c r="AU1360" s="49">
        <v>12.035053828000001</v>
      </c>
      <c r="AV1360" s="49">
        <v>17.007725811099998</v>
      </c>
      <c r="AW1360" s="49">
        <v>18.673711842900001</v>
      </c>
      <c r="AX1360" s="49">
        <v>6.1906583980600001</v>
      </c>
      <c r="AY1360" s="49">
        <v>10.466026853100001</v>
      </c>
      <c r="AZ1360" s="49">
        <v>6.3016432183299997</v>
      </c>
      <c r="BA1360" s="49">
        <v>17.573393907700002</v>
      </c>
      <c r="BB1360" s="49">
        <v>4.6227299202100003</v>
      </c>
      <c r="BC1360" s="49">
        <v>16.9522438248</v>
      </c>
      <c r="BD1360" s="49">
        <v>5.7323940490699998</v>
      </c>
      <c r="BE1360" s="49">
        <v>8.1408086058699993</v>
      </c>
      <c r="BF1360" s="49">
        <v>12.82642592</v>
      </c>
      <c r="BG1360" s="49">
        <v>12.1755141997</v>
      </c>
      <c r="BH1360" s="49">
        <v>3.73153195105</v>
      </c>
      <c r="BI1360" s="49">
        <v>9.9307833458299992</v>
      </c>
      <c r="BJ1360" s="49">
        <v>10.285304951500001</v>
      </c>
      <c r="BK1360" s="49">
        <v>6.5111831692399997</v>
      </c>
      <c r="BL1360" s="49">
        <v>14.254717508100001</v>
      </c>
      <c r="BM1360" s="49">
        <v>10.4945248299</v>
      </c>
      <c r="BN1360" s="49">
        <v>2.0173144708700002</v>
      </c>
      <c r="BO1360" s="49">
        <v>8.2607021523200004</v>
      </c>
      <c r="BP1360" s="49">
        <v>26.9181900799</v>
      </c>
      <c r="BQ1360" s="49">
        <v>2.0063954758500002</v>
      </c>
      <c r="BR1360" s="49">
        <v>12.326365258699999</v>
      </c>
      <c r="BS1360" s="49">
        <v>7.11</v>
      </c>
      <c r="BT1360">
        <v>3.3279133228700002</v>
      </c>
    </row>
    <row r="1361" spans="1:72" x14ac:dyDescent="0.3">
      <c r="A1361" s="48">
        <v>42776</v>
      </c>
      <c r="B1361" s="51">
        <v>66124</v>
      </c>
      <c r="C1361" s="49">
        <v>23.103738739800001</v>
      </c>
      <c r="D1361" s="49">
        <v>9.6453754334900008</v>
      </c>
      <c r="E1361" s="49">
        <v>16.9606012295</v>
      </c>
      <c r="F1361" s="49">
        <v>10.7213306048</v>
      </c>
      <c r="G1361" s="49">
        <v>13.555160968699999</v>
      </c>
      <c r="H1361" s="49">
        <v>14.738625448000001</v>
      </c>
      <c r="I1361" s="49">
        <v>5.0745325926699998</v>
      </c>
      <c r="J1361" s="49">
        <v>23.243224323100002</v>
      </c>
      <c r="K1361" s="49">
        <v>19.313550443800001</v>
      </c>
      <c r="L1361" s="49">
        <v>11.059456891</v>
      </c>
      <c r="M1361" s="49">
        <v>10.3703416509</v>
      </c>
      <c r="N1361" s="49">
        <v>6.0426272930199998</v>
      </c>
      <c r="O1361" s="49">
        <v>5.7573260489300004</v>
      </c>
      <c r="P1361" s="49">
        <v>10.4810166142</v>
      </c>
      <c r="Q1361" s="49">
        <v>10.283099417700001</v>
      </c>
      <c r="R1361" s="49">
        <v>17.237298302500001</v>
      </c>
      <c r="S1361" s="49">
        <v>2.9775</v>
      </c>
      <c r="T1361" s="49">
        <v>13.1379460031</v>
      </c>
      <c r="U1361" s="49">
        <v>12.2383226477</v>
      </c>
      <c r="V1361" s="49">
        <v>9.0476331553599998</v>
      </c>
      <c r="W1361" s="49">
        <v>0.66</v>
      </c>
      <c r="X1361" s="49">
        <v>25.208150641</v>
      </c>
      <c r="Y1361" s="49">
        <v>18.079557294000001</v>
      </c>
      <c r="Z1361" s="49">
        <v>43.2</v>
      </c>
      <c r="AA1361" s="49">
        <v>22.217364770500001</v>
      </c>
      <c r="AB1361" s="49">
        <v>4.2107142528299999</v>
      </c>
      <c r="AC1361" s="49">
        <v>12.798056043900001</v>
      </c>
      <c r="AD1361" s="49">
        <v>28.155481377400001</v>
      </c>
      <c r="AE1361" s="49">
        <v>28.354689048099999</v>
      </c>
      <c r="AF1361" s="49">
        <v>14.1929826392</v>
      </c>
      <c r="AG1361" s="49">
        <v>8.1681060302600006</v>
      </c>
      <c r="AH1361" s="49">
        <v>20.198859261399999</v>
      </c>
      <c r="AI1361" s="49">
        <v>21.011571245799999</v>
      </c>
      <c r="AJ1361" s="49">
        <v>1.9717612960799999</v>
      </c>
      <c r="AK1361" s="49">
        <v>18.273660013899999</v>
      </c>
      <c r="AL1361" s="49">
        <v>24.878377640699998</v>
      </c>
      <c r="AM1361" s="49">
        <v>9.8396917905199999</v>
      </c>
      <c r="AN1361" s="49">
        <v>12.9022934679</v>
      </c>
      <c r="AO1361" s="49">
        <v>26.181279235200002</v>
      </c>
      <c r="AP1361" s="49">
        <v>12.238323988599999</v>
      </c>
      <c r="AQ1361" s="49">
        <v>17.695057542800001</v>
      </c>
      <c r="AR1361" s="49">
        <v>0.52699088498199997</v>
      </c>
      <c r="AS1361" s="49">
        <v>4.1599975960400002</v>
      </c>
      <c r="AT1361" s="49">
        <v>20.046561008000001</v>
      </c>
      <c r="AU1361" s="49">
        <v>12.210398983199999</v>
      </c>
      <c r="AV1361" s="49">
        <v>16.258680891899999</v>
      </c>
      <c r="AW1361" s="49">
        <v>18.644350660800001</v>
      </c>
      <c r="AX1361" s="49">
        <v>5.7501641703299997</v>
      </c>
      <c r="AY1361" s="49">
        <v>10.496253645399999</v>
      </c>
      <c r="AZ1361" s="49">
        <v>6.14794460325</v>
      </c>
      <c r="BA1361" s="49">
        <v>17.334897847499999</v>
      </c>
      <c r="BB1361" s="49">
        <v>4.5632462631499999</v>
      </c>
      <c r="BC1361" s="49">
        <v>16.542141638899999</v>
      </c>
      <c r="BD1361" s="49">
        <v>5.7897179895599997</v>
      </c>
      <c r="BE1361" s="49">
        <v>7.7524397549500002</v>
      </c>
      <c r="BF1361" s="49">
        <v>12.6968660623</v>
      </c>
      <c r="BG1361" s="49">
        <v>12.1569256284</v>
      </c>
      <c r="BH1361" s="49">
        <v>3.6917289435699998</v>
      </c>
      <c r="BI1361" s="49">
        <v>9.7809475535200008</v>
      </c>
      <c r="BJ1361" s="49">
        <v>10.493088889899999</v>
      </c>
      <c r="BK1361" s="49">
        <v>6.6140686820700001</v>
      </c>
      <c r="BL1361" s="49">
        <v>13.803838365500001</v>
      </c>
      <c r="BM1361" s="49">
        <v>10.708698805999999</v>
      </c>
      <c r="BN1361" s="49">
        <v>1.9724852604100001</v>
      </c>
      <c r="BO1361" s="49">
        <v>8.1538827279300001</v>
      </c>
      <c r="BP1361" s="49">
        <v>26.297374164499999</v>
      </c>
      <c r="BQ1361" s="49">
        <v>1.97253226106</v>
      </c>
      <c r="BR1361" s="49">
        <v>12.5753182598</v>
      </c>
      <c r="BS1361" s="49">
        <v>6.95</v>
      </c>
      <c r="BT1361">
        <v>3.30048546581</v>
      </c>
    </row>
    <row r="1362" spans="1:72" x14ac:dyDescent="0.3">
      <c r="A1362" s="48">
        <v>42775</v>
      </c>
      <c r="B1362" s="51">
        <v>64964</v>
      </c>
      <c r="C1362" s="49">
        <v>21.892201220499999</v>
      </c>
      <c r="D1362" s="49">
        <v>9.3172593243899993</v>
      </c>
      <c r="E1362" s="49">
        <v>16.9055618346</v>
      </c>
      <c r="F1362" s="49">
        <v>10.4655924436</v>
      </c>
      <c r="G1362" s="49">
        <v>13.3549616682</v>
      </c>
      <c r="H1362" s="49">
        <v>14.5236513312</v>
      </c>
      <c r="I1362" s="49">
        <v>5.0691341537400003</v>
      </c>
      <c r="J1362" s="49">
        <v>22.825770646999999</v>
      </c>
      <c r="K1362" s="49">
        <v>18.434497993200001</v>
      </c>
      <c r="L1362" s="49">
        <v>10.9770084978</v>
      </c>
      <c r="M1362" s="49">
        <v>10.241357302000001</v>
      </c>
      <c r="N1362" s="49">
        <v>5.9866770403</v>
      </c>
      <c r="O1362" s="49">
        <v>5.7467427289900002</v>
      </c>
      <c r="P1362" s="49">
        <v>10.163902845400001</v>
      </c>
      <c r="Q1362" s="49">
        <v>10.313666420700001</v>
      </c>
      <c r="R1362" s="49">
        <v>16.595780728200001</v>
      </c>
      <c r="S1362" s="49">
        <v>2.9874999999999998</v>
      </c>
      <c r="T1362" s="49">
        <v>13.0922126468</v>
      </c>
      <c r="U1362" s="49">
        <v>12.045186618400001</v>
      </c>
      <c r="V1362" s="49">
        <v>8.9548922195599996</v>
      </c>
      <c r="W1362" s="49">
        <v>0.60240000000000005</v>
      </c>
      <c r="X1362" s="49">
        <v>25.056532580100001</v>
      </c>
      <c r="Y1362" s="49">
        <v>18.059884217600001</v>
      </c>
      <c r="Z1362" s="49">
        <v>42.59</v>
      </c>
      <c r="AA1362" s="49">
        <v>22.131883478900001</v>
      </c>
      <c r="AB1362" s="49">
        <v>4.1268725973600002</v>
      </c>
      <c r="AC1362" s="49">
        <v>12.7896858306</v>
      </c>
      <c r="AD1362" s="49">
        <v>27.881295314100001</v>
      </c>
      <c r="AE1362" s="49">
        <v>28.3504576365</v>
      </c>
      <c r="AF1362" s="49">
        <v>13.650889552300001</v>
      </c>
      <c r="AG1362" s="49">
        <v>8.37469236954</v>
      </c>
      <c r="AH1362" s="49">
        <v>19.442347678499999</v>
      </c>
      <c r="AI1362" s="49">
        <v>20.983291876700001</v>
      </c>
      <c r="AJ1362" s="49">
        <v>1.9632858099999999</v>
      </c>
      <c r="AK1362" s="49">
        <v>18.231747949700001</v>
      </c>
      <c r="AL1362" s="49">
        <v>23.5150800547</v>
      </c>
      <c r="AM1362" s="49">
        <v>9.0790972257500009</v>
      </c>
      <c r="AN1362" s="49">
        <v>12.657189108700001</v>
      </c>
      <c r="AO1362" s="49">
        <v>26.1581440842</v>
      </c>
      <c r="AP1362" s="49">
        <v>12.249815372700001</v>
      </c>
      <c r="AQ1362" s="49">
        <v>17.363031076799999</v>
      </c>
      <c r="AR1362" s="49">
        <v>0.52211275124800005</v>
      </c>
      <c r="AS1362" s="49">
        <v>4.0274666991699997</v>
      </c>
      <c r="AT1362" s="49">
        <v>19.986951846499998</v>
      </c>
      <c r="AU1362" s="49">
        <v>11.915500313200001</v>
      </c>
      <c r="AV1362" s="49">
        <v>16.5318619801</v>
      </c>
      <c r="AW1362" s="49">
        <v>18.644350660800001</v>
      </c>
      <c r="AX1362" s="49">
        <v>5.4441921319100004</v>
      </c>
      <c r="AY1362" s="49">
        <v>10.556707230200001</v>
      </c>
      <c r="AZ1362" s="49">
        <v>5.8747026208899999</v>
      </c>
      <c r="BA1362" s="49">
        <v>17.573393907700002</v>
      </c>
      <c r="BB1362" s="49">
        <v>4.3168139696100001</v>
      </c>
      <c r="BC1362" s="49">
        <v>16.448752032200002</v>
      </c>
      <c r="BD1362" s="49">
        <v>5.7222780595699998</v>
      </c>
      <c r="BE1362" s="49">
        <v>7.7300338596999998</v>
      </c>
      <c r="BF1362" s="49">
        <v>12.567306204499999</v>
      </c>
      <c r="BG1362" s="49">
        <v>11.989628486699999</v>
      </c>
      <c r="BH1362" s="49">
        <v>3.58227067301</v>
      </c>
      <c r="BI1362" s="49">
        <v>9.7809475535200008</v>
      </c>
      <c r="BJ1362" s="49">
        <v>10.418880340399999</v>
      </c>
      <c r="BK1362" s="49">
        <v>6.28336524797</v>
      </c>
      <c r="BL1362" s="49">
        <v>13.8662677853</v>
      </c>
      <c r="BM1362" s="49">
        <v>10.5786646062</v>
      </c>
      <c r="BN1362" s="49">
        <v>1.93662189204</v>
      </c>
      <c r="BO1362" s="49">
        <v>7.80671959869</v>
      </c>
      <c r="BP1362" s="49">
        <v>26.190671428999998</v>
      </c>
      <c r="BQ1362" s="49">
        <v>1.8794084204099999</v>
      </c>
      <c r="BR1362" s="49">
        <v>12.639152362600001</v>
      </c>
      <c r="BS1362" s="49">
        <v>6.68</v>
      </c>
      <c r="BT1362">
        <v>3.17248879955</v>
      </c>
    </row>
    <row r="1363" spans="1:72" x14ac:dyDescent="0.3">
      <c r="A1363" s="48">
        <v>42774</v>
      </c>
      <c r="B1363" s="51">
        <v>64835</v>
      </c>
      <c r="C1363" s="49">
        <v>21.547053903999998</v>
      </c>
      <c r="D1363" s="49">
        <v>9.3482136743000002</v>
      </c>
      <c r="E1363" s="49">
        <v>16.829353441599999</v>
      </c>
      <c r="F1363" s="49">
        <v>10.5573958861</v>
      </c>
      <c r="G1363" s="49">
        <v>13.2757161118</v>
      </c>
      <c r="H1363" s="49">
        <v>14.583844083900001</v>
      </c>
      <c r="I1363" s="49">
        <v>5.0853294705199996</v>
      </c>
      <c r="J1363" s="49">
        <v>22.900315946300001</v>
      </c>
      <c r="K1363" s="49">
        <v>18.955101871699998</v>
      </c>
      <c r="L1363" s="49">
        <v>11.1618066206</v>
      </c>
      <c r="M1363" s="49">
        <v>10.2757531284</v>
      </c>
      <c r="N1363" s="49">
        <v>5.9431601770800002</v>
      </c>
      <c r="O1363" s="49">
        <v>5.7326316357299998</v>
      </c>
      <c r="P1363" s="49">
        <v>9.9443625439800005</v>
      </c>
      <c r="Q1363" s="49">
        <v>10.3658101317</v>
      </c>
      <c r="R1363" s="49">
        <v>16.4911854715</v>
      </c>
      <c r="S1363" s="49">
        <v>3</v>
      </c>
      <c r="T1363" s="49">
        <v>13.1254732696</v>
      </c>
      <c r="U1363" s="49">
        <v>12.2976020231</v>
      </c>
      <c r="V1363" s="49">
        <v>8.9311677941200003</v>
      </c>
      <c r="W1363" s="49">
        <v>0.58799999999999997</v>
      </c>
      <c r="X1363" s="49">
        <v>25.0103879529</v>
      </c>
      <c r="Y1363" s="49">
        <v>18.033653448900001</v>
      </c>
      <c r="Z1363" s="49">
        <v>43.23</v>
      </c>
      <c r="AA1363" s="49">
        <v>22.0386311609</v>
      </c>
      <c r="AB1363" s="49">
        <v>4.1687934250999996</v>
      </c>
      <c r="AC1363" s="49">
        <v>12.8064262571</v>
      </c>
      <c r="AD1363" s="49">
        <v>28.001251716799999</v>
      </c>
      <c r="AE1363" s="49">
        <v>28.308143520600002</v>
      </c>
      <c r="AF1363" s="49">
        <v>13.560540704499999</v>
      </c>
      <c r="AG1363" s="49">
        <v>8.4954659217399993</v>
      </c>
      <c r="AH1363" s="49">
        <v>20.153468566400001</v>
      </c>
      <c r="AI1363" s="49">
        <v>20.587380709200001</v>
      </c>
      <c r="AJ1363" s="49">
        <v>1.98871226823</v>
      </c>
      <c r="AK1363" s="49">
        <v>18.231747949700001</v>
      </c>
      <c r="AL1363" s="49">
        <v>23.0245814524</v>
      </c>
      <c r="AM1363" s="49">
        <v>9.0871034843299991</v>
      </c>
      <c r="AN1363" s="49">
        <v>13.4317188838</v>
      </c>
      <c r="AO1363" s="49">
        <v>26.073315197199999</v>
      </c>
      <c r="AP1363" s="49">
        <v>12.2268326046</v>
      </c>
      <c r="AQ1363" s="49">
        <v>17.060301063699999</v>
      </c>
      <c r="AR1363" s="49">
        <v>0.52211275124800005</v>
      </c>
      <c r="AS1363" s="49">
        <v>4.04219235438</v>
      </c>
      <c r="AT1363" s="49">
        <v>20.058482840300002</v>
      </c>
      <c r="AU1363" s="49">
        <v>11.756095626700001</v>
      </c>
      <c r="AV1363" s="49">
        <v>16.875541413600001</v>
      </c>
      <c r="AW1363" s="49">
        <v>18.629670069700001</v>
      </c>
      <c r="AX1363" s="49">
        <v>5.3307714624999996</v>
      </c>
      <c r="AY1363" s="49">
        <v>10.473583551200001</v>
      </c>
      <c r="AZ1363" s="49">
        <v>5.7636980655499999</v>
      </c>
      <c r="BA1363" s="49">
        <v>17.529460422900002</v>
      </c>
      <c r="BB1363" s="49">
        <v>4.3338093002000004</v>
      </c>
      <c r="BC1363" s="49">
        <v>16.0995561115</v>
      </c>
      <c r="BD1363" s="49">
        <v>5.6447221400799998</v>
      </c>
      <c r="BE1363" s="49">
        <v>7.8047201771900001</v>
      </c>
      <c r="BF1363" s="49">
        <v>12.2218132504</v>
      </c>
      <c r="BG1363" s="49">
        <v>11.664328489000001</v>
      </c>
      <c r="BH1363" s="49">
        <v>3.4131078912300001</v>
      </c>
      <c r="BI1363" s="49">
        <v>9.7393265001000007</v>
      </c>
      <c r="BJ1363" s="49">
        <v>10.352092645899999</v>
      </c>
      <c r="BK1363" s="49">
        <v>6.0996411179100001</v>
      </c>
      <c r="BL1363" s="49">
        <v>13.8732043875</v>
      </c>
      <c r="BM1363" s="49">
        <v>10.341543418300001</v>
      </c>
      <c r="BN1363" s="49">
        <v>1.9724852604100001</v>
      </c>
      <c r="BO1363" s="49">
        <v>7.8690309295800001</v>
      </c>
      <c r="BP1363" s="49">
        <v>25.773560735899999</v>
      </c>
      <c r="BQ1363" s="49">
        <v>1.75242136498</v>
      </c>
      <c r="BR1363" s="49">
        <v>12.383815951300001</v>
      </c>
      <c r="BS1363" s="49">
        <v>6.31</v>
      </c>
      <c r="BT1363">
        <v>3.2822002277700002</v>
      </c>
    </row>
    <row r="1364" spans="1:72" x14ac:dyDescent="0.3">
      <c r="A1364" s="48">
        <v>42773</v>
      </c>
      <c r="B1364" s="51">
        <v>64198</v>
      </c>
      <c r="C1364" s="49">
        <v>21.300520106499999</v>
      </c>
      <c r="D1364" s="49">
        <v>9.1005788749800001</v>
      </c>
      <c r="E1364" s="49">
        <v>16.4059734808</v>
      </c>
      <c r="F1364" s="49">
        <v>10.341002057400001</v>
      </c>
      <c r="G1364" s="49">
        <v>13.033808623700001</v>
      </c>
      <c r="H1364" s="49">
        <v>14.635437871900001</v>
      </c>
      <c r="I1364" s="49">
        <v>5.06373571481</v>
      </c>
      <c r="J1364" s="49">
        <v>22.661770988600001</v>
      </c>
      <c r="K1364" s="49">
        <v>18.716136157000001</v>
      </c>
      <c r="L1364" s="49">
        <v>10.732506366000001</v>
      </c>
      <c r="M1364" s="49">
        <v>10.2241593888</v>
      </c>
      <c r="N1364" s="49">
        <v>5.8934266191100004</v>
      </c>
      <c r="O1364" s="49">
        <v>5.7114649958400001</v>
      </c>
      <c r="P1364" s="49">
        <v>10.025673766700001</v>
      </c>
      <c r="Q1364" s="49">
        <v>10.189600349799999</v>
      </c>
      <c r="R1364" s="49">
        <v>16.735241070400001</v>
      </c>
      <c r="S1364" s="49">
        <v>2.99</v>
      </c>
      <c r="T1364" s="49">
        <v>13.088055068899999</v>
      </c>
      <c r="U1364" s="49">
        <v>12.0375376668</v>
      </c>
      <c r="V1364" s="49">
        <v>9.0993955381300005</v>
      </c>
      <c r="W1364" s="49">
        <v>0.5776</v>
      </c>
      <c r="X1364" s="49">
        <v>24.773072727199999</v>
      </c>
      <c r="Y1364" s="49">
        <v>18.322191904099999</v>
      </c>
      <c r="Z1364" s="49">
        <v>43.53</v>
      </c>
      <c r="AA1364" s="49">
        <v>21.696705994799999</v>
      </c>
      <c r="AB1364" s="49">
        <v>4.1082411183599996</v>
      </c>
      <c r="AC1364" s="49">
        <v>12.705983698200001</v>
      </c>
      <c r="AD1364" s="49">
        <v>28.0269566602</v>
      </c>
      <c r="AE1364" s="49">
        <v>27.842688246000002</v>
      </c>
      <c r="AF1364" s="49">
        <v>13.322348287500001</v>
      </c>
      <c r="AG1364" s="49">
        <v>8.4096531346500001</v>
      </c>
      <c r="AH1364" s="49">
        <v>20.138338334699998</v>
      </c>
      <c r="AI1364" s="49">
        <v>20.508198475699999</v>
      </c>
      <c r="AJ1364" s="49">
        <v>1.97599903911</v>
      </c>
      <c r="AK1364" s="49">
        <v>18.265277601099999</v>
      </c>
      <c r="AL1364" s="49">
        <v>22.793758580599999</v>
      </c>
      <c r="AM1364" s="49">
        <v>9.1031160014800001</v>
      </c>
      <c r="AN1364" s="49">
        <v>12.255217959599999</v>
      </c>
      <c r="AO1364" s="49">
        <v>25.255873194500001</v>
      </c>
      <c r="AP1364" s="49">
        <v>12.381966288999999</v>
      </c>
      <c r="AQ1364" s="49">
        <v>17.587637215600001</v>
      </c>
      <c r="AR1364" s="49">
        <v>0.53354587718799995</v>
      </c>
      <c r="AS1364" s="49">
        <v>4.0937321475999999</v>
      </c>
      <c r="AT1364" s="49">
        <v>19.772358865200001</v>
      </c>
      <c r="AU1364" s="49">
        <v>11.676393283499999</v>
      </c>
      <c r="AV1364" s="49">
        <v>16.690483257099999</v>
      </c>
      <c r="AW1364" s="49">
        <v>18.607649183100001</v>
      </c>
      <c r="AX1364" s="49">
        <v>5.2490030729199999</v>
      </c>
      <c r="AY1364" s="49">
        <v>10.4358000607</v>
      </c>
      <c r="AZ1364" s="49">
        <v>5.8576249969900003</v>
      </c>
      <c r="BA1364" s="49">
        <v>17.265859514300001</v>
      </c>
      <c r="BB1364" s="49">
        <v>4.3168139696100001</v>
      </c>
      <c r="BC1364" s="49">
        <v>15.510795547500001</v>
      </c>
      <c r="BD1364" s="49">
        <v>5.6582101260800002</v>
      </c>
      <c r="BE1364" s="49">
        <v>7.6628161739699996</v>
      </c>
      <c r="BF1364" s="49">
        <v>12.567306204499999</v>
      </c>
      <c r="BG1364" s="49">
        <v>11.9803342011</v>
      </c>
      <c r="BH1364" s="49">
        <v>3.4230586430900001</v>
      </c>
      <c r="BI1364" s="49">
        <v>9.7393265001000007</v>
      </c>
      <c r="BJ1364" s="49">
        <v>10.1294669976</v>
      </c>
      <c r="BK1364" s="49">
        <v>6.0335004310900002</v>
      </c>
      <c r="BL1364" s="49">
        <v>13.5471840844</v>
      </c>
      <c r="BM1364" s="49">
        <v>10.150316653899999</v>
      </c>
      <c r="BN1364" s="49">
        <v>1.9904169446</v>
      </c>
      <c r="BO1364" s="49">
        <v>7.5218678003299999</v>
      </c>
      <c r="BP1364" s="49">
        <v>25.695958746500001</v>
      </c>
      <c r="BQ1364" s="49">
        <v>1.7270239538900001</v>
      </c>
      <c r="BR1364" s="49">
        <v>12.3518988999</v>
      </c>
      <c r="BS1364" s="49">
        <v>6.2</v>
      </c>
      <c r="BT1364">
        <v>3.1633461805300001</v>
      </c>
    </row>
    <row r="1365" spans="1:72" x14ac:dyDescent="0.3">
      <c r="A1365" s="48">
        <v>42772</v>
      </c>
      <c r="B1365" s="51">
        <v>63992</v>
      </c>
      <c r="C1365" s="49">
        <v>21.075117777300001</v>
      </c>
      <c r="D1365" s="49">
        <v>9.2615414945399994</v>
      </c>
      <c r="E1365" s="49">
        <v>16.092672309899999</v>
      </c>
      <c r="F1365" s="49">
        <v>10.4721498323</v>
      </c>
      <c r="G1365" s="49">
        <v>13.054662717499999</v>
      </c>
      <c r="H1365" s="49">
        <v>14.6784326953</v>
      </c>
      <c r="I1365" s="49">
        <v>5.0367435201699999</v>
      </c>
      <c r="J1365" s="49">
        <v>22.453044150499998</v>
      </c>
      <c r="K1365" s="49">
        <v>18.400360033999998</v>
      </c>
      <c r="L1365" s="49">
        <v>10.448201561599999</v>
      </c>
      <c r="M1365" s="49">
        <v>10.3531437377</v>
      </c>
      <c r="N1365" s="49">
        <v>5.8126095874199999</v>
      </c>
      <c r="O1365" s="49">
        <v>5.70793722253</v>
      </c>
      <c r="P1365" s="49">
        <v>10.082591622700001</v>
      </c>
      <c r="Q1365" s="49">
        <v>10.227359588800001</v>
      </c>
      <c r="R1365" s="49">
        <v>16.777079173099999</v>
      </c>
      <c r="S1365" s="49">
        <v>2.9750000000000001</v>
      </c>
      <c r="T1365" s="49">
        <v>13.0215338234</v>
      </c>
      <c r="U1365" s="49">
        <v>12.027976477199999</v>
      </c>
      <c r="V1365" s="49">
        <v>9.1878229420400004</v>
      </c>
      <c r="W1365" s="49">
        <v>0.53839999999999999</v>
      </c>
      <c r="X1365" s="49">
        <v>24.753296458400001</v>
      </c>
      <c r="Y1365" s="49">
        <v>18.381211133600001</v>
      </c>
      <c r="Z1365" s="49">
        <v>43.45</v>
      </c>
      <c r="AA1365" s="49">
        <v>21.9376078164</v>
      </c>
      <c r="AB1365" s="49">
        <v>4.1082411183599996</v>
      </c>
      <c r="AC1365" s="49">
        <v>12.7293157513</v>
      </c>
      <c r="AD1365" s="49">
        <v>27.7956121693</v>
      </c>
      <c r="AE1365" s="49">
        <v>27.796142718500001</v>
      </c>
      <c r="AF1365" s="49">
        <v>13.182718250000001</v>
      </c>
      <c r="AG1365" s="49">
        <v>8.4446138997600002</v>
      </c>
      <c r="AH1365" s="49">
        <v>19.850863933300001</v>
      </c>
      <c r="AI1365" s="49">
        <v>20.530821971000002</v>
      </c>
      <c r="AJ1365" s="49">
        <v>1.95178336461</v>
      </c>
      <c r="AK1365" s="49">
        <v>17.946745912800001</v>
      </c>
      <c r="AL1365" s="49">
        <v>23.010155022900001</v>
      </c>
      <c r="AM1365" s="49">
        <v>8.9109657956500001</v>
      </c>
      <c r="AN1365" s="49">
        <v>12.2258054365</v>
      </c>
      <c r="AO1365" s="49">
        <v>24.1145390776</v>
      </c>
      <c r="AP1365" s="49">
        <v>12.4624059772</v>
      </c>
      <c r="AQ1365" s="49">
        <v>17.353265592500001</v>
      </c>
      <c r="AR1365" s="49">
        <v>0.52969672478800001</v>
      </c>
      <c r="AS1365" s="49">
        <v>4.1379091132200001</v>
      </c>
      <c r="AT1365" s="49">
        <v>19.876674897800001</v>
      </c>
      <c r="AU1365" s="49">
        <v>11.652482580499999</v>
      </c>
      <c r="AV1365" s="49">
        <v>16.6816709639</v>
      </c>
      <c r="AW1365" s="49">
        <v>18.607649183100001</v>
      </c>
      <c r="AX1365" s="49">
        <v>5.1039301236699997</v>
      </c>
      <c r="AY1365" s="49">
        <v>10.496253645399999</v>
      </c>
      <c r="AZ1365" s="49">
        <v>5.7636980655499999</v>
      </c>
      <c r="BA1365" s="49">
        <v>16.889286787700001</v>
      </c>
      <c r="BB1365" s="49">
        <v>4.3338093002000004</v>
      </c>
      <c r="BC1365" s="49">
        <v>15.4133455231</v>
      </c>
      <c r="BD1365" s="49">
        <v>5.6312341540800004</v>
      </c>
      <c r="BE1365" s="49">
        <v>7.5955984882300003</v>
      </c>
      <c r="BF1365" s="49">
        <v>13.007809720899999</v>
      </c>
      <c r="BG1365" s="49">
        <v>12.166219914099999</v>
      </c>
      <c r="BH1365" s="49">
        <v>3.43300939496</v>
      </c>
      <c r="BI1365" s="49">
        <v>9.8392170283099993</v>
      </c>
      <c r="BJ1365" s="49">
        <v>9.9810498987800003</v>
      </c>
      <c r="BK1365" s="49">
        <v>6.0628962918999996</v>
      </c>
      <c r="BL1365" s="49">
        <v>13.845457978700001</v>
      </c>
      <c r="BM1365" s="49">
        <v>10.2115092186</v>
      </c>
      <c r="BN1365" s="49">
        <v>1.9904169446</v>
      </c>
      <c r="BO1365" s="49">
        <v>7.6553920808100004</v>
      </c>
      <c r="BP1365" s="49">
        <v>25.307948799399998</v>
      </c>
      <c r="BQ1365" s="49">
        <v>1.7778187760699999</v>
      </c>
      <c r="BR1365" s="49">
        <v>12.690219644900001</v>
      </c>
      <c r="BS1365" s="49">
        <v>6.13</v>
      </c>
      <c r="BT1365">
        <v>3.3187707038499998</v>
      </c>
    </row>
    <row r="1366" spans="1:72" x14ac:dyDescent="0.3">
      <c r="A1366" s="48">
        <v>42769</v>
      </c>
      <c r="B1366" s="51">
        <v>64953</v>
      </c>
      <c r="C1366" s="49">
        <v>21.561141549599999</v>
      </c>
      <c r="D1366" s="49">
        <v>9.49679455389</v>
      </c>
      <c r="E1366" s="49">
        <v>16.211218698900002</v>
      </c>
      <c r="F1366" s="49">
        <v>10.714773216099999</v>
      </c>
      <c r="G1366" s="49">
        <v>13.3299367557</v>
      </c>
      <c r="H1366" s="49">
        <v>14.919203706099999</v>
      </c>
      <c r="I1366" s="49">
        <v>5.0502396174899999</v>
      </c>
      <c r="J1366" s="49">
        <v>23.027042955199999</v>
      </c>
      <c r="K1366" s="49">
        <v>18.716136157000001</v>
      </c>
      <c r="L1366" s="49">
        <v>10.877501816200001</v>
      </c>
      <c r="M1366" s="49">
        <v>10.7142999146</v>
      </c>
      <c r="N1366" s="49">
        <v>5.8996433138600004</v>
      </c>
      <c r="O1366" s="49">
        <v>5.7326316357299998</v>
      </c>
      <c r="P1366" s="49">
        <v>10.326525290999999</v>
      </c>
      <c r="Q1366" s="49">
        <v>10.383790721700001</v>
      </c>
      <c r="R1366" s="49">
        <v>17.195460199900001</v>
      </c>
      <c r="S1366" s="49">
        <v>2.98</v>
      </c>
      <c r="T1366" s="49">
        <v>13.2917763835</v>
      </c>
      <c r="U1366" s="49">
        <v>12.276567406</v>
      </c>
      <c r="V1366" s="49">
        <v>9.1986067717799997</v>
      </c>
      <c r="W1366" s="49">
        <v>0.53159999999999996</v>
      </c>
      <c r="X1366" s="49">
        <v>25.0829009385</v>
      </c>
      <c r="Y1366" s="49">
        <v>18.118903447000001</v>
      </c>
      <c r="Z1366" s="49">
        <v>44.9</v>
      </c>
      <c r="AA1366" s="49">
        <v>22.069715266900001</v>
      </c>
      <c r="AB1366" s="49">
        <v>4.3178452570600001</v>
      </c>
      <c r="AC1366" s="49">
        <v>13.069317019</v>
      </c>
      <c r="AD1366" s="49">
        <v>27.718497338999999</v>
      </c>
      <c r="AE1366" s="49">
        <v>28.181201173000002</v>
      </c>
      <c r="AF1366" s="49">
        <v>13.2566400345</v>
      </c>
      <c r="AG1366" s="49">
        <v>8.4287226429000004</v>
      </c>
      <c r="AH1366" s="49">
        <v>19.752517427499999</v>
      </c>
      <c r="AI1366" s="49">
        <v>20.615660078299999</v>
      </c>
      <c r="AJ1366" s="49">
        <v>1.9826583496000001</v>
      </c>
      <c r="AK1366" s="49">
        <v>18.022187628400001</v>
      </c>
      <c r="AL1366" s="49">
        <v>23.291470397800001</v>
      </c>
      <c r="AM1366" s="49">
        <v>9.27124743159</v>
      </c>
      <c r="AN1366" s="49">
        <v>12.0101136004</v>
      </c>
      <c r="AO1366" s="49">
        <v>23.759800095399999</v>
      </c>
      <c r="AP1366" s="49">
        <v>12.6232853535</v>
      </c>
      <c r="AQ1366" s="49">
        <v>17.538809794100001</v>
      </c>
      <c r="AR1366" s="49">
        <v>0.48400233144900001</v>
      </c>
      <c r="AS1366" s="49">
        <v>4.2336258720700002</v>
      </c>
      <c r="AT1366" s="49">
        <v>19.492195806200002</v>
      </c>
      <c r="AU1366" s="49">
        <v>11.8517384386</v>
      </c>
      <c r="AV1366" s="49">
        <v>16.523049686899999</v>
      </c>
      <c r="AW1366" s="49">
        <v>18.6810521385</v>
      </c>
      <c r="AX1366" s="49">
        <v>5.2621915228500002</v>
      </c>
      <c r="AY1366" s="49">
        <v>10.7229545881</v>
      </c>
      <c r="AZ1366" s="49">
        <v>5.7722368775000001</v>
      </c>
      <c r="BA1366" s="49">
        <v>16.9269440604</v>
      </c>
      <c r="BB1366" s="49">
        <v>4.4102882878500003</v>
      </c>
      <c r="BC1366" s="49">
        <v>15.043847513999999</v>
      </c>
      <c r="BD1366" s="49">
        <v>5.6480941365800001</v>
      </c>
      <c r="BE1366" s="49">
        <v>7.7001593327100002</v>
      </c>
      <c r="BF1366" s="49">
        <v>13.379214646599999</v>
      </c>
      <c r="BG1366" s="49">
        <v>12.4264599122</v>
      </c>
      <c r="BH1366" s="49">
        <v>3.2638466131800001</v>
      </c>
      <c r="BI1366" s="49">
        <v>9.9058107137799993</v>
      </c>
      <c r="BJ1366" s="49">
        <v>9.9142622042900008</v>
      </c>
      <c r="BK1366" s="49">
        <v>6.2466204219600003</v>
      </c>
      <c r="BL1366" s="49">
        <v>13.9911266248</v>
      </c>
      <c r="BM1366" s="49">
        <v>10.387437841800001</v>
      </c>
      <c r="BN1366" s="49">
        <v>1.9814511024999999</v>
      </c>
      <c r="BO1366" s="49">
        <v>7.8334244547800003</v>
      </c>
      <c r="BP1366" s="49">
        <v>25.734759741200001</v>
      </c>
      <c r="BQ1366" s="49">
        <v>1.78628457976</v>
      </c>
      <c r="BR1366" s="49">
        <v>12.466800285</v>
      </c>
      <c r="BS1366" s="49">
        <v>6.3</v>
      </c>
      <c r="BT1366">
        <v>3.20905927562</v>
      </c>
    </row>
    <row r="1367" spans="1:72" x14ac:dyDescent="0.3">
      <c r="A1367" s="48">
        <v>42768</v>
      </c>
      <c r="B1367" s="51">
        <v>64578</v>
      </c>
      <c r="C1367" s="49">
        <v>23.0051252208</v>
      </c>
      <c r="D1367" s="49">
        <v>9.2182054046600008</v>
      </c>
      <c r="E1367" s="49">
        <v>15.8809823295</v>
      </c>
      <c r="F1367" s="49">
        <v>10.4262481111</v>
      </c>
      <c r="G1367" s="49">
        <v>13.0129545299</v>
      </c>
      <c r="H1367" s="49">
        <v>14.7558233773</v>
      </c>
      <c r="I1367" s="49">
        <v>5.0070521060599997</v>
      </c>
      <c r="J1367" s="49">
        <v>23.086679194599999</v>
      </c>
      <c r="K1367" s="49">
        <v>18.1955322785</v>
      </c>
      <c r="L1367" s="49">
        <v>11.093573467600001</v>
      </c>
      <c r="M1367" s="49">
        <v>10.748695741000001</v>
      </c>
      <c r="N1367" s="49">
        <v>5.78774280843</v>
      </c>
      <c r="O1367" s="49">
        <v>5.6232706629899996</v>
      </c>
      <c r="P1367" s="49">
        <v>10.350918657799999</v>
      </c>
      <c r="Q1367" s="49">
        <v>10.3280508927</v>
      </c>
      <c r="R1367" s="49">
        <v>16.581834693899999</v>
      </c>
      <c r="S1367" s="49">
        <v>2.9750000000000001</v>
      </c>
      <c r="T1367" s="49">
        <v>12.9799580449</v>
      </c>
      <c r="U1367" s="49">
        <v>12.163745369100001</v>
      </c>
      <c r="V1367" s="49">
        <v>8.8988163048899995</v>
      </c>
      <c r="W1367" s="49">
        <v>0.5292</v>
      </c>
      <c r="X1367" s="49">
        <v>24.9510591465</v>
      </c>
      <c r="Y1367" s="49">
        <v>18.223826521599999</v>
      </c>
      <c r="Z1367" s="49">
        <v>44.52</v>
      </c>
      <c r="AA1367" s="49">
        <v>21.906523710399998</v>
      </c>
      <c r="AB1367" s="49">
        <v>4.2526350805700002</v>
      </c>
      <c r="AC1367" s="49">
        <v>13.0941951605</v>
      </c>
      <c r="AD1367" s="49">
        <v>27.264376671600001</v>
      </c>
      <c r="AE1367" s="49">
        <v>27.508406730600001</v>
      </c>
      <c r="AF1367" s="49">
        <v>13.2237859081</v>
      </c>
      <c r="AG1367" s="49">
        <v>8.4223661401500003</v>
      </c>
      <c r="AH1367" s="49">
        <v>19.3288709411</v>
      </c>
      <c r="AI1367" s="49">
        <v>20.429016242199999</v>
      </c>
      <c r="AJ1367" s="49">
        <v>1.96691816118</v>
      </c>
      <c r="AK1367" s="49">
        <v>17.7623328301</v>
      </c>
      <c r="AL1367" s="49">
        <v>23.1472061029</v>
      </c>
      <c r="AM1367" s="49">
        <v>9.7115916532999993</v>
      </c>
      <c r="AN1367" s="49">
        <v>11.9512885542</v>
      </c>
      <c r="AO1367" s="49">
        <v>24.700629570099998</v>
      </c>
      <c r="AP1367" s="49">
        <v>12.6003025855</v>
      </c>
      <c r="AQ1367" s="49">
        <v>17.4216239826</v>
      </c>
      <c r="AR1367" s="49">
        <v>0.48400233144900001</v>
      </c>
      <c r="AS1367" s="49">
        <v>4.2557143548800003</v>
      </c>
      <c r="AT1367" s="49">
        <v>18.776885868299999</v>
      </c>
      <c r="AU1367" s="49">
        <v>11.7082742208</v>
      </c>
      <c r="AV1367" s="49">
        <v>16.6287972049</v>
      </c>
      <c r="AW1367" s="49">
        <v>18.644350660800001</v>
      </c>
      <c r="AX1367" s="49">
        <v>5.5655258712900002</v>
      </c>
      <c r="AY1367" s="49">
        <v>10.541593834</v>
      </c>
      <c r="AZ1367" s="49">
        <v>5.68684875801</v>
      </c>
      <c r="BA1367" s="49">
        <v>16.7261052729</v>
      </c>
      <c r="BB1367" s="49">
        <v>4.4357812837299999</v>
      </c>
      <c r="BC1367" s="49">
        <v>15.0682100201</v>
      </c>
      <c r="BD1367" s="49">
        <v>5.6312341540800004</v>
      </c>
      <c r="BE1367" s="49">
        <v>7.5433180659900003</v>
      </c>
      <c r="BF1367" s="49">
        <v>13.811080839200001</v>
      </c>
      <c r="BG1367" s="49">
        <v>12.7796427669</v>
      </c>
      <c r="BH1367" s="49">
        <v>3.43300939496</v>
      </c>
      <c r="BI1367" s="49">
        <v>10.030673874</v>
      </c>
      <c r="BJ1367" s="49">
        <v>9.5580611670100009</v>
      </c>
      <c r="BK1367" s="49">
        <v>5.7762866490100002</v>
      </c>
      <c r="BL1367" s="49">
        <v>13.727535741400001</v>
      </c>
      <c r="BM1367" s="49">
        <v>10.173263865699999</v>
      </c>
      <c r="BN1367" s="49">
        <v>2.1069728917999999</v>
      </c>
      <c r="BO1367" s="49">
        <v>7.5574742751299997</v>
      </c>
      <c r="BP1367" s="49">
        <v>25.278848053400001</v>
      </c>
      <c r="BQ1367" s="49">
        <v>1.7608871686700001</v>
      </c>
      <c r="BR1367" s="49">
        <v>11.9305938211</v>
      </c>
      <c r="BS1367" s="49">
        <v>6.34</v>
      </c>
      <c r="BT1367">
        <v>3.0719199903400001</v>
      </c>
    </row>
    <row r="1368" spans="1:72" x14ac:dyDescent="0.3">
      <c r="A1368" s="48">
        <v>42767</v>
      </c>
      <c r="B1368" s="51">
        <v>64836</v>
      </c>
      <c r="C1368" s="49">
        <v>23.167133144899999</v>
      </c>
      <c r="D1368" s="49">
        <v>9.2986867144400005</v>
      </c>
      <c r="E1368" s="49">
        <v>15.9275541251</v>
      </c>
      <c r="F1368" s="49">
        <v>10.5705106636</v>
      </c>
      <c r="G1368" s="49">
        <v>13.518051188399999</v>
      </c>
      <c r="H1368" s="49">
        <v>14.8934068121</v>
      </c>
      <c r="I1368" s="49">
        <v>5.0043528866000004</v>
      </c>
      <c r="J1368" s="49">
        <v>23.302860562599999</v>
      </c>
      <c r="K1368" s="49">
        <v>17.905359624900001</v>
      </c>
      <c r="L1368" s="49">
        <v>10.7666229425</v>
      </c>
      <c r="M1368" s="49">
        <v>10.602513478900001</v>
      </c>
      <c r="N1368" s="49">
        <v>5.79395950318</v>
      </c>
      <c r="O1368" s="49">
        <v>5.5703540632699999</v>
      </c>
      <c r="P1368" s="49">
        <v>10.098853867200001</v>
      </c>
      <c r="Q1368" s="49">
        <v>10.3172625387</v>
      </c>
      <c r="R1368" s="49">
        <v>16.574861676800001</v>
      </c>
      <c r="S1368" s="49">
        <v>2.9750000000000001</v>
      </c>
      <c r="T1368" s="49">
        <v>13.309550101199999</v>
      </c>
      <c r="U1368" s="49">
        <v>12.0949048042</v>
      </c>
      <c r="V1368" s="49">
        <v>8.7607832841699995</v>
      </c>
      <c r="W1368" s="49">
        <v>0.53520000000000001</v>
      </c>
      <c r="X1368" s="49">
        <v>24.845585712799998</v>
      </c>
      <c r="Y1368" s="49">
        <v>18.138576523499999</v>
      </c>
      <c r="Z1368" s="49">
        <v>43.8</v>
      </c>
      <c r="AA1368" s="49">
        <v>21.720019074300001</v>
      </c>
      <c r="AB1368" s="49">
        <v>4.1874249040900002</v>
      </c>
      <c r="AC1368" s="49">
        <v>12.9034627421</v>
      </c>
      <c r="AD1368" s="49">
        <v>26.9559173504</v>
      </c>
      <c r="AE1368" s="49">
        <v>27.313761797600002</v>
      </c>
      <c r="AF1368" s="49">
        <v>12.7391875425</v>
      </c>
      <c r="AG1368" s="49">
        <v>8.3111273420699998</v>
      </c>
      <c r="AH1368" s="49">
        <v>18.9203546864</v>
      </c>
      <c r="AI1368" s="49">
        <v>20.1631901726</v>
      </c>
      <c r="AJ1368" s="49">
        <v>1.92817308198</v>
      </c>
      <c r="AK1368" s="49">
        <v>17.4354187289</v>
      </c>
      <c r="AL1368" s="49">
        <v>23.0245814524</v>
      </c>
      <c r="AM1368" s="49">
        <v>9.3352975001999994</v>
      </c>
      <c r="AN1368" s="49">
        <v>12.0395261235</v>
      </c>
      <c r="AO1368" s="49">
        <v>24.8394404762</v>
      </c>
      <c r="AP1368" s="49">
        <v>12.496880129199999</v>
      </c>
      <c r="AQ1368" s="49">
        <v>17.802477870099999</v>
      </c>
      <c r="AR1368" s="49">
        <v>0.48400233144900001</v>
      </c>
      <c r="AS1368" s="49">
        <v>4.2409886996699999</v>
      </c>
      <c r="AT1368" s="49">
        <v>18.627862964599998</v>
      </c>
      <c r="AU1368" s="49">
        <v>11.9553514848</v>
      </c>
      <c r="AV1368" s="49">
        <v>16.390865289400001</v>
      </c>
      <c r="AW1368" s="49">
        <v>18.592968591999998</v>
      </c>
      <c r="AX1368" s="49">
        <v>5.7317003404299998</v>
      </c>
      <c r="AY1368" s="49">
        <v>10.390459872199999</v>
      </c>
      <c r="AZ1368" s="49">
        <v>5.6270770743699998</v>
      </c>
      <c r="BA1368" s="49">
        <v>16.537818909599999</v>
      </c>
      <c r="BB1368" s="49">
        <v>4.4612742796099996</v>
      </c>
      <c r="BC1368" s="49">
        <v>15.3158954987</v>
      </c>
      <c r="BD1368" s="49">
        <v>5.6683261155800002</v>
      </c>
      <c r="BE1368" s="49">
        <v>7.6404102787200001</v>
      </c>
      <c r="BF1368" s="49">
        <v>13.413763941999999</v>
      </c>
      <c r="BG1368" s="49">
        <v>12.4264599122</v>
      </c>
      <c r="BH1368" s="49">
        <v>3.2737973650500001</v>
      </c>
      <c r="BI1368" s="49">
        <v>10.0223496634</v>
      </c>
      <c r="BJ1368" s="49">
        <v>9.5654820219500003</v>
      </c>
      <c r="BK1368" s="49">
        <v>5.86447423144</v>
      </c>
      <c r="BL1368" s="49">
        <v>13.7830285589</v>
      </c>
      <c r="BM1368" s="49">
        <v>9.8520029015000006</v>
      </c>
      <c r="BN1368" s="49">
        <v>1.7662708922799999</v>
      </c>
      <c r="BO1368" s="49">
        <v>7.4061467572500002</v>
      </c>
      <c r="BP1368" s="49">
        <v>25.210946312600001</v>
      </c>
      <c r="BQ1368" s="49">
        <v>1.78628457976</v>
      </c>
      <c r="BR1368" s="49">
        <v>11.6433403583</v>
      </c>
      <c r="BS1368" s="49">
        <v>6.13</v>
      </c>
      <c r="BT1368">
        <v>3.1907740375800002</v>
      </c>
    </row>
    <row r="1369" spans="1:72" x14ac:dyDescent="0.3">
      <c r="A1369" s="48">
        <v>42766</v>
      </c>
      <c r="B1369" s="51">
        <v>64670</v>
      </c>
      <c r="C1369" s="49">
        <v>22.6670217271</v>
      </c>
      <c r="D1369" s="49">
        <v>9.2986867144400005</v>
      </c>
      <c r="E1369" s="49">
        <v>15.760319040600001</v>
      </c>
      <c r="F1369" s="49">
        <v>10.6164123848</v>
      </c>
      <c r="G1369" s="49">
        <v>13.6305974055</v>
      </c>
      <c r="H1369" s="49">
        <v>14.790219236</v>
      </c>
      <c r="I1369" s="49">
        <v>4.9908567892800004</v>
      </c>
      <c r="J1369" s="49">
        <v>23.191042613600001</v>
      </c>
      <c r="K1369" s="49">
        <v>17.777342277700001</v>
      </c>
      <c r="L1369" s="49">
        <v>10.476632042</v>
      </c>
      <c r="M1369" s="49">
        <v>10.232758345400001</v>
      </c>
      <c r="N1369" s="49">
        <v>5.7690927242000001</v>
      </c>
      <c r="O1369" s="49">
        <v>5.6126873430400002</v>
      </c>
      <c r="P1369" s="49">
        <v>9.9199691771499996</v>
      </c>
      <c r="Q1369" s="49">
        <v>10.446722786700001</v>
      </c>
      <c r="R1369" s="49">
        <v>16.651564865099999</v>
      </c>
      <c r="S1369" s="49">
        <v>2.9325000000000001</v>
      </c>
      <c r="T1369" s="49">
        <v>13.3552588277</v>
      </c>
      <c r="U1369" s="49">
        <v>12.5251583348</v>
      </c>
      <c r="V1369" s="49">
        <v>8.6852964759599995</v>
      </c>
      <c r="W1369" s="49">
        <v>0.52400000000000002</v>
      </c>
      <c r="X1369" s="49">
        <v>25.175190192999999</v>
      </c>
      <c r="Y1369" s="49">
        <v>18.3025188276</v>
      </c>
      <c r="Z1369" s="49">
        <v>44.46</v>
      </c>
      <c r="AA1369" s="49">
        <v>21.720019074300001</v>
      </c>
      <c r="AB1369" s="49">
        <v>4.2572929503200001</v>
      </c>
      <c r="AC1369" s="49">
        <v>13.4673672835</v>
      </c>
      <c r="AD1369" s="49">
        <v>26.861665891099999</v>
      </c>
      <c r="AE1369" s="49">
        <v>27.995019063200001</v>
      </c>
      <c r="AF1369" s="49">
        <v>12.7391875425</v>
      </c>
      <c r="AG1369" s="49">
        <v>8.2920578338300004</v>
      </c>
      <c r="AH1369" s="49">
        <v>18.693401211499999</v>
      </c>
      <c r="AI1369" s="49">
        <v>20.248028279900002</v>
      </c>
      <c r="AJ1369" s="49">
        <v>1.9463348378500001</v>
      </c>
      <c r="AK1369" s="49">
        <v>17.074974976299998</v>
      </c>
      <c r="AL1369" s="49">
        <v>22.584575353200002</v>
      </c>
      <c r="AM1369" s="49">
        <v>9.2472286558600008</v>
      </c>
      <c r="AN1369" s="49">
        <v>11.7650092412</v>
      </c>
      <c r="AO1369" s="49">
        <v>25.093927137400001</v>
      </c>
      <c r="AP1369" s="49">
        <v>12.330255060900001</v>
      </c>
      <c r="AQ1369" s="49">
        <v>17.5778717313</v>
      </c>
      <c r="AR1369" s="49">
        <v>0.48777526300899998</v>
      </c>
      <c r="AS1369" s="49">
        <v>4.1379091132200001</v>
      </c>
      <c r="AT1369" s="49">
        <v>18.6129606742</v>
      </c>
      <c r="AU1369" s="49">
        <v>11.6923337521</v>
      </c>
      <c r="AV1369" s="49">
        <v>16.382052996300001</v>
      </c>
      <c r="AW1369" s="49">
        <v>18.592968591999998</v>
      </c>
      <c r="AX1369" s="49">
        <v>5.4863951716999999</v>
      </c>
      <c r="AY1369" s="49">
        <v>10.6171608149</v>
      </c>
      <c r="AZ1369" s="49">
        <v>5.5160725190299997</v>
      </c>
      <c r="BA1369" s="49">
        <v>16.625685879100001</v>
      </c>
      <c r="BB1369" s="49">
        <v>4.4612742796099996</v>
      </c>
      <c r="BC1369" s="49">
        <v>15.4214663585</v>
      </c>
      <c r="BD1369" s="49">
        <v>5.5368182520999998</v>
      </c>
      <c r="BE1369" s="49">
        <v>7.7599083867000003</v>
      </c>
      <c r="BF1369" s="49">
        <v>13.733344924500001</v>
      </c>
      <c r="BG1369" s="49">
        <v>12.5565799113</v>
      </c>
      <c r="BH1369" s="49">
        <v>3.2339943575699999</v>
      </c>
      <c r="BI1369" s="49">
        <v>9.9973770312999992</v>
      </c>
      <c r="BJ1369" s="49">
        <v>9.6100071516100005</v>
      </c>
      <c r="BK1369" s="49">
        <v>5.5411197625400002</v>
      </c>
      <c r="BL1369" s="49">
        <v>14.296337121300001</v>
      </c>
      <c r="BM1369" s="49">
        <v>9.7602140545899996</v>
      </c>
      <c r="BN1369" s="49">
        <v>1.4345347348399999</v>
      </c>
      <c r="BO1369" s="49">
        <v>7.5930807499200004</v>
      </c>
      <c r="BP1369" s="49">
        <v>25.220646561300001</v>
      </c>
      <c r="BQ1369" s="49">
        <v>1.74395556128</v>
      </c>
      <c r="BR1369" s="49">
        <v>11.656107178899999</v>
      </c>
      <c r="BS1369" s="49">
        <v>6.26</v>
      </c>
      <c r="BT1369">
        <v>3.1084904664100002</v>
      </c>
    </row>
    <row r="1370" spans="1:72" x14ac:dyDescent="0.3">
      <c r="A1370" s="48">
        <v>42765</v>
      </c>
      <c r="B1370" s="51">
        <v>64301</v>
      </c>
      <c r="C1370" s="49">
        <v>22.716328486599998</v>
      </c>
      <c r="D1370" s="49">
        <v>9.1872510547499999</v>
      </c>
      <c r="E1370" s="49">
        <v>15.760319040600001</v>
      </c>
      <c r="F1370" s="49">
        <v>10.583625441100001</v>
      </c>
      <c r="G1370" s="49">
        <v>13.488872539500001</v>
      </c>
      <c r="H1370" s="49">
        <v>14.5924430486</v>
      </c>
      <c r="I1370" s="49">
        <v>4.9098802053500004</v>
      </c>
      <c r="J1370" s="49">
        <v>22.7512253477</v>
      </c>
      <c r="K1370" s="49">
        <v>17.7858767675</v>
      </c>
      <c r="L1370" s="49">
        <v>10.4510446096</v>
      </c>
      <c r="M1370" s="49">
        <v>10.2757531284</v>
      </c>
      <c r="N1370" s="49">
        <v>5.7007090819900004</v>
      </c>
      <c r="O1370" s="49">
        <v>5.6444373028700001</v>
      </c>
      <c r="P1370" s="49">
        <v>9.7898712207299994</v>
      </c>
      <c r="Q1370" s="49">
        <v>10.337041187700001</v>
      </c>
      <c r="R1370" s="49">
        <v>16.874701412699999</v>
      </c>
      <c r="S1370" s="49">
        <v>2.95</v>
      </c>
      <c r="T1370" s="49">
        <v>13.384346199199999</v>
      </c>
      <c r="U1370" s="49">
        <v>12.5251583348</v>
      </c>
      <c r="V1370" s="49">
        <v>8.6507882207800009</v>
      </c>
      <c r="W1370" s="49">
        <v>0.51800000000000002</v>
      </c>
      <c r="X1370" s="49">
        <v>24.595086307900001</v>
      </c>
      <c r="Y1370" s="49">
        <v>18.558268821999999</v>
      </c>
      <c r="Z1370" s="49">
        <v>43.98</v>
      </c>
      <c r="AA1370" s="49">
        <v>21.720019074300001</v>
      </c>
      <c r="AB1370" s="49">
        <v>3.9824786351500001</v>
      </c>
      <c r="AC1370" s="49">
        <v>13.608343418800001</v>
      </c>
      <c r="AD1370" s="49">
        <v>26.758846117400001</v>
      </c>
      <c r="AE1370" s="49">
        <v>27.8215311881</v>
      </c>
      <c r="AF1370" s="49">
        <v>12.5502763152</v>
      </c>
      <c r="AG1370" s="49">
        <v>8.3556228613000005</v>
      </c>
      <c r="AH1370" s="49">
        <v>18.988440728800001</v>
      </c>
      <c r="AI1370" s="49">
        <v>20.140566677300001</v>
      </c>
      <c r="AJ1370" s="49">
        <v>1.8748985980799999</v>
      </c>
      <c r="AK1370" s="49">
        <v>16.9660036093</v>
      </c>
      <c r="AL1370" s="49">
        <v>22.2311278309</v>
      </c>
      <c r="AM1370" s="49">
        <v>9.1831785872499996</v>
      </c>
      <c r="AN1370" s="49">
        <v>11.8532468106</v>
      </c>
      <c r="AO1370" s="49">
        <v>25.294431779500002</v>
      </c>
      <c r="AP1370" s="49">
        <v>12.439423209099999</v>
      </c>
      <c r="AQ1370" s="49">
        <v>17.2946726867</v>
      </c>
      <c r="AR1370" s="49">
        <v>0.44436749485799998</v>
      </c>
      <c r="AS1370" s="49">
        <v>4.0127410439600002</v>
      </c>
      <c r="AT1370" s="49">
        <v>18.407309067100002</v>
      </c>
      <c r="AU1370" s="49">
        <v>10.8554591482</v>
      </c>
      <c r="AV1370" s="49">
        <v>16.708107843400001</v>
      </c>
      <c r="AW1370" s="49">
        <v>18.585628296500001</v>
      </c>
      <c r="AX1370" s="49">
        <v>5.4230906120200002</v>
      </c>
      <c r="AY1370" s="49">
        <v>10.3148928913</v>
      </c>
      <c r="AZ1370" s="49">
        <v>5.4648396473399998</v>
      </c>
      <c r="BA1370" s="49">
        <v>16.7700387577</v>
      </c>
      <c r="BB1370" s="49">
        <v>4.2743256431300001</v>
      </c>
      <c r="BC1370" s="49">
        <v>15.0235454256</v>
      </c>
      <c r="BD1370" s="49">
        <v>5.4929822976100002</v>
      </c>
      <c r="BE1370" s="49">
        <v>7.7673770184400004</v>
      </c>
      <c r="BF1370" s="49">
        <v>14.1652111171</v>
      </c>
      <c r="BG1370" s="49">
        <v>12.919057051599999</v>
      </c>
      <c r="BH1370" s="49">
        <v>3.1842405982300002</v>
      </c>
      <c r="BI1370" s="49">
        <v>9.6560843932600005</v>
      </c>
      <c r="BJ1370" s="49">
        <v>9.2834895341100001</v>
      </c>
      <c r="BK1370" s="49">
        <v>5.5337707973299999</v>
      </c>
      <c r="BL1370" s="49">
        <v>13.928697205000001</v>
      </c>
      <c r="BM1370" s="49">
        <v>9.3701114552300009</v>
      </c>
      <c r="BN1370" s="49">
        <v>1.44350057694</v>
      </c>
      <c r="BO1370" s="49">
        <v>7.3527370450599996</v>
      </c>
      <c r="BP1370" s="49">
        <v>25.1915458153</v>
      </c>
      <c r="BQ1370" s="49">
        <v>1.64236591694</v>
      </c>
      <c r="BR1370" s="49">
        <v>11.400770767499999</v>
      </c>
      <c r="BS1370" s="49">
        <v>6.25</v>
      </c>
      <c r="BT1370">
        <v>2.9804938001500001</v>
      </c>
    </row>
    <row r="1371" spans="1:72" x14ac:dyDescent="0.3">
      <c r="A1371" s="48">
        <v>42762</v>
      </c>
      <c r="B1371" s="51">
        <v>66033</v>
      </c>
      <c r="C1371" s="49">
        <v>23.737682790600001</v>
      </c>
      <c r="D1371" s="49">
        <v>9.6701389134200006</v>
      </c>
      <c r="E1371" s="49">
        <v>16.103118676000001</v>
      </c>
      <c r="F1371" s="49">
        <v>11.200019983500001</v>
      </c>
      <c r="G1371" s="49">
        <v>13.7306384874</v>
      </c>
      <c r="H1371" s="49">
        <v>14.8934068121</v>
      </c>
      <c r="I1371" s="49">
        <v>4.95846615571</v>
      </c>
      <c r="J1371" s="49">
        <v>23.399769451699999</v>
      </c>
      <c r="K1371" s="49">
        <v>18.511308401499999</v>
      </c>
      <c r="L1371" s="49">
        <v>10.803582567099999</v>
      </c>
      <c r="M1371" s="49">
        <v>10.2671541718</v>
      </c>
      <c r="N1371" s="49">
        <v>5.7690927242000001</v>
      </c>
      <c r="O1371" s="49">
        <v>5.6938261292699996</v>
      </c>
      <c r="P1371" s="49">
        <v>10.220820701399999</v>
      </c>
      <c r="Q1371" s="49">
        <v>10.4197519017</v>
      </c>
      <c r="R1371" s="49">
        <v>17.341893559199999</v>
      </c>
      <c r="S1371" s="49">
        <v>2.9824999999999999</v>
      </c>
      <c r="T1371" s="49">
        <v>13.5879577992</v>
      </c>
      <c r="U1371" s="49">
        <v>12.6685761783</v>
      </c>
      <c r="V1371" s="49">
        <v>8.7456859225300008</v>
      </c>
      <c r="W1371" s="49">
        <v>0.53459999999999996</v>
      </c>
      <c r="X1371" s="49">
        <v>24.707151831200001</v>
      </c>
      <c r="Y1371" s="49">
        <v>18.8664803536</v>
      </c>
      <c r="Z1371" s="49">
        <v>45.29</v>
      </c>
      <c r="AA1371" s="49">
        <v>22.100799372899999</v>
      </c>
      <c r="AB1371" s="49">
        <v>4.1687934250999996</v>
      </c>
      <c r="AC1371" s="49">
        <v>13.782490409599999</v>
      </c>
      <c r="AD1371" s="49">
        <v>27.478584533599999</v>
      </c>
      <c r="AE1371" s="49">
        <v>28.392771752400002</v>
      </c>
      <c r="AF1371" s="49">
        <v>12.730974010900001</v>
      </c>
      <c r="AG1371" s="49">
        <v>8.6289524794400005</v>
      </c>
      <c r="AH1371" s="49">
        <v>19.797908122500001</v>
      </c>
      <c r="AI1371" s="49">
        <v>20.417704494599999</v>
      </c>
      <c r="AJ1371" s="49">
        <v>1.95723189138</v>
      </c>
      <c r="AK1371" s="49">
        <v>17.016298086399999</v>
      </c>
      <c r="AL1371" s="49">
        <v>22.800971795399999</v>
      </c>
      <c r="AM1371" s="49">
        <v>9.6875728775700001</v>
      </c>
      <c r="AN1371" s="49">
        <v>12.186588739099999</v>
      </c>
      <c r="AO1371" s="49">
        <v>26.374072160400001</v>
      </c>
      <c r="AP1371" s="49">
        <v>12.6462681216</v>
      </c>
      <c r="AQ1371" s="49">
        <v>17.851305291599999</v>
      </c>
      <c r="AR1371" s="49">
        <v>0.47367440768300001</v>
      </c>
      <c r="AS1371" s="49">
        <v>4.2336258720700002</v>
      </c>
      <c r="AT1371" s="49">
        <v>18.925908772</v>
      </c>
      <c r="AU1371" s="49">
        <v>11.0068936003</v>
      </c>
      <c r="AV1371" s="49">
        <v>16.787418481900001</v>
      </c>
      <c r="AW1371" s="49">
        <v>18.614989478599998</v>
      </c>
      <c r="AX1371" s="49">
        <v>5.6842219206699998</v>
      </c>
      <c r="AY1371" s="49">
        <v>10.5113670416</v>
      </c>
      <c r="AZ1371" s="49">
        <v>5.6526935102099998</v>
      </c>
      <c r="BA1371" s="49">
        <v>17.341174059699998</v>
      </c>
      <c r="BB1371" s="49">
        <v>4.4102882878500003</v>
      </c>
      <c r="BC1371" s="49">
        <v>15.575762230400001</v>
      </c>
      <c r="BD1371" s="49">
        <v>5.6447221400799998</v>
      </c>
      <c r="BE1371" s="49">
        <v>7.79725154544</v>
      </c>
      <c r="BF1371" s="49">
        <v>14.432968156499999</v>
      </c>
      <c r="BG1371" s="49">
        <v>13.281534191900001</v>
      </c>
      <c r="BH1371" s="49">
        <v>3.20414210197</v>
      </c>
      <c r="BI1371" s="49">
        <v>9.7809475535200008</v>
      </c>
      <c r="BJ1371" s="49">
        <v>9.4690109076900004</v>
      </c>
      <c r="BK1371" s="49">
        <v>5.6954480317799998</v>
      </c>
      <c r="BL1371" s="49">
        <v>14.324083530099999</v>
      </c>
      <c r="BM1371" s="49">
        <v>9.5383910078900005</v>
      </c>
      <c r="BN1371" s="49">
        <v>1.5152273136800001</v>
      </c>
      <c r="BO1371" s="49">
        <v>7.7177034116999996</v>
      </c>
      <c r="BP1371" s="49">
        <v>25.075142831099999</v>
      </c>
      <c r="BQ1371" s="49">
        <v>1.7693529723700001</v>
      </c>
      <c r="BR1371" s="49">
        <v>11.617806717200001</v>
      </c>
      <c r="BS1371" s="49">
        <v>6.1</v>
      </c>
      <c r="BT1371">
        <v>3.0993478473899998</v>
      </c>
    </row>
    <row r="1372" spans="1:72" x14ac:dyDescent="0.3">
      <c r="A1372" s="48">
        <v>42761</v>
      </c>
      <c r="B1372" s="51">
        <v>66190</v>
      </c>
      <c r="C1372" s="49">
        <v>23.667244562699999</v>
      </c>
      <c r="D1372" s="49">
        <v>9.7815745731099994</v>
      </c>
      <c r="E1372" s="49">
        <v>16.187760561299999</v>
      </c>
      <c r="F1372" s="49">
        <v>11.4032990347</v>
      </c>
      <c r="G1372" s="49">
        <v>13.6889547033</v>
      </c>
      <c r="H1372" s="49">
        <v>14.884807847399999</v>
      </c>
      <c r="I1372" s="49">
        <v>4.9395716194599997</v>
      </c>
      <c r="J1372" s="49">
        <v>23.8544957774</v>
      </c>
      <c r="K1372" s="49">
        <v>18.775877585700002</v>
      </c>
      <c r="L1372" s="49">
        <v>10.9315197291</v>
      </c>
      <c r="M1372" s="49">
        <v>10.2929510416</v>
      </c>
      <c r="N1372" s="49">
        <v>5.7753094189400001</v>
      </c>
      <c r="O1372" s="49">
        <v>5.6797150360200002</v>
      </c>
      <c r="P1372" s="49">
        <v>10.155771723200001</v>
      </c>
      <c r="Q1372" s="49">
        <v>10.518645146700001</v>
      </c>
      <c r="R1372" s="49">
        <v>17.272163388100001</v>
      </c>
      <c r="S1372" s="49">
        <v>2.9925000000000002</v>
      </c>
      <c r="T1372" s="49">
        <v>13.6627538972</v>
      </c>
      <c r="U1372" s="49">
        <v>12.6819618437</v>
      </c>
      <c r="V1372" s="49">
        <v>8.7931347734000003</v>
      </c>
      <c r="W1372" s="49">
        <v>0.55179999999999996</v>
      </c>
      <c r="X1372" s="49">
        <v>24.239113469399999</v>
      </c>
      <c r="Y1372" s="49">
        <v>18.492691900299999</v>
      </c>
      <c r="Z1372" s="49">
        <v>45.9</v>
      </c>
      <c r="AA1372" s="49">
        <v>22.1163414259</v>
      </c>
      <c r="AB1372" s="49">
        <v>4.2246878620799997</v>
      </c>
      <c r="AC1372" s="49">
        <v>13.7410268404</v>
      </c>
      <c r="AD1372" s="49">
        <v>27.821317112700001</v>
      </c>
      <c r="AE1372" s="49">
        <v>28.507019865299998</v>
      </c>
      <c r="AF1372" s="49">
        <v>12.9938070227</v>
      </c>
      <c r="AG1372" s="49">
        <v>8.7084087637799996</v>
      </c>
      <c r="AH1372" s="49">
        <v>19.896254628200001</v>
      </c>
      <c r="AI1372" s="49">
        <v>20.451639737499999</v>
      </c>
      <c r="AJ1372" s="49">
        <v>1.95238875648</v>
      </c>
      <c r="AK1372" s="49">
        <v>16.815120178000001</v>
      </c>
      <c r="AL1372" s="49">
        <v>23.010155022900001</v>
      </c>
      <c r="AM1372" s="49">
        <v>9.7115916532999993</v>
      </c>
      <c r="AN1372" s="49">
        <v>12.441497272599999</v>
      </c>
      <c r="AO1372" s="49">
        <v>26.2198378203</v>
      </c>
      <c r="AP1372" s="49">
        <v>12.554337049400001</v>
      </c>
      <c r="AQ1372" s="49">
        <v>17.958725618799999</v>
      </c>
      <c r="AR1372" s="49">
        <v>0.48598407327799997</v>
      </c>
      <c r="AS1372" s="49">
        <v>4.1231834580199997</v>
      </c>
      <c r="AT1372" s="49">
        <v>19.086853508099999</v>
      </c>
      <c r="AU1372" s="49">
        <v>11.1344173495</v>
      </c>
      <c r="AV1372" s="49">
        <v>16.7962307751</v>
      </c>
      <c r="AW1372" s="49">
        <v>18.578288001000001</v>
      </c>
      <c r="AX1372" s="49">
        <v>5.7237872704699999</v>
      </c>
      <c r="AY1372" s="49">
        <v>10.632274211</v>
      </c>
      <c r="AZ1372" s="49">
        <v>5.6356158863100001</v>
      </c>
      <c r="BA1372" s="49">
        <v>16.920667848299999</v>
      </c>
      <c r="BB1372" s="49">
        <v>4.2828233084300003</v>
      </c>
      <c r="BC1372" s="49">
        <v>15.725997684699999</v>
      </c>
      <c r="BD1372" s="49">
        <v>5.6514661330799996</v>
      </c>
      <c r="BE1372" s="49">
        <v>7.9540928121599999</v>
      </c>
      <c r="BF1372" s="49">
        <v>14.139299145500001</v>
      </c>
      <c r="BG1372" s="49">
        <v>13.0119999081</v>
      </c>
      <c r="BH1372" s="49">
        <v>3.1543883426199999</v>
      </c>
      <c r="BI1372" s="49">
        <v>9.8558654496700004</v>
      </c>
      <c r="BJ1372" s="49">
        <v>9.3131729538800005</v>
      </c>
      <c r="BK1372" s="49">
        <v>5.9085680226499999</v>
      </c>
      <c r="BL1372" s="49">
        <v>14.393449552</v>
      </c>
      <c r="BM1372" s="49">
        <v>9.4160058786800001</v>
      </c>
      <c r="BN1372" s="49">
        <v>1.40763720857</v>
      </c>
      <c r="BO1372" s="49">
        <v>7.7978179799899996</v>
      </c>
      <c r="BP1372" s="49">
        <v>25.550455016299999</v>
      </c>
      <c r="BQ1372" s="49">
        <v>1.82014779454</v>
      </c>
      <c r="BR1372" s="49">
        <v>11.726324692</v>
      </c>
      <c r="BS1372" s="49">
        <v>5.88</v>
      </c>
      <c r="BT1372">
        <v>3.0170642762200002</v>
      </c>
    </row>
    <row r="1373" spans="1:72" x14ac:dyDescent="0.3">
      <c r="A1373" s="48">
        <v>42760</v>
      </c>
      <c r="B1373" s="51">
        <v>65840</v>
      </c>
      <c r="C1373" s="49">
        <v>24.040567170399999</v>
      </c>
      <c r="D1373" s="49">
        <v>9.9301554526999993</v>
      </c>
      <c r="E1373" s="49">
        <v>15.971923753800001</v>
      </c>
      <c r="F1373" s="49">
        <v>11.6262502522</v>
      </c>
      <c r="G1373" s="49">
        <v>13.3888314577</v>
      </c>
      <c r="H1373" s="49">
        <v>14.8762088827</v>
      </c>
      <c r="I1373" s="49">
        <v>4.8882864496399998</v>
      </c>
      <c r="J1373" s="49">
        <v>22.438135090700001</v>
      </c>
      <c r="K1373" s="49">
        <v>19.2282055457</v>
      </c>
      <c r="L1373" s="49">
        <v>10.6898606453</v>
      </c>
      <c r="M1373" s="49">
        <v>10.3445447811</v>
      </c>
      <c r="N1373" s="49">
        <v>5.7504426399600002</v>
      </c>
      <c r="O1373" s="49">
        <v>5.5209652368700004</v>
      </c>
      <c r="P1373" s="49">
        <v>10.212689579099999</v>
      </c>
      <c r="Q1373" s="49">
        <v>10.4611072587</v>
      </c>
      <c r="R1373" s="49">
        <v>16.895620464</v>
      </c>
      <c r="S1373" s="49">
        <v>2.9824999999999999</v>
      </c>
      <c r="T1373" s="49">
        <v>13.4300549257</v>
      </c>
      <c r="U1373" s="49">
        <v>12.475440149000001</v>
      </c>
      <c r="V1373" s="49">
        <v>8.8039186031399996</v>
      </c>
      <c r="W1373" s="49">
        <v>0.55200000000000005</v>
      </c>
      <c r="X1373" s="49">
        <v>24.483020784699999</v>
      </c>
      <c r="Y1373" s="49">
        <v>17.9418457586</v>
      </c>
      <c r="Z1373" s="49">
        <v>46.92</v>
      </c>
      <c r="AA1373" s="49">
        <v>21.642308809300001</v>
      </c>
      <c r="AB1373" s="49">
        <v>4.2526350805700002</v>
      </c>
      <c r="AC1373" s="49">
        <v>13.4590745696</v>
      </c>
      <c r="AD1373" s="49">
        <v>27.941273515399999</v>
      </c>
      <c r="AE1373" s="49">
        <v>28.248903758400001</v>
      </c>
      <c r="AF1373" s="49">
        <v>12.6816928211</v>
      </c>
      <c r="AG1373" s="49">
        <v>8.4573269052600004</v>
      </c>
      <c r="AH1373" s="49">
        <v>19.843298817400001</v>
      </c>
      <c r="AI1373" s="49">
        <v>20.0953196868</v>
      </c>
      <c r="AJ1373" s="49">
        <v>1.9451240541299999</v>
      </c>
      <c r="AK1373" s="49">
        <v>16.8</v>
      </c>
      <c r="AL1373" s="49">
        <v>22.447524273100001</v>
      </c>
      <c r="AM1373" s="49">
        <v>9.9197543762899993</v>
      </c>
      <c r="AN1373" s="49">
        <v>12.029721949200001</v>
      </c>
      <c r="AO1373" s="49">
        <v>26.505171349499999</v>
      </c>
      <c r="AP1373" s="49">
        <v>12.502625821300001</v>
      </c>
      <c r="AQ1373" s="49">
        <v>18.241924663399999</v>
      </c>
      <c r="AR1373" s="49">
        <v>0.49711231585999999</v>
      </c>
      <c r="AS1373" s="49">
        <v>4.1820860788500003</v>
      </c>
      <c r="AT1373" s="49">
        <v>18.9557133528</v>
      </c>
      <c r="AU1373" s="49">
        <v>11.1981792241</v>
      </c>
      <c r="AV1373" s="49">
        <v>16.600000000000001</v>
      </c>
      <c r="AW1373" s="49">
        <v>18.600308887600001</v>
      </c>
      <c r="AX1373" s="49">
        <v>5.8741355996899998</v>
      </c>
      <c r="AY1373" s="49">
        <v>10.390459872199999</v>
      </c>
      <c r="AZ1373" s="49">
        <v>5.36237390395</v>
      </c>
      <c r="BA1373" s="49">
        <v>16.2616655767</v>
      </c>
      <c r="BB1373" s="49">
        <v>4.3762976266700004</v>
      </c>
      <c r="BC1373" s="49">
        <v>15.7138164316</v>
      </c>
      <c r="BD1373" s="49">
        <v>5.6312341540800004</v>
      </c>
      <c r="BE1373" s="49">
        <v>7.5283808024900001</v>
      </c>
      <c r="BF1373" s="49">
        <v>13.88017943</v>
      </c>
      <c r="BG1373" s="49">
        <v>12.946939908599999</v>
      </c>
      <c r="BH1373" s="49">
        <v>3.1842405982300002</v>
      </c>
      <c r="BI1373" s="49">
        <v>9.9307833458299992</v>
      </c>
      <c r="BJ1373" s="49">
        <v>9.2389644044499999</v>
      </c>
      <c r="BK1373" s="49">
        <v>5.5852135537500001</v>
      </c>
      <c r="BL1373" s="49">
        <v>14.428132563</v>
      </c>
      <c r="BM1373" s="49">
        <v>9.1635865496799997</v>
      </c>
      <c r="BN1373" s="49">
        <v>1.3897055243800001</v>
      </c>
      <c r="BO1373" s="49">
        <v>7.7444082677999999</v>
      </c>
      <c r="BP1373" s="49">
        <v>25.356450042799999</v>
      </c>
      <c r="BQ1373" s="49">
        <v>1.8370794019300001</v>
      </c>
      <c r="BR1373" s="49">
        <v>11.726324692</v>
      </c>
      <c r="BS1373" s="49">
        <v>6</v>
      </c>
      <c r="BT1373">
        <v>3.08106260936</v>
      </c>
    </row>
    <row r="1374" spans="1:72" x14ac:dyDescent="0.3">
      <c r="A1374" s="48">
        <v>42759</v>
      </c>
      <c r="B1374" s="51">
        <v>65840</v>
      </c>
      <c r="C1374" s="49">
        <v>24.040567170399999</v>
      </c>
      <c r="D1374" s="49">
        <v>9.9301554526999993</v>
      </c>
      <c r="E1374" s="49">
        <v>15.971923753800001</v>
      </c>
      <c r="F1374" s="49">
        <v>11.6262502522</v>
      </c>
      <c r="G1374" s="49">
        <v>13.3888314577</v>
      </c>
      <c r="H1374" s="49">
        <v>14.8762088827</v>
      </c>
      <c r="I1374" s="49">
        <v>4.8882864496399998</v>
      </c>
      <c r="J1374" s="49">
        <v>22.438135090700001</v>
      </c>
      <c r="K1374" s="49">
        <v>19.2282055457</v>
      </c>
      <c r="L1374" s="49">
        <v>10.6898606453</v>
      </c>
      <c r="M1374" s="49">
        <v>10.3445447811</v>
      </c>
      <c r="N1374" s="49">
        <v>5.7504426399600002</v>
      </c>
      <c r="O1374" s="49">
        <v>5.5209652368700004</v>
      </c>
      <c r="P1374" s="49">
        <v>10.212689579099999</v>
      </c>
      <c r="Q1374" s="49">
        <v>10.4611072587</v>
      </c>
      <c r="R1374" s="49">
        <v>16.895620464</v>
      </c>
      <c r="S1374" s="49">
        <v>2.9824999999999999</v>
      </c>
      <c r="T1374" s="49">
        <v>13.4300549257</v>
      </c>
      <c r="U1374" s="49">
        <v>12.475440149000001</v>
      </c>
      <c r="V1374" s="49">
        <v>8.8039186031399996</v>
      </c>
      <c r="W1374" s="49">
        <v>0.55200000000000005</v>
      </c>
      <c r="X1374" s="49">
        <v>24.483020784699999</v>
      </c>
      <c r="Y1374" s="49">
        <v>17.9418457586</v>
      </c>
      <c r="Z1374" s="49">
        <v>46.92</v>
      </c>
      <c r="AA1374" s="49">
        <v>21.642308809300001</v>
      </c>
      <c r="AB1374" s="49">
        <v>4.2526350805700002</v>
      </c>
      <c r="AC1374" s="49">
        <v>13.4590745696</v>
      </c>
      <c r="AD1374" s="49">
        <v>27.941273515399999</v>
      </c>
      <c r="AE1374" s="49">
        <v>28.248903758400001</v>
      </c>
      <c r="AF1374" s="49">
        <v>12.6816928211</v>
      </c>
      <c r="AG1374" s="49">
        <v>8.4573269052600004</v>
      </c>
      <c r="AH1374" s="49">
        <v>19.843298817400001</v>
      </c>
      <c r="AI1374" s="49">
        <v>20.0953196868</v>
      </c>
      <c r="AJ1374" s="49">
        <v>1.9451240541299999</v>
      </c>
      <c r="AK1374" s="49">
        <v>16.7983553523</v>
      </c>
      <c r="AL1374" s="49">
        <v>22.447524273100001</v>
      </c>
      <c r="AM1374" s="49">
        <v>9.9197543762899993</v>
      </c>
      <c r="AN1374" s="49">
        <v>12.029721949200001</v>
      </c>
      <c r="AO1374" s="49">
        <v>26.505171349499999</v>
      </c>
      <c r="AP1374" s="49">
        <v>12.502625821300001</v>
      </c>
      <c r="AQ1374" s="49">
        <v>18.241924663399999</v>
      </c>
      <c r="AR1374" s="49">
        <v>0.49711231585999999</v>
      </c>
      <c r="AS1374" s="49">
        <v>4.1820860788500003</v>
      </c>
      <c r="AT1374" s="49">
        <v>18.9557133528</v>
      </c>
      <c r="AU1374" s="49">
        <v>11.1981792241</v>
      </c>
      <c r="AV1374" s="49">
        <v>16.514237393799998</v>
      </c>
      <c r="AW1374" s="49">
        <v>18.600308887600001</v>
      </c>
      <c r="AX1374" s="49">
        <v>5.8741355996899998</v>
      </c>
      <c r="AY1374" s="49">
        <v>10.390459872199999</v>
      </c>
      <c r="AZ1374" s="49">
        <v>5.36237390395</v>
      </c>
      <c r="BA1374" s="49">
        <v>16.2616655767</v>
      </c>
      <c r="BB1374" s="49">
        <v>4.3762976266700004</v>
      </c>
      <c r="BC1374" s="49">
        <v>15.7138164316</v>
      </c>
      <c r="BD1374" s="49">
        <v>5.6312341540800004</v>
      </c>
      <c r="BE1374" s="49">
        <v>7.5283808024900001</v>
      </c>
      <c r="BF1374" s="49">
        <v>13.88017943</v>
      </c>
      <c r="BG1374" s="49">
        <v>12.946939908599999</v>
      </c>
      <c r="BH1374" s="49">
        <v>3.1842405982300002</v>
      </c>
      <c r="BI1374" s="49">
        <v>9.9307833458299992</v>
      </c>
      <c r="BJ1374" s="49">
        <v>9.2389644044499999</v>
      </c>
      <c r="BK1374" s="49">
        <v>5.5852135537500001</v>
      </c>
      <c r="BL1374" s="49">
        <v>14.428132563</v>
      </c>
      <c r="BM1374" s="49">
        <v>9.1635865496799997</v>
      </c>
      <c r="BN1374" s="49">
        <v>1.3897055243800001</v>
      </c>
      <c r="BO1374" s="49">
        <v>7.7444082677999999</v>
      </c>
      <c r="BP1374" s="49">
        <v>25.356450042799999</v>
      </c>
      <c r="BQ1374" s="49">
        <v>1.8370794019300001</v>
      </c>
      <c r="BR1374" s="49">
        <v>11.726324692</v>
      </c>
      <c r="BS1374" s="49">
        <v>6</v>
      </c>
      <c r="BT1374">
        <v>3.08106260936</v>
      </c>
    </row>
    <row r="1375" spans="1:72" x14ac:dyDescent="0.3">
      <c r="A1375" s="48">
        <v>42758</v>
      </c>
      <c r="B1375" s="51">
        <v>65748</v>
      </c>
      <c r="C1375" s="49">
        <v>23.462973701900001</v>
      </c>
      <c r="D1375" s="49">
        <v>9.8992011027900002</v>
      </c>
      <c r="E1375" s="49">
        <v>16.0100126022</v>
      </c>
      <c r="F1375" s="49">
        <v>11.7901849709</v>
      </c>
      <c r="G1375" s="49">
        <v>13.438851998600001</v>
      </c>
      <c r="H1375" s="49">
        <v>14.850411988699999</v>
      </c>
      <c r="I1375" s="49">
        <v>5.0043528866000004</v>
      </c>
      <c r="J1375" s="49">
        <v>22.870497826600001</v>
      </c>
      <c r="K1375" s="49">
        <v>19.6037230974</v>
      </c>
      <c r="L1375" s="49">
        <v>10.377125360499999</v>
      </c>
      <c r="M1375" s="49">
        <v>10.2671541718</v>
      </c>
      <c r="N1375" s="49">
        <v>5.8188262821599999</v>
      </c>
      <c r="O1375" s="49">
        <v>5.5244930101899996</v>
      </c>
      <c r="P1375" s="49">
        <v>10.318394168699999</v>
      </c>
      <c r="Q1375" s="49">
        <v>10.3640120727</v>
      </c>
      <c r="R1375" s="49">
        <v>17.279136405199999</v>
      </c>
      <c r="S1375" s="49">
        <v>3</v>
      </c>
      <c r="T1375" s="49">
        <v>13.454986958399999</v>
      </c>
      <c r="U1375" s="49">
        <v>12.2402348856</v>
      </c>
      <c r="V1375" s="49">
        <v>8.6960803057000007</v>
      </c>
      <c r="W1375" s="49">
        <v>0.5454</v>
      </c>
      <c r="X1375" s="49">
        <v>24.647823024699999</v>
      </c>
      <c r="Y1375" s="49">
        <v>18.171364984299998</v>
      </c>
      <c r="Z1375" s="49">
        <v>46.74</v>
      </c>
      <c r="AA1375" s="49">
        <v>21.253757484200001</v>
      </c>
      <c r="AB1375" s="49">
        <v>4.2153721225799998</v>
      </c>
      <c r="AC1375" s="49">
        <v>13.782490409599999</v>
      </c>
      <c r="AD1375" s="49">
        <v>27.4186063322</v>
      </c>
      <c r="AE1375" s="49">
        <v>28.299680697500001</v>
      </c>
      <c r="AF1375" s="49">
        <v>13.092369402099999</v>
      </c>
      <c r="AG1375" s="49">
        <v>8.37469236954</v>
      </c>
      <c r="AH1375" s="49">
        <v>20.206424377200001</v>
      </c>
      <c r="AI1375" s="49">
        <v>20.496886728100002</v>
      </c>
      <c r="AJ1375" s="49">
        <v>1.9245407308</v>
      </c>
      <c r="AK1375" s="49">
        <v>16.1361447371</v>
      </c>
      <c r="AL1375" s="49">
        <v>22.901956801800001</v>
      </c>
      <c r="AM1375" s="49">
        <v>9.9357668934400003</v>
      </c>
      <c r="AN1375" s="49">
        <v>11.7159883694</v>
      </c>
      <c r="AO1375" s="49">
        <v>27.183802446000001</v>
      </c>
      <c r="AP1375" s="49">
        <v>12.468151669199999</v>
      </c>
      <c r="AQ1375" s="49">
        <v>17.782946901500001</v>
      </c>
      <c r="AR1375" s="49">
        <v>0.47638024748899999</v>
      </c>
      <c r="AS1375" s="49">
        <v>4.2409886996699999</v>
      </c>
      <c r="AT1375" s="49">
        <v>18.9437915205</v>
      </c>
      <c r="AU1375" s="49">
        <v>11.1583280525</v>
      </c>
      <c r="AV1375" s="49">
        <v>16.382052996300001</v>
      </c>
      <c r="AW1375" s="49">
        <v>18.637010365199998</v>
      </c>
      <c r="AX1375" s="49">
        <v>5.7712656902299999</v>
      </c>
      <c r="AY1375" s="49">
        <v>10.3451196837</v>
      </c>
      <c r="AZ1375" s="49">
        <v>5.2940634083599996</v>
      </c>
      <c r="BA1375" s="49">
        <v>15.596387093100001</v>
      </c>
      <c r="BB1375" s="49">
        <v>4.4357812837299999</v>
      </c>
      <c r="BC1375" s="49">
        <v>15.214385056699999</v>
      </c>
      <c r="BD1375" s="49">
        <v>5.4828663081100002</v>
      </c>
      <c r="BE1375" s="49">
        <v>7.35660227228</v>
      </c>
      <c r="BF1375" s="49">
        <v>13.862904782299999</v>
      </c>
      <c r="BG1375" s="49">
        <v>12.593757053899999</v>
      </c>
      <c r="BH1375" s="49">
        <v>3.1245360870100001</v>
      </c>
      <c r="BI1375" s="49">
        <v>9.9058107137799993</v>
      </c>
      <c r="BJ1375" s="49">
        <v>9.2760686791599998</v>
      </c>
      <c r="BK1375" s="49">
        <v>5.4014894236900002</v>
      </c>
      <c r="BL1375" s="49">
        <v>14.4628155739</v>
      </c>
      <c r="BM1375" s="49">
        <v>9.1788846908299995</v>
      </c>
      <c r="BN1375" s="49">
        <v>1.41660305066</v>
      </c>
      <c r="BO1375" s="49">
        <v>7.6553920808100004</v>
      </c>
      <c r="BP1375" s="49">
        <v>25.065442582500001</v>
      </c>
      <c r="BQ1375" s="49">
        <v>1.8878742241099999</v>
      </c>
      <c r="BR1375" s="49">
        <v>11.713557871400001</v>
      </c>
      <c r="BS1375" s="49">
        <v>5.75</v>
      </c>
      <c r="BT1375">
        <v>3.1999166566000001</v>
      </c>
    </row>
    <row r="1376" spans="1:72" x14ac:dyDescent="0.3">
      <c r="A1376" s="48">
        <v>42755</v>
      </c>
      <c r="B1376" s="51">
        <v>64521</v>
      </c>
      <c r="C1376" s="49">
        <v>22.610671144800001</v>
      </c>
      <c r="D1376" s="49">
        <v>9.9053919727699995</v>
      </c>
      <c r="E1376" s="49">
        <v>15.4894650077</v>
      </c>
      <c r="F1376" s="49">
        <v>11.6918241397</v>
      </c>
      <c r="G1376" s="49">
        <v>13.138728753000001</v>
      </c>
      <c r="H1376" s="49">
        <v>14.858976240200001</v>
      </c>
      <c r="I1376" s="49">
        <v>4.91797786374</v>
      </c>
      <c r="J1376" s="49">
        <v>21.8790453459</v>
      </c>
      <c r="K1376" s="49">
        <v>18.886825953199999</v>
      </c>
      <c r="L1376" s="49">
        <v>10.476632042</v>
      </c>
      <c r="M1376" s="49">
        <v>10.387539564100001</v>
      </c>
      <c r="N1376" s="49">
        <v>5.6758423030099996</v>
      </c>
      <c r="O1376" s="49">
        <v>5.4468819972700002</v>
      </c>
      <c r="P1376" s="49">
        <v>9.9362314217000005</v>
      </c>
      <c r="Q1376" s="49">
        <v>10.1320624618</v>
      </c>
      <c r="R1376" s="49">
        <v>16.742214087499999</v>
      </c>
      <c r="S1376" s="49">
        <v>2.9775</v>
      </c>
      <c r="T1376" s="49">
        <v>13.093472484799999</v>
      </c>
      <c r="U1376" s="49">
        <v>12.159920893300001</v>
      </c>
      <c r="V1376" s="49">
        <v>8.6852964759599995</v>
      </c>
      <c r="W1376" s="49">
        <v>0.55740000000000001</v>
      </c>
      <c r="X1376" s="49">
        <v>24.1006795877</v>
      </c>
      <c r="Y1376" s="49">
        <v>17.922172682100001</v>
      </c>
      <c r="Z1376" s="49">
        <v>45.96</v>
      </c>
      <c r="AA1376" s="49">
        <v>21.036168742099999</v>
      </c>
      <c r="AB1376" s="49">
        <v>4.0150837233900001</v>
      </c>
      <c r="AC1376" s="49">
        <v>13.542001708100001</v>
      </c>
      <c r="AD1376" s="49">
        <v>27.427174646699999</v>
      </c>
      <c r="AE1376" s="49">
        <v>28.265829404800002</v>
      </c>
      <c r="AF1376" s="49">
        <v>12.772041669</v>
      </c>
      <c r="AG1376" s="49">
        <v>8.2666318228400009</v>
      </c>
      <c r="AH1376" s="49">
        <v>19.389391867699999</v>
      </c>
      <c r="AI1376" s="49">
        <v>20.276307649</v>
      </c>
      <c r="AJ1376" s="49">
        <v>1.8803471248400001</v>
      </c>
      <c r="AK1376" s="49">
        <v>16.1361447371</v>
      </c>
      <c r="AL1376" s="49">
        <v>22.245554260399999</v>
      </c>
      <c r="AM1376" s="49">
        <v>9.5754852575000005</v>
      </c>
      <c r="AN1376" s="49">
        <v>11.6179466257</v>
      </c>
      <c r="AO1376" s="49">
        <v>26.829063463699999</v>
      </c>
      <c r="AP1376" s="49">
        <v>12.640522429600001</v>
      </c>
      <c r="AQ1376" s="49">
        <v>17.5778717313</v>
      </c>
      <c r="AR1376" s="49">
        <v>0.45694393339099998</v>
      </c>
      <c r="AS1376" s="49">
        <v>4.0569180095800004</v>
      </c>
      <c r="AT1376" s="49">
        <v>18.925908772</v>
      </c>
      <c r="AU1376" s="49">
        <v>10.672143758800001</v>
      </c>
      <c r="AV1376" s="49">
        <v>15.888564578900001</v>
      </c>
      <c r="AW1376" s="49">
        <v>18.570947705399998</v>
      </c>
      <c r="AX1376" s="49">
        <v>5.4863951716999999</v>
      </c>
      <c r="AY1376" s="49">
        <v>10.3602330798</v>
      </c>
      <c r="AZ1376" s="49">
        <v>5.2428305366599997</v>
      </c>
      <c r="BA1376" s="49">
        <v>15.4018245177</v>
      </c>
      <c r="BB1376" s="49">
        <v>4.0958746719499999</v>
      </c>
      <c r="BC1376" s="49">
        <v>15.279351739599999</v>
      </c>
      <c r="BD1376" s="49">
        <v>5.5132142766000003</v>
      </c>
      <c r="BE1376" s="49">
        <v>7.4238199580100002</v>
      </c>
      <c r="BF1376" s="49">
        <v>14.268859003299999</v>
      </c>
      <c r="BG1376" s="49">
        <v>13.179297049800001</v>
      </c>
      <c r="BH1376" s="49">
        <v>3.14443759075</v>
      </c>
      <c r="BI1376" s="49">
        <v>9.9724043992499993</v>
      </c>
      <c r="BJ1376" s="49">
        <v>9.1276515803000002</v>
      </c>
      <c r="BK1376" s="49">
        <v>5.4161873540999999</v>
      </c>
      <c r="BL1376" s="49">
        <v>13.6997893326</v>
      </c>
      <c r="BM1376" s="49">
        <v>9.1788846908299995</v>
      </c>
      <c r="BN1376" s="49">
        <v>1.40763720857</v>
      </c>
      <c r="BO1376" s="49">
        <v>7.5129661816300004</v>
      </c>
      <c r="BP1376" s="49">
        <v>25.1624450692</v>
      </c>
      <c r="BQ1376" s="49">
        <v>1.86247681302</v>
      </c>
      <c r="BR1376" s="49">
        <v>11.764625153700001</v>
      </c>
      <c r="BS1376" s="49">
        <v>5.66</v>
      </c>
      <c r="BT1376">
        <v>2.9804938001500001</v>
      </c>
    </row>
    <row r="1377" spans="1:72" x14ac:dyDescent="0.3">
      <c r="A1377" s="48">
        <v>42754</v>
      </c>
      <c r="B1377" s="51">
        <v>63950</v>
      </c>
      <c r="C1377" s="49">
        <v>22.166910309199999</v>
      </c>
      <c r="D1377" s="49">
        <v>9.7630019631600007</v>
      </c>
      <c r="E1377" s="49">
        <v>15.442911970800001</v>
      </c>
      <c r="F1377" s="49">
        <v>11.757398027200001</v>
      </c>
      <c r="G1377" s="49">
        <v>13.2012544292</v>
      </c>
      <c r="H1377" s="49">
        <v>14.816154983000001</v>
      </c>
      <c r="I1377" s="49">
        <v>4.8181067435699996</v>
      </c>
      <c r="J1377" s="49">
        <v>21.401955430299999</v>
      </c>
      <c r="K1377" s="49">
        <v>18.460101462699999</v>
      </c>
      <c r="L1377" s="49">
        <v>10.5192777627</v>
      </c>
      <c r="M1377" s="49">
        <v>10.318747911299999</v>
      </c>
      <c r="N1377" s="49">
        <v>5.6136753555499999</v>
      </c>
      <c r="O1377" s="49">
        <v>5.4186598107600004</v>
      </c>
      <c r="P1377" s="49">
        <v>9.8386579543899995</v>
      </c>
      <c r="Q1377" s="49">
        <v>9.9774293878400009</v>
      </c>
      <c r="R1377" s="49">
        <v>16.4911854715</v>
      </c>
      <c r="S1377" s="49">
        <v>2.98</v>
      </c>
      <c r="T1377" s="49">
        <v>13.0477637583</v>
      </c>
      <c r="U1377" s="49">
        <v>12.203902365299999</v>
      </c>
      <c r="V1377" s="49">
        <v>8.5364796254899993</v>
      </c>
      <c r="W1377" s="49">
        <v>0.54200000000000004</v>
      </c>
      <c r="X1377" s="49">
        <v>24.186376752499999</v>
      </c>
      <c r="Y1377" s="49">
        <v>17.8238072997</v>
      </c>
      <c r="Z1377" s="49">
        <v>45.28</v>
      </c>
      <c r="AA1377" s="49">
        <v>20.398944568899999</v>
      </c>
      <c r="AB1377" s="49">
        <v>4.01974159314</v>
      </c>
      <c r="AC1377" s="49">
        <v>13.9317592588</v>
      </c>
      <c r="AD1377" s="49">
        <v>27.204398470299999</v>
      </c>
      <c r="AE1377" s="49">
        <v>27.990787651600002</v>
      </c>
      <c r="AF1377" s="49">
        <v>12.714546947600001</v>
      </c>
      <c r="AG1377" s="49">
        <v>8.1045410027900004</v>
      </c>
      <c r="AH1377" s="49">
        <v>18.8825291072</v>
      </c>
      <c r="AI1377" s="49">
        <v>20.248028279900002</v>
      </c>
      <c r="AJ1377" s="49">
        <v>1.8839794760199999</v>
      </c>
      <c r="AK1377" s="49">
        <v>16.1361447371</v>
      </c>
      <c r="AL1377" s="49">
        <v>21.8632538791</v>
      </c>
      <c r="AM1377" s="49">
        <v>9.3833350516599996</v>
      </c>
      <c r="AN1377" s="49">
        <v>11.5787299283</v>
      </c>
      <c r="AO1377" s="49">
        <v>26.7210994257</v>
      </c>
      <c r="AP1377" s="49">
        <v>12.5141172053</v>
      </c>
      <c r="AQ1377" s="49">
        <v>17.236079781000001</v>
      </c>
      <c r="AR1377" s="49">
        <v>0.409305908642</v>
      </c>
      <c r="AS1377" s="49">
        <v>4.04219235438</v>
      </c>
      <c r="AT1377" s="49">
        <v>18.666608919600002</v>
      </c>
      <c r="AU1377" s="49">
        <v>10.656203290100001</v>
      </c>
      <c r="AV1377" s="49">
        <v>16.249868598799999</v>
      </c>
      <c r="AW1377" s="49">
        <v>18.541586523300001</v>
      </c>
      <c r="AX1377" s="49">
        <v>5.2252638630400003</v>
      </c>
      <c r="AY1377" s="49">
        <v>10.3148928913</v>
      </c>
      <c r="AZ1377" s="49">
        <v>5.2855245964100002</v>
      </c>
      <c r="BA1377" s="49">
        <v>15.822330729100001</v>
      </c>
      <c r="BB1377" s="49">
        <v>3.89193070488</v>
      </c>
      <c r="BC1377" s="49">
        <v>15.348378840200001</v>
      </c>
      <c r="BD1377" s="49">
        <v>5.4626343291100001</v>
      </c>
      <c r="BE1377" s="49">
        <v>7.3640709040300001</v>
      </c>
      <c r="BF1377" s="49">
        <v>14.173848440900001</v>
      </c>
      <c r="BG1377" s="49">
        <v>13.0584713363</v>
      </c>
      <c r="BH1377" s="49">
        <v>3.1941913501000001</v>
      </c>
      <c r="BI1377" s="49">
        <v>9.7809475535200008</v>
      </c>
      <c r="BJ1377" s="49">
        <v>8.9124467869400004</v>
      </c>
      <c r="BK1377" s="49">
        <v>5.2618590848500002</v>
      </c>
      <c r="BL1377" s="49">
        <v>13.519437675600001</v>
      </c>
      <c r="BM1377" s="49">
        <v>9.1559374791099994</v>
      </c>
      <c r="BN1377" s="49">
        <v>1.3717738401899999</v>
      </c>
      <c r="BO1377" s="49">
        <v>7.4328516133500004</v>
      </c>
      <c r="BP1377" s="49">
        <v>24.153619206799998</v>
      </c>
      <c r="BQ1377" s="49">
        <v>1.7608871686700001</v>
      </c>
      <c r="BR1377" s="49">
        <v>11.6880242303</v>
      </c>
      <c r="BS1377" s="49">
        <v>5.28</v>
      </c>
      <c r="BT1377">
        <v>2.7519283246800001</v>
      </c>
    </row>
    <row r="1378" spans="1:72" x14ac:dyDescent="0.3">
      <c r="A1378" s="48">
        <v>42753</v>
      </c>
      <c r="B1378" s="51">
        <v>64149</v>
      </c>
      <c r="C1378" s="49">
        <v>22.617714967600001</v>
      </c>
      <c r="D1378" s="49">
        <v>9.7753837031300002</v>
      </c>
      <c r="E1378" s="49">
        <v>15.527553856100001</v>
      </c>
      <c r="F1378" s="49">
        <v>11.8229719147</v>
      </c>
      <c r="G1378" s="49">
        <v>13.2137595644</v>
      </c>
      <c r="H1378" s="49">
        <v>14.7818979773</v>
      </c>
      <c r="I1378" s="49">
        <v>4.7911145489300004</v>
      </c>
      <c r="J1378" s="49">
        <v>21.379591840500002</v>
      </c>
      <c r="K1378" s="49">
        <v>18.622256769100002</v>
      </c>
      <c r="L1378" s="49">
        <v>10.448201561599999</v>
      </c>
      <c r="M1378" s="49">
        <v>10.2155604322</v>
      </c>
      <c r="N1378" s="49">
        <v>5.6198920502899998</v>
      </c>
      <c r="O1378" s="49">
        <v>5.4151320374400003</v>
      </c>
      <c r="P1378" s="49">
        <v>10.253345190499999</v>
      </c>
      <c r="Q1378" s="49">
        <v>9.8407769038800001</v>
      </c>
      <c r="R1378" s="49">
        <v>16.595780728200001</v>
      </c>
      <c r="S1378" s="49">
        <v>2.9975000000000001</v>
      </c>
      <c r="T1378" s="49">
        <v>12.964656982699999</v>
      </c>
      <c r="U1378" s="49">
        <v>12.114027183299999</v>
      </c>
      <c r="V1378" s="49">
        <v>8.4588360513299996</v>
      </c>
      <c r="W1378" s="49">
        <v>0.53879999999999995</v>
      </c>
      <c r="X1378" s="49">
        <v>23.804035555599999</v>
      </c>
      <c r="Y1378" s="49">
        <v>17.876268837000001</v>
      </c>
      <c r="Z1378" s="49">
        <v>45.3</v>
      </c>
      <c r="AA1378" s="49">
        <v>20.360089436399999</v>
      </c>
      <c r="AB1378" s="49">
        <v>4.0523466813800004</v>
      </c>
      <c r="AC1378" s="49">
        <v>13.6166361327</v>
      </c>
      <c r="AD1378" s="49">
        <v>26.8016876897</v>
      </c>
      <c r="AE1378" s="49">
        <v>27.779217072200002</v>
      </c>
      <c r="AF1378" s="49">
        <v>12.484568062299999</v>
      </c>
      <c r="AG1378" s="49">
        <v>8.2189580522399996</v>
      </c>
      <c r="AH1378" s="49">
        <v>19.268350014500001</v>
      </c>
      <c r="AI1378" s="49">
        <v>20.1631901726</v>
      </c>
      <c r="AJ1378" s="49">
        <v>1.90637897493</v>
      </c>
      <c r="AK1378" s="49">
        <v>16.119379911399999</v>
      </c>
      <c r="AL1378" s="49">
        <v>22.5629357089</v>
      </c>
      <c r="AM1378" s="49">
        <v>9.5434602231899994</v>
      </c>
      <c r="AN1378" s="49">
        <v>11.539513230800001</v>
      </c>
      <c r="AO1378" s="49">
        <v>27.145243861000001</v>
      </c>
      <c r="AP1378" s="49">
        <v>12.697979349700001</v>
      </c>
      <c r="AQ1378" s="49">
        <v>17.1872523595</v>
      </c>
      <c r="AR1378" s="49">
        <v>0.40606652295899998</v>
      </c>
      <c r="AS1378" s="49">
        <v>4.2336258720700002</v>
      </c>
      <c r="AT1378" s="49">
        <v>18.952732894699999</v>
      </c>
      <c r="AU1378" s="49">
        <v>10.6402628215</v>
      </c>
      <c r="AV1378" s="49">
        <v>16.091247321800001</v>
      </c>
      <c r="AW1378" s="49">
        <v>18.534246227699999</v>
      </c>
      <c r="AX1378" s="49">
        <v>5.4178152320499997</v>
      </c>
      <c r="AY1378" s="49">
        <v>10.1335321372</v>
      </c>
      <c r="AZ1378" s="49">
        <v>5.2599081605600002</v>
      </c>
      <c r="BA1378" s="49">
        <v>15.7846734564</v>
      </c>
      <c r="BB1378" s="49">
        <v>3.93441903135</v>
      </c>
      <c r="BC1378" s="49">
        <v>15.3524392579</v>
      </c>
      <c r="BD1378" s="49">
        <v>5.5401902486000001</v>
      </c>
      <c r="BE1378" s="49">
        <v>7.4686317485</v>
      </c>
      <c r="BF1378" s="49">
        <v>14.6489012528</v>
      </c>
      <c r="BG1378" s="49">
        <v>13.281534191900001</v>
      </c>
      <c r="BH1378" s="49">
        <v>3.21409285384</v>
      </c>
      <c r="BI1378" s="49">
        <v>9.8641896603599992</v>
      </c>
      <c r="BJ1378" s="49">
        <v>8.9866553363699992</v>
      </c>
      <c r="BK1378" s="49">
        <v>5.5558176929399998</v>
      </c>
      <c r="BL1378" s="49">
        <v>13.678979525999999</v>
      </c>
      <c r="BM1378" s="49">
        <v>9.0717977027700005</v>
      </c>
      <c r="BN1378" s="49">
        <v>1.41660305066</v>
      </c>
      <c r="BO1378" s="49">
        <v>7.6108839873200003</v>
      </c>
      <c r="BP1378" s="49">
        <v>24.929639100999999</v>
      </c>
      <c r="BQ1378" s="49">
        <v>1.86247681302</v>
      </c>
      <c r="BR1378" s="49">
        <v>11.822075846300001</v>
      </c>
      <c r="BS1378" s="49">
        <v>5.39</v>
      </c>
      <c r="BT1378">
        <v>2.8250692768299999</v>
      </c>
    </row>
    <row r="1379" spans="1:72" x14ac:dyDescent="0.3">
      <c r="A1379" s="48">
        <v>42752</v>
      </c>
      <c r="B1379" s="51">
        <v>64354</v>
      </c>
      <c r="C1379" s="49">
        <v>21.532966258399998</v>
      </c>
      <c r="D1379" s="49">
        <v>9.7939563130800007</v>
      </c>
      <c r="E1379" s="49">
        <v>15.6502845898</v>
      </c>
      <c r="F1379" s="49">
        <v>11.9147753572</v>
      </c>
      <c r="G1379" s="49">
        <v>13.3471476736</v>
      </c>
      <c r="H1379" s="49">
        <v>14.730512468600001</v>
      </c>
      <c r="I1379" s="49">
        <v>4.8262044019600001</v>
      </c>
      <c r="J1379" s="49">
        <v>21.5585005589</v>
      </c>
      <c r="K1379" s="49">
        <v>19.390360852099999</v>
      </c>
      <c r="L1379" s="49">
        <v>10.732506366000001</v>
      </c>
      <c r="M1379" s="49">
        <v>10.086576083300001</v>
      </c>
      <c r="N1379" s="49">
        <v>5.6509755240199997</v>
      </c>
      <c r="O1379" s="49">
        <v>5.4680486371599999</v>
      </c>
      <c r="P1379" s="49">
        <v>10.562327837</v>
      </c>
      <c r="Q1379" s="49">
        <v>9.8983147918600007</v>
      </c>
      <c r="R1379" s="49">
        <v>16.637618830800001</v>
      </c>
      <c r="S1379" s="49">
        <v>2.9874999999999998</v>
      </c>
      <c r="T1379" s="49">
        <v>13.105938501100001</v>
      </c>
      <c r="U1379" s="49">
        <v>12.2383226477</v>
      </c>
      <c r="V1379" s="49">
        <v>8.5709878806699997</v>
      </c>
      <c r="W1379" s="49">
        <v>0.54600000000000004</v>
      </c>
      <c r="X1379" s="49">
        <v>24.186376752499999</v>
      </c>
      <c r="Y1379" s="49">
        <v>18.000864988099998</v>
      </c>
      <c r="Z1379" s="49">
        <v>46.35</v>
      </c>
      <c r="AA1379" s="49">
        <v>20.2279819858</v>
      </c>
      <c r="AB1379" s="49">
        <v>4.1175568578600004</v>
      </c>
      <c r="AC1379" s="49">
        <v>13.5502944219</v>
      </c>
      <c r="AD1379" s="49">
        <v>27.161556897899999</v>
      </c>
      <c r="AE1379" s="49">
        <v>28.054258825400002</v>
      </c>
      <c r="AF1379" s="49">
        <v>12.936312301399999</v>
      </c>
      <c r="AG1379" s="49">
        <v>8.1553930247600004</v>
      </c>
      <c r="AH1379" s="49">
        <v>20.115642987200001</v>
      </c>
      <c r="AI1379" s="49">
        <v>20.106631434400001</v>
      </c>
      <c r="AJ1379" s="49">
        <v>1.92332994708</v>
      </c>
      <c r="AK1379" s="49">
        <v>16.437911599700001</v>
      </c>
      <c r="AL1379" s="49">
        <v>23.421308263099998</v>
      </c>
      <c r="AM1379" s="49">
        <v>9.7676354633300004</v>
      </c>
      <c r="AN1379" s="49">
        <v>11.539513230800001</v>
      </c>
      <c r="AO1379" s="49">
        <v>27.137532144000001</v>
      </c>
      <c r="AP1379" s="49">
        <v>12.611793969500001</v>
      </c>
      <c r="AQ1379" s="49">
        <v>17.079832032199999</v>
      </c>
      <c r="AR1379" s="49">
        <v>0.403970449871</v>
      </c>
      <c r="AS1379" s="49">
        <v>4.2778028376900004</v>
      </c>
      <c r="AT1379" s="49">
        <v>19.074931675799998</v>
      </c>
      <c r="AU1379" s="49">
        <v>10.8953103198</v>
      </c>
      <c r="AV1379" s="49">
        <v>16.293930064600001</v>
      </c>
      <c r="AW1379" s="49">
        <v>18.512225341099999</v>
      </c>
      <c r="AX1379" s="49">
        <v>5.0801909137900001</v>
      </c>
      <c r="AY1379" s="49">
        <v>10.095748646700001</v>
      </c>
      <c r="AZ1379" s="49">
        <v>5.3282186561499998</v>
      </c>
      <c r="BA1379" s="49">
        <v>15.979236031799999</v>
      </c>
      <c r="BB1379" s="49">
        <v>4.0108980189999999</v>
      </c>
      <c r="BC1379" s="49">
        <v>15.3686809286</v>
      </c>
      <c r="BD1379" s="49">
        <v>5.4929822976100002</v>
      </c>
      <c r="BE1379" s="49">
        <v>7.5283808024900001</v>
      </c>
      <c r="BF1379" s="49">
        <v>14.908020968300001</v>
      </c>
      <c r="BG1379" s="49">
        <v>13.6347170465</v>
      </c>
      <c r="BH1379" s="49">
        <v>3.3136003725299998</v>
      </c>
      <c r="BI1379" s="49">
        <v>9.9557559778800009</v>
      </c>
      <c r="BJ1379" s="49">
        <v>9.4986943274600009</v>
      </c>
      <c r="BK1379" s="49">
        <v>5.5484687277400004</v>
      </c>
      <c r="BL1379" s="49">
        <v>13.7830285589</v>
      </c>
      <c r="BM1379" s="49">
        <v>9.0335523499000008</v>
      </c>
      <c r="BN1379" s="49">
        <v>1.34487631392</v>
      </c>
      <c r="BO1379" s="49">
        <v>7.9402438791699996</v>
      </c>
      <c r="BP1379" s="49">
        <v>24.890838106299999</v>
      </c>
      <c r="BQ1379" s="49">
        <v>1.7185581502</v>
      </c>
      <c r="BR1379" s="49">
        <v>12.1923136428</v>
      </c>
      <c r="BS1379" s="49">
        <v>5.55</v>
      </c>
      <c r="BT1379">
        <v>3.08106260936</v>
      </c>
    </row>
    <row r="1380" spans="1:72" x14ac:dyDescent="0.3">
      <c r="A1380" s="48">
        <v>42751</v>
      </c>
      <c r="B1380" s="51">
        <v>63831</v>
      </c>
      <c r="C1380" s="49">
        <v>22.413444106699998</v>
      </c>
      <c r="D1380" s="49">
        <v>9.7506202232000003</v>
      </c>
      <c r="E1380" s="49">
        <v>15.239771446100001</v>
      </c>
      <c r="F1380" s="49">
        <v>11.967234467100001</v>
      </c>
      <c r="G1380" s="49">
        <v>12.9761619949</v>
      </c>
      <c r="H1380" s="49">
        <v>14.602048697100001</v>
      </c>
      <c r="I1380" s="49">
        <v>4.7965129878599999</v>
      </c>
      <c r="J1380" s="49">
        <v>21.2155921821</v>
      </c>
      <c r="K1380" s="49">
        <v>19.364757382699999</v>
      </c>
      <c r="L1380" s="49">
        <v>10.797896471</v>
      </c>
      <c r="M1380" s="49">
        <v>9.8544042553299995</v>
      </c>
      <c r="N1380" s="49">
        <v>5.5390750186000002</v>
      </c>
      <c r="O1380" s="49">
        <v>5.3445765711600002</v>
      </c>
      <c r="P1380" s="49">
        <v>10.7330814048</v>
      </c>
      <c r="Q1380" s="49">
        <v>9.7670564849100003</v>
      </c>
      <c r="R1380" s="49">
        <v>16.811944258699999</v>
      </c>
      <c r="S1380" s="49">
        <v>2.97</v>
      </c>
      <c r="T1380" s="49">
        <v>12.831686141900001</v>
      </c>
      <c r="U1380" s="49">
        <v>11.913242202399999</v>
      </c>
      <c r="V1380" s="49">
        <v>8.2733541797299992</v>
      </c>
      <c r="W1380" s="49">
        <v>0.54679999999999995</v>
      </c>
      <c r="X1380" s="49">
        <v>23.626049136300001</v>
      </c>
      <c r="Y1380" s="49">
        <v>17.7385573016</v>
      </c>
      <c r="Z1380" s="49">
        <v>45.8</v>
      </c>
      <c r="AA1380" s="49">
        <v>20.266837118400002</v>
      </c>
      <c r="AB1380" s="49">
        <v>3.9964522443899999</v>
      </c>
      <c r="AC1380" s="49">
        <v>13.5502944219</v>
      </c>
      <c r="AD1380" s="49">
        <v>26.398976909200002</v>
      </c>
      <c r="AE1380" s="49">
        <v>28.270060816400001</v>
      </c>
      <c r="AF1380" s="49">
        <v>13.059515275700001</v>
      </c>
      <c r="AG1380" s="49">
        <v>8.0250847184400005</v>
      </c>
      <c r="AH1380" s="49">
        <v>19.699561616699999</v>
      </c>
      <c r="AI1380" s="49">
        <v>19.784246626600002</v>
      </c>
      <c r="AJ1380" s="49">
        <v>1.8948765295400001</v>
      </c>
      <c r="AK1380" s="49">
        <v>16.4295291868</v>
      </c>
      <c r="AL1380" s="49">
        <v>22.901956801800001</v>
      </c>
      <c r="AM1380" s="49">
        <v>9.8877293419800001</v>
      </c>
      <c r="AN1380" s="49">
        <v>11.676771671899999</v>
      </c>
      <c r="AO1380" s="49">
        <v>27.214649313999999</v>
      </c>
      <c r="AP1380" s="49">
        <v>12.583065509500001</v>
      </c>
      <c r="AQ1380" s="49">
        <v>16.6989781447</v>
      </c>
      <c r="AR1380" s="49">
        <v>0.39600537213300002</v>
      </c>
      <c r="AS1380" s="49">
        <v>4.26307718249</v>
      </c>
      <c r="AT1380" s="49">
        <v>19.223954579499999</v>
      </c>
      <c r="AU1380" s="49">
        <v>10.935161491400001</v>
      </c>
      <c r="AV1380" s="49">
        <v>16.091247321800001</v>
      </c>
      <c r="AW1380" s="49">
        <v>18.475523863500001</v>
      </c>
      <c r="AX1380" s="49">
        <v>5.1698723733299996</v>
      </c>
      <c r="AY1380" s="49">
        <v>10.1410888353</v>
      </c>
      <c r="AZ1380" s="49">
        <v>5.36237390395</v>
      </c>
      <c r="BA1380" s="49">
        <v>16.2616655767</v>
      </c>
      <c r="BB1380" s="49">
        <v>4.0618840107700001</v>
      </c>
      <c r="BC1380" s="49">
        <v>14.938276654199999</v>
      </c>
      <c r="BD1380" s="49">
        <v>5.4053103886200002</v>
      </c>
      <c r="BE1380" s="49">
        <v>7.6105357517299996</v>
      </c>
      <c r="BF1380" s="49">
        <v>14.3293202703</v>
      </c>
      <c r="BG1380" s="49">
        <v>13.104942764600001</v>
      </c>
      <c r="BH1380" s="49">
        <v>3.3136003725299998</v>
      </c>
      <c r="BI1380" s="49">
        <v>9.8308928176200006</v>
      </c>
      <c r="BJ1380" s="49">
        <v>9.1721767099600005</v>
      </c>
      <c r="BK1380" s="49">
        <v>5.5778645885499998</v>
      </c>
      <c r="BL1380" s="49">
        <v>13.512501073399999</v>
      </c>
      <c r="BM1380" s="49">
        <v>8.7811330209000005</v>
      </c>
      <c r="BN1380" s="49">
        <v>1.32694462973</v>
      </c>
      <c r="BO1380" s="49">
        <v>7.8423260734799998</v>
      </c>
      <c r="BP1380" s="49">
        <v>25.055742333800001</v>
      </c>
      <c r="BQ1380" s="49">
        <v>1.46458403933</v>
      </c>
      <c r="BR1380" s="49">
        <v>11.636956948</v>
      </c>
      <c r="BS1380" s="49">
        <v>5.61</v>
      </c>
      <c r="BT1380">
        <v>2.6513595154699998</v>
      </c>
    </row>
    <row r="1381" spans="1:72" x14ac:dyDescent="0.3">
      <c r="A1381" s="48">
        <v>42748</v>
      </c>
      <c r="B1381" s="51">
        <v>63651</v>
      </c>
      <c r="C1381" s="49">
        <v>21.828806815499998</v>
      </c>
      <c r="D1381" s="49">
        <v>9.70728413332</v>
      </c>
      <c r="E1381" s="49">
        <v>15.2270751633</v>
      </c>
      <c r="F1381" s="49">
        <v>11.9475623009</v>
      </c>
      <c r="G1381" s="49">
        <v>12.951151724500001</v>
      </c>
      <c r="H1381" s="49">
        <v>14.6534342057</v>
      </c>
      <c r="I1381" s="49">
        <v>4.8262044019600001</v>
      </c>
      <c r="J1381" s="49">
        <v>21.200683122200001</v>
      </c>
      <c r="K1381" s="49">
        <v>19.7914818733</v>
      </c>
      <c r="L1381" s="49">
        <v>10.863286576</v>
      </c>
      <c r="M1381" s="49">
        <v>10.1381698229</v>
      </c>
      <c r="N1381" s="49">
        <v>5.5390750186000002</v>
      </c>
      <c r="O1381" s="49">
        <v>5.3445765711600002</v>
      </c>
      <c r="P1381" s="49">
        <v>10.6192456929</v>
      </c>
      <c r="Q1381" s="49">
        <v>9.9252856768599997</v>
      </c>
      <c r="R1381" s="49">
        <v>16.811944258699999</v>
      </c>
      <c r="S1381" s="49">
        <v>2.97</v>
      </c>
      <c r="T1381" s="49">
        <v>12.781822076599999</v>
      </c>
      <c r="U1381" s="49">
        <v>12.003117384299999</v>
      </c>
      <c r="V1381" s="49">
        <v>8.3294300943999993</v>
      </c>
      <c r="W1381" s="49">
        <v>0.53820000000000001</v>
      </c>
      <c r="X1381" s="49">
        <v>23.863364361999999</v>
      </c>
      <c r="Y1381" s="49">
        <v>17.8697111448</v>
      </c>
      <c r="Z1381" s="49">
        <v>45.79</v>
      </c>
      <c r="AA1381" s="49">
        <v>20.2746081449</v>
      </c>
      <c r="AB1381" s="49">
        <v>3.9824786351500001</v>
      </c>
      <c r="AC1381" s="49">
        <v>13.6249288465</v>
      </c>
      <c r="AD1381" s="49">
        <v>26.441818481599999</v>
      </c>
      <c r="AE1381" s="49">
        <v>28.405465987199999</v>
      </c>
      <c r="AF1381" s="49">
        <v>13.2566400345</v>
      </c>
      <c r="AG1381" s="49">
        <v>7.91384592037</v>
      </c>
      <c r="AH1381" s="49">
        <v>19.971905786499999</v>
      </c>
      <c r="AI1381" s="49">
        <v>20.0104815794</v>
      </c>
      <c r="AJ1381" s="49">
        <v>1.8942711376800001</v>
      </c>
      <c r="AK1381" s="49">
        <v>16.010408544299999</v>
      </c>
      <c r="AL1381" s="49">
        <v>22.555722494200001</v>
      </c>
      <c r="AM1381" s="49">
        <v>9.7836479804900005</v>
      </c>
      <c r="AN1381" s="49">
        <v>11.7650092412</v>
      </c>
      <c r="AO1381" s="49">
        <v>27.407442239200002</v>
      </c>
      <c r="AP1381" s="49">
        <v>12.606048277499999</v>
      </c>
      <c r="AQ1381" s="49">
        <v>16.406013615900001</v>
      </c>
      <c r="AR1381" s="49">
        <v>0.403970449871</v>
      </c>
      <c r="AS1381" s="49">
        <v>4.1452719408299998</v>
      </c>
      <c r="AT1381" s="49">
        <v>19.265680992499998</v>
      </c>
      <c r="AU1381" s="49">
        <v>10.998923366</v>
      </c>
      <c r="AV1381" s="49">
        <v>16.593548032299999</v>
      </c>
      <c r="AW1381" s="49">
        <v>18.482864158999998</v>
      </c>
      <c r="AX1381" s="49">
        <v>4.9825963842899998</v>
      </c>
      <c r="AY1381" s="49">
        <v>10.0881919486</v>
      </c>
      <c r="AZ1381" s="49">
        <v>5.2855245964100002</v>
      </c>
      <c r="BA1381" s="49">
        <v>16.305599061500001</v>
      </c>
      <c r="BB1381" s="49">
        <v>3.8664377089999999</v>
      </c>
      <c r="BC1381" s="49">
        <v>14.536295303699999</v>
      </c>
      <c r="BD1381" s="49">
        <v>5.34461445163</v>
      </c>
      <c r="BE1381" s="49">
        <v>7.5283808024900001</v>
      </c>
      <c r="BF1381" s="49">
        <v>14.2515843556</v>
      </c>
      <c r="BG1381" s="49">
        <v>13.039882765</v>
      </c>
      <c r="BH1381" s="49">
        <v>3.2638466131800001</v>
      </c>
      <c r="BI1381" s="49">
        <v>9.8891622924100009</v>
      </c>
      <c r="BJ1381" s="49">
        <v>8.9866553363699992</v>
      </c>
      <c r="BK1381" s="49">
        <v>5.3426977020699997</v>
      </c>
      <c r="BL1381" s="49">
        <v>13.387642233899999</v>
      </c>
      <c r="BM1381" s="49">
        <v>8.8576237266500009</v>
      </c>
      <c r="BN1381" s="49">
        <v>1.2462520508999999</v>
      </c>
      <c r="BO1381" s="49">
        <v>7.8601293108799997</v>
      </c>
      <c r="BP1381" s="49">
        <v>25.560155264999999</v>
      </c>
      <c r="BQ1381" s="49">
        <v>1.4476524319399999</v>
      </c>
      <c r="BR1381" s="49">
        <v>11.873143128500001</v>
      </c>
      <c r="BS1381" s="49">
        <v>5.66</v>
      </c>
      <c r="BT1381">
        <v>2.6056464203799998</v>
      </c>
    </row>
    <row r="1382" spans="1:72" x14ac:dyDescent="0.3">
      <c r="A1382" s="48">
        <v>42747</v>
      </c>
      <c r="B1382" s="51">
        <v>63953</v>
      </c>
      <c r="C1382" s="49">
        <v>21.180775119100002</v>
      </c>
      <c r="D1382" s="49">
        <v>9.8434832729400004</v>
      </c>
      <c r="E1382" s="49">
        <v>15.5444822331</v>
      </c>
      <c r="F1382" s="49">
        <v>12.0328083546</v>
      </c>
      <c r="G1382" s="49">
        <v>13.055361184800001</v>
      </c>
      <c r="H1382" s="49">
        <v>14.4992776799</v>
      </c>
      <c r="I1382" s="49">
        <v>4.8343020603499998</v>
      </c>
      <c r="J1382" s="49">
        <v>21.767227396900001</v>
      </c>
      <c r="K1382" s="49">
        <v>19.800016363099999</v>
      </c>
      <c r="L1382" s="49">
        <v>11.087887371500001</v>
      </c>
      <c r="M1382" s="49">
        <v>10.3531437377</v>
      </c>
      <c r="N1382" s="49">
        <v>5.5950252713099999</v>
      </c>
      <c r="O1382" s="49">
        <v>5.4609930905299997</v>
      </c>
      <c r="P1382" s="49">
        <v>10.4078365137</v>
      </c>
      <c r="Q1382" s="49">
        <v>9.8299885498900004</v>
      </c>
      <c r="R1382" s="49">
        <v>17.0420538234</v>
      </c>
      <c r="S1382" s="49">
        <v>2.9649999999999999</v>
      </c>
      <c r="T1382" s="49">
        <v>12.848307497</v>
      </c>
      <c r="U1382" s="49">
        <v>11.9935561948</v>
      </c>
      <c r="V1382" s="49">
        <v>8.3121759668100008</v>
      </c>
      <c r="W1382" s="49">
        <v>0.504</v>
      </c>
      <c r="X1382" s="49">
        <v>24.357771082199999</v>
      </c>
      <c r="Y1382" s="49">
        <v>18.6238457436</v>
      </c>
      <c r="Z1382" s="49">
        <v>47.05</v>
      </c>
      <c r="AA1382" s="49">
        <v>20.717556655500001</v>
      </c>
      <c r="AB1382" s="49">
        <v>4.0243994628899999</v>
      </c>
      <c r="AC1382" s="49">
        <v>13.7990758373</v>
      </c>
      <c r="AD1382" s="49">
        <v>26.681731287000002</v>
      </c>
      <c r="AE1382" s="49">
        <v>28.5620282159</v>
      </c>
      <c r="AF1382" s="49">
        <v>13.2730670978</v>
      </c>
      <c r="AG1382" s="49">
        <v>7.7930723681699998</v>
      </c>
      <c r="AH1382" s="49">
        <v>19.729822080000002</v>
      </c>
      <c r="AI1382" s="49">
        <v>19.9652345889</v>
      </c>
      <c r="AJ1382" s="49">
        <v>1.9039574074800001</v>
      </c>
      <c r="AK1382" s="49">
        <v>16.513353315300002</v>
      </c>
      <c r="AL1382" s="49">
        <v>22.627854641599999</v>
      </c>
      <c r="AM1382" s="49">
        <v>9.9117481177099993</v>
      </c>
      <c r="AN1382" s="49">
        <v>11.627750800099999</v>
      </c>
      <c r="AO1382" s="49">
        <v>28.0860733357</v>
      </c>
      <c r="AP1382" s="49">
        <v>12.399203365</v>
      </c>
      <c r="AQ1382" s="49">
        <v>16.103283602699999</v>
      </c>
      <c r="AR1382" s="49">
        <v>0.39634836591099998</v>
      </c>
      <c r="AS1382" s="49">
        <v>4.1084578028100003</v>
      </c>
      <c r="AT1382" s="49">
        <v>19.328270612099999</v>
      </c>
      <c r="AU1382" s="49">
        <v>11.078625709300001</v>
      </c>
      <c r="AV1382" s="49">
        <v>16.540674273299999</v>
      </c>
      <c r="AW1382" s="49">
        <v>18.425700291399998</v>
      </c>
      <c r="AX1382" s="49">
        <v>4.6924504857900002</v>
      </c>
      <c r="AY1382" s="49">
        <v>10.2242125142</v>
      </c>
      <c r="AZ1382" s="49">
        <v>5.2342917247100003</v>
      </c>
      <c r="BA1382" s="49">
        <v>16.173798607199998</v>
      </c>
      <c r="BB1382" s="49">
        <v>3.8579400437000002</v>
      </c>
      <c r="BC1382" s="49">
        <v>14.5159932152</v>
      </c>
      <c r="BD1382" s="49">
        <v>5.3884504061199996</v>
      </c>
      <c r="BE1382" s="49">
        <v>7.6180043834699998</v>
      </c>
      <c r="BF1382" s="49">
        <v>13.906091401499999</v>
      </c>
      <c r="BG1382" s="49">
        <v>12.7610541956</v>
      </c>
      <c r="BH1382" s="49">
        <v>3.43300939496</v>
      </c>
      <c r="BI1382" s="49">
        <v>9.8558654496700004</v>
      </c>
      <c r="BJ1382" s="49">
        <v>8.9421302067100008</v>
      </c>
      <c r="BK1382" s="49">
        <v>5.5264218321299996</v>
      </c>
      <c r="BL1382" s="49">
        <v>13.928697205000001</v>
      </c>
      <c r="BM1382" s="49">
        <v>8.8499746560800006</v>
      </c>
      <c r="BN1382" s="49">
        <v>1.1207302616000001</v>
      </c>
      <c r="BO1382" s="49">
        <v>7.8601293108799997</v>
      </c>
      <c r="BP1382" s="49">
        <v>24.628931391999998</v>
      </c>
      <c r="BQ1382" s="49">
        <v>1.42225502085</v>
      </c>
      <c r="BR1382" s="49">
        <v>12.0071947445</v>
      </c>
      <c r="BS1382" s="49">
        <v>5.73</v>
      </c>
      <c r="BT1382">
        <v>2.5690759443000002</v>
      </c>
    </row>
    <row r="1383" spans="1:72" x14ac:dyDescent="0.3">
      <c r="A1383" s="48">
        <v>42746</v>
      </c>
      <c r="B1383" s="51">
        <v>62446</v>
      </c>
      <c r="C1383" s="49">
        <v>20.518655777199999</v>
      </c>
      <c r="D1383" s="49">
        <v>9.6949023933500005</v>
      </c>
      <c r="E1383" s="49">
        <v>15.1593616551</v>
      </c>
      <c r="F1383" s="49">
        <v>11.8360866922</v>
      </c>
      <c r="G1383" s="49">
        <v>12.755237939100001</v>
      </c>
      <c r="H1383" s="49">
        <v>14.053936605300001</v>
      </c>
      <c r="I1383" s="49">
        <v>4.7101379650000004</v>
      </c>
      <c r="J1383" s="49">
        <v>21.230501241900001</v>
      </c>
      <c r="K1383" s="49">
        <v>18.3747565645</v>
      </c>
      <c r="L1383" s="49">
        <v>10.345851831999999</v>
      </c>
      <c r="M1383" s="49">
        <v>10.301549998200001</v>
      </c>
      <c r="N1383" s="49">
        <v>5.4458245974099997</v>
      </c>
      <c r="O1383" s="49">
        <v>5.2810766515000003</v>
      </c>
      <c r="P1383" s="49">
        <v>10.245214068199999</v>
      </c>
      <c r="Q1383" s="49">
        <v>9.56926999497</v>
      </c>
      <c r="R1383" s="49">
        <v>15.975182205099999</v>
      </c>
      <c r="S1383" s="49">
        <v>2.9975000000000001</v>
      </c>
      <c r="T1383" s="49">
        <v>12.5491231051</v>
      </c>
      <c r="U1383" s="49">
        <v>11.655090083999999</v>
      </c>
      <c r="V1383" s="49">
        <v>8.1870835417799999</v>
      </c>
      <c r="W1383" s="49">
        <v>0.50560000000000005</v>
      </c>
      <c r="X1383" s="49">
        <v>23.566720329900001</v>
      </c>
      <c r="Y1383" s="49">
        <v>18.827134200700002</v>
      </c>
      <c r="Z1383" s="49">
        <v>45.86</v>
      </c>
      <c r="AA1383" s="49">
        <v>20.468883807400001</v>
      </c>
      <c r="AB1383" s="49">
        <v>3.59121757626</v>
      </c>
      <c r="AC1383" s="49">
        <v>13.475659997299999</v>
      </c>
      <c r="AD1383" s="49">
        <v>25.2079811967</v>
      </c>
      <c r="AE1383" s="49">
        <v>28.646656447600002</v>
      </c>
      <c r="AF1383" s="49">
        <v>13.0184476176</v>
      </c>
      <c r="AG1383" s="49">
        <v>7.64051630223</v>
      </c>
      <c r="AH1383" s="49">
        <v>18.678270979899999</v>
      </c>
      <c r="AI1383" s="49">
        <v>19.682440897799999</v>
      </c>
      <c r="AJ1383" s="49">
        <v>1.81799176301</v>
      </c>
      <c r="AK1383" s="49">
        <v>16.178056801299999</v>
      </c>
      <c r="AL1383" s="49">
        <v>21.545872430500001</v>
      </c>
      <c r="AM1383" s="49">
        <v>9.4874164131600001</v>
      </c>
      <c r="AN1383" s="49">
        <v>10.588508317100001</v>
      </c>
      <c r="AO1383" s="49">
        <v>27.646505466400001</v>
      </c>
      <c r="AP1383" s="49">
        <v>12.100427380299999</v>
      </c>
      <c r="AQ1383" s="49">
        <v>16.357186194400001</v>
      </c>
      <c r="AR1383" s="49">
        <v>0.37157659304099999</v>
      </c>
      <c r="AS1383" s="49">
        <v>4.0863693200000002</v>
      </c>
      <c r="AT1383" s="49">
        <v>18.156950588899999</v>
      </c>
      <c r="AU1383" s="49">
        <v>10.209870168</v>
      </c>
      <c r="AV1383" s="49">
        <v>16.875541413600001</v>
      </c>
      <c r="AW1383" s="49">
        <v>18.374760361700002</v>
      </c>
      <c r="AX1383" s="49">
        <v>4.4972614267999997</v>
      </c>
      <c r="AY1383" s="49">
        <v>9.9899548734899994</v>
      </c>
      <c r="AZ1383" s="49">
        <v>5.2342917247100003</v>
      </c>
      <c r="BA1383" s="49">
        <v>16.431123303700002</v>
      </c>
      <c r="BB1383" s="49">
        <v>3.76446572546</v>
      </c>
      <c r="BC1383" s="49">
        <v>14.601261986600001</v>
      </c>
      <c r="BD1383" s="49">
        <v>5.2501985496500003</v>
      </c>
      <c r="BE1383" s="49">
        <v>7.58066122473</v>
      </c>
      <c r="BF1383" s="49">
        <v>13.4310385897</v>
      </c>
      <c r="BG1383" s="49">
        <v>12.2498684849</v>
      </c>
      <c r="BH1383" s="49">
        <v>3.4827631543100002</v>
      </c>
      <c r="BI1383" s="49">
        <v>9.8558654496700004</v>
      </c>
      <c r="BJ1383" s="49">
        <v>8.6824002836999998</v>
      </c>
      <c r="BK1383" s="49">
        <v>5.2545101196499999</v>
      </c>
      <c r="BL1383" s="49">
        <v>13.7760919567</v>
      </c>
      <c r="BM1383" s="49">
        <v>8.8040802326200005</v>
      </c>
      <c r="BN1383" s="49">
        <v>1.1207302616000001</v>
      </c>
      <c r="BO1383" s="49">
        <v>7.4239499946500001</v>
      </c>
      <c r="BP1383" s="49">
        <v>24.4931279105</v>
      </c>
      <c r="BQ1383" s="49">
        <v>1.38839180607</v>
      </c>
      <c r="BR1383" s="49">
        <v>11.617806717200001</v>
      </c>
      <c r="BS1383" s="49">
        <v>5.32</v>
      </c>
      <c r="BT1383">
        <v>2.5690759443000002</v>
      </c>
    </row>
    <row r="1384" spans="1:72" x14ac:dyDescent="0.3">
      <c r="A1384" s="48">
        <v>42745</v>
      </c>
      <c r="B1384" s="51">
        <v>62131</v>
      </c>
      <c r="C1384" s="49">
        <v>20.1030702328</v>
      </c>
      <c r="D1384" s="49">
        <v>9.5834667336599999</v>
      </c>
      <c r="E1384" s="49">
        <v>15.1297369952</v>
      </c>
      <c r="F1384" s="49">
        <v>11.547561587200001</v>
      </c>
      <c r="G1384" s="49">
        <v>12.659365235699999</v>
      </c>
      <c r="H1384" s="49">
        <v>13.9939868452</v>
      </c>
      <c r="I1384" s="49">
        <v>4.6885442092899998</v>
      </c>
      <c r="J1384" s="49">
        <v>21.006865344000001</v>
      </c>
      <c r="K1384" s="49">
        <v>18.758808606100001</v>
      </c>
      <c r="L1384" s="49">
        <v>10.3913406007</v>
      </c>
      <c r="M1384" s="49">
        <v>10.3617426943</v>
      </c>
      <c r="N1384" s="49">
        <v>5.4085244289299998</v>
      </c>
      <c r="O1384" s="49">
        <v>5.37279875767</v>
      </c>
      <c r="P1384" s="49">
        <v>9.7410844870699993</v>
      </c>
      <c r="Q1384" s="49">
        <v>9.6196156469500007</v>
      </c>
      <c r="R1384" s="49">
        <v>15.968209187999999</v>
      </c>
      <c r="S1384" s="49">
        <v>2.96</v>
      </c>
      <c r="T1384" s="49">
        <v>12.673783268399999</v>
      </c>
      <c r="U1384" s="49">
        <v>11.4810764339</v>
      </c>
      <c r="V1384" s="49">
        <v>8.1051264357200008</v>
      </c>
      <c r="W1384" s="49">
        <v>0.502</v>
      </c>
      <c r="X1384" s="49">
        <v>23.632641225899999</v>
      </c>
      <c r="Y1384" s="49">
        <v>19.3845380345</v>
      </c>
      <c r="Z1384" s="49">
        <v>45.92</v>
      </c>
      <c r="AA1384" s="49">
        <v>20.66315947</v>
      </c>
      <c r="AB1384" s="49">
        <v>3.47011296279</v>
      </c>
      <c r="AC1384" s="49">
        <v>13.608343418800001</v>
      </c>
      <c r="AD1384" s="49">
        <v>25.0623198505</v>
      </c>
      <c r="AE1384" s="49">
        <v>28.7397475026</v>
      </c>
      <c r="AF1384" s="49">
        <v>13.494832451500001</v>
      </c>
      <c r="AG1384" s="49">
        <v>7.6722988159699996</v>
      </c>
      <c r="AH1384" s="49">
        <v>18.905224454700001</v>
      </c>
      <c r="AI1384" s="49">
        <v>19.8238377433</v>
      </c>
      <c r="AJ1384" s="49">
        <v>1.7374746453000001</v>
      </c>
      <c r="AK1384" s="49">
        <v>16.513353315300002</v>
      </c>
      <c r="AL1384" s="49">
        <v>21.4088213504</v>
      </c>
      <c r="AM1384" s="49">
        <v>9.3673225345100004</v>
      </c>
      <c r="AN1384" s="49">
        <v>10.441445701599999</v>
      </c>
      <c r="AO1384" s="49">
        <v>27.368883654200001</v>
      </c>
      <c r="AP1384" s="49">
        <v>12.2785438327</v>
      </c>
      <c r="AQ1384" s="49">
        <v>16.0642216655</v>
      </c>
      <c r="AR1384" s="49">
        <v>0.367422557283</v>
      </c>
      <c r="AS1384" s="49">
        <v>3.89493580231</v>
      </c>
      <c r="AT1384" s="49">
        <v>18.153970130800001</v>
      </c>
      <c r="AU1384" s="49">
        <v>10.257691574000001</v>
      </c>
      <c r="AV1384" s="49">
        <v>16.567111152799999</v>
      </c>
      <c r="AW1384" s="49">
        <v>18.367483228899999</v>
      </c>
      <c r="AX1384" s="49">
        <v>4.3469130975699999</v>
      </c>
      <c r="AY1384" s="49">
        <v>10.0504084582</v>
      </c>
      <c r="AZ1384" s="49">
        <v>5.2599081605600002</v>
      </c>
      <c r="BA1384" s="49">
        <v>16.6821717881</v>
      </c>
      <c r="BB1384" s="49">
        <v>3.8409447131099999</v>
      </c>
      <c r="BC1384" s="49">
        <v>14.540355721299999</v>
      </c>
      <c r="BD1384" s="49">
        <v>5.2434545566499997</v>
      </c>
      <c r="BE1384" s="49">
        <v>7.6030671199800004</v>
      </c>
      <c r="BF1384" s="49">
        <v>13.5951477429</v>
      </c>
      <c r="BG1384" s="49">
        <v>12.445048483500001</v>
      </c>
      <c r="BH1384" s="49">
        <v>3.59222142488</v>
      </c>
      <c r="BI1384" s="49">
        <v>9.9058107137799993</v>
      </c>
      <c r="BJ1384" s="49">
        <v>8.5933500243799994</v>
      </c>
      <c r="BK1384" s="49">
        <v>5.5558176929399998</v>
      </c>
      <c r="BL1384" s="49">
        <v>13.3321494163</v>
      </c>
      <c r="BM1384" s="49">
        <v>8.8270274443499996</v>
      </c>
      <c r="BN1384" s="49">
        <v>1.10279857741</v>
      </c>
      <c r="BO1384" s="49">
        <v>7.4951629442399996</v>
      </c>
      <c r="BP1384" s="49">
        <v>24.347624180299999</v>
      </c>
      <c r="BQ1384" s="49">
        <v>1.42225502085</v>
      </c>
      <c r="BR1384" s="49">
        <v>11.3114030235</v>
      </c>
      <c r="BS1384" s="49">
        <v>5.22</v>
      </c>
      <c r="BT1384">
        <v>2.6239316584100001</v>
      </c>
    </row>
    <row r="1385" spans="1:72" x14ac:dyDescent="0.3">
      <c r="A1385" s="48">
        <v>42744</v>
      </c>
      <c r="B1385" s="51">
        <v>61700</v>
      </c>
      <c r="C1385" s="49">
        <v>18.666130384300001</v>
      </c>
      <c r="D1385" s="49">
        <v>9.4906036839100008</v>
      </c>
      <c r="E1385" s="49">
        <v>15.1805221264</v>
      </c>
      <c r="F1385" s="49">
        <v>11.3573973135</v>
      </c>
      <c r="G1385" s="49">
        <v>12.659365235699999</v>
      </c>
      <c r="H1385" s="49">
        <v>14.156707622500001</v>
      </c>
      <c r="I1385" s="49">
        <v>4.6021691864300003</v>
      </c>
      <c r="J1385" s="49">
        <v>20.723593206699999</v>
      </c>
      <c r="K1385" s="49">
        <v>18.844153504200001</v>
      </c>
      <c r="L1385" s="49">
        <v>10.476632042</v>
      </c>
      <c r="M1385" s="49">
        <v>9.9747896476300006</v>
      </c>
      <c r="N1385" s="49">
        <v>5.4458245974099997</v>
      </c>
      <c r="O1385" s="49">
        <v>5.4327709040199998</v>
      </c>
      <c r="P1385" s="49">
        <v>9.5459375524399999</v>
      </c>
      <c r="Q1385" s="49">
        <v>9.7364894819199996</v>
      </c>
      <c r="R1385" s="49">
        <v>16.003074273599999</v>
      </c>
      <c r="S1385" s="49">
        <v>2.9775</v>
      </c>
      <c r="T1385" s="49">
        <v>12.673783268399999</v>
      </c>
      <c r="U1385" s="49">
        <v>11.6952470802</v>
      </c>
      <c r="V1385" s="49">
        <v>8.30570566896</v>
      </c>
      <c r="W1385" s="49">
        <v>0.53200000000000003</v>
      </c>
      <c r="X1385" s="49">
        <v>23.1777870433</v>
      </c>
      <c r="Y1385" s="49">
        <v>19.227153422600001</v>
      </c>
      <c r="Z1385" s="49">
        <v>45.7</v>
      </c>
      <c r="AA1385" s="49">
        <v>20.803037947</v>
      </c>
      <c r="AB1385" s="49">
        <v>3.5213495300300002</v>
      </c>
      <c r="AC1385" s="49">
        <v>13.5171235666</v>
      </c>
      <c r="AD1385" s="49">
        <v>25.1137297374</v>
      </c>
      <c r="AE1385" s="49">
        <v>28.667813505600002</v>
      </c>
      <c r="AF1385" s="49">
        <v>13.4701918567</v>
      </c>
      <c r="AG1385" s="49">
        <v>7.6627640618499999</v>
      </c>
      <c r="AH1385" s="49">
        <v>19.101917466300002</v>
      </c>
      <c r="AI1385" s="49">
        <v>19.835149490999999</v>
      </c>
      <c r="AJ1385" s="49">
        <v>1.73444768599</v>
      </c>
      <c r="AK1385" s="49">
        <v>16.6810015724</v>
      </c>
      <c r="AL1385" s="49">
        <v>21.444887424099999</v>
      </c>
      <c r="AM1385" s="49">
        <v>9.1671660701000004</v>
      </c>
      <c r="AN1385" s="49">
        <v>10.559095793999999</v>
      </c>
      <c r="AO1385" s="49">
        <v>27.122108709999999</v>
      </c>
      <c r="AP1385" s="49">
        <v>11.945293696</v>
      </c>
      <c r="AQ1385" s="49">
        <v>16.230234898599999</v>
      </c>
      <c r="AR1385" s="49">
        <v>0.358885823248</v>
      </c>
      <c r="AS1385" s="49">
        <v>3.8507588366799999</v>
      </c>
      <c r="AT1385" s="49">
        <v>18.562292887000002</v>
      </c>
      <c r="AU1385" s="49">
        <v>10.281602276899999</v>
      </c>
      <c r="AV1385" s="49">
        <v>16.743357016099999</v>
      </c>
      <c r="AW1385" s="49">
        <v>18.360206095999999</v>
      </c>
      <c r="AX1385" s="49">
        <v>4.12007175874</v>
      </c>
      <c r="AY1385" s="49">
        <v>9.9672847792199999</v>
      </c>
      <c r="AZ1385" s="49">
        <v>5.1745200410700001</v>
      </c>
      <c r="BA1385" s="49">
        <v>17.259583302199999</v>
      </c>
      <c r="BB1385" s="49">
        <v>3.8239493825299999</v>
      </c>
      <c r="BC1385" s="49">
        <v>14.5606578098</v>
      </c>
      <c r="BD1385" s="49">
        <v>5.2771745216400001</v>
      </c>
      <c r="BE1385" s="49">
        <v>7.5283808024900001</v>
      </c>
      <c r="BF1385" s="49">
        <v>13.621059714399999</v>
      </c>
      <c r="BG1385" s="49">
        <v>12.5565799113</v>
      </c>
      <c r="BH1385" s="49">
        <v>3.73153195105</v>
      </c>
      <c r="BI1385" s="49">
        <v>9.6227875505299991</v>
      </c>
      <c r="BJ1385" s="49">
        <v>8.7195045584099997</v>
      </c>
      <c r="BK1385" s="49">
        <v>5.6587032057700002</v>
      </c>
      <c r="BL1385" s="49">
        <v>13.672042923799999</v>
      </c>
      <c r="BM1385" s="49">
        <v>8.7658348797500008</v>
      </c>
      <c r="BN1385" s="49">
        <v>1.0938327353199999</v>
      </c>
      <c r="BO1385" s="49">
        <v>7.5663758938300001</v>
      </c>
      <c r="BP1385" s="49">
        <v>24.4446266671</v>
      </c>
      <c r="BQ1385" s="49">
        <v>1.4053234134599999</v>
      </c>
      <c r="BR1385" s="49">
        <v>11.4901385115</v>
      </c>
      <c r="BS1385" s="49">
        <v>5.23</v>
      </c>
      <c r="BT1385">
        <v>2.6605021344900002</v>
      </c>
    </row>
    <row r="1386" spans="1:72" x14ac:dyDescent="0.3">
      <c r="A1386" s="48">
        <v>42741</v>
      </c>
      <c r="B1386" s="51">
        <v>61665</v>
      </c>
      <c r="C1386" s="49">
        <v>18.2928077766</v>
      </c>
      <c r="D1386" s="49">
        <v>9.6949023933500005</v>
      </c>
      <c r="E1386" s="49">
        <v>15.1085765239</v>
      </c>
      <c r="F1386" s="49">
        <v>11.468872922199999</v>
      </c>
      <c r="G1386" s="49">
        <v>12.642691722</v>
      </c>
      <c r="H1386" s="49">
        <v>14.096757862400001</v>
      </c>
      <c r="I1386" s="49">
        <v>4.6021691864300003</v>
      </c>
      <c r="J1386" s="49">
        <v>21.536136969099999</v>
      </c>
      <c r="K1386" s="49">
        <v>19.176998606800002</v>
      </c>
      <c r="L1386" s="49">
        <v>10.3543809761</v>
      </c>
      <c r="M1386" s="49">
        <v>9.8888000817100004</v>
      </c>
      <c r="N1386" s="49">
        <v>5.3898743446999999</v>
      </c>
      <c r="O1386" s="49">
        <v>5.4927430503599997</v>
      </c>
      <c r="P1386" s="49">
        <v>9.5378064301599998</v>
      </c>
      <c r="Q1386" s="49">
        <v>9.7994215468999997</v>
      </c>
      <c r="R1386" s="49">
        <v>16.142534615799999</v>
      </c>
      <c r="S1386" s="49">
        <v>3.0924999999999998</v>
      </c>
      <c r="T1386" s="49">
        <v>12.615608525500001</v>
      </c>
      <c r="U1386" s="49">
        <v>11.7143694594</v>
      </c>
      <c r="V1386" s="49">
        <v>8.1806132439300008</v>
      </c>
      <c r="W1386" s="49">
        <v>0.50900000000000001</v>
      </c>
      <c r="X1386" s="49">
        <v>23.342589283399999</v>
      </c>
      <c r="Y1386" s="49">
        <v>18.800903431999998</v>
      </c>
      <c r="Z1386" s="49">
        <v>46.22</v>
      </c>
      <c r="AA1386" s="49">
        <v>20.849664105999999</v>
      </c>
      <c r="AB1386" s="49">
        <v>3.47011296279</v>
      </c>
      <c r="AC1386" s="49">
        <v>13.8073685511</v>
      </c>
      <c r="AD1386" s="49">
        <v>25.002341649200002</v>
      </c>
      <c r="AE1386" s="49">
        <v>28.7735987953</v>
      </c>
      <c r="AF1386" s="49">
        <v>13.3305618191</v>
      </c>
      <c r="AG1386" s="49">
        <v>7.6309815481100003</v>
      </c>
      <c r="AH1386" s="49">
        <v>19.487738373500001</v>
      </c>
      <c r="AI1386" s="49">
        <v>19.818181869499998</v>
      </c>
      <c r="AJ1386" s="49">
        <v>1.75321483372</v>
      </c>
      <c r="AK1386" s="49">
        <v>16.714531223800002</v>
      </c>
      <c r="AL1386" s="49">
        <v>21.156358834500001</v>
      </c>
      <c r="AM1386" s="49">
        <v>9.0310596742999998</v>
      </c>
      <c r="AN1386" s="49">
        <v>10.470858224700001</v>
      </c>
      <c r="AO1386" s="49">
        <v>27.029568105900001</v>
      </c>
      <c r="AP1386" s="49">
        <v>12.163629992500001</v>
      </c>
      <c r="AQ1386" s="49">
        <v>16.1911729614</v>
      </c>
      <c r="AR1386" s="49">
        <v>0.375997401738</v>
      </c>
      <c r="AS1386" s="49">
        <v>3.82130752627</v>
      </c>
      <c r="AT1386" s="49">
        <v>18.4758596028</v>
      </c>
      <c r="AU1386" s="49">
        <v>10.265661808300001</v>
      </c>
      <c r="AV1386" s="49">
        <v>16.602360325399999</v>
      </c>
      <c r="AW1386" s="49">
        <v>18.360206095999999</v>
      </c>
      <c r="AX1386" s="49">
        <v>4.0224772292499997</v>
      </c>
      <c r="AY1386" s="49">
        <v>9.9370579868599993</v>
      </c>
      <c r="AZ1386" s="49">
        <v>5.4050679636899996</v>
      </c>
      <c r="BA1386" s="49">
        <v>17.177992544799999</v>
      </c>
      <c r="BB1386" s="49">
        <v>3.7984563866399998</v>
      </c>
      <c r="BC1386" s="49">
        <v>14.6175036573</v>
      </c>
      <c r="BD1386" s="49">
        <v>5.2805465181400004</v>
      </c>
      <c r="BE1386" s="49">
        <v>7.4910376437500004</v>
      </c>
      <c r="BF1386" s="49">
        <v>13.690158305200001</v>
      </c>
      <c r="BG1386" s="49">
        <v>12.640228482099999</v>
      </c>
      <c r="BH1386" s="49">
        <v>3.74148270292</v>
      </c>
      <c r="BI1386" s="49">
        <v>9.7809475535200008</v>
      </c>
      <c r="BJ1386" s="49">
        <v>8.4152495057400003</v>
      </c>
      <c r="BK1386" s="49">
        <v>5.5778645885499998</v>
      </c>
      <c r="BL1386" s="49">
        <v>13.519437675600001</v>
      </c>
      <c r="BM1386" s="49">
        <v>8.6893441739899995</v>
      </c>
      <c r="BN1386" s="49">
        <v>1.1117644195</v>
      </c>
      <c r="BO1386" s="49">
        <v>7.4328516133500004</v>
      </c>
      <c r="BP1386" s="49">
        <v>24.2409214449</v>
      </c>
      <c r="BQ1386" s="49">
        <v>1.4137892171599999</v>
      </c>
      <c r="BR1386" s="49">
        <v>11.075216843</v>
      </c>
      <c r="BS1386" s="49">
        <v>5.15</v>
      </c>
      <c r="BT1386">
        <v>2.6422168964499999</v>
      </c>
    </row>
    <row r="1387" spans="1:72" x14ac:dyDescent="0.3">
      <c r="A1387" s="48">
        <v>42740</v>
      </c>
      <c r="B1387" s="51">
        <v>62070</v>
      </c>
      <c r="C1387" s="49">
        <v>18.792919194500001</v>
      </c>
      <c r="D1387" s="49">
        <v>9.7506202232000003</v>
      </c>
      <c r="E1387" s="49">
        <v>15.0577913927</v>
      </c>
      <c r="F1387" s="49">
        <v>11.6459224184</v>
      </c>
      <c r="G1387" s="49">
        <v>12.5634925322</v>
      </c>
      <c r="H1387" s="49">
        <v>14.216657382499999</v>
      </c>
      <c r="I1387" s="49">
        <v>4.6048684058999996</v>
      </c>
      <c r="J1387" s="49">
        <v>21.305046541199999</v>
      </c>
      <c r="K1387" s="49">
        <v>19.2026020763</v>
      </c>
      <c r="L1387" s="49">
        <v>10.357224024200001</v>
      </c>
      <c r="M1387" s="49">
        <v>9.8200084289599996</v>
      </c>
      <c r="N1387" s="49">
        <v>5.4085244289299998</v>
      </c>
      <c r="O1387" s="49">
        <v>5.4468819972700002</v>
      </c>
      <c r="P1387" s="49">
        <v>9.5947242860999999</v>
      </c>
      <c r="Q1387" s="49">
        <v>9.8443730218799992</v>
      </c>
      <c r="R1387" s="49">
        <v>16.3308060779</v>
      </c>
      <c r="S1387" s="49">
        <v>3</v>
      </c>
      <c r="T1387" s="49">
        <v>12.5200357337</v>
      </c>
      <c r="U1387" s="49">
        <v>11.6895103665</v>
      </c>
      <c r="V1387" s="49">
        <v>8.37472217933</v>
      </c>
      <c r="W1387" s="49">
        <v>0.54</v>
      </c>
      <c r="X1387" s="49">
        <v>22.802037936000001</v>
      </c>
      <c r="Y1387" s="49">
        <v>19.095999579299999</v>
      </c>
      <c r="Z1387" s="49">
        <v>48.53</v>
      </c>
      <c r="AA1387" s="49">
        <v>21.0128556626</v>
      </c>
      <c r="AB1387" s="49">
        <v>3.5166916602799998</v>
      </c>
      <c r="AC1387" s="49">
        <v>13.873710261899999</v>
      </c>
      <c r="AD1387" s="49">
        <v>25.370779171799999</v>
      </c>
      <c r="AE1387" s="49">
        <v>28.9005411429</v>
      </c>
      <c r="AF1387" s="49">
        <v>13.527686578000001</v>
      </c>
      <c r="AG1387" s="49">
        <v>7.8757069038800003</v>
      </c>
      <c r="AH1387" s="49">
        <v>19.540694184300001</v>
      </c>
      <c r="AI1387" s="49">
        <v>20.0670403176</v>
      </c>
      <c r="AJ1387" s="49">
        <v>1.7277883755000001</v>
      </c>
      <c r="AK1387" s="49">
        <v>17.175563930500001</v>
      </c>
      <c r="AL1387" s="49">
        <v>21.250130626099999</v>
      </c>
      <c r="AM1387" s="49">
        <v>9.3673225345100004</v>
      </c>
      <c r="AN1387" s="49">
        <v>10.8042001532</v>
      </c>
      <c r="AO1387" s="49">
        <v>27.569388296300001</v>
      </c>
      <c r="AP1387" s="49">
        <v>12.267052448699999</v>
      </c>
      <c r="AQ1387" s="49">
        <v>16.113049087</v>
      </c>
      <c r="AR1387" s="49">
        <v>0.37843646860500002</v>
      </c>
      <c r="AS1387" s="49">
        <v>3.82130752627</v>
      </c>
      <c r="AT1387" s="49">
        <v>18.5920974677</v>
      </c>
      <c r="AU1387" s="49">
        <v>10.3692748545</v>
      </c>
      <c r="AV1387" s="49">
        <v>16.734544722900001</v>
      </c>
      <c r="AW1387" s="49">
        <v>18.345651830400001</v>
      </c>
      <c r="AX1387" s="49">
        <v>4.0936948588800002</v>
      </c>
      <c r="AY1387" s="49">
        <v>10.201542419999999</v>
      </c>
      <c r="AZ1387" s="49">
        <v>5.6185382624200004</v>
      </c>
      <c r="BA1387" s="49">
        <v>17.1403352721</v>
      </c>
      <c r="BB1387" s="49">
        <v>3.9089260354699999</v>
      </c>
      <c r="BC1387" s="49">
        <v>14.6175036573</v>
      </c>
      <c r="BD1387" s="49">
        <v>5.2839185146399998</v>
      </c>
      <c r="BE1387" s="49">
        <v>7.4611631167599999</v>
      </c>
      <c r="BF1387" s="49">
        <v>13.7938061915</v>
      </c>
      <c r="BG1387" s="49">
        <v>12.7331713386</v>
      </c>
      <c r="BH1387" s="49">
        <v>3.7812857104000002</v>
      </c>
      <c r="BI1387" s="49">
        <v>9.8225686069399991</v>
      </c>
      <c r="BJ1387" s="49">
        <v>8.46719549034</v>
      </c>
      <c r="BK1387" s="49">
        <v>5.7689376838099999</v>
      </c>
      <c r="BL1387" s="49">
        <v>13.6581697195</v>
      </c>
      <c r="BM1387" s="49">
        <v>8.6816951034100001</v>
      </c>
      <c r="BN1387" s="49">
        <v>1.10279857741</v>
      </c>
      <c r="BO1387" s="49">
        <v>7.5663758938300001</v>
      </c>
      <c r="BP1387" s="49">
        <v>24.4446266671</v>
      </c>
      <c r="BQ1387" s="49">
        <v>1.4053234134599999</v>
      </c>
      <c r="BR1387" s="49">
        <v>11.394387357199999</v>
      </c>
      <c r="BS1387" s="49">
        <v>5.23</v>
      </c>
      <c r="BT1387">
        <v>2.6879299915499999</v>
      </c>
    </row>
    <row r="1388" spans="1:72" x14ac:dyDescent="0.3">
      <c r="A1388" s="48">
        <v>42739</v>
      </c>
      <c r="B1388" s="51">
        <v>61589</v>
      </c>
      <c r="C1388" s="49">
        <v>18.102624561399999</v>
      </c>
      <c r="D1388" s="49">
        <v>9.5958484736200003</v>
      </c>
      <c r="E1388" s="49">
        <v>14.854650868</v>
      </c>
      <c r="F1388" s="49">
        <v>11.3901842572</v>
      </c>
      <c r="G1388" s="49">
        <v>12.4259360446</v>
      </c>
      <c r="H1388" s="49">
        <v>14.1395791196</v>
      </c>
      <c r="I1388" s="49">
        <v>4.6615520146499998</v>
      </c>
      <c r="J1388" s="49">
        <v>21.3572282507</v>
      </c>
      <c r="K1388" s="49">
        <v>19.279412484600002</v>
      </c>
      <c r="L1388" s="49">
        <v>10.516434714600001</v>
      </c>
      <c r="M1388" s="49">
        <v>9.8458052987400002</v>
      </c>
      <c r="N1388" s="49">
        <v>5.3587908709700001</v>
      </c>
      <c r="O1388" s="49">
        <v>5.4609930905299997</v>
      </c>
      <c r="P1388" s="49">
        <v>8.9604967485400007</v>
      </c>
      <c r="Q1388" s="49">
        <v>9.8623536118799997</v>
      </c>
      <c r="R1388" s="49">
        <v>16.484212454400001</v>
      </c>
      <c r="S1388" s="49">
        <v>2.9550000000000001</v>
      </c>
      <c r="T1388" s="49">
        <v>12.449394974500001</v>
      </c>
      <c r="U1388" s="49">
        <v>11.8673484925</v>
      </c>
      <c r="V1388" s="49">
        <v>8.3898195409700005</v>
      </c>
      <c r="W1388" s="49">
        <v>0.5252</v>
      </c>
      <c r="X1388" s="49">
        <v>23.665601673899999</v>
      </c>
      <c r="Y1388" s="49">
        <v>19.489461109099999</v>
      </c>
      <c r="Z1388" s="49">
        <v>48.91</v>
      </c>
      <c r="AA1388" s="49">
        <v>21.028397715600001</v>
      </c>
      <c r="AB1388" s="49">
        <v>3.5725860972599999</v>
      </c>
      <c r="AC1388" s="49">
        <v>13.998100969499999</v>
      </c>
      <c r="AD1388" s="49">
        <v>25.302232656000001</v>
      </c>
      <c r="AE1388" s="49">
        <v>28.731284679400002</v>
      </c>
      <c r="AF1388" s="49">
        <v>13.5523271729</v>
      </c>
      <c r="AG1388" s="49">
        <v>7.83438963603</v>
      </c>
      <c r="AH1388" s="49">
        <v>19.510433720999998</v>
      </c>
      <c r="AI1388" s="49">
        <v>20.214093037000001</v>
      </c>
      <c r="AJ1388" s="49">
        <v>1.75200405</v>
      </c>
      <c r="AK1388" s="49">
        <v>16.412764361099999</v>
      </c>
      <c r="AL1388" s="49">
        <v>21.224278501499999</v>
      </c>
      <c r="AM1388" s="49">
        <v>9.0550784500300008</v>
      </c>
      <c r="AN1388" s="49">
        <v>10.490466573400001</v>
      </c>
      <c r="AO1388" s="49">
        <v>27.245496182099998</v>
      </c>
      <c r="AP1388" s="49">
        <v>12.2095955286</v>
      </c>
      <c r="AQ1388" s="49">
        <v>15.790788105300001</v>
      </c>
      <c r="AR1388" s="49">
        <v>0.36586003007099999</v>
      </c>
      <c r="AS1388" s="49">
        <v>3.6445996637800002</v>
      </c>
      <c r="AT1388" s="49">
        <v>18.5146055578</v>
      </c>
      <c r="AU1388" s="49">
        <v>10.138138059099999</v>
      </c>
      <c r="AV1388" s="49">
        <v>16.769793895599999</v>
      </c>
      <c r="AW1388" s="49">
        <v>18.3820374945</v>
      </c>
      <c r="AX1388" s="49">
        <v>3.8985057998900001</v>
      </c>
      <c r="AY1388" s="49">
        <v>10.2242125142</v>
      </c>
      <c r="AZ1388" s="49">
        <v>5.6356158863100001</v>
      </c>
      <c r="BA1388" s="49">
        <v>17.328621635400001</v>
      </c>
      <c r="BB1388" s="49">
        <v>3.8664377089999999</v>
      </c>
      <c r="BC1388" s="49">
        <v>14.3292140018</v>
      </c>
      <c r="BD1388" s="49">
        <v>5.1422946616600003</v>
      </c>
      <c r="BE1388" s="49">
        <v>7.5358494342400002</v>
      </c>
      <c r="BF1388" s="49">
        <v>14.018376611600001</v>
      </c>
      <c r="BG1388" s="49">
        <v>12.900468480300001</v>
      </c>
      <c r="BH1388" s="49">
        <v>3.7713349585299998</v>
      </c>
      <c r="BI1388" s="49">
        <v>9.9224591351400004</v>
      </c>
      <c r="BJ1388" s="49">
        <v>8.5785083144899996</v>
      </c>
      <c r="BK1388" s="49">
        <v>5.4529321801100004</v>
      </c>
      <c r="BL1388" s="49">
        <v>13.7414089458</v>
      </c>
      <c r="BM1388" s="49">
        <v>8.6434497505400003</v>
      </c>
      <c r="BN1388" s="49">
        <v>1.10279857741</v>
      </c>
      <c r="BO1388" s="49">
        <v>7.6375888434099997</v>
      </c>
      <c r="BP1388" s="49">
        <v>23.726808264999999</v>
      </c>
      <c r="BQ1388" s="49">
        <v>1.32066537651</v>
      </c>
      <c r="BR1388" s="49">
        <v>11.139050945899999</v>
      </c>
      <c r="BS1388" s="49">
        <v>5.17</v>
      </c>
      <c r="BT1388">
        <v>2.6879299915499999</v>
      </c>
    </row>
    <row r="1389" spans="1:72" x14ac:dyDescent="0.3">
      <c r="A1389" s="48">
        <v>42738</v>
      </c>
      <c r="B1389" s="51">
        <v>61813</v>
      </c>
      <c r="C1389" s="49">
        <v>18.433684232400001</v>
      </c>
      <c r="D1389" s="49">
        <v>9.5958484736200003</v>
      </c>
      <c r="E1389" s="49">
        <v>14.7911694541</v>
      </c>
      <c r="F1389" s="49">
        <v>11.527889420999999</v>
      </c>
      <c r="G1389" s="49">
        <v>12.505135234400001</v>
      </c>
      <c r="H1389" s="49">
        <v>14.2509143883</v>
      </c>
      <c r="I1389" s="49">
        <v>4.5751769917900003</v>
      </c>
      <c r="J1389" s="49">
        <v>21.469046199699999</v>
      </c>
      <c r="K1389" s="49">
        <v>19.066050239300001</v>
      </c>
      <c r="L1389" s="49">
        <v>10.351537928100001</v>
      </c>
      <c r="M1389" s="49">
        <v>9.8458052987400002</v>
      </c>
      <c r="N1389" s="49">
        <v>5.3277073972400002</v>
      </c>
      <c r="O1389" s="49">
        <v>5.5950484764699997</v>
      </c>
      <c r="P1389" s="49">
        <v>9.06620133813</v>
      </c>
      <c r="Q1389" s="49">
        <v>9.8245943728899991</v>
      </c>
      <c r="R1389" s="49">
        <v>16.630645813699999</v>
      </c>
      <c r="S1389" s="49">
        <v>2.9725000000000001</v>
      </c>
      <c r="T1389" s="49">
        <v>12.453550313199999</v>
      </c>
      <c r="U1389" s="49">
        <v>12.0375376668</v>
      </c>
      <c r="V1389" s="49">
        <v>8.3855060090699993</v>
      </c>
      <c r="W1389" s="49">
        <v>0.52780000000000005</v>
      </c>
      <c r="X1389" s="49">
        <v>23.731522569900001</v>
      </c>
      <c r="Y1389" s="49">
        <v>18.8927111223</v>
      </c>
      <c r="Z1389" s="49">
        <v>49.5</v>
      </c>
      <c r="AA1389" s="49">
        <v>20.904061291600001</v>
      </c>
      <c r="AB1389" s="49">
        <v>3.6750592317300002</v>
      </c>
      <c r="AC1389" s="49">
        <v>14.5371273694</v>
      </c>
      <c r="AD1389" s="49">
        <v>24.591062554200001</v>
      </c>
      <c r="AE1389" s="49">
        <v>29.196739954000002</v>
      </c>
      <c r="AF1389" s="49">
        <v>13.461978325</v>
      </c>
      <c r="AG1389" s="49">
        <v>7.8820634066300004</v>
      </c>
      <c r="AH1389" s="49">
        <v>19.669301153399999</v>
      </c>
      <c r="AI1389" s="49">
        <v>20.474263232799998</v>
      </c>
      <c r="AJ1389" s="49">
        <v>1.7695604140100001</v>
      </c>
      <c r="AK1389" s="49">
        <v>15.926584415800001</v>
      </c>
      <c r="AL1389" s="49">
        <v>21.127458723299998</v>
      </c>
      <c r="AM1389" s="49">
        <v>9.1431472943699994</v>
      </c>
      <c r="AN1389" s="49">
        <v>10.255166388599999</v>
      </c>
      <c r="AO1389" s="49">
        <v>27.715910919399999</v>
      </c>
      <c r="AP1389" s="49">
        <v>12.3187636768</v>
      </c>
      <c r="AQ1389" s="49">
        <v>15.9763323069</v>
      </c>
      <c r="AR1389" s="49">
        <v>0.38643965676300002</v>
      </c>
      <c r="AS1389" s="49">
        <v>3.6077855257599998</v>
      </c>
      <c r="AT1389" s="49">
        <v>18.237422956900001</v>
      </c>
      <c r="AU1389" s="49">
        <v>10.154078527799999</v>
      </c>
      <c r="AV1389" s="49">
        <v>16.170557960299998</v>
      </c>
      <c r="AW1389" s="49">
        <v>18.425700291399998</v>
      </c>
      <c r="AX1389" s="49">
        <v>3.9855495694399998</v>
      </c>
      <c r="AY1389" s="49">
        <v>10.1637589295</v>
      </c>
      <c r="AZ1389" s="49">
        <v>5.5160725190299997</v>
      </c>
      <c r="BA1389" s="49">
        <v>17.510849128099998</v>
      </c>
      <c r="BB1389" s="49">
        <v>3.6454984113400002</v>
      </c>
      <c r="BC1389" s="49">
        <v>14.0165618403</v>
      </c>
      <c r="BD1389" s="49">
        <v>4.9770668331900003</v>
      </c>
      <c r="BE1389" s="49">
        <v>7.3939454310199997</v>
      </c>
      <c r="BF1389" s="49">
        <v>14.0874752024</v>
      </c>
      <c r="BG1389" s="49">
        <v>12.974822765500001</v>
      </c>
      <c r="BH1389" s="49">
        <v>3.7016796954400002</v>
      </c>
      <c r="BI1389" s="49">
        <v>10.1472128236</v>
      </c>
      <c r="BJ1389" s="49">
        <v>8.2742532618099993</v>
      </c>
      <c r="BK1389" s="49">
        <v>5.3647445976799997</v>
      </c>
      <c r="BL1389" s="49">
        <v>13.6234867085</v>
      </c>
      <c r="BM1389" s="49">
        <v>8.6434497505400003</v>
      </c>
      <c r="BN1389" s="49">
        <v>1.1117644195</v>
      </c>
      <c r="BO1389" s="49">
        <v>7.5752775125199996</v>
      </c>
      <c r="BP1389" s="49">
        <v>22.999289614199999</v>
      </c>
      <c r="BQ1389" s="49">
        <v>1.26987055433</v>
      </c>
      <c r="BR1389" s="49">
        <v>10.724129277399999</v>
      </c>
      <c r="BS1389" s="49">
        <v>4.88</v>
      </c>
      <c r="BT1389">
        <v>2.6147890393900002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EEAB7-1871-4DB2-9D47-37A54513CC48}">
  <dimension ref="A1:AU1390"/>
  <sheetViews>
    <sheetView tabSelected="1" topLeftCell="X1" zoomScale="130" zoomScaleNormal="130" workbookViewId="0">
      <selection activeCell="AE8" sqref="AE8"/>
    </sheetView>
  </sheetViews>
  <sheetFormatPr defaultRowHeight="14.4" x14ac:dyDescent="0.3"/>
  <cols>
    <col min="1" max="1" width="11.21875" bestFit="1" customWidth="1"/>
    <col min="2" max="3" width="8.88671875" style="49"/>
    <col min="4" max="4" width="12.5546875" customWidth="1"/>
    <col min="5" max="5" width="12.6640625" customWidth="1"/>
    <col min="6" max="8" width="12.88671875" bestFit="1" customWidth="1"/>
    <col min="9" max="9" width="3.77734375" customWidth="1"/>
    <col min="11" max="11" width="11.33203125" bestFit="1" customWidth="1"/>
    <col min="13" max="13" width="12.33203125" bestFit="1" customWidth="1"/>
    <col min="14" max="14" width="4" customWidth="1"/>
    <col min="16" max="16" width="11.33203125" bestFit="1" customWidth="1"/>
    <col min="18" max="18" width="12.33203125" bestFit="1" customWidth="1"/>
    <col min="19" max="19" width="3.5546875" customWidth="1"/>
    <col min="21" max="21" width="11.33203125" bestFit="1" customWidth="1"/>
    <col min="23" max="23" width="12.33203125" bestFit="1" customWidth="1"/>
    <col min="25" max="25" width="23.6640625" bestFit="1" customWidth="1"/>
    <col min="26" max="26" width="12.88671875" customWidth="1"/>
    <col min="27" max="27" width="12.88671875" bestFit="1" customWidth="1"/>
    <col min="28" max="29" width="10.33203125" customWidth="1"/>
    <col min="30" max="30" width="10.33203125" bestFit="1" customWidth="1"/>
    <col min="31" max="31" width="23.6640625" bestFit="1" customWidth="1"/>
    <col min="32" max="32" width="11.33203125" bestFit="1" customWidth="1"/>
    <col min="33" max="33" width="10.33203125" bestFit="1" customWidth="1"/>
  </cols>
  <sheetData>
    <row r="1" spans="1:47" ht="15" thickBot="1" x14ac:dyDescent="0.35">
      <c r="E1" s="16" t="s">
        <v>110</v>
      </c>
      <c r="F1" s="68">
        <v>1000000</v>
      </c>
      <c r="G1" s="68">
        <v>1000000</v>
      </c>
      <c r="H1" s="68">
        <v>2000000</v>
      </c>
      <c r="J1" s="63" t="s">
        <v>116</v>
      </c>
      <c r="K1" s="63"/>
      <c r="L1" s="63"/>
      <c r="M1" s="63"/>
      <c r="O1" s="64" t="s">
        <v>119</v>
      </c>
      <c r="P1" s="64"/>
      <c r="Q1" s="64"/>
      <c r="R1" s="64"/>
      <c r="T1" s="65" t="s">
        <v>120</v>
      </c>
      <c r="U1" s="65"/>
      <c r="V1" s="65"/>
      <c r="W1" s="65"/>
      <c r="Y1" s="62" t="s">
        <v>129</v>
      </c>
      <c r="Z1" s="62"/>
      <c r="AA1" s="62"/>
      <c r="AB1" s="62"/>
      <c r="AC1" s="62"/>
      <c r="AE1" s="73" t="s">
        <v>136</v>
      </c>
      <c r="AF1" s="69"/>
      <c r="AG1" s="69"/>
      <c r="AH1" s="69"/>
      <c r="AI1" s="69"/>
    </row>
    <row r="2" spans="1:47" x14ac:dyDescent="0.3">
      <c r="A2" t="s">
        <v>7</v>
      </c>
      <c r="B2" s="50" t="s">
        <v>134</v>
      </c>
      <c r="C2" s="50" t="s">
        <v>135</v>
      </c>
      <c r="D2" t="s">
        <v>107</v>
      </c>
      <c r="E2" t="s">
        <v>108</v>
      </c>
      <c r="F2" t="s">
        <v>111</v>
      </c>
      <c r="G2" t="s">
        <v>112</v>
      </c>
      <c r="H2" t="s">
        <v>120</v>
      </c>
      <c r="J2" s="60" t="s">
        <v>113</v>
      </c>
      <c r="K2" s="60" t="s">
        <v>111</v>
      </c>
      <c r="L2" s="60" t="s">
        <v>114</v>
      </c>
      <c r="M2" s="60" t="s">
        <v>115</v>
      </c>
      <c r="N2" s="60"/>
      <c r="O2" s="60" t="s">
        <v>113</v>
      </c>
      <c r="P2" s="60" t="s">
        <v>112</v>
      </c>
      <c r="Q2" s="60" t="s">
        <v>114</v>
      </c>
      <c r="R2" s="60" t="s">
        <v>115</v>
      </c>
      <c r="T2" s="60" t="s">
        <v>113</v>
      </c>
      <c r="U2" s="60" t="s">
        <v>120</v>
      </c>
      <c r="V2" s="60" t="s">
        <v>114</v>
      </c>
      <c r="W2" s="60" t="s">
        <v>115</v>
      </c>
      <c r="Z2" t="s">
        <v>117</v>
      </c>
      <c r="AA2" t="s">
        <v>118</v>
      </c>
      <c r="AB2" t="s">
        <v>117</v>
      </c>
      <c r="AC2" t="s">
        <v>118</v>
      </c>
      <c r="AE2" s="62" t="s">
        <v>129</v>
      </c>
      <c r="AF2" s="16" t="s">
        <v>117</v>
      </c>
      <c r="AG2" s="16" t="s">
        <v>118</v>
      </c>
      <c r="AH2" s="16" t="s">
        <v>117</v>
      </c>
      <c r="AI2" s="16" t="s">
        <v>118</v>
      </c>
    </row>
    <row r="3" spans="1:47" x14ac:dyDescent="0.3">
      <c r="A3" s="48">
        <v>44757</v>
      </c>
      <c r="B3" s="49">
        <v>68.37</v>
      </c>
      <c r="C3" s="49">
        <v>27.96</v>
      </c>
      <c r="D3" s="56">
        <f>LN(B3/B4)</f>
        <v>6.1619913285498058E-3</v>
      </c>
      <c r="E3">
        <f>LN(C3/C4)</f>
        <v>1.6952615188455297E-2</v>
      </c>
      <c r="F3" s="54">
        <f>$F$1*D3</f>
        <v>6161.991328549806</v>
      </c>
      <c r="G3" s="54">
        <f>E3*$G$1</f>
        <v>16952.615188455296</v>
      </c>
      <c r="H3" s="54">
        <f>50%*F3+50%*G3</f>
        <v>11557.30325850255</v>
      </c>
      <c r="J3">
        <v>588</v>
      </c>
      <c r="K3" s="54">
        <v>193573.43359025673</v>
      </c>
      <c r="L3">
        <v>1</v>
      </c>
      <c r="M3" s="35">
        <v>1</v>
      </c>
      <c r="N3" s="35"/>
      <c r="O3">
        <v>588</v>
      </c>
      <c r="P3" s="54">
        <v>200670.69546518117</v>
      </c>
      <c r="Q3">
        <v>1</v>
      </c>
      <c r="R3" s="35">
        <v>1</v>
      </c>
      <c r="T3">
        <v>588</v>
      </c>
      <c r="U3" s="54">
        <v>394244.12905543786</v>
      </c>
      <c r="V3">
        <v>1</v>
      </c>
      <c r="W3" s="35">
        <v>1</v>
      </c>
      <c r="Y3" s="63" t="s">
        <v>116</v>
      </c>
      <c r="Z3" s="54">
        <f>K1245</f>
        <v>-59978.000391007365</v>
      </c>
      <c r="AA3" s="54">
        <f>K1195</f>
        <v>-34165.744417085625</v>
      </c>
      <c r="AB3" s="55">
        <f>Z3/F1</f>
        <v>-5.9978000391007362E-2</v>
      </c>
      <c r="AC3" s="55">
        <f>AA3/G1</f>
        <v>-3.4165744417085628E-2</v>
      </c>
      <c r="AE3" s="63" t="s">
        <v>116</v>
      </c>
      <c r="AF3" s="54">
        <f>Z3</f>
        <v>-59978.000391007365</v>
      </c>
      <c r="AG3" s="54">
        <f t="shared" ref="AG3:AI7" si="0">AA3</f>
        <v>-34165.744417085625</v>
      </c>
      <c r="AH3" s="55">
        <f t="shared" si="0"/>
        <v>-5.9978000391007362E-2</v>
      </c>
      <c r="AI3" s="55">
        <f t="shared" si="0"/>
        <v>-3.4165744417085628E-2</v>
      </c>
    </row>
    <row r="4" spans="1:47" x14ac:dyDescent="0.3">
      <c r="A4" s="48">
        <v>44756</v>
      </c>
      <c r="B4" s="49">
        <v>67.95</v>
      </c>
      <c r="C4" s="49">
        <v>27.49</v>
      </c>
      <c r="D4">
        <f t="shared" ref="D4:D67" si="1">LN(B4/B5)</f>
        <v>-6.894381460548743E-2</v>
      </c>
      <c r="E4">
        <f t="shared" ref="E4:E67" si="2">LN(C4/C5)</f>
        <v>-2.7271155415295706E-2</v>
      </c>
      <c r="F4" s="54">
        <f t="shared" ref="F4:F67" si="3">$F$1*D4</f>
        <v>-68943.814605487423</v>
      </c>
      <c r="G4" s="54">
        <f t="shared" ref="G4:G67" si="4">E4*$G$1</f>
        <v>-27271.155415295707</v>
      </c>
      <c r="H4" s="54">
        <f t="shared" ref="H4:H67" si="5">50%*F4+50%*G4</f>
        <v>-48107.485010391567</v>
      </c>
      <c r="J4">
        <v>591</v>
      </c>
      <c r="K4" s="54">
        <v>169328.89015128103</v>
      </c>
      <c r="L4">
        <v>2</v>
      </c>
      <c r="M4" s="35">
        <v>0.999</v>
      </c>
      <c r="N4" s="35"/>
      <c r="O4">
        <v>581</v>
      </c>
      <c r="P4" s="54">
        <v>141650.51706349439</v>
      </c>
      <c r="Q4">
        <v>2</v>
      </c>
      <c r="R4" s="35">
        <v>0.999</v>
      </c>
      <c r="T4">
        <v>591</v>
      </c>
      <c r="U4" s="54">
        <v>259243.6287852602</v>
      </c>
      <c r="V4">
        <v>2</v>
      </c>
      <c r="W4" s="35">
        <v>0.999</v>
      </c>
      <c r="Y4" s="64" t="s">
        <v>119</v>
      </c>
      <c r="Z4" s="54">
        <f>P1245</f>
        <v>-78769.485670635055</v>
      </c>
      <c r="AA4" s="54">
        <f>P1195</f>
        <v>-37825.564945750943</v>
      </c>
      <c r="AB4" s="55">
        <f>Z4/G1</f>
        <v>-7.8769485670635062E-2</v>
      </c>
      <c r="AC4" s="55">
        <f>AA4/G1</f>
        <v>-3.7825564945750942E-2</v>
      </c>
      <c r="AE4" s="64" t="s">
        <v>119</v>
      </c>
      <c r="AF4" s="54">
        <f t="shared" ref="AF4:AF7" si="6">Z4</f>
        <v>-78769.485670635055</v>
      </c>
      <c r="AG4" s="54">
        <f t="shared" si="0"/>
        <v>-37825.564945750943</v>
      </c>
      <c r="AH4" s="55">
        <f t="shared" si="0"/>
        <v>-7.8769485670635062E-2</v>
      </c>
      <c r="AI4" s="55">
        <f t="shared" si="0"/>
        <v>-3.7825564945750942E-2</v>
      </c>
    </row>
    <row r="5" spans="1:47" x14ac:dyDescent="0.3">
      <c r="A5" s="48">
        <v>44755</v>
      </c>
      <c r="B5" s="49">
        <v>72.8</v>
      </c>
      <c r="C5" s="49">
        <v>28.25</v>
      </c>
      <c r="D5">
        <f t="shared" si="1"/>
        <v>-3.4281829940681612E-3</v>
      </c>
      <c r="E5">
        <f t="shared" si="2"/>
        <v>7.0821532705202933E-4</v>
      </c>
      <c r="F5" s="54">
        <f t="shared" si="3"/>
        <v>-3428.1829940681614</v>
      </c>
      <c r="G5" s="54">
        <f t="shared" si="4"/>
        <v>708.21532705202935</v>
      </c>
      <c r="H5" s="54">
        <f t="shared" si="5"/>
        <v>-1359.983833508066</v>
      </c>
      <c r="J5">
        <v>581</v>
      </c>
      <c r="K5" s="54">
        <v>98769.930429645319</v>
      </c>
      <c r="L5">
        <v>3</v>
      </c>
      <c r="M5" s="35">
        <v>0.998</v>
      </c>
      <c r="N5" s="35"/>
      <c r="O5">
        <v>1039</v>
      </c>
      <c r="P5" s="54">
        <v>132199.93300169948</v>
      </c>
      <c r="Q5">
        <v>3</v>
      </c>
      <c r="R5" s="35">
        <v>0.998</v>
      </c>
      <c r="T5">
        <v>581</v>
      </c>
      <c r="U5" s="54">
        <v>240420.44749313971</v>
      </c>
      <c r="V5">
        <v>3</v>
      </c>
      <c r="W5" s="35">
        <v>0.998</v>
      </c>
      <c r="Y5" s="65" t="s">
        <v>120</v>
      </c>
      <c r="Z5" s="54">
        <f>U1245</f>
        <v>-119637.69822452772</v>
      </c>
      <c r="AA5" s="54">
        <f>U1195</f>
        <v>-58779.804759407532</v>
      </c>
      <c r="AB5" s="67">
        <f>Z5/$H$1</f>
        <v>-5.9818849112263858E-2</v>
      </c>
      <c r="AC5" s="67">
        <f>AA5/$H$1</f>
        <v>-2.9389902379703767E-2</v>
      </c>
      <c r="AE5" s="65" t="s">
        <v>120</v>
      </c>
      <c r="AF5" s="54">
        <f t="shared" si="6"/>
        <v>-119637.69822452772</v>
      </c>
      <c r="AG5" s="54">
        <f t="shared" si="0"/>
        <v>-58779.804759407532</v>
      </c>
      <c r="AH5" s="67">
        <f t="shared" si="0"/>
        <v>-5.9818849112263858E-2</v>
      </c>
      <c r="AI5" s="67">
        <f t="shared" si="0"/>
        <v>-2.9389902379703767E-2</v>
      </c>
    </row>
    <row r="6" spans="1:47" x14ac:dyDescent="0.3">
      <c r="A6" s="48">
        <v>44754</v>
      </c>
      <c r="B6" s="49">
        <v>73.05</v>
      </c>
      <c r="C6" s="49">
        <v>28.23</v>
      </c>
      <c r="D6">
        <f t="shared" si="1"/>
        <v>3.0161799668847805E-3</v>
      </c>
      <c r="E6">
        <f t="shared" si="2"/>
        <v>-1.5117180134627784E-2</v>
      </c>
      <c r="F6" s="54">
        <f t="shared" si="3"/>
        <v>3016.1799668847807</v>
      </c>
      <c r="G6" s="54">
        <f t="shared" si="4"/>
        <v>-15117.180134627784</v>
      </c>
      <c r="H6" s="54">
        <f t="shared" si="5"/>
        <v>-6050.5000838715023</v>
      </c>
      <c r="J6">
        <v>870</v>
      </c>
      <c r="K6" s="54">
        <v>86465.29124244464</v>
      </c>
      <c r="L6">
        <v>4</v>
      </c>
      <c r="M6" s="35">
        <v>0.997</v>
      </c>
      <c r="N6" s="35"/>
      <c r="O6">
        <v>352</v>
      </c>
      <c r="P6" s="54">
        <v>114826.06517037943</v>
      </c>
      <c r="Q6">
        <v>4</v>
      </c>
      <c r="R6" s="35">
        <v>0.997</v>
      </c>
      <c r="T6">
        <v>580</v>
      </c>
      <c r="U6" s="54">
        <v>159499.11568805005</v>
      </c>
      <c r="V6">
        <v>4</v>
      </c>
      <c r="W6" s="35">
        <v>0.997</v>
      </c>
      <c r="Y6" t="s">
        <v>132</v>
      </c>
      <c r="Z6" s="53">
        <f>Z3+Z4</f>
        <v>-138747.48606164241</v>
      </c>
      <c r="AA6" s="53">
        <f>AA3+AA4</f>
        <v>-71991.30936283656</v>
      </c>
      <c r="AB6" s="53"/>
      <c r="AC6" s="53"/>
      <c r="AE6" t="s">
        <v>132</v>
      </c>
      <c r="AF6" s="54">
        <f t="shared" si="6"/>
        <v>-138747.48606164241</v>
      </c>
      <c r="AG6" s="54">
        <f t="shared" si="0"/>
        <v>-71991.30936283656</v>
      </c>
      <c r="AH6" s="54"/>
      <c r="AI6" s="54"/>
    </row>
    <row r="7" spans="1:47" x14ac:dyDescent="0.3">
      <c r="A7" s="48">
        <v>44753</v>
      </c>
      <c r="B7" s="49">
        <v>72.83</v>
      </c>
      <c r="C7" s="49">
        <v>28.66</v>
      </c>
      <c r="D7">
        <f t="shared" si="1"/>
        <v>-3.46793167840867E-2</v>
      </c>
      <c r="E7">
        <f t="shared" si="2"/>
        <v>-4.8729647418744373E-3</v>
      </c>
      <c r="F7" s="54">
        <f t="shared" si="3"/>
        <v>-34679.316784086703</v>
      </c>
      <c r="G7" s="54">
        <f t="shared" si="4"/>
        <v>-4872.9647418744371</v>
      </c>
      <c r="H7" s="54">
        <f t="shared" si="5"/>
        <v>-19776.140762980569</v>
      </c>
      <c r="J7">
        <v>580</v>
      </c>
      <c r="K7" s="54">
        <v>81839.506587923141</v>
      </c>
      <c r="L7">
        <v>5</v>
      </c>
      <c r="M7" s="35">
        <v>0.996</v>
      </c>
      <c r="N7" s="35"/>
      <c r="O7">
        <v>947</v>
      </c>
      <c r="P7" s="54">
        <v>104525.44254110102</v>
      </c>
      <c r="Q7">
        <v>5</v>
      </c>
      <c r="R7" s="35">
        <v>0.996</v>
      </c>
      <c r="T7">
        <v>545</v>
      </c>
      <c r="U7" s="54">
        <v>142600.97204315272</v>
      </c>
      <c r="V7">
        <v>5</v>
      </c>
      <c r="W7" s="35">
        <v>0.996</v>
      </c>
      <c r="Y7" t="s">
        <v>131</v>
      </c>
      <c r="Z7" s="54">
        <f>ABS(Z6-Z5)</f>
        <v>19109.787837114694</v>
      </c>
      <c r="AA7" s="54">
        <f>ABS(AA6-AA5)</f>
        <v>13211.504603429028</v>
      </c>
      <c r="AE7" t="s">
        <v>131</v>
      </c>
      <c r="AF7" s="54">
        <f t="shared" si="6"/>
        <v>19109.787837114694</v>
      </c>
      <c r="AG7" s="54">
        <f t="shared" si="0"/>
        <v>13211.504603429028</v>
      </c>
      <c r="AH7" s="54"/>
      <c r="AI7" s="54"/>
    </row>
    <row r="8" spans="1:47" x14ac:dyDescent="0.3">
      <c r="A8" s="48">
        <v>44750</v>
      </c>
      <c r="B8" s="49">
        <v>75.400000000000006</v>
      </c>
      <c r="C8" s="49">
        <v>28.8</v>
      </c>
      <c r="D8">
        <f t="shared" si="1"/>
        <v>-2.3333081095562265E-2</v>
      </c>
      <c r="E8">
        <f t="shared" si="2"/>
        <v>1.1173300598125255E-2</v>
      </c>
      <c r="F8" s="54">
        <f t="shared" si="3"/>
        <v>-23333.081095562266</v>
      </c>
      <c r="G8" s="54">
        <f t="shared" si="4"/>
        <v>11173.300598125255</v>
      </c>
      <c r="H8" s="54">
        <f t="shared" si="5"/>
        <v>-6079.8902487185051</v>
      </c>
      <c r="J8">
        <v>95</v>
      </c>
      <c r="K8" s="54">
        <v>76836.613352802669</v>
      </c>
      <c r="L8">
        <v>6</v>
      </c>
      <c r="M8" s="35">
        <v>0.996</v>
      </c>
      <c r="N8" s="35"/>
      <c r="O8">
        <v>424</v>
      </c>
      <c r="P8" s="54">
        <v>90002.679174752586</v>
      </c>
      <c r="Q8">
        <v>6</v>
      </c>
      <c r="R8" s="35">
        <v>0.996</v>
      </c>
      <c r="T8">
        <v>352</v>
      </c>
      <c r="U8" s="54">
        <v>131467.114812488</v>
      </c>
      <c r="V8">
        <v>6</v>
      </c>
      <c r="W8" s="35">
        <v>0.996</v>
      </c>
      <c r="AE8" s="62" t="s">
        <v>130</v>
      </c>
      <c r="AF8" s="16" t="s">
        <v>117</v>
      </c>
      <c r="AG8" s="16" t="s">
        <v>118</v>
      </c>
      <c r="AH8" s="16" t="s">
        <v>117</v>
      </c>
      <c r="AI8" s="16" t="s">
        <v>118</v>
      </c>
    </row>
    <row r="9" spans="1:47" x14ac:dyDescent="0.3">
      <c r="A9" s="48">
        <v>44749</v>
      </c>
      <c r="B9" s="49">
        <v>77.180000000000007</v>
      </c>
      <c r="C9" s="49">
        <v>28.48</v>
      </c>
      <c r="D9">
        <f t="shared" si="1"/>
        <v>2.8652242573162384E-2</v>
      </c>
      <c r="E9">
        <f t="shared" si="2"/>
        <v>2.8853292744940494E-2</v>
      </c>
      <c r="F9" s="54">
        <f t="shared" si="3"/>
        <v>28652.242573162384</v>
      </c>
      <c r="G9" s="54">
        <f t="shared" si="4"/>
        <v>28853.292744940492</v>
      </c>
      <c r="H9" s="54">
        <f t="shared" si="5"/>
        <v>28752.767659051438</v>
      </c>
      <c r="J9">
        <v>505</v>
      </c>
      <c r="K9" s="54">
        <v>67893.684196660455</v>
      </c>
      <c r="L9">
        <v>7</v>
      </c>
      <c r="M9" s="35">
        <v>0.995</v>
      </c>
      <c r="N9" s="35"/>
      <c r="O9">
        <v>591</v>
      </c>
      <c r="P9" s="54">
        <v>89914.738633979185</v>
      </c>
      <c r="Q9">
        <v>7</v>
      </c>
      <c r="R9" s="35">
        <v>0.995</v>
      </c>
      <c r="T9">
        <v>157</v>
      </c>
      <c r="U9" s="54">
        <v>118903.68119093956</v>
      </c>
      <c r="V9">
        <v>7</v>
      </c>
      <c r="W9" s="35">
        <v>0.995</v>
      </c>
      <c r="Y9" s="62" t="s">
        <v>130</v>
      </c>
      <c r="Z9" s="62"/>
      <c r="AA9" s="62"/>
      <c r="AB9" s="62"/>
      <c r="AC9" s="62"/>
      <c r="AE9" s="63" t="s">
        <v>116</v>
      </c>
      <c r="AF9" s="54">
        <f>Z17</f>
        <v>59190.406332835533</v>
      </c>
      <c r="AG9" s="54">
        <f>AA17</f>
        <v>41850.815015117834</v>
      </c>
      <c r="AH9" s="55">
        <f>AF9/$F$1</f>
        <v>5.9190406332835531E-2</v>
      </c>
      <c r="AI9" s="55">
        <f>AG9/F1</f>
        <v>4.1850815015117837E-2</v>
      </c>
    </row>
    <row r="10" spans="1:47" x14ac:dyDescent="0.3">
      <c r="A10" s="48">
        <v>44748</v>
      </c>
      <c r="B10" s="49">
        <v>75</v>
      </c>
      <c r="C10" s="49">
        <v>27.67</v>
      </c>
      <c r="D10">
        <f t="shared" si="1"/>
        <v>9.3771618125970055E-3</v>
      </c>
      <c r="E10">
        <f t="shared" si="2"/>
        <v>-1.2926571377862371E-2</v>
      </c>
      <c r="F10" s="54">
        <f t="shared" si="3"/>
        <v>9377.1618125970053</v>
      </c>
      <c r="G10" s="54">
        <f t="shared" si="4"/>
        <v>-12926.57137786237</v>
      </c>
      <c r="H10" s="54">
        <f t="shared" si="5"/>
        <v>-1774.7047826326825</v>
      </c>
      <c r="J10">
        <v>383</v>
      </c>
      <c r="K10" s="54">
        <v>67827.740173542014</v>
      </c>
      <c r="L10">
        <v>8</v>
      </c>
      <c r="M10" s="35">
        <v>0.99399999999999999</v>
      </c>
      <c r="N10" s="35"/>
      <c r="O10">
        <v>951</v>
      </c>
      <c r="P10" s="54">
        <v>83114.906713700955</v>
      </c>
      <c r="Q10">
        <v>8</v>
      </c>
      <c r="R10" s="35">
        <v>0.99399999999999999</v>
      </c>
      <c r="T10">
        <v>551</v>
      </c>
      <c r="U10" s="54">
        <v>116949.26352063408</v>
      </c>
      <c r="V10">
        <v>8</v>
      </c>
      <c r="W10" s="35">
        <v>0.99399999999999999</v>
      </c>
      <c r="AE10" s="64" t="s">
        <v>119</v>
      </c>
      <c r="AF10" s="54">
        <f>Z19</f>
        <v>70917.619271132033</v>
      </c>
      <c r="AG10" s="54">
        <f>AA19</f>
        <v>50142.588120437409</v>
      </c>
      <c r="AH10" s="55">
        <f>AF10/$G$1</f>
        <v>7.0917619271132035E-2</v>
      </c>
      <c r="AI10" s="55">
        <f>AG10/$G$1</f>
        <v>5.0142588120437412E-2</v>
      </c>
    </row>
    <row r="11" spans="1:47" x14ac:dyDescent="0.3">
      <c r="A11" s="48">
        <v>44747</v>
      </c>
      <c r="B11" s="49">
        <v>74.3</v>
      </c>
      <c r="C11" s="49">
        <v>28.03</v>
      </c>
      <c r="D11">
        <f t="shared" si="1"/>
        <v>-4.9674533238969233E-3</v>
      </c>
      <c r="E11">
        <f t="shared" si="2"/>
        <v>-3.8836435590361838E-2</v>
      </c>
      <c r="F11" s="54">
        <f t="shared" si="3"/>
        <v>-4967.4533238969234</v>
      </c>
      <c r="G11" s="54">
        <f t="shared" si="4"/>
        <v>-38836.435590361842</v>
      </c>
      <c r="H11" s="54">
        <f t="shared" si="5"/>
        <v>-21901.944457129382</v>
      </c>
      <c r="J11">
        <v>545</v>
      </c>
      <c r="K11" s="54">
        <v>64668.585518906824</v>
      </c>
      <c r="L11">
        <v>9</v>
      </c>
      <c r="M11" s="35">
        <v>0.99299999999999999</v>
      </c>
      <c r="N11" s="35"/>
      <c r="O11">
        <v>1036</v>
      </c>
      <c r="P11" s="54">
        <v>81374.645836033887</v>
      </c>
      <c r="Q11">
        <v>9</v>
      </c>
      <c r="R11" s="35">
        <v>0.99299999999999999</v>
      </c>
      <c r="T11">
        <v>1039</v>
      </c>
      <c r="U11" s="54">
        <v>114220.58866616723</v>
      </c>
      <c r="V11">
        <v>9</v>
      </c>
      <c r="W11" s="35">
        <v>0.99299999999999999</v>
      </c>
      <c r="AE11" s="65" t="s">
        <v>120</v>
      </c>
      <c r="AF11" s="54">
        <f t="shared" ref="AF11:AG13" si="7">Z25</f>
        <v>111039.77153000073</v>
      </c>
      <c r="AG11" s="54">
        <f t="shared" si="7"/>
        <v>78511.117350533445</v>
      </c>
      <c r="AH11" s="55">
        <f>AF11/$H$1</f>
        <v>5.551988576500036E-2</v>
      </c>
      <c r="AI11" s="55">
        <f>AG11/$H$1</f>
        <v>3.925555867526672E-2</v>
      </c>
    </row>
    <row r="12" spans="1:47" x14ac:dyDescent="0.3">
      <c r="A12" s="48">
        <v>44746</v>
      </c>
      <c r="B12" s="49">
        <v>74.67</v>
      </c>
      <c r="C12" s="49">
        <v>29.14</v>
      </c>
      <c r="D12">
        <f t="shared" si="1"/>
        <v>-5.7421537224785959E-3</v>
      </c>
      <c r="E12">
        <f t="shared" si="2"/>
        <v>2.1155635541650161E-2</v>
      </c>
      <c r="F12" s="54">
        <f t="shared" si="3"/>
        <v>-5742.1537224785961</v>
      </c>
      <c r="G12" s="54">
        <f t="shared" si="4"/>
        <v>21155.635541650161</v>
      </c>
      <c r="H12" s="54">
        <f t="shared" si="5"/>
        <v>7706.740909585782</v>
      </c>
      <c r="J12">
        <v>888</v>
      </c>
      <c r="K12" s="54">
        <v>63070.607543946011</v>
      </c>
      <c r="L12">
        <v>10</v>
      </c>
      <c r="M12" s="35">
        <v>0.99199999999999999</v>
      </c>
      <c r="N12" s="35"/>
      <c r="O12">
        <v>574</v>
      </c>
      <c r="P12" s="54">
        <v>81225.4399212766</v>
      </c>
      <c r="Q12">
        <v>10</v>
      </c>
      <c r="R12" s="35">
        <v>0.99199999999999999</v>
      </c>
      <c r="T12">
        <v>15</v>
      </c>
      <c r="U12" s="54">
        <v>107242.40966397439</v>
      </c>
      <c r="V12">
        <v>10</v>
      </c>
      <c r="W12" s="35">
        <v>0.99199999999999999</v>
      </c>
      <c r="AE12" t="s">
        <v>132</v>
      </c>
      <c r="AF12" s="54">
        <f t="shared" si="7"/>
        <v>130108.02560396757</v>
      </c>
      <c r="AG12" s="54">
        <f t="shared" si="7"/>
        <v>91993.403135555243</v>
      </c>
    </row>
    <row r="13" spans="1:47" x14ac:dyDescent="0.3">
      <c r="A13" s="48">
        <v>44743</v>
      </c>
      <c r="B13" s="49">
        <v>75.099999999999994</v>
      </c>
      <c r="C13" s="49">
        <v>28.53</v>
      </c>
      <c r="D13">
        <f t="shared" si="1"/>
        <v>-1.9254188374609855E-2</v>
      </c>
      <c r="E13">
        <f t="shared" si="2"/>
        <v>2.1254785268323327E-2</v>
      </c>
      <c r="F13" s="54">
        <f t="shared" si="3"/>
        <v>-19254.188374609854</v>
      </c>
      <c r="G13" s="54">
        <f t="shared" si="4"/>
        <v>21254.785268323329</v>
      </c>
      <c r="H13" s="54">
        <f t="shared" si="5"/>
        <v>1000.2984468567374</v>
      </c>
      <c r="J13">
        <v>572</v>
      </c>
      <c r="K13" s="54">
        <v>62916.836548034982</v>
      </c>
      <c r="L13">
        <v>11</v>
      </c>
      <c r="M13" s="35">
        <v>0.99199999999999999</v>
      </c>
      <c r="N13" s="35"/>
      <c r="O13">
        <v>1053</v>
      </c>
      <c r="P13" s="54">
        <v>78463.379734505434</v>
      </c>
      <c r="Q13">
        <v>11</v>
      </c>
      <c r="R13" s="35">
        <v>0.99199999999999999</v>
      </c>
      <c r="T13">
        <v>505</v>
      </c>
      <c r="U13" s="54">
        <v>100741.73287926688</v>
      </c>
      <c r="V13">
        <v>11</v>
      </c>
      <c r="W13" s="35">
        <v>0.99199999999999999</v>
      </c>
      <c r="Y13" t="s">
        <v>109</v>
      </c>
      <c r="Z13" s="54">
        <f>F1</f>
        <v>1000000</v>
      </c>
      <c r="AA13" s="54">
        <f>G1</f>
        <v>1000000</v>
      </c>
      <c r="AE13" t="s">
        <v>131</v>
      </c>
      <c r="AF13" s="54">
        <f t="shared" si="7"/>
        <v>19068.254073966847</v>
      </c>
      <c r="AG13" s="54">
        <f t="shared" si="7"/>
        <v>13482.285785021799</v>
      </c>
    </row>
    <row r="14" spans="1:47" x14ac:dyDescent="0.3">
      <c r="A14" s="48">
        <v>44742</v>
      </c>
      <c r="B14" s="49">
        <v>76.56</v>
      </c>
      <c r="C14" s="49">
        <v>27.93</v>
      </c>
      <c r="D14">
        <f t="shared" si="1"/>
        <v>-2.8711338112897944E-2</v>
      </c>
      <c r="E14">
        <f t="shared" si="2"/>
        <v>-5.3561992005249576E-3</v>
      </c>
      <c r="F14" s="54">
        <f t="shared" si="3"/>
        <v>-28711.338112897945</v>
      </c>
      <c r="G14" s="54">
        <f t="shared" si="4"/>
        <v>-5356.1992005249576</v>
      </c>
      <c r="H14" s="54">
        <f t="shared" si="5"/>
        <v>-17033.768656711451</v>
      </c>
      <c r="J14">
        <v>780</v>
      </c>
      <c r="K14" s="54">
        <v>61962.284511018821</v>
      </c>
      <c r="L14">
        <v>12</v>
      </c>
      <c r="M14" s="35">
        <v>0.99099999999999999</v>
      </c>
      <c r="N14" s="35"/>
      <c r="O14">
        <v>584</v>
      </c>
      <c r="P14" s="54">
        <v>78337.909961694342</v>
      </c>
      <c r="Q14">
        <v>12</v>
      </c>
      <c r="R14" s="35">
        <v>0.99099999999999999</v>
      </c>
      <c r="T14">
        <v>414</v>
      </c>
      <c r="U14" s="54">
        <v>100303.34730446362</v>
      </c>
      <c r="V14">
        <v>12</v>
      </c>
      <c r="W14" s="35">
        <v>0.99099999999999999</v>
      </c>
      <c r="Y14" t="s">
        <v>121</v>
      </c>
      <c r="Z14" s="66">
        <f>_xlfn.NORM.S.INV(99%)</f>
        <v>2.3263478740408408</v>
      </c>
      <c r="AA14" s="66">
        <f>_xlfn.NORM.S.INV(95%)</f>
        <v>1.6448536269514715</v>
      </c>
      <c r="AE14" s="72" t="s">
        <v>141</v>
      </c>
      <c r="AF14" s="72"/>
      <c r="AG14" s="72"/>
      <c r="AH14" s="72"/>
      <c r="AI14" s="72"/>
      <c r="AJ14" s="72"/>
      <c r="AK14" s="72"/>
      <c r="AL14" s="72"/>
      <c r="AM14" s="72"/>
      <c r="AN14" s="72"/>
      <c r="AO14" s="72"/>
      <c r="AP14" s="72"/>
      <c r="AQ14" s="72"/>
      <c r="AR14" s="72"/>
      <c r="AS14" s="72"/>
      <c r="AT14" s="72"/>
      <c r="AU14" s="72"/>
    </row>
    <row r="15" spans="1:47" x14ac:dyDescent="0.3">
      <c r="A15" s="48">
        <v>44741</v>
      </c>
      <c r="B15" s="49">
        <v>78.790000000000006</v>
      </c>
      <c r="C15" s="49">
        <v>28.08</v>
      </c>
      <c r="D15">
        <f t="shared" si="1"/>
        <v>-8.3418077251281794E-3</v>
      </c>
      <c r="E15">
        <f t="shared" si="2"/>
        <v>-8.8637346848147967E-3</v>
      </c>
      <c r="F15" s="54">
        <f t="shared" si="3"/>
        <v>-8341.8077251281793</v>
      </c>
      <c r="G15" s="54">
        <f t="shared" si="4"/>
        <v>-8863.7346848147972</v>
      </c>
      <c r="H15" s="54">
        <f t="shared" si="5"/>
        <v>-8602.7712049714883</v>
      </c>
      <c r="J15">
        <v>586</v>
      </c>
      <c r="K15" s="54">
        <v>61347.600520021842</v>
      </c>
      <c r="L15">
        <v>13</v>
      </c>
      <c r="M15" s="35">
        <v>0.99</v>
      </c>
      <c r="N15" s="35"/>
      <c r="O15">
        <v>545</v>
      </c>
      <c r="P15" s="54">
        <v>77932.386524245885</v>
      </c>
      <c r="Q15">
        <v>13</v>
      </c>
      <c r="R15" s="35">
        <v>0.99</v>
      </c>
      <c r="T15">
        <v>557</v>
      </c>
      <c r="U15" s="54">
        <v>100037.75817452781</v>
      </c>
      <c r="V15">
        <v>13</v>
      </c>
      <c r="W15" s="35">
        <v>0.99</v>
      </c>
      <c r="Y15" t="s">
        <v>122</v>
      </c>
      <c r="Z15" s="29">
        <f>_xlfn.STDEV.S(D3:D1258)</f>
        <v>2.5443488909516549E-2</v>
      </c>
      <c r="AA15" s="29">
        <f>_xlfn.STDEV.S(D3:D1258)</f>
        <v>2.5443488909516549E-2</v>
      </c>
      <c r="AB15" t="s">
        <v>126</v>
      </c>
    </row>
    <row r="16" spans="1:47" x14ac:dyDescent="0.3">
      <c r="A16" s="48">
        <v>44740</v>
      </c>
      <c r="B16" s="49">
        <v>79.45</v>
      </c>
      <c r="C16" s="49">
        <v>28.33</v>
      </c>
      <c r="D16">
        <f t="shared" si="1"/>
        <v>1.7778246021283969E-2</v>
      </c>
      <c r="E16">
        <f t="shared" si="2"/>
        <v>1.2431344605089935E-2</v>
      </c>
      <c r="F16" s="54">
        <f t="shared" si="3"/>
        <v>17778.246021283969</v>
      </c>
      <c r="G16" s="54">
        <f t="shared" si="4"/>
        <v>12431.344605089935</v>
      </c>
      <c r="H16" s="54">
        <f t="shared" si="5"/>
        <v>15104.795313186951</v>
      </c>
      <c r="J16">
        <v>324</v>
      </c>
      <c r="K16" s="54">
        <v>59784.709625584575</v>
      </c>
      <c r="L16">
        <v>14</v>
      </c>
      <c r="M16" s="35">
        <v>0.98899999999999999</v>
      </c>
      <c r="N16" s="35"/>
      <c r="O16">
        <v>580</v>
      </c>
      <c r="P16" s="54">
        <v>77659.609100126923</v>
      </c>
      <c r="Q16">
        <v>14</v>
      </c>
      <c r="R16" s="35">
        <v>0.98899999999999999</v>
      </c>
      <c r="T16">
        <v>1115</v>
      </c>
      <c r="U16" s="54">
        <v>99896.66875980419</v>
      </c>
      <c r="V16">
        <v>14</v>
      </c>
      <c r="W16" s="35">
        <v>0.98899999999999999</v>
      </c>
      <c r="Y16" t="s">
        <v>123</v>
      </c>
      <c r="Z16">
        <v>1</v>
      </c>
      <c r="AA16">
        <v>1</v>
      </c>
      <c r="AE16" s="71" t="s">
        <v>137</v>
      </c>
    </row>
    <row r="17" spans="1:31" x14ac:dyDescent="0.3">
      <c r="A17" s="48">
        <v>44739</v>
      </c>
      <c r="B17" s="49">
        <v>78.05</v>
      </c>
      <c r="C17" s="49">
        <v>27.98</v>
      </c>
      <c r="D17">
        <f t="shared" si="1"/>
        <v>4.4941079168429141E-2</v>
      </c>
      <c r="E17">
        <f t="shared" si="2"/>
        <v>6.2301330495545253E-2</v>
      </c>
      <c r="F17" s="54">
        <f t="shared" si="3"/>
        <v>44941.07916842914</v>
      </c>
      <c r="G17" s="54">
        <f t="shared" si="4"/>
        <v>62301.330495545255</v>
      </c>
      <c r="H17" s="54">
        <f t="shared" si="5"/>
        <v>53621.204831987197</v>
      </c>
      <c r="J17">
        <v>551</v>
      </c>
      <c r="K17" s="54">
        <v>59026.615786924369</v>
      </c>
      <c r="L17">
        <v>15</v>
      </c>
      <c r="M17" s="35">
        <v>0.98799999999999999</v>
      </c>
      <c r="N17" s="35"/>
      <c r="O17">
        <v>238</v>
      </c>
      <c r="P17" s="54">
        <v>75818.836561190255</v>
      </c>
      <c r="Q17">
        <v>15</v>
      </c>
      <c r="R17" s="35">
        <v>0.98799999999999999</v>
      </c>
      <c r="T17">
        <v>1053</v>
      </c>
      <c r="U17" s="54">
        <v>99783.575867813488</v>
      </c>
      <c r="V17">
        <v>15</v>
      </c>
      <c r="W17" s="35">
        <v>0.98799999999999999</v>
      </c>
      <c r="Y17" s="63" t="s">
        <v>124</v>
      </c>
      <c r="Z17" s="54">
        <f>Z13*Z15*Z14*SQRT(Z16)</f>
        <v>59190.406332835533</v>
      </c>
      <c r="AA17" s="54">
        <f>AA13*AA15*AA14*SQRT(AA16)</f>
        <v>41850.815015117834</v>
      </c>
      <c r="AB17" s="29">
        <f>Z17/F1</f>
        <v>5.9190406332835531E-2</v>
      </c>
      <c r="AE17" t="s">
        <v>138</v>
      </c>
    </row>
    <row r="18" spans="1:31" x14ac:dyDescent="0.3">
      <c r="A18" s="48">
        <v>44736</v>
      </c>
      <c r="B18" s="49">
        <v>74.62</v>
      </c>
      <c r="C18" s="49">
        <v>26.29</v>
      </c>
      <c r="D18">
        <f t="shared" si="1"/>
        <v>2.7443645962261429E-2</v>
      </c>
      <c r="E18">
        <f t="shared" si="2"/>
        <v>-7.5786645421884432E-3</v>
      </c>
      <c r="F18" s="54">
        <f t="shared" si="3"/>
        <v>27443.645962261431</v>
      </c>
      <c r="G18" s="54">
        <f t="shared" si="4"/>
        <v>-7578.6645421884432</v>
      </c>
      <c r="H18" s="54">
        <f t="shared" si="5"/>
        <v>9932.4907100364944</v>
      </c>
      <c r="J18">
        <v>1111</v>
      </c>
      <c r="K18" s="54">
        <v>58044.264743129475</v>
      </c>
      <c r="L18">
        <v>16</v>
      </c>
      <c r="M18" s="35">
        <v>0.98799999999999999</v>
      </c>
      <c r="N18" s="35"/>
      <c r="O18">
        <v>157</v>
      </c>
      <c r="P18" s="54">
        <v>73529.90882098084</v>
      </c>
      <c r="Q18">
        <v>16</v>
      </c>
      <c r="R18" s="35">
        <v>0.98799999999999999</v>
      </c>
      <c r="T18">
        <v>383</v>
      </c>
      <c r="U18" s="54">
        <v>98286.947661792001</v>
      </c>
      <c r="V18">
        <v>16</v>
      </c>
      <c r="W18" s="35">
        <v>0.98799999999999999</v>
      </c>
      <c r="Y18" t="s">
        <v>122</v>
      </c>
      <c r="Z18" s="29">
        <f>_xlfn.STDEV.S(E3:E1258)</f>
        <v>3.0484529017557851E-2</v>
      </c>
      <c r="AA18" s="35">
        <f>Z18</f>
        <v>3.0484529017557851E-2</v>
      </c>
      <c r="AB18" t="s">
        <v>126</v>
      </c>
      <c r="AE18" t="s">
        <v>139</v>
      </c>
    </row>
    <row r="19" spans="1:31" x14ac:dyDescent="0.3">
      <c r="A19" s="48">
        <v>44735</v>
      </c>
      <c r="B19" s="49">
        <v>72.599999999999994</v>
      </c>
      <c r="C19" s="49">
        <v>26.49</v>
      </c>
      <c r="D19">
        <f t="shared" si="1"/>
        <v>-3.7179003241754015E-2</v>
      </c>
      <c r="E19">
        <f t="shared" si="2"/>
        <v>-1.8699123745935003E-2</v>
      </c>
      <c r="F19" s="54">
        <f t="shared" si="3"/>
        <v>-37179.003241754013</v>
      </c>
      <c r="G19" s="54">
        <f t="shared" si="4"/>
        <v>-18699.123745935001</v>
      </c>
      <c r="H19" s="54">
        <f t="shared" si="5"/>
        <v>-27939.063493844507</v>
      </c>
      <c r="J19">
        <v>344</v>
      </c>
      <c r="K19" s="54">
        <v>57627.920625941697</v>
      </c>
      <c r="L19">
        <v>17</v>
      </c>
      <c r="M19" s="35">
        <v>0.98699999999999999</v>
      </c>
      <c r="N19" s="35"/>
      <c r="O19">
        <v>183</v>
      </c>
      <c r="P19" s="54">
        <v>66192.781231401124</v>
      </c>
      <c r="Q19">
        <v>17</v>
      </c>
      <c r="R19" s="35">
        <v>0.98699999999999999</v>
      </c>
      <c r="T19">
        <v>947</v>
      </c>
      <c r="U19" s="54">
        <v>96842.499214853699</v>
      </c>
      <c r="V19">
        <v>17</v>
      </c>
      <c r="W19" s="35">
        <v>0.98699999999999999</v>
      </c>
      <c r="Y19" s="64" t="s">
        <v>125</v>
      </c>
      <c r="Z19" s="54">
        <f>Z13*Z18*Z14*SQRT(Z16)</f>
        <v>70917.619271132033</v>
      </c>
      <c r="AA19" s="54">
        <f>AA13*AA18*AA14*SQRT(AA16)</f>
        <v>50142.588120437409</v>
      </c>
      <c r="AB19" s="29">
        <f>Z19/G1</f>
        <v>7.0917619271132035E-2</v>
      </c>
      <c r="AE19" t="s">
        <v>140</v>
      </c>
    </row>
    <row r="20" spans="1:31" x14ac:dyDescent="0.3">
      <c r="A20" s="48">
        <v>44734</v>
      </c>
      <c r="B20" s="49">
        <v>75.349999999999994</v>
      </c>
      <c r="C20" s="49">
        <v>26.99</v>
      </c>
      <c r="D20">
        <f t="shared" si="1"/>
        <v>-8.5894152138267232E-3</v>
      </c>
      <c r="E20">
        <f t="shared" si="2"/>
        <v>-2.9596765962966029E-3</v>
      </c>
      <c r="F20" s="54">
        <f t="shared" si="3"/>
        <v>-8589.4152138267236</v>
      </c>
      <c r="G20" s="54">
        <f t="shared" si="4"/>
        <v>-2959.6765962966028</v>
      </c>
      <c r="H20" s="54">
        <f t="shared" si="5"/>
        <v>-5774.5459050616628</v>
      </c>
      <c r="J20">
        <v>463</v>
      </c>
      <c r="K20" s="54">
        <v>56788.16477064263</v>
      </c>
      <c r="L20">
        <v>18</v>
      </c>
      <c r="M20" s="35">
        <v>0.98599999999999999</v>
      </c>
      <c r="N20" s="35"/>
      <c r="O20">
        <v>423</v>
      </c>
      <c r="P20" s="54">
        <v>65810.271115751311</v>
      </c>
      <c r="Q20">
        <v>18</v>
      </c>
      <c r="R20" s="35">
        <v>0.98599999999999999</v>
      </c>
      <c r="T20">
        <v>95</v>
      </c>
      <c r="U20" s="54">
        <v>96350.848435796885</v>
      </c>
      <c r="V20">
        <v>18</v>
      </c>
      <c r="W20" s="35">
        <v>0.98599999999999999</v>
      </c>
    </row>
    <row r="21" spans="1:31" x14ac:dyDescent="0.3">
      <c r="A21" s="48">
        <v>44733</v>
      </c>
      <c r="B21" s="49">
        <v>76</v>
      </c>
      <c r="C21" s="49">
        <v>27.07</v>
      </c>
      <c r="D21">
        <f t="shared" si="1"/>
        <v>6.6006840313520927E-3</v>
      </c>
      <c r="E21">
        <f t="shared" si="2"/>
        <v>-2.0114044354936311E-2</v>
      </c>
      <c r="F21" s="54">
        <f t="shared" si="3"/>
        <v>6600.6840313520925</v>
      </c>
      <c r="G21" s="54">
        <f t="shared" si="4"/>
        <v>-20114.044354936312</v>
      </c>
      <c r="H21" s="54">
        <f t="shared" si="5"/>
        <v>-6756.6801617921101</v>
      </c>
      <c r="J21">
        <v>131</v>
      </c>
      <c r="K21" s="54">
        <v>56570.351488675624</v>
      </c>
      <c r="L21">
        <v>19</v>
      </c>
      <c r="M21" s="35">
        <v>0.98499999999999999</v>
      </c>
      <c r="N21" s="35"/>
      <c r="O21">
        <v>15</v>
      </c>
      <c r="P21" s="54">
        <v>62301.330495545255</v>
      </c>
      <c r="Q21">
        <v>19</v>
      </c>
      <c r="R21" s="35">
        <v>0.98499999999999999</v>
      </c>
      <c r="T21">
        <v>951</v>
      </c>
      <c r="U21" s="54">
        <v>96272.991289713667</v>
      </c>
      <c r="V21">
        <v>19</v>
      </c>
      <c r="W21" s="35">
        <v>0.98499999999999999</v>
      </c>
    </row>
    <row r="22" spans="1:31" x14ac:dyDescent="0.3">
      <c r="A22" s="48">
        <v>44732</v>
      </c>
      <c r="B22" s="49">
        <v>75.5</v>
      </c>
      <c r="C22" s="49">
        <v>27.62</v>
      </c>
      <c r="D22">
        <f t="shared" si="1"/>
        <v>-2.4983314961642963E-2</v>
      </c>
      <c r="E22">
        <f t="shared" si="2"/>
        <v>1.1287212495532417E-2</v>
      </c>
      <c r="F22" s="54">
        <f t="shared" si="3"/>
        <v>-24983.314961642962</v>
      </c>
      <c r="G22" s="54">
        <f t="shared" si="4"/>
        <v>11287.212495532416</v>
      </c>
      <c r="H22" s="54">
        <f t="shared" si="5"/>
        <v>-6848.0512330552729</v>
      </c>
      <c r="J22">
        <v>1193</v>
      </c>
      <c r="K22" s="54">
        <v>56568.7437680332</v>
      </c>
      <c r="L22">
        <v>20</v>
      </c>
      <c r="M22" s="35">
        <v>0.98399999999999999</v>
      </c>
      <c r="N22" s="35"/>
      <c r="O22">
        <v>489</v>
      </c>
      <c r="P22" s="54">
        <v>62297.720410896858</v>
      </c>
      <c r="Q22">
        <v>20</v>
      </c>
      <c r="R22" s="35">
        <v>0.98399999999999999</v>
      </c>
      <c r="T22">
        <v>870</v>
      </c>
      <c r="U22" s="54">
        <v>96271.21409954656</v>
      </c>
      <c r="V22">
        <v>20</v>
      </c>
      <c r="W22" s="35">
        <v>0.98399999999999999</v>
      </c>
    </row>
    <row r="23" spans="1:31" x14ac:dyDescent="0.3">
      <c r="A23" s="48">
        <v>44729</v>
      </c>
      <c r="B23" s="49">
        <v>77.41</v>
      </c>
      <c r="C23" s="49">
        <v>27.31</v>
      </c>
      <c r="D23">
        <f t="shared" si="1"/>
        <v>-5.357076615356228E-2</v>
      </c>
      <c r="E23">
        <f t="shared" si="2"/>
        <v>-6.2797717179704962E-2</v>
      </c>
      <c r="F23" s="54">
        <f t="shared" si="3"/>
        <v>-53570.766153562283</v>
      </c>
      <c r="G23" s="54">
        <f t="shared" si="4"/>
        <v>-62797.71717970496</v>
      </c>
      <c r="H23" s="54">
        <f t="shared" si="5"/>
        <v>-58184.241666633621</v>
      </c>
      <c r="J23">
        <v>536</v>
      </c>
      <c r="K23" s="54">
        <v>56470.52618195214</v>
      </c>
      <c r="L23">
        <v>21</v>
      </c>
      <c r="M23" s="35">
        <v>0.98399999999999999</v>
      </c>
      <c r="N23" s="35"/>
      <c r="O23">
        <v>1025</v>
      </c>
      <c r="P23" s="54">
        <v>61516.718709603439</v>
      </c>
      <c r="Q23">
        <v>21</v>
      </c>
      <c r="R23" s="35">
        <v>0.98399999999999999</v>
      </c>
      <c r="T23">
        <v>413</v>
      </c>
      <c r="U23" s="54">
        <v>91716.452045353217</v>
      </c>
      <c r="V23">
        <v>21</v>
      </c>
      <c r="W23" s="35">
        <v>0.98399999999999999</v>
      </c>
      <c r="Y23" t="s">
        <v>127</v>
      </c>
      <c r="Z23" s="65">
        <f>CORREL(D3:D1258,E3:E1258)</f>
        <v>0.45227979215162351</v>
      </c>
    </row>
    <row r="24" spans="1:31" x14ac:dyDescent="0.3">
      <c r="A24" s="48">
        <v>44727</v>
      </c>
      <c r="B24" s="49">
        <v>81.67</v>
      </c>
      <c r="C24" s="49">
        <v>29.08</v>
      </c>
      <c r="D24">
        <f t="shared" si="1"/>
        <v>-6.1203257923690528E-4</v>
      </c>
      <c r="E24">
        <f t="shared" si="2"/>
        <v>-1.772370866469623E-2</v>
      </c>
      <c r="F24" s="54">
        <f t="shared" si="3"/>
        <v>-612.03257923690524</v>
      </c>
      <c r="G24" s="54">
        <f t="shared" si="4"/>
        <v>-17723.708664696231</v>
      </c>
      <c r="H24" s="54">
        <f t="shared" si="5"/>
        <v>-9167.8706219665673</v>
      </c>
      <c r="J24">
        <v>165</v>
      </c>
      <c r="K24" s="54">
        <v>54108.319582297358</v>
      </c>
      <c r="L24">
        <v>22</v>
      </c>
      <c r="M24" s="35">
        <v>0.98299999999999998</v>
      </c>
      <c r="N24" s="35"/>
      <c r="O24">
        <v>954</v>
      </c>
      <c r="P24" s="54">
        <v>61003.304878121729</v>
      </c>
      <c r="Q24">
        <v>22</v>
      </c>
      <c r="R24" s="35">
        <v>0.98299999999999998</v>
      </c>
      <c r="T24">
        <v>597</v>
      </c>
      <c r="U24" s="54">
        <v>91118.626516335164</v>
      </c>
      <c r="V24">
        <v>22</v>
      </c>
      <c r="W24" s="35">
        <v>0.98299999999999998</v>
      </c>
      <c r="Z24" t="s">
        <v>117</v>
      </c>
      <c r="AA24" t="s">
        <v>118</v>
      </c>
    </row>
    <row r="25" spans="1:31" x14ac:dyDescent="0.3">
      <c r="A25" s="48">
        <v>44726</v>
      </c>
      <c r="B25" s="49">
        <v>81.72</v>
      </c>
      <c r="C25" s="49">
        <v>29.6</v>
      </c>
      <c r="D25">
        <f t="shared" si="1"/>
        <v>-1.9559908436674713E-3</v>
      </c>
      <c r="E25">
        <f t="shared" si="2"/>
        <v>1.1211260626220233E-2</v>
      </c>
      <c r="F25" s="54">
        <f t="shared" si="3"/>
        <v>-1955.9908436674714</v>
      </c>
      <c r="G25" s="54">
        <f t="shared" si="4"/>
        <v>11211.260626220233</v>
      </c>
      <c r="H25" s="54">
        <f t="shared" si="5"/>
        <v>4627.6348912763806</v>
      </c>
      <c r="J25">
        <v>114</v>
      </c>
      <c r="K25" s="54">
        <v>53448.753812876072</v>
      </c>
      <c r="L25">
        <v>23</v>
      </c>
      <c r="M25" s="35">
        <v>0.98199999999999998</v>
      </c>
      <c r="N25" s="35"/>
      <c r="O25">
        <v>414</v>
      </c>
      <c r="P25" s="54">
        <v>59504.731199897302</v>
      </c>
      <c r="Q25">
        <v>23</v>
      </c>
      <c r="R25" s="35">
        <v>0.98199999999999998</v>
      </c>
      <c r="T25">
        <v>572</v>
      </c>
      <c r="U25" s="54">
        <v>90562.441587697584</v>
      </c>
      <c r="V25">
        <v>23</v>
      </c>
      <c r="W25" s="35">
        <v>0.98199999999999998</v>
      </c>
      <c r="Y25" s="65" t="s">
        <v>128</v>
      </c>
      <c r="Z25" s="70">
        <f>SQRT(Z17^2+Z19^2+2*Z17*Z19*$Z$23)</f>
        <v>111039.77153000073</v>
      </c>
      <c r="AA25" s="70">
        <f>SQRT(AA17^2+AA19^2+2*AA17*AA19*$Z$23)</f>
        <v>78511.117350533445</v>
      </c>
      <c r="AB25" s="29">
        <f>Z25/H1</f>
        <v>5.551988576500036E-2</v>
      </c>
    </row>
    <row r="26" spans="1:31" x14ac:dyDescent="0.3">
      <c r="A26" s="48">
        <v>44725</v>
      </c>
      <c r="B26" s="49">
        <v>81.88</v>
      </c>
      <c r="C26" s="49">
        <v>29.27</v>
      </c>
      <c r="D26">
        <f t="shared" si="1"/>
        <v>-3.2206580768893517E-2</v>
      </c>
      <c r="E26">
        <f t="shared" si="2"/>
        <v>-1.2899024739939998E-2</v>
      </c>
      <c r="F26" s="54">
        <f t="shared" si="3"/>
        <v>-32206.580768893517</v>
      </c>
      <c r="G26" s="54">
        <f t="shared" si="4"/>
        <v>-12899.024739939998</v>
      </c>
      <c r="H26" s="54">
        <f t="shared" si="5"/>
        <v>-22552.802754416756</v>
      </c>
      <c r="J26">
        <v>174</v>
      </c>
      <c r="K26" s="54">
        <v>53007.625049775481</v>
      </c>
      <c r="L26">
        <v>24</v>
      </c>
      <c r="M26" s="35">
        <v>0.98099999999999998</v>
      </c>
      <c r="N26" s="35"/>
      <c r="O26">
        <v>890</v>
      </c>
      <c r="P26" s="54">
        <v>59067.231685499035</v>
      </c>
      <c r="Q26">
        <v>24</v>
      </c>
      <c r="R26" s="35">
        <v>0.98099999999999998</v>
      </c>
      <c r="T26">
        <v>424</v>
      </c>
      <c r="U26" s="54">
        <v>90002.679174752586</v>
      </c>
      <c r="V26">
        <v>24</v>
      </c>
      <c r="W26" s="35">
        <v>0.98099999999999998</v>
      </c>
      <c r="Y26" t="s">
        <v>132</v>
      </c>
      <c r="Z26" s="54">
        <f>Z17+Z19</f>
        <v>130108.02560396757</v>
      </c>
      <c r="AA26" s="54">
        <f>AA17+AA19</f>
        <v>91993.403135555243</v>
      </c>
    </row>
    <row r="27" spans="1:31" x14ac:dyDescent="0.3">
      <c r="A27" s="48">
        <v>44722</v>
      </c>
      <c r="B27" s="49">
        <v>84.56</v>
      </c>
      <c r="C27" s="49">
        <v>29.65</v>
      </c>
      <c r="D27">
        <f t="shared" si="1"/>
        <v>2.3654642333828082E-4</v>
      </c>
      <c r="E27">
        <f t="shared" si="2"/>
        <v>-1.4065871556703318E-2</v>
      </c>
      <c r="F27" s="54">
        <f t="shared" si="3"/>
        <v>236.54642333828082</v>
      </c>
      <c r="G27" s="54">
        <f t="shared" si="4"/>
        <v>-14065.871556703318</v>
      </c>
      <c r="H27" s="54">
        <f t="shared" si="5"/>
        <v>-6914.6625666825184</v>
      </c>
      <c r="J27">
        <v>155</v>
      </c>
      <c r="K27" s="54">
        <v>52843.504461871817</v>
      </c>
      <c r="L27">
        <v>25</v>
      </c>
      <c r="M27" s="35">
        <v>0.98</v>
      </c>
      <c r="N27" s="35"/>
      <c r="O27">
        <v>52</v>
      </c>
      <c r="P27" s="54">
        <v>58424.829226493341</v>
      </c>
      <c r="Q27">
        <v>25</v>
      </c>
      <c r="R27" s="35">
        <v>0.98</v>
      </c>
      <c r="T27">
        <v>861</v>
      </c>
      <c r="U27" s="54">
        <v>87652.623937587225</v>
      </c>
      <c r="V27">
        <v>25</v>
      </c>
      <c r="W27" s="35">
        <v>0.98</v>
      </c>
      <c r="Y27" t="s">
        <v>131</v>
      </c>
      <c r="Z27" s="54">
        <f>Z26-Z25</f>
        <v>19068.254073966847</v>
      </c>
      <c r="AA27" s="54">
        <f>AA26-AA25</f>
        <v>13482.285785021799</v>
      </c>
    </row>
    <row r="28" spans="1:31" x14ac:dyDescent="0.3">
      <c r="A28" s="48">
        <v>44721</v>
      </c>
      <c r="B28" s="49">
        <v>84.54</v>
      </c>
      <c r="C28" s="49">
        <v>30.07</v>
      </c>
      <c r="D28">
        <f t="shared" si="1"/>
        <v>-3.4413998224924781E-2</v>
      </c>
      <c r="E28">
        <f t="shared" si="2"/>
        <v>-1.4526501728140606E-2</v>
      </c>
      <c r="F28" s="54">
        <f t="shared" si="3"/>
        <v>-34413.998224924784</v>
      </c>
      <c r="G28" s="54">
        <f t="shared" si="4"/>
        <v>-14526.501728140605</v>
      </c>
      <c r="H28" s="54">
        <f t="shared" si="5"/>
        <v>-24470.249976532694</v>
      </c>
      <c r="J28">
        <v>861</v>
      </c>
      <c r="K28" s="54">
        <v>52838.981634213109</v>
      </c>
      <c r="L28">
        <v>26</v>
      </c>
      <c r="M28" s="35">
        <v>0.98</v>
      </c>
      <c r="N28" s="35"/>
      <c r="O28">
        <v>932</v>
      </c>
      <c r="P28" s="54">
        <v>58083.211086267504</v>
      </c>
      <c r="Q28">
        <v>26</v>
      </c>
      <c r="R28" s="35">
        <v>0.98</v>
      </c>
      <c r="T28">
        <v>489</v>
      </c>
      <c r="U28" s="54">
        <v>86548.237460813689</v>
      </c>
      <c r="V28">
        <v>26</v>
      </c>
      <c r="W28" s="35">
        <v>0.98</v>
      </c>
      <c r="Y28" t="s">
        <v>133</v>
      </c>
      <c r="Z28" s="54">
        <f>Z7-Z27</f>
        <v>41.533763147846912</v>
      </c>
      <c r="AA28" s="54">
        <f>AA7-AA27</f>
        <v>-270.78118159277074</v>
      </c>
    </row>
    <row r="29" spans="1:31" x14ac:dyDescent="0.3">
      <c r="A29" s="48">
        <v>44720</v>
      </c>
      <c r="B29" s="49">
        <v>87.5</v>
      </c>
      <c r="C29" s="49">
        <v>30.51</v>
      </c>
      <c r="D29">
        <f t="shared" si="1"/>
        <v>-3.5036145875423474E-2</v>
      </c>
      <c r="E29">
        <f t="shared" si="2"/>
        <v>-4.9043747150897639E-3</v>
      </c>
      <c r="F29" s="54">
        <f t="shared" si="3"/>
        <v>-35036.145875423477</v>
      </c>
      <c r="G29" s="54">
        <f t="shared" si="4"/>
        <v>-4904.3747150897634</v>
      </c>
      <c r="H29" s="54">
        <f t="shared" si="5"/>
        <v>-19970.260295256619</v>
      </c>
      <c r="J29">
        <v>96</v>
      </c>
      <c r="K29" s="54">
        <v>52731.601543241792</v>
      </c>
      <c r="L29">
        <v>27</v>
      </c>
      <c r="M29" s="35">
        <v>0.97899999999999998</v>
      </c>
      <c r="N29" s="35"/>
      <c r="O29">
        <v>551</v>
      </c>
      <c r="P29" s="54">
        <v>57922.647733709709</v>
      </c>
      <c r="Q29">
        <v>27</v>
      </c>
      <c r="R29" s="35">
        <v>0.97899999999999998</v>
      </c>
      <c r="T29">
        <v>536</v>
      </c>
      <c r="U29" s="54">
        <v>84894.279618855668</v>
      </c>
      <c r="V29">
        <v>27</v>
      </c>
      <c r="W29" s="35">
        <v>0.97899999999999998</v>
      </c>
    </row>
    <row r="30" spans="1:31" x14ac:dyDescent="0.3">
      <c r="A30" s="48">
        <v>44719</v>
      </c>
      <c r="B30" s="49">
        <v>90.62</v>
      </c>
      <c r="C30" s="49">
        <v>30.66</v>
      </c>
      <c r="D30">
        <f t="shared" si="1"/>
        <v>2.3107575010149709E-2</v>
      </c>
      <c r="E30">
        <f t="shared" si="2"/>
        <v>1.1811160928344619E-2</v>
      </c>
      <c r="F30" s="54">
        <f t="shared" si="3"/>
        <v>23107.575010149711</v>
      </c>
      <c r="G30" s="54">
        <f t="shared" si="4"/>
        <v>11811.16092834462</v>
      </c>
      <c r="H30" s="54">
        <f t="shared" si="5"/>
        <v>17459.367969247163</v>
      </c>
      <c r="J30">
        <v>57</v>
      </c>
      <c r="K30" s="54">
        <v>52081.445253504739</v>
      </c>
      <c r="L30">
        <v>28</v>
      </c>
      <c r="M30" s="35">
        <v>0.97799999999999998</v>
      </c>
      <c r="N30" s="35"/>
      <c r="O30">
        <v>730</v>
      </c>
      <c r="P30" s="54">
        <v>57828.926343276966</v>
      </c>
      <c r="Q30">
        <v>28</v>
      </c>
      <c r="R30" s="35">
        <v>0.97799999999999998</v>
      </c>
      <c r="T30">
        <v>1073</v>
      </c>
      <c r="U30" s="54">
        <v>84567.640769926424</v>
      </c>
      <c r="V30">
        <v>28</v>
      </c>
      <c r="W30" s="35">
        <v>0.97799999999999998</v>
      </c>
    </row>
    <row r="31" spans="1:31" x14ac:dyDescent="0.3">
      <c r="A31" s="48">
        <v>44718</v>
      </c>
      <c r="B31" s="49">
        <v>88.55</v>
      </c>
      <c r="C31" s="49">
        <v>30.3</v>
      </c>
      <c r="D31">
        <f t="shared" si="1"/>
        <v>1.0168917886618841E-3</v>
      </c>
      <c r="E31">
        <f t="shared" si="2"/>
        <v>6.6028394607550972E-4</v>
      </c>
      <c r="F31" s="54">
        <f t="shared" si="3"/>
        <v>1016.8917886618841</v>
      </c>
      <c r="G31" s="54">
        <f t="shared" si="4"/>
        <v>660.28394607550968</v>
      </c>
      <c r="H31" s="54">
        <f t="shared" si="5"/>
        <v>838.58786736869683</v>
      </c>
      <c r="J31">
        <v>931</v>
      </c>
      <c r="K31" s="54">
        <v>51376.82533475801</v>
      </c>
      <c r="L31">
        <v>29</v>
      </c>
      <c r="M31" s="35">
        <v>0.97699999999999998</v>
      </c>
      <c r="N31" s="35"/>
      <c r="O31">
        <v>314</v>
      </c>
      <c r="P31" s="54">
        <v>56335.029680665437</v>
      </c>
      <c r="Q31">
        <v>29</v>
      </c>
      <c r="R31" s="35">
        <v>0.97699999999999998</v>
      </c>
      <c r="T31">
        <v>961</v>
      </c>
      <c r="U31" s="54">
        <v>83819.994315966789</v>
      </c>
      <c r="V31">
        <v>29</v>
      </c>
      <c r="W31" s="35">
        <v>0.97699999999999998</v>
      </c>
    </row>
    <row r="32" spans="1:31" x14ac:dyDescent="0.3">
      <c r="A32" s="48">
        <v>44715</v>
      </c>
      <c r="B32" s="49">
        <v>88.46</v>
      </c>
      <c r="C32" s="49">
        <v>30.28</v>
      </c>
      <c r="D32">
        <f t="shared" si="1"/>
        <v>-1.6147469037394016E-2</v>
      </c>
      <c r="E32">
        <f t="shared" si="2"/>
        <v>1.7322218604357006E-2</v>
      </c>
      <c r="F32" s="54">
        <f t="shared" si="3"/>
        <v>-16147.469037394016</v>
      </c>
      <c r="G32" s="54">
        <f t="shared" si="4"/>
        <v>17322.218604357007</v>
      </c>
      <c r="H32" s="54">
        <f t="shared" si="5"/>
        <v>587.3747834814958</v>
      </c>
      <c r="J32">
        <v>1115</v>
      </c>
      <c r="K32" s="54">
        <v>51206.549609373629</v>
      </c>
      <c r="L32">
        <v>30</v>
      </c>
      <c r="M32" s="35">
        <v>0.97599999999999998</v>
      </c>
      <c r="N32" s="35"/>
      <c r="O32">
        <v>1124</v>
      </c>
      <c r="P32" s="54">
        <v>55821.027621154797</v>
      </c>
      <c r="Q32">
        <v>30</v>
      </c>
      <c r="R32" s="35">
        <v>0.97599999999999998</v>
      </c>
      <c r="T32">
        <v>1111</v>
      </c>
      <c r="U32" s="54">
        <v>83295.474871437385</v>
      </c>
      <c r="V32">
        <v>30</v>
      </c>
      <c r="W32" s="35">
        <v>0.97599999999999998</v>
      </c>
    </row>
    <row r="33" spans="1:23" x14ac:dyDescent="0.3">
      <c r="A33" s="48">
        <v>44714</v>
      </c>
      <c r="B33" s="49">
        <v>89.9</v>
      </c>
      <c r="C33" s="49">
        <v>29.76</v>
      </c>
      <c r="D33">
        <f t="shared" si="1"/>
        <v>1.8637566532327718E-2</v>
      </c>
      <c r="E33">
        <f t="shared" si="2"/>
        <v>-8.6986162404247263E-3</v>
      </c>
      <c r="F33" s="54">
        <f t="shared" si="3"/>
        <v>18637.566532327717</v>
      </c>
      <c r="G33" s="54">
        <f t="shared" si="4"/>
        <v>-8698.6162404247261</v>
      </c>
      <c r="H33" s="54">
        <f t="shared" si="5"/>
        <v>4969.4751459514955</v>
      </c>
      <c r="J33">
        <v>1249</v>
      </c>
      <c r="K33" s="54">
        <v>49558.181987319978</v>
      </c>
      <c r="L33">
        <v>31</v>
      </c>
      <c r="M33" s="35">
        <v>0.97599999999999998</v>
      </c>
      <c r="N33" s="35"/>
      <c r="O33">
        <v>570</v>
      </c>
      <c r="P33" s="54">
        <v>54580.568309142247</v>
      </c>
      <c r="Q33">
        <v>31</v>
      </c>
      <c r="R33" s="35">
        <v>0.97599999999999998</v>
      </c>
      <c r="T33">
        <v>428</v>
      </c>
      <c r="U33" s="54">
        <v>81848.821667656448</v>
      </c>
      <c r="V33">
        <v>31</v>
      </c>
      <c r="W33" s="35">
        <v>0.97599999999999998</v>
      </c>
    </row>
    <row r="34" spans="1:23" x14ac:dyDescent="0.3">
      <c r="A34" s="48">
        <v>44713</v>
      </c>
      <c r="B34" s="49">
        <v>88.24</v>
      </c>
      <c r="C34" s="49">
        <v>30.02</v>
      </c>
      <c r="D34">
        <f t="shared" si="1"/>
        <v>2.327419472341331E-2</v>
      </c>
      <c r="E34">
        <f t="shared" si="2"/>
        <v>-1.3315581195124599E-3</v>
      </c>
      <c r="F34" s="54">
        <f t="shared" si="3"/>
        <v>23274.194723413311</v>
      </c>
      <c r="G34" s="54">
        <f t="shared" si="4"/>
        <v>-1331.5581195124598</v>
      </c>
      <c r="H34" s="54">
        <f t="shared" si="5"/>
        <v>10971.318301950425</v>
      </c>
      <c r="J34">
        <v>413</v>
      </c>
      <c r="K34" s="54">
        <v>48061.819851649081</v>
      </c>
      <c r="L34">
        <v>32</v>
      </c>
      <c r="M34" s="35">
        <v>0.97499999999999998</v>
      </c>
      <c r="N34" s="35"/>
      <c r="O34">
        <v>557</v>
      </c>
      <c r="P34" s="54">
        <v>53609.450600603355</v>
      </c>
      <c r="Q34">
        <v>32</v>
      </c>
      <c r="R34" s="35">
        <v>0.97499999999999998</v>
      </c>
      <c r="T34">
        <v>780</v>
      </c>
      <c r="U34" s="54">
        <v>80918.43658789809</v>
      </c>
      <c r="V34">
        <v>32</v>
      </c>
      <c r="W34" s="35">
        <v>0.97499999999999998</v>
      </c>
    </row>
    <row r="35" spans="1:23" x14ac:dyDescent="0.3">
      <c r="A35" s="48">
        <v>44712</v>
      </c>
      <c r="B35" s="49">
        <v>86.21</v>
      </c>
      <c r="C35" s="49">
        <v>30.06</v>
      </c>
      <c r="D35">
        <f t="shared" si="1"/>
        <v>-5.090835939781573E-3</v>
      </c>
      <c r="E35">
        <f t="shared" si="2"/>
        <v>2.3313915639108069E-3</v>
      </c>
      <c r="F35" s="54">
        <f t="shared" si="3"/>
        <v>-5090.835939781573</v>
      </c>
      <c r="G35" s="54">
        <f t="shared" si="4"/>
        <v>2331.3915639108068</v>
      </c>
      <c r="H35" s="54">
        <f t="shared" si="5"/>
        <v>-1379.7221879353831</v>
      </c>
      <c r="J35">
        <v>595</v>
      </c>
      <c r="K35" s="54">
        <v>46784.764346564501</v>
      </c>
      <c r="L35">
        <v>33</v>
      </c>
      <c r="M35" s="35">
        <v>0.97399999999999998</v>
      </c>
      <c r="N35" s="35"/>
      <c r="O35">
        <v>164</v>
      </c>
      <c r="P35" s="54">
        <v>53188.311062464447</v>
      </c>
      <c r="Q35">
        <v>33</v>
      </c>
      <c r="R35" s="35">
        <v>0.97399999999999998</v>
      </c>
      <c r="T35">
        <v>164</v>
      </c>
      <c r="U35" s="54">
        <v>79182.765347007138</v>
      </c>
      <c r="V35">
        <v>33</v>
      </c>
      <c r="W35" s="35">
        <v>0.97399999999999998</v>
      </c>
    </row>
    <row r="36" spans="1:23" x14ac:dyDescent="0.3">
      <c r="A36" s="48">
        <v>44711</v>
      </c>
      <c r="B36" s="49">
        <v>86.65</v>
      </c>
      <c r="C36" s="49">
        <v>29.99</v>
      </c>
      <c r="D36">
        <f t="shared" si="1"/>
        <v>1.0790845556238923E-2</v>
      </c>
      <c r="E36">
        <f t="shared" si="2"/>
        <v>-2.0136016197417523E-2</v>
      </c>
      <c r="F36" s="54">
        <f t="shared" si="3"/>
        <v>10790.845556238923</v>
      </c>
      <c r="G36" s="54">
        <f t="shared" si="4"/>
        <v>-20136.016197417524</v>
      </c>
      <c r="H36" s="54">
        <f t="shared" si="5"/>
        <v>-4672.5853205893009</v>
      </c>
      <c r="J36">
        <v>913</v>
      </c>
      <c r="K36" s="54">
        <v>46574.647009579843</v>
      </c>
      <c r="L36">
        <v>34</v>
      </c>
      <c r="M36" s="35">
        <v>0.97299999999999998</v>
      </c>
      <c r="N36" s="35"/>
      <c r="O36">
        <v>1014</v>
      </c>
      <c r="P36" s="54">
        <v>52863.489549878163</v>
      </c>
      <c r="Q36">
        <v>34</v>
      </c>
      <c r="R36" s="35">
        <v>0.97299999999999998</v>
      </c>
      <c r="T36">
        <v>576</v>
      </c>
      <c r="U36" s="54">
        <v>78706.706548194212</v>
      </c>
      <c r="V36">
        <v>34</v>
      </c>
      <c r="W36" s="35">
        <v>0.97299999999999998</v>
      </c>
    </row>
    <row r="37" spans="1:23" x14ac:dyDescent="0.3">
      <c r="A37" s="48">
        <v>44708</v>
      </c>
      <c r="B37" s="49">
        <v>85.72</v>
      </c>
      <c r="C37" s="49">
        <v>30.6</v>
      </c>
      <c r="D37">
        <f t="shared" si="1"/>
        <v>1.729760137290513E-2</v>
      </c>
      <c r="E37">
        <f t="shared" si="2"/>
        <v>-4.8790164169432056E-2</v>
      </c>
      <c r="F37" s="54">
        <f t="shared" si="3"/>
        <v>17297.60137290513</v>
      </c>
      <c r="G37" s="54">
        <f t="shared" si="4"/>
        <v>-48790.164169432057</v>
      </c>
      <c r="H37" s="54">
        <f t="shared" si="5"/>
        <v>-15746.281398263463</v>
      </c>
      <c r="J37">
        <v>557</v>
      </c>
      <c r="K37" s="54">
        <v>46428.307573924467</v>
      </c>
      <c r="L37">
        <v>35</v>
      </c>
      <c r="M37" s="35">
        <v>0.97199999999999998</v>
      </c>
      <c r="N37" s="35"/>
      <c r="O37">
        <v>447</v>
      </c>
      <c r="P37" s="54">
        <v>51740.092563403836</v>
      </c>
      <c r="Q37">
        <v>35</v>
      </c>
      <c r="R37" s="35">
        <v>0.97199999999999998</v>
      </c>
      <c r="T37">
        <v>595</v>
      </c>
      <c r="U37" s="54">
        <v>78521.466427069012</v>
      </c>
      <c r="V37">
        <v>35</v>
      </c>
      <c r="W37" s="35">
        <v>0.97199999999999998</v>
      </c>
    </row>
    <row r="38" spans="1:23" x14ac:dyDescent="0.3">
      <c r="A38" s="48">
        <v>44707</v>
      </c>
      <c r="B38" s="49">
        <v>84.25</v>
      </c>
      <c r="C38" s="49">
        <v>32.130000000000003</v>
      </c>
      <c r="D38">
        <f t="shared" si="1"/>
        <v>-5.9329577533860937E-4</v>
      </c>
      <c r="E38">
        <f t="shared" si="2"/>
        <v>2.4929897610882997E-3</v>
      </c>
      <c r="F38" s="54">
        <f t="shared" si="3"/>
        <v>-593.29577533860936</v>
      </c>
      <c r="G38" s="54">
        <f t="shared" si="4"/>
        <v>2492.9897610882999</v>
      </c>
      <c r="H38" s="54">
        <f t="shared" si="5"/>
        <v>949.84699287484523</v>
      </c>
      <c r="J38">
        <v>496</v>
      </c>
      <c r="K38" s="54">
        <v>46186.419817990958</v>
      </c>
      <c r="L38">
        <v>36</v>
      </c>
      <c r="M38" s="35">
        <v>0.97199999999999998</v>
      </c>
      <c r="N38" s="35"/>
      <c r="O38">
        <v>914</v>
      </c>
      <c r="P38" s="54">
        <v>51437.613870645269</v>
      </c>
      <c r="Q38">
        <v>36</v>
      </c>
      <c r="R38" s="35">
        <v>0.97199999999999998</v>
      </c>
      <c r="T38">
        <v>183</v>
      </c>
      <c r="U38" s="54">
        <v>78212.784847815332</v>
      </c>
      <c r="V38">
        <v>36</v>
      </c>
      <c r="W38" s="35">
        <v>0.97199999999999998</v>
      </c>
    </row>
    <row r="39" spans="1:23" x14ac:dyDescent="0.3">
      <c r="A39" s="48">
        <v>44706</v>
      </c>
      <c r="B39" s="49">
        <v>84.3</v>
      </c>
      <c r="C39" s="49">
        <v>32.049999999999997</v>
      </c>
      <c r="D39">
        <f t="shared" si="1"/>
        <v>3.0889890310101054E-3</v>
      </c>
      <c r="E39">
        <f t="shared" si="2"/>
        <v>1.4140062773812473E-2</v>
      </c>
      <c r="F39" s="54">
        <f t="shared" si="3"/>
        <v>3088.9890310101055</v>
      </c>
      <c r="G39" s="54">
        <f t="shared" si="4"/>
        <v>14140.062773812473</v>
      </c>
      <c r="H39" s="54">
        <f t="shared" si="5"/>
        <v>8614.5259024112893</v>
      </c>
      <c r="J39">
        <v>605</v>
      </c>
      <c r="K39" s="54">
        <v>46172.361625830927</v>
      </c>
      <c r="L39">
        <v>37</v>
      </c>
      <c r="M39" s="35">
        <v>0.97099999999999997</v>
      </c>
      <c r="N39" s="35"/>
      <c r="O39">
        <v>534</v>
      </c>
      <c r="P39" s="54">
        <v>51293.294387550479</v>
      </c>
      <c r="Q39">
        <v>37</v>
      </c>
      <c r="R39" s="35">
        <v>0.97099999999999997</v>
      </c>
      <c r="T39">
        <v>470</v>
      </c>
      <c r="U39" s="54">
        <v>78055.046320986992</v>
      </c>
      <c r="V39">
        <v>37</v>
      </c>
      <c r="W39" s="35">
        <v>0.97099999999999997</v>
      </c>
    </row>
    <row r="40" spans="1:23" x14ac:dyDescent="0.3">
      <c r="A40" s="48">
        <v>44705</v>
      </c>
      <c r="B40" s="49">
        <v>84.04</v>
      </c>
      <c r="C40" s="49">
        <v>31.6</v>
      </c>
      <c r="D40">
        <f t="shared" si="1"/>
        <v>1.3416588409220945E-2</v>
      </c>
      <c r="E40">
        <f t="shared" si="2"/>
        <v>-2.7606239740994933E-2</v>
      </c>
      <c r="F40" s="54">
        <f t="shared" si="3"/>
        <v>13416.588409220945</v>
      </c>
      <c r="G40" s="54">
        <f t="shared" si="4"/>
        <v>-27606.239740994934</v>
      </c>
      <c r="H40" s="54">
        <f t="shared" si="5"/>
        <v>-7094.8256658869941</v>
      </c>
      <c r="J40">
        <v>157</v>
      </c>
      <c r="K40" s="54">
        <v>45373.772369958722</v>
      </c>
      <c r="L40">
        <v>38</v>
      </c>
      <c r="M40" s="35">
        <v>0.97</v>
      </c>
      <c r="N40" s="35"/>
      <c r="O40">
        <v>69</v>
      </c>
      <c r="P40" s="54">
        <v>50613.211513908514</v>
      </c>
      <c r="Q40">
        <v>38</v>
      </c>
      <c r="R40" s="35">
        <v>0.97</v>
      </c>
      <c r="T40">
        <v>1124</v>
      </c>
      <c r="U40" s="54">
        <v>77842.486171083059</v>
      </c>
      <c r="V40">
        <v>38</v>
      </c>
      <c r="W40" s="35">
        <v>0.97</v>
      </c>
    </row>
    <row r="41" spans="1:23" x14ac:dyDescent="0.3">
      <c r="A41" s="48">
        <v>44704</v>
      </c>
      <c r="B41" s="49">
        <v>82.92</v>
      </c>
      <c r="C41" s="49">
        <v>32.48451</v>
      </c>
      <c r="D41">
        <f t="shared" si="1"/>
        <v>2.0222397007998206E-2</v>
      </c>
      <c r="E41">
        <f t="shared" si="2"/>
        <v>3.858003445273727E-2</v>
      </c>
      <c r="F41" s="54">
        <f t="shared" si="3"/>
        <v>20222.397007998206</v>
      </c>
      <c r="G41" s="54">
        <f t="shared" si="4"/>
        <v>38580.034452737273</v>
      </c>
      <c r="H41" s="54">
        <f t="shared" si="5"/>
        <v>29401.215730367738</v>
      </c>
      <c r="J41">
        <v>597</v>
      </c>
      <c r="K41" s="54">
        <v>45226.633262287833</v>
      </c>
      <c r="L41">
        <v>39</v>
      </c>
      <c r="M41" s="35">
        <v>0.96899999999999997</v>
      </c>
      <c r="N41" s="35"/>
      <c r="O41">
        <v>974</v>
      </c>
      <c r="P41" s="54">
        <v>50475.521412916831</v>
      </c>
      <c r="Q41">
        <v>39</v>
      </c>
      <c r="R41" s="35">
        <v>0.96899999999999997</v>
      </c>
      <c r="T41">
        <v>1036</v>
      </c>
      <c r="U41" s="54">
        <v>76815.367423007468</v>
      </c>
      <c r="V41">
        <v>39</v>
      </c>
      <c r="W41" s="35">
        <v>0.96899999999999997</v>
      </c>
    </row>
    <row r="42" spans="1:23" x14ac:dyDescent="0.3">
      <c r="A42" s="48">
        <v>44701</v>
      </c>
      <c r="B42" s="49">
        <v>81.260000000000005</v>
      </c>
      <c r="C42" s="49">
        <v>31.255123848099998</v>
      </c>
      <c r="D42">
        <f t="shared" si="1"/>
        <v>1.7504015898559277E-2</v>
      </c>
      <c r="E42">
        <f t="shared" si="2"/>
        <v>1.913101825070648E-2</v>
      </c>
      <c r="F42" s="54">
        <f t="shared" si="3"/>
        <v>17504.015898559275</v>
      </c>
      <c r="G42" s="54">
        <f t="shared" si="4"/>
        <v>19131.018250706478</v>
      </c>
      <c r="H42" s="54">
        <f t="shared" si="5"/>
        <v>18317.517074632877</v>
      </c>
      <c r="J42">
        <v>428</v>
      </c>
      <c r="K42" s="54">
        <v>45047.571111192861</v>
      </c>
      <c r="L42">
        <v>40</v>
      </c>
      <c r="M42" s="35">
        <v>0.96799999999999997</v>
      </c>
      <c r="N42" s="35"/>
      <c r="O42">
        <v>296</v>
      </c>
      <c r="P42" s="54">
        <v>50332.44876712931</v>
      </c>
      <c r="Q42">
        <v>40</v>
      </c>
      <c r="R42" s="35">
        <v>0.96799999999999997</v>
      </c>
      <c r="T42">
        <v>1249</v>
      </c>
      <c r="U42" s="54">
        <v>75613.295734485655</v>
      </c>
      <c r="V42">
        <v>40</v>
      </c>
      <c r="W42" s="35">
        <v>0.96799999999999997</v>
      </c>
    </row>
    <row r="43" spans="1:23" x14ac:dyDescent="0.3">
      <c r="A43" s="48">
        <v>44700</v>
      </c>
      <c r="B43" s="49">
        <v>79.849999999999994</v>
      </c>
      <c r="C43" s="49">
        <v>30.662864826</v>
      </c>
      <c r="D43">
        <f t="shared" si="1"/>
        <v>2.6265545933420103E-2</v>
      </c>
      <c r="E43">
        <f t="shared" si="2"/>
        <v>1.6821999158793274E-2</v>
      </c>
      <c r="F43" s="54">
        <f t="shared" si="3"/>
        <v>26265.545933420104</v>
      </c>
      <c r="G43" s="54">
        <f t="shared" si="4"/>
        <v>16821.999158793275</v>
      </c>
      <c r="H43" s="54">
        <f t="shared" si="5"/>
        <v>21543.772546106688</v>
      </c>
      <c r="J43">
        <v>15</v>
      </c>
      <c r="K43" s="54">
        <v>44941.07916842914</v>
      </c>
      <c r="L43">
        <v>41</v>
      </c>
      <c r="M43" s="35">
        <v>0.96799999999999997</v>
      </c>
      <c r="N43" s="35"/>
      <c r="O43">
        <v>1024</v>
      </c>
      <c r="P43" s="54">
        <v>49962.967612092536</v>
      </c>
      <c r="Q43">
        <v>41</v>
      </c>
      <c r="R43" s="35">
        <v>0.96799999999999997</v>
      </c>
      <c r="T43">
        <v>892</v>
      </c>
      <c r="U43" s="54">
        <v>75407.62645934672</v>
      </c>
      <c r="V43">
        <v>41</v>
      </c>
      <c r="W43" s="35">
        <v>0.96799999999999997</v>
      </c>
    </row>
    <row r="44" spans="1:23" x14ac:dyDescent="0.3">
      <c r="A44" s="48">
        <v>44699</v>
      </c>
      <c r="B44" s="49">
        <v>77.78</v>
      </c>
      <c r="C44" s="49">
        <v>30.151368397799999</v>
      </c>
      <c r="D44">
        <f t="shared" si="1"/>
        <v>-2.5639175728161757E-2</v>
      </c>
      <c r="E44">
        <f t="shared" si="2"/>
        <v>-1.6529301950231976E-2</v>
      </c>
      <c r="F44" s="54">
        <f t="shared" si="3"/>
        <v>-25639.175728161757</v>
      </c>
      <c r="G44" s="54">
        <f t="shared" si="4"/>
        <v>-16529.301950231977</v>
      </c>
      <c r="H44" s="54">
        <f t="shared" si="5"/>
        <v>-21084.238839196867</v>
      </c>
      <c r="J44">
        <v>386</v>
      </c>
      <c r="K44" s="54">
        <v>44834.516766219582</v>
      </c>
      <c r="L44">
        <v>42</v>
      </c>
      <c r="M44" s="35">
        <v>0.96699999999999997</v>
      </c>
      <c r="N44" s="35"/>
      <c r="O44">
        <v>562</v>
      </c>
      <c r="P44" s="54">
        <v>48939.42904013754</v>
      </c>
      <c r="Q44">
        <v>42</v>
      </c>
      <c r="R44" s="35">
        <v>0.96699999999999997</v>
      </c>
      <c r="T44">
        <v>47</v>
      </c>
      <c r="U44" s="54">
        <v>75094.347007141594</v>
      </c>
      <c r="V44">
        <v>42</v>
      </c>
      <c r="W44" s="35">
        <v>0.96699999999999997</v>
      </c>
    </row>
    <row r="45" spans="1:23" x14ac:dyDescent="0.3">
      <c r="A45" s="48">
        <v>44698</v>
      </c>
      <c r="B45" s="49">
        <v>79.8</v>
      </c>
      <c r="C45" s="49">
        <v>30.653891204400001</v>
      </c>
      <c r="D45">
        <f t="shared" si="1"/>
        <v>-4.2516007522355034E-3</v>
      </c>
      <c r="E45">
        <f t="shared" si="2"/>
        <v>-1.3087288726465283E-2</v>
      </c>
      <c r="F45" s="54">
        <f t="shared" si="3"/>
        <v>-4251.600752235503</v>
      </c>
      <c r="G45" s="54">
        <f t="shared" si="4"/>
        <v>-13087.288726465284</v>
      </c>
      <c r="H45" s="54">
        <f t="shared" si="5"/>
        <v>-8669.4447393503942</v>
      </c>
      <c r="J45">
        <v>1073</v>
      </c>
      <c r="K45" s="54">
        <v>43063.949774551147</v>
      </c>
      <c r="L45">
        <v>43</v>
      </c>
      <c r="M45" s="35">
        <v>0.96599999999999997</v>
      </c>
      <c r="N45" s="35"/>
      <c r="O45">
        <v>1115</v>
      </c>
      <c r="P45" s="54">
        <v>48690.119150430553</v>
      </c>
      <c r="Q45">
        <v>43</v>
      </c>
      <c r="R45" s="35">
        <v>0.96599999999999997</v>
      </c>
      <c r="T45">
        <v>114</v>
      </c>
      <c r="U45" s="54">
        <v>73342.294332041347</v>
      </c>
      <c r="V45">
        <v>43</v>
      </c>
      <c r="W45" s="35">
        <v>0.96599999999999997</v>
      </c>
    </row>
    <row r="46" spans="1:23" x14ac:dyDescent="0.3">
      <c r="A46" s="48">
        <v>44697</v>
      </c>
      <c r="B46" s="49">
        <v>80.14</v>
      </c>
      <c r="C46" s="49">
        <v>31.057704174000001</v>
      </c>
      <c r="D46">
        <f t="shared" si="1"/>
        <v>2.9505147579159705E-2</v>
      </c>
      <c r="E46">
        <f t="shared" si="2"/>
        <v>9.8723217608538364E-3</v>
      </c>
      <c r="F46" s="54">
        <f t="shared" si="3"/>
        <v>29505.147579159704</v>
      </c>
      <c r="G46" s="54">
        <f t="shared" si="4"/>
        <v>9872.3217608538362</v>
      </c>
      <c r="H46" s="54">
        <f t="shared" si="5"/>
        <v>19688.734670006772</v>
      </c>
      <c r="J46">
        <v>1034</v>
      </c>
      <c r="K46" s="54">
        <v>42629.405394971531</v>
      </c>
      <c r="L46">
        <v>44</v>
      </c>
      <c r="M46" s="35">
        <v>0.96499999999999997</v>
      </c>
      <c r="N46" s="35"/>
      <c r="O46">
        <v>558</v>
      </c>
      <c r="P46" s="54">
        <v>47486.666265855747</v>
      </c>
      <c r="Q46">
        <v>44</v>
      </c>
      <c r="R46" s="35">
        <v>0.96499999999999997</v>
      </c>
      <c r="T46">
        <v>447</v>
      </c>
      <c r="U46" s="54">
        <v>73282.779622701666</v>
      </c>
      <c r="V46">
        <v>44</v>
      </c>
      <c r="W46" s="35">
        <v>0.96499999999999997</v>
      </c>
    </row>
    <row r="47" spans="1:23" x14ac:dyDescent="0.3">
      <c r="A47" s="48">
        <v>44694</v>
      </c>
      <c r="B47" s="49">
        <v>77.81</v>
      </c>
      <c r="C47" s="49">
        <v>30.752601041399998</v>
      </c>
      <c r="D47">
        <f t="shared" si="1"/>
        <v>-1.1559952478638518E-3</v>
      </c>
      <c r="E47">
        <f t="shared" si="2"/>
        <v>1.2922353091731748E-2</v>
      </c>
      <c r="F47" s="54">
        <f t="shared" si="3"/>
        <v>-1155.9952478638518</v>
      </c>
      <c r="G47" s="54">
        <f t="shared" si="4"/>
        <v>12922.353091731748</v>
      </c>
      <c r="H47" s="54">
        <f t="shared" si="5"/>
        <v>5883.178921933948</v>
      </c>
      <c r="J47">
        <v>494</v>
      </c>
      <c r="K47" s="54">
        <v>42345.526760910696</v>
      </c>
      <c r="L47">
        <v>45</v>
      </c>
      <c r="M47" s="35">
        <v>0.96399999999999997</v>
      </c>
      <c r="N47" s="35"/>
      <c r="O47">
        <v>934</v>
      </c>
      <c r="P47" s="54">
        <v>47486.666265793065</v>
      </c>
      <c r="Q47">
        <v>45</v>
      </c>
      <c r="R47" s="35">
        <v>0.96399999999999997</v>
      </c>
      <c r="T47">
        <v>724</v>
      </c>
      <c r="U47" s="54">
        <v>72919.780193098442</v>
      </c>
      <c r="V47">
        <v>45</v>
      </c>
      <c r="W47" s="35">
        <v>0.96399999999999997</v>
      </c>
    </row>
    <row r="48" spans="1:23" x14ac:dyDescent="0.3">
      <c r="A48" s="48">
        <v>44693</v>
      </c>
      <c r="B48" s="49">
        <v>77.900000000000006</v>
      </c>
      <c r="C48" s="49">
        <v>30.357761693400001</v>
      </c>
      <c r="D48">
        <f t="shared" si="1"/>
        <v>-1.0090129670189326E-2</v>
      </c>
      <c r="E48">
        <f t="shared" si="2"/>
        <v>7.7151718032887001E-3</v>
      </c>
      <c r="F48" s="54">
        <f t="shared" si="3"/>
        <v>-10090.129670189326</v>
      </c>
      <c r="G48" s="54">
        <f t="shared" si="4"/>
        <v>7715.1718032887002</v>
      </c>
      <c r="H48" s="54">
        <f t="shared" si="5"/>
        <v>-1187.478933450313</v>
      </c>
      <c r="J48">
        <v>348</v>
      </c>
      <c r="K48" s="54">
        <v>41955.503357851987</v>
      </c>
      <c r="L48">
        <v>46</v>
      </c>
      <c r="M48" s="35">
        <v>0.96399999999999997</v>
      </c>
      <c r="N48" s="35"/>
      <c r="O48">
        <v>345</v>
      </c>
      <c r="P48" s="54">
        <v>47463.411935022377</v>
      </c>
      <c r="Q48">
        <v>46</v>
      </c>
      <c r="R48" s="35">
        <v>0.96399999999999997</v>
      </c>
      <c r="T48">
        <v>932</v>
      </c>
      <c r="U48" s="54">
        <v>72480.019530411737</v>
      </c>
      <c r="V48">
        <v>46</v>
      </c>
      <c r="W48" s="35">
        <v>0.96399999999999997</v>
      </c>
    </row>
    <row r="49" spans="1:23" x14ac:dyDescent="0.3">
      <c r="A49" s="48">
        <v>44692</v>
      </c>
      <c r="B49" s="49">
        <v>78.69</v>
      </c>
      <c r="C49" s="49">
        <v>30.1244475331</v>
      </c>
      <c r="D49">
        <f t="shared" si="1"/>
        <v>4.085376526258102E-2</v>
      </c>
      <c r="E49">
        <f t="shared" si="2"/>
        <v>3.4240581744560565E-2</v>
      </c>
      <c r="F49" s="54">
        <f t="shared" si="3"/>
        <v>40853.765262581022</v>
      </c>
      <c r="G49" s="54">
        <f t="shared" si="4"/>
        <v>34240.581744560564</v>
      </c>
      <c r="H49" s="54">
        <f t="shared" si="5"/>
        <v>37547.173503570797</v>
      </c>
      <c r="J49">
        <v>1037</v>
      </c>
      <c r="K49" s="54">
        <v>41209.04186650175</v>
      </c>
      <c r="L49">
        <v>47</v>
      </c>
      <c r="M49" s="35">
        <v>0.96299999999999997</v>
      </c>
      <c r="N49" s="35"/>
      <c r="O49">
        <v>1002</v>
      </c>
      <c r="P49" s="54">
        <v>47236.162307612089</v>
      </c>
      <c r="Q49">
        <v>47</v>
      </c>
      <c r="R49" s="35">
        <v>0.96299999999999997</v>
      </c>
      <c r="T49">
        <v>96</v>
      </c>
      <c r="U49" s="54">
        <v>70835.672201745969</v>
      </c>
      <c r="V49">
        <v>47</v>
      </c>
      <c r="W49" s="35">
        <v>0.96299999999999997</v>
      </c>
    </row>
    <row r="50" spans="1:23" x14ac:dyDescent="0.3">
      <c r="A50" s="48">
        <v>44691</v>
      </c>
      <c r="B50" s="49">
        <v>75.540000000000006</v>
      </c>
      <c r="C50" s="49">
        <v>29.1104282983</v>
      </c>
      <c r="D50">
        <f t="shared" si="1"/>
        <v>-1.2497696049463684E-2</v>
      </c>
      <c r="E50">
        <f t="shared" si="2"/>
        <v>8.6687849359423919E-3</v>
      </c>
      <c r="F50" s="54">
        <f t="shared" si="3"/>
        <v>-12497.696049463684</v>
      </c>
      <c r="G50" s="54">
        <f t="shared" si="4"/>
        <v>8668.7849359423926</v>
      </c>
      <c r="H50" s="54">
        <f t="shared" si="5"/>
        <v>-1914.4555567606458</v>
      </c>
      <c r="J50">
        <v>961</v>
      </c>
      <c r="K50" s="54">
        <v>40938.266830122389</v>
      </c>
      <c r="L50">
        <v>48</v>
      </c>
      <c r="M50" s="35">
        <v>0.96199999999999997</v>
      </c>
      <c r="N50" s="35"/>
      <c r="O50">
        <v>1209</v>
      </c>
      <c r="P50" s="54">
        <v>47090.286529273813</v>
      </c>
      <c r="Q50">
        <v>48</v>
      </c>
      <c r="R50" s="35">
        <v>0.96199999999999997</v>
      </c>
      <c r="T50">
        <v>405</v>
      </c>
      <c r="U50" s="54">
        <v>70396.393435629056</v>
      </c>
      <c r="V50">
        <v>48</v>
      </c>
      <c r="W50" s="35">
        <v>0.96199999999999997</v>
      </c>
    </row>
    <row r="51" spans="1:23" x14ac:dyDescent="0.3">
      <c r="A51" s="48">
        <v>44690</v>
      </c>
      <c r="B51" s="49">
        <v>76.489999999999995</v>
      </c>
      <c r="C51" s="49">
        <v>28.859166895000001</v>
      </c>
      <c r="D51">
        <f t="shared" si="1"/>
        <v>-4.1862112319808319E-2</v>
      </c>
      <c r="E51">
        <f t="shared" si="2"/>
        <v>-2.7600648084615386E-2</v>
      </c>
      <c r="F51" s="54">
        <f t="shared" si="3"/>
        <v>-41862.112319808315</v>
      </c>
      <c r="G51" s="54">
        <f t="shared" si="4"/>
        <v>-27600.648084615386</v>
      </c>
      <c r="H51" s="54">
        <f t="shared" si="5"/>
        <v>-34731.380202211847</v>
      </c>
      <c r="J51">
        <v>47</v>
      </c>
      <c r="K51" s="54">
        <v>40853.765262581022</v>
      </c>
      <c r="L51">
        <v>49</v>
      </c>
      <c r="M51" s="35">
        <v>0.96099999999999997</v>
      </c>
      <c r="N51" s="35"/>
      <c r="O51">
        <v>833</v>
      </c>
      <c r="P51" s="54">
        <v>46104.287814746924</v>
      </c>
      <c r="Q51">
        <v>49</v>
      </c>
      <c r="R51" s="35">
        <v>0.96099999999999997</v>
      </c>
      <c r="T51">
        <v>683</v>
      </c>
      <c r="U51" s="54">
        <v>70297.195866559356</v>
      </c>
      <c r="V51">
        <v>49</v>
      </c>
      <c r="W51" s="35">
        <v>0.96099999999999997</v>
      </c>
    </row>
    <row r="52" spans="1:23" x14ac:dyDescent="0.3">
      <c r="A52" s="48">
        <v>44687</v>
      </c>
      <c r="B52" s="49">
        <v>79.760000000000005</v>
      </c>
      <c r="C52" s="49">
        <v>29.666792834300001</v>
      </c>
      <c r="D52">
        <f t="shared" si="1"/>
        <v>-7.1210245321381314E-3</v>
      </c>
      <c r="E52">
        <f t="shared" si="2"/>
        <v>3.2275738413460035E-2</v>
      </c>
      <c r="F52" s="54">
        <f t="shared" si="3"/>
        <v>-7121.0245321381317</v>
      </c>
      <c r="G52" s="54">
        <f t="shared" si="4"/>
        <v>32275.738413460036</v>
      </c>
      <c r="H52" s="54">
        <f t="shared" si="5"/>
        <v>12577.356940660953</v>
      </c>
      <c r="J52">
        <v>408</v>
      </c>
      <c r="K52" s="54">
        <v>40821.994519378037</v>
      </c>
      <c r="L52">
        <v>50</v>
      </c>
      <c r="M52" s="35">
        <v>0.96</v>
      </c>
      <c r="N52" s="35"/>
      <c r="O52">
        <v>597</v>
      </c>
      <c r="P52" s="54">
        <v>45891.993254047331</v>
      </c>
      <c r="Q52">
        <v>50</v>
      </c>
      <c r="R52" s="35">
        <v>0.96</v>
      </c>
      <c r="T52">
        <v>1067</v>
      </c>
      <c r="U52" s="54">
        <v>69150.051485093543</v>
      </c>
      <c r="V52">
        <v>50</v>
      </c>
      <c r="W52" s="35">
        <v>0.96</v>
      </c>
    </row>
    <row r="53" spans="1:23" x14ac:dyDescent="0.3">
      <c r="A53" s="48">
        <v>44686</v>
      </c>
      <c r="B53" s="49">
        <v>80.33</v>
      </c>
      <c r="C53" s="49">
        <v>28.7245625718</v>
      </c>
      <c r="D53">
        <f t="shared" si="1"/>
        <v>-1.8256335339885719E-2</v>
      </c>
      <c r="E53">
        <f t="shared" si="2"/>
        <v>-1.8726597239269028E-3</v>
      </c>
      <c r="F53" s="54">
        <f t="shared" si="3"/>
        <v>-18256.335339885718</v>
      </c>
      <c r="G53" s="54">
        <f t="shared" si="4"/>
        <v>-1872.6597239269029</v>
      </c>
      <c r="H53" s="54">
        <f t="shared" si="5"/>
        <v>-10064.497531906311</v>
      </c>
      <c r="J53">
        <v>577</v>
      </c>
      <c r="K53" s="54">
        <v>40802.04419534999</v>
      </c>
      <c r="L53">
        <v>51</v>
      </c>
      <c r="M53" s="35">
        <v>0.96</v>
      </c>
      <c r="N53" s="35"/>
      <c r="O53">
        <v>892</v>
      </c>
      <c r="P53" s="54">
        <v>45554.663310441872</v>
      </c>
      <c r="Q53">
        <v>51</v>
      </c>
      <c r="R53" s="35">
        <v>0.96</v>
      </c>
      <c r="T53">
        <v>408</v>
      </c>
      <c r="U53" s="54">
        <v>68546.542539032802</v>
      </c>
      <c r="V53">
        <v>51</v>
      </c>
      <c r="W53" s="35">
        <v>0.96</v>
      </c>
    </row>
    <row r="54" spans="1:23" x14ac:dyDescent="0.3">
      <c r="A54" s="48">
        <v>44685</v>
      </c>
      <c r="B54" s="49">
        <v>81.81</v>
      </c>
      <c r="C54" s="49">
        <v>28.7784043011</v>
      </c>
      <c r="D54">
        <f t="shared" si="1"/>
        <v>-8.39880781502844E-3</v>
      </c>
      <c r="E54">
        <f t="shared" si="2"/>
        <v>5.8424829226493342E-2</v>
      </c>
      <c r="F54" s="54">
        <f t="shared" si="3"/>
        <v>-8398.80781502844</v>
      </c>
      <c r="G54" s="54">
        <f t="shared" si="4"/>
        <v>58424.829226493341</v>
      </c>
      <c r="H54" s="54">
        <f t="shared" si="5"/>
        <v>25013.010705732449</v>
      </c>
      <c r="J54">
        <v>414</v>
      </c>
      <c r="K54" s="54">
        <v>40798.616104566318</v>
      </c>
      <c r="L54">
        <v>52</v>
      </c>
      <c r="M54" s="35">
        <v>0.95899999999999996</v>
      </c>
      <c r="N54" s="35"/>
      <c r="O54">
        <v>576</v>
      </c>
      <c r="P54" s="54">
        <v>44581.733976357042</v>
      </c>
      <c r="Q54">
        <v>52</v>
      </c>
      <c r="R54" s="35">
        <v>0.95899999999999996</v>
      </c>
      <c r="T54">
        <v>366</v>
      </c>
      <c r="U54" s="54">
        <v>68041.031082921239</v>
      </c>
      <c r="V54">
        <v>52</v>
      </c>
      <c r="W54" s="35">
        <v>0.95899999999999996</v>
      </c>
    </row>
    <row r="55" spans="1:23" x14ac:dyDescent="0.3">
      <c r="A55" s="48">
        <v>44684</v>
      </c>
      <c r="B55" s="49">
        <v>82.5</v>
      </c>
      <c r="C55" s="49">
        <v>27.145205179600001</v>
      </c>
      <c r="D55">
        <f t="shared" si="1"/>
        <v>-5.0779942269435826E-3</v>
      </c>
      <c r="E55">
        <f t="shared" si="2"/>
        <v>8.9656918035759814E-3</v>
      </c>
      <c r="F55" s="54">
        <f t="shared" si="3"/>
        <v>-5077.9942269435824</v>
      </c>
      <c r="G55" s="54">
        <f t="shared" si="4"/>
        <v>8965.6918035759809</v>
      </c>
      <c r="H55" s="54">
        <f t="shared" si="5"/>
        <v>1943.8487883161993</v>
      </c>
      <c r="J55">
        <v>1227</v>
      </c>
      <c r="K55" s="54">
        <v>40354.767995312264</v>
      </c>
      <c r="L55">
        <v>53</v>
      </c>
      <c r="M55" s="35">
        <v>0.95799999999999996</v>
      </c>
      <c r="N55" s="35"/>
      <c r="O55">
        <v>470</v>
      </c>
      <c r="P55" s="54">
        <v>43796.096500888932</v>
      </c>
      <c r="Q55">
        <v>53</v>
      </c>
      <c r="R55" s="35">
        <v>0.95799999999999996</v>
      </c>
      <c r="T55">
        <v>340</v>
      </c>
      <c r="U55" s="54">
        <v>67554.791399215479</v>
      </c>
      <c r="V55">
        <v>53</v>
      </c>
      <c r="W55" s="35">
        <v>0.95799999999999996</v>
      </c>
    </row>
    <row r="56" spans="1:23" x14ac:dyDescent="0.3">
      <c r="A56" s="48">
        <v>44683</v>
      </c>
      <c r="B56" s="49">
        <v>82.92</v>
      </c>
      <c r="C56" s="49">
        <v>26.9029173978</v>
      </c>
      <c r="D56">
        <f t="shared" si="1"/>
        <v>-4.4522063796703145E-3</v>
      </c>
      <c r="E56">
        <f t="shared" si="2"/>
        <v>-9.9569358944673406E-3</v>
      </c>
      <c r="F56" s="54">
        <f t="shared" si="3"/>
        <v>-4452.2063796703142</v>
      </c>
      <c r="G56" s="54">
        <f t="shared" si="4"/>
        <v>-9956.9358944673404</v>
      </c>
      <c r="H56" s="54">
        <f t="shared" si="5"/>
        <v>-7204.5711370688277</v>
      </c>
      <c r="J56">
        <v>302</v>
      </c>
      <c r="K56" s="54">
        <v>38452.646609880903</v>
      </c>
      <c r="L56">
        <v>54</v>
      </c>
      <c r="M56" s="35">
        <v>0.95699999999999996</v>
      </c>
      <c r="N56" s="35"/>
      <c r="O56">
        <v>413</v>
      </c>
      <c r="P56" s="54">
        <v>43654.632193704128</v>
      </c>
      <c r="Q56">
        <v>54</v>
      </c>
      <c r="R56" s="35">
        <v>0.95699999999999996</v>
      </c>
      <c r="T56">
        <v>574</v>
      </c>
      <c r="U56" s="54">
        <v>67528.185726020383</v>
      </c>
      <c r="V56">
        <v>54</v>
      </c>
      <c r="W56" s="35">
        <v>0.95699999999999996</v>
      </c>
    </row>
    <row r="57" spans="1:23" x14ac:dyDescent="0.3">
      <c r="A57" s="48">
        <v>44680</v>
      </c>
      <c r="B57" s="49">
        <v>83.29</v>
      </c>
      <c r="C57" s="49">
        <v>27.172126044199999</v>
      </c>
      <c r="D57">
        <f t="shared" si="1"/>
        <v>-1.0866427301031835E-2</v>
      </c>
      <c r="E57">
        <f t="shared" si="2"/>
        <v>6.6072020926192024E-4</v>
      </c>
      <c r="F57" s="54">
        <f t="shared" si="3"/>
        <v>-10866.427301031834</v>
      </c>
      <c r="G57" s="54">
        <f t="shared" si="4"/>
        <v>660.72020926192022</v>
      </c>
      <c r="H57" s="54">
        <f t="shared" si="5"/>
        <v>-5102.8535458849565</v>
      </c>
      <c r="J57">
        <v>147</v>
      </c>
      <c r="K57" s="54">
        <v>38395.593687954235</v>
      </c>
      <c r="L57">
        <v>55</v>
      </c>
      <c r="M57" s="35">
        <v>0.95599999999999996</v>
      </c>
      <c r="N57" s="35"/>
      <c r="O57">
        <v>162</v>
      </c>
      <c r="P57" s="54">
        <v>43117.56001946472</v>
      </c>
      <c r="Q57">
        <v>55</v>
      </c>
      <c r="R57" s="35">
        <v>0.95599999999999996</v>
      </c>
      <c r="T57">
        <v>89</v>
      </c>
      <c r="U57" s="54">
        <v>66898.26658088353</v>
      </c>
      <c r="V57">
        <v>55</v>
      </c>
      <c r="W57" s="35">
        <v>0.95599999999999996</v>
      </c>
    </row>
    <row r="58" spans="1:23" x14ac:dyDescent="0.3">
      <c r="A58" s="48">
        <v>44679</v>
      </c>
      <c r="B58" s="49">
        <v>84.2</v>
      </c>
      <c r="C58" s="49">
        <v>27.154178801099999</v>
      </c>
      <c r="D58">
        <f t="shared" si="1"/>
        <v>2.4404649305184486E-2</v>
      </c>
      <c r="E58">
        <f t="shared" si="2"/>
        <v>6.6313240339284417E-3</v>
      </c>
      <c r="F58" s="54">
        <f t="shared" si="3"/>
        <v>24404.649305184485</v>
      </c>
      <c r="G58" s="54">
        <f t="shared" si="4"/>
        <v>6631.3240339284421</v>
      </c>
      <c r="H58" s="54">
        <f t="shared" si="5"/>
        <v>15517.986669556463</v>
      </c>
      <c r="J58">
        <v>791</v>
      </c>
      <c r="K58" s="54">
        <v>38177.225098824776</v>
      </c>
      <c r="L58">
        <v>56</v>
      </c>
      <c r="M58" s="35">
        <v>0.95599999999999996</v>
      </c>
      <c r="N58" s="35"/>
      <c r="O58">
        <v>712</v>
      </c>
      <c r="P58" s="54">
        <v>42962.55901478375</v>
      </c>
      <c r="Q58">
        <v>56</v>
      </c>
      <c r="R58" s="35">
        <v>0.95599999999999996</v>
      </c>
      <c r="T58">
        <v>496</v>
      </c>
      <c r="U58" s="54">
        <v>66653.06062520892</v>
      </c>
      <c r="V58">
        <v>56</v>
      </c>
      <c r="W58" s="35">
        <v>0.95599999999999996</v>
      </c>
    </row>
    <row r="59" spans="1:23" x14ac:dyDescent="0.3">
      <c r="A59" s="48">
        <v>44678</v>
      </c>
      <c r="B59" s="49">
        <v>82.17</v>
      </c>
      <c r="C59" s="49">
        <v>26.9747063702</v>
      </c>
      <c r="D59">
        <f t="shared" si="1"/>
        <v>5.2081445253504735E-2</v>
      </c>
      <c r="E59">
        <f t="shared" si="2"/>
        <v>0</v>
      </c>
      <c r="F59" s="54">
        <f t="shared" si="3"/>
        <v>52081.445253504739</v>
      </c>
      <c r="G59" s="54">
        <f t="shared" si="4"/>
        <v>0</v>
      </c>
      <c r="H59" s="54">
        <f t="shared" si="5"/>
        <v>26040.722626752369</v>
      </c>
      <c r="J59">
        <v>552</v>
      </c>
      <c r="K59" s="54">
        <v>38066.113944185243</v>
      </c>
      <c r="L59">
        <v>57</v>
      </c>
      <c r="M59" s="35">
        <v>0.95499999999999996</v>
      </c>
      <c r="N59" s="35"/>
      <c r="O59">
        <v>961</v>
      </c>
      <c r="P59" s="54">
        <v>42881.727485844407</v>
      </c>
      <c r="Q59">
        <v>57</v>
      </c>
      <c r="R59" s="35">
        <v>0.95499999999999996</v>
      </c>
      <c r="T59">
        <v>324</v>
      </c>
      <c r="U59" s="54">
        <v>66043.857956390464</v>
      </c>
      <c r="V59">
        <v>57</v>
      </c>
      <c r="W59" s="35">
        <v>0.95499999999999996</v>
      </c>
    </row>
    <row r="60" spans="1:23" x14ac:dyDescent="0.3">
      <c r="A60" s="48">
        <v>44677</v>
      </c>
      <c r="B60" s="49">
        <v>78</v>
      </c>
      <c r="C60" s="49">
        <v>26.9747063702</v>
      </c>
      <c r="D60">
        <f t="shared" si="1"/>
        <v>-1.3751171612824409E-2</v>
      </c>
      <c r="E60">
        <f t="shared" si="2"/>
        <v>-1.6619581675238154E-3</v>
      </c>
      <c r="F60" s="54">
        <f t="shared" si="3"/>
        <v>-13751.171612824408</v>
      </c>
      <c r="G60" s="54">
        <f t="shared" si="4"/>
        <v>-1661.9581675238153</v>
      </c>
      <c r="H60" s="54">
        <f t="shared" si="5"/>
        <v>-7706.5648901741115</v>
      </c>
      <c r="J60">
        <v>683</v>
      </c>
      <c r="K60" s="54">
        <v>37985.891016363712</v>
      </c>
      <c r="L60">
        <v>58</v>
      </c>
      <c r="M60" s="35">
        <v>0.95399999999999996</v>
      </c>
      <c r="N60" s="35"/>
      <c r="O60">
        <v>540</v>
      </c>
      <c r="P60" s="54">
        <v>42470.340660473143</v>
      </c>
      <c r="Q60">
        <v>58</v>
      </c>
      <c r="R60" s="35">
        <v>0.95399999999999996</v>
      </c>
      <c r="T60">
        <v>888</v>
      </c>
      <c r="U60" s="54">
        <v>65906.339648172507</v>
      </c>
      <c r="V60">
        <v>58</v>
      </c>
      <c r="W60" s="35">
        <v>0.95399999999999996</v>
      </c>
    </row>
    <row r="61" spans="1:23" x14ac:dyDescent="0.3">
      <c r="A61" s="48">
        <v>44676</v>
      </c>
      <c r="B61" s="49">
        <v>79.08</v>
      </c>
      <c r="C61" s="49">
        <v>27.019574477900001</v>
      </c>
      <c r="D61">
        <f t="shared" si="1"/>
        <v>-1.7175875135976081E-2</v>
      </c>
      <c r="E61">
        <f t="shared" si="2"/>
        <v>-1.4834621804194086E-2</v>
      </c>
      <c r="F61" s="54">
        <f t="shared" si="3"/>
        <v>-17175.875135976083</v>
      </c>
      <c r="G61" s="54">
        <f t="shared" si="4"/>
        <v>-14834.621804194085</v>
      </c>
      <c r="H61" s="54">
        <f t="shared" si="5"/>
        <v>-16005.248470085084</v>
      </c>
      <c r="J61">
        <v>405</v>
      </c>
      <c r="K61" s="54">
        <v>37533.919951213531</v>
      </c>
      <c r="L61">
        <v>59</v>
      </c>
      <c r="M61" s="35">
        <v>0.95299999999999996</v>
      </c>
      <c r="N61" s="35"/>
      <c r="O61">
        <v>340</v>
      </c>
      <c r="P61" s="54">
        <v>41645.290254338615</v>
      </c>
      <c r="Q61">
        <v>59</v>
      </c>
      <c r="R61" s="35">
        <v>0.95299999999999996</v>
      </c>
      <c r="T61">
        <v>356</v>
      </c>
      <c r="U61" s="54">
        <v>65503.372065184172</v>
      </c>
      <c r="V61">
        <v>59</v>
      </c>
      <c r="W61" s="35">
        <v>0.95299999999999996</v>
      </c>
    </row>
    <row r="62" spans="1:23" x14ac:dyDescent="0.3">
      <c r="A62" s="48">
        <v>44673</v>
      </c>
      <c r="B62" s="49">
        <v>80.45</v>
      </c>
      <c r="C62" s="49">
        <v>27.423387447500001</v>
      </c>
      <c r="D62">
        <f t="shared" si="1"/>
        <v>-5.9710227356131976E-2</v>
      </c>
      <c r="E62">
        <f t="shared" si="2"/>
        <v>-3.9774325487017731E-2</v>
      </c>
      <c r="F62" s="54">
        <f t="shared" si="3"/>
        <v>-59710.227356131974</v>
      </c>
      <c r="G62" s="54">
        <f t="shared" si="4"/>
        <v>-39774.325487017733</v>
      </c>
      <c r="H62" s="54">
        <f t="shared" si="5"/>
        <v>-49742.276421574854</v>
      </c>
      <c r="J62">
        <v>1240</v>
      </c>
      <c r="K62" s="54">
        <v>37396.345012837322</v>
      </c>
      <c r="L62">
        <v>60</v>
      </c>
      <c r="M62" s="35">
        <v>0.95199999999999996</v>
      </c>
      <c r="N62" s="35"/>
      <c r="O62">
        <v>950</v>
      </c>
      <c r="P62" s="54">
        <v>41627.97988158551</v>
      </c>
      <c r="Q62">
        <v>60</v>
      </c>
      <c r="R62" s="35">
        <v>0.95199999999999996</v>
      </c>
      <c r="T62">
        <v>934</v>
      </c>
      <c r="U62" s="54">
        <v>65452.851357418927</v>
      </c>
      <c r="V62">
        <v>60</v>
      </c>
      <c r="W62" s="35">
        <v>0.95199999999999996</v>
      </c>
    </row>
    <row r="63" spans="1:23" x14ac:dyDescent="0.3">
      <c r="A63" s="48">
        <v>44671</v>
      </c>
      <c r="B63" s="49">
        <v>85.4</v>
      </c>
      <c r="C63" s="49">
        <v>28.536116519299998</v>
      </c>
      <c r="D63">
        <f t="shared" si="1"/>
        <v>-2.6347722405181271E-2</v>
      </c>
      <c r="E63">
        <f t="shared" si="2"/>
        <v>4.7281411957965013E-3</v>
      </c>
      <c r="F63" s="54">
        <f t="shared" si="3"/>
        <v>-26347.72240518127</v>
      </c>
      <c r="G63" s="54">
        <f t="shared" si="4"/>
        <v>4728.1411957965011</v>
      </c>
      <c r="H63" s="54">
        <f t="shared" si="5"/>
        <v>-10809.790604692385</v>
      </c>
      <c r="J63">
        <v>362</v>
      </c>
      <c r="K63" s="54">
        <v>37371.092359007926</v>
      </c>
      <c r="L63">
        <v>61</v>
      </c>
      <c r="M63" s="35">
        <v>0.95199999999999996</v>
      </c>
      <c r="N63" s="35"/>
      <c r="O63">
        <v>1073</v>
      </c>
      <c r="P63" s="54">
        <v>41503.690995375269</v>
      </c>
      <c r="Q63">
        <v>61</v>
      </c>
      <c r="R63" s="35">
        <v>0.95199999999999996</v>
      </c>
      <c r="T63">
        <v>423</v>
      </c>
      <c r="U63" s="54">
        <v>65335.399718267814</v>
      </c>
      <c r="V63">
        <v>61</v>
      </c>
      <c r="W63" s="35">
        <v>0.95199999999999996</v>
      </c>
    </row>
    <row r="64" spans="1:23" x14ac:dyDescent="0.3">
      <c r="A64" s="48">
        <v>44670</v>
      </c>
      <c r="B64" s="49">
        <v>87.68</v>
      </c>
      <c r="C64" s="49">
        <v>28.401512196100001</v>
      </c>
      <c r="D64">
        <f t="shared" si="1"/>
        <v>-3.2429209187151531E-2</v>
      </c>
      <c r="E64">
        <f t="shared" si="2"/>
        <v>2.9824240308303614E-2</v>
      </c>
      <c r="F64" s="54">
        <f t="shared" si="3"/>
        <v>-32429.209187151529</v>
      </c>
      <c r="G64" s="54">
        <f t="shared" si="4"/>
        <v>29824.240308303615</v>
      </c>
      <c r="H64" s="54">
        <f t="shared" si="5"/>
        <v>-1302.4844394239572</v>
      </c>
      <c r="J64">
        <v>1159</v>
      </c>
      <c r="K64" s="54">
        <v>37343.573016873648</v>
      </c>
      <c r="L64">
        <v>62</v>
      </c>
      <c r="M64" s="35">
        <v>0.95099999999999996</v>
      </c>
      <c r="N64" s="35"/>
      <c r="O64">
        <v>1218</v>
      </c>
      <c r="P64" s="54">
        <v>41460.236324340272</v>
      </c>
      <c r="Q64">
        <v>62</v>
      </c>
      <c r="R64" s="35">
        <v>0.95099999999999996</v>
      </c>
      <c r="T64">
        <v>344</v>
      </c>
      <c r="U64" s="54">
        <v>65249.567021153649</v>
      </c>
      <c r="V64">
        <v>62</v>
      </c>
      <c r="W64" s="35">
        <v>0.95099999999999996</v>
      </c>
    </row>
    <row r="65" spans="1:23" x14ac:dyDescent="0.3">
      <c r="A65" s="48">
        <v>44669</v>
      </c>
      <c r="B65" s="49">
        <v>90.57</v>
      </c>
      <c r="C65" s="49">
        <v>27.566965392299998</v>
      </c>
      <c r="D65">
        <f t="shared" si="1"/>
        <v>-1.6643327346418626E-2</v>
      </c>
      <c r="E65">
        <f t="shared" si="2"/>
        <v>-1.7745263187303063E-2</v>
      </c>
      <c r="F65" s="54">
        <f t="shared" si="3"/>
        <v>-16643.327346418624</v>
      </c>
      <c r="G65" s="54">
        <f t="shared" si="4"/>
        <v>-17745.263187303062</v>
      </c>
      <c r="H65" s="54">
        <f t="shared" si="5"/>
        <v>-17194.295266860841</v>
      </c>
      <c r="J65">
        <v>863</v>
      </c>
      <c r="K65" s="54">
        <v>37054.38663548333</v>
      </c>
      <c r="L65">
        <v>63</v>
      </c>
      <c r="M65" s="35">
        <v>0.95</v>
      </c>
      <c r="N65" s="35"/>
      <c r="O65">
        <v>1231</v>
      </c>
      <c r="P65" s="54">
        <v>41281.658974022917</v>
      </c>
      <c r="Q65">
        <v>63</v>
      </c>
      <c r="R65" s="35">
        <v>0.95</v>
      </c>
      <c r="T65">
        <v>730</v>
      </c>
      <c r="U65" s="54">
        <v>64875.210754170206</v>
      </c>
      <c r="V65">
        <v>63</v>
      </c>
      <c r="W65" s="35">
        <v>0.95</v>
      </c>
    </row>
    <row r="66" spans="1:23" x14ac:dyDescent="0.3">
      <c r="A66" s="48">
        <v>44665</v>
      </c>
      <c r="B66" s="49">
        <v>92.09</v>
      </c>
      <c r="C66" s="49">
        <v>28.060514577300001</v>
      </c>
      <c r="D66">
        <f t="shared" si="1"/>
        <v>-1.4124985501521279E-2</v>
      </c>
      <c r="E66">
        <f t="shared" si="2"/>
        <v>-1.0490078839639223E-2</v>
      </c>
      <c r="F66" s="54">
        <f t="shared" si="3"/>
        <v>-14124.98550152128</v>
      </c>
      <c r="G66" s="54">
        <f t="shared" si="4"/>
        <v>-10490.078839639222</v>
      </c>
      <c r="H66" s="54">
        <f t="shared" si="5"/>
        <v>-12307.532170580251</v>
      </c>
      <c r="J66">
        <v>366</v>
      </c>
      <c r="K66" s="54">
        <v>37053.675345081007</v>
      </c>
      <c r="L66">
        <v>64</v>
      </c>
      <c r="M66" s="35">
        <v>0.94899999999999995</v>
      </c>
      <c r="N66" s="35"/>
      <c r="O66">
        <v>1086</v>
      </c>
      <c r="P66" s="54">
        <v>41199.994903794948</v>
      </c>
      <c r="Q66">
        <v>64</v>
      </c>
      <c r="R66" s="35">
        <v>0.94899999999999995</v>
      </c>
      <c r="T66">
        <v>979</v>
      </c>
      <c r="U66" s="54">
        <v>64834.076476572831</v>
      </c>
      <c r="V66">
        <v>64</v>
      </c>
      <c r="W66" s="35">
        <v>0.94899999999999995</v>
      </c>
    </row>
    <row r="67" spans="1:23" x14ac:dyDescent="0.3">
      <c r="A67" s="48">
        <v>44664</v>
      </c>
      <c r="B67" s="49">
        <v>93.4</v>
      </c>
      <c r="C67" s="49">
        <v>28.356420914400001</v>
      </c>
      <c r="D67">
        <f t="shared" si="1"/>
        <v>3.2125073896238318E-4</v>
      </c>
      <c r="E67">
        <f t="shared" si="2"/>
        <v>2.1047254573345761E-2</v>
      </c>
      <c r="F67" s="54">
        <f t="shared" si="3"/>
        <v>321.2507389623832</v>
      </c>
      <c r="G67" s="54">
        <f t="shared" si="4"/>
        <v>21047.254573345763</v>
      </c>
      <c r="H67" s="54">
        <f t="shared" si="5"/>
        <v>10684.252656154073</v>
      </c>
      <c r="J67">
        <v>532</v>
      </c>
      <c r="K67" s="54">
        <v>36593.911098918405</v>
      </c>
      <c r="L67">
        <v>65</v>
      </c>
      <c r="M67" s="35">
        <v>0.94899999999999995</v>
      </c>
      <c r="N67" s="35"/>
      <c r="O67">
        <v>286</v>
      </c>
      <c r="P67" s="54">
        <v>40837.432455826318</v>
      </c>
      <c r="Q67">
        <v>65</v>
      </c>
      <c r="R67" s="35">
        <v>0.94899999999999995</v>
      </c>
      <c r="T67">
        <v>82</v>
      </c>
      <c r="U67" s="54">
        <v>64794.445340328297</v>
      </c>
      <c r="V67">
        <v>65</v>
      </c>
      <c r="W67" s="35">
        <v>0.94899999999999995</v>
      </c>
    </row>
    <row r="68" spans="1:23" x14ac:dyDescent="0.3">
      <c r="A68" s="48">
        <v>44663</v>
      </c>
      <c r="B68" s="49">
        <v>93.37</v>
      </c>
      <c r="C68" s="49">
        <v>27.765833033100002</v>
      </c>
      <c r="D68">
        <f t="shared" ref="D68:D131" si="8">LN(B68/B69)</f>
        <v>-6.7246877741693589E-3</v>
      </c>
      <c r="E68">
        <f t="shared" ref="E68:E131" si="9">LN(C68/C69)</f>
        <v>-2.9498546452541726E-3</v>
      </c>
      <c r="F68" s="54">
        <f t="shared" ref="F68:F131" si="10">$F$1*D68</f>
        <v>-6724.6877741693588</v>
      </c>
      <c r="G68" s="54">
        <f t="shared" ref="G68:G131" si="11">E68*$G$1</f>
        <v>-2949.8546452541727</v>
      </c>
      <c r="H68" s="54">
        <f t="shared" ref="H68:H131" si="12">50%*F68+50%*G68</f>
        <v>-4837.2712097117656</v>
      </c>
      <c r="J68">
        <v>724</v>
      </c>
      <c r="K68" s="54">
        <v>36581.184254419641</v>
      </c>
      <c r="L68">
        <v>66</v>
      </c>
      <c r="M68" s="35">
        <v>0.94799999999999995</v>
      </c>
      <c r="N68" s="35"/>
      <c r="O68">
        <v>1118</v>
      </c>
      <c r="P68" s="54">
        <v>40781.384558186379</v>
      </c>
      <c r="Q68">
        <v>66</v>
      </c>
      <c r="R68" s="35">
        <v>0.94799999999999995</v>
      </c>
      <c r="T68">
        <v>386</v>
      </c>
      <c r="U68" s="54">
        <v>64747.83853052112</v>
      </c>
      <c r="V68">
        <v>66</v>
      </c>
      <c r="W68" s="35">
        <v>0.94799999999999995</v>
      </c>
    </row>
    <row r="69" spans="1:23" x14ac:dyDescent="0.3">
      <c r="A69" s="48">
        <v>44662</v>
      </c>
      <c r="B69" s="49">
        <v>94</v>
      </c>
      <c r="C69" s="49">
        <v>27.847859127700001</v>
      </c>
      <c r="D69">
        <f t="shared" si="8"/>
        <v>-1.2159811472154681E-2</v>
      </c>
      <c r="E69">
        <f t="shared" si="9"/>
        <v>-7.6291449867952107E-3</v>
      </c>
      <c r="F69" s="54">
        <f t="shared" si="10"/>
        <v>-12159.811472154681</v>
      </c>
      <c r="G69" s="54">
        <f t="shared" si="11"/>
        <v>-7629.1449867952106</v>
      </c>
      <c r="H69" s="54">
        <f t="shared" si="12"/>
        <v>-9894.4782294749457</v>
      </c>
      <c r="J69">
        <v>609</v>
      </c>
      <c r="K69" s="54">
        <v>36388.991395838122</v>
      </c>
      <c r="L69">
        <v>67</v>
      </c>
      <c r="M69" s="35">
        <v>0.94699999999999995</v>
      </c>
      <c r="N69" s="35"/>
      <c r="O69">
        <v>1061</v>
      </c>
      <c r="P69" s="54">
        <v>40582.665379423532</v>
      </c>
      <c r="Q69">
        <v>67</v>
      </c>
      <c r="R69" s="35">
        <v>0.94699999999999995</v>
      </c>
      <c r="T69">
        <v>165</v>
      </c>
      <c r="U69" s="54">
        <v>64020.714887116032</v>
      </c>
      <c r="V69">
        <v>67</v>
      </c>
      <c r="W69" s="35">
        <v>0.94699999999999995</v>
      </c>
    </row>
    <row r="70" spans="1:23" x14ac:dyDescent="0.3">
      <c r="A70" s="48">
        <v>44659</v>
      </c>
      <c r="B70" s="49">
        <v>95.15</v>
      </c>
      <c r="C70" s="49">
        <v>28.0611269738</v>
      </c>
      <c r="D70">
        <f t="shared" si="8"/>
        <v>-2.0595693672080612E-2</v>
      </c>
      <c r="E70">
        <f t="shared" si="9"/>
        <v>4.9816952852225291E-3</v>
      </c>
      <c r="F70" s="54">
        <f t="shared" si="10"/>
        <v>-20595.693672080612</v>
      </c>
      <c r="G70" s="54">
        <f t="shared" si="11"/>
        <v>4981.6952852225295</v>
      </c>
      <c r="H70" s="54">
        <f t="shared" si="12"/>
        <v>-7806.999193429041</v>
      </c>
      <c r="J70">
        <v>225</v>
      </c>
      <c r="K70" s="54">
        <v>35836.61516901436</v>
      </c>
      <c r="L70">
        <v>68</v>
      </c>
      <c r="M70" s="35">
        <v>0.94599999999999995</v>
      </c>
      <c r="N70" s="35"/>
      <c r="O70">
        <v>303</v>
      </c>
      <c r="P70" s="54">
        <v>40245.157141631949</v>
      </c>
      <c r="Q70">
        <v>68</v>
      </c>
      <c r="R70" s="35">
        <v>0.94599999999999995</v>
      </c>
      <c r="T70">
        <v>818</v>
      </c>
      <c r="U70" s="54">
        <v>63913.300794539755</v>
      </c>
      <c r="V70">
        <v>68</v>
      </c>
      <c r="W70" s="35">
        <v>0.94599999999999995</v>
      </c>
    </row>
    <row r="71" spans="1:23" x14ac:dyDescent="0.3">
      <c r="A71" s="48">
        <v>44658</v>
      </c>
      <c r="B71" s="49">
        <v>97.13</v>
      </c>
      <c r="C71" s="49">
        <v>27.9216826129</v>
      </c>
      <c r="D71">
        <f t="shared" si="8"/>
        <v>5.989278539715712E-3</v>
      </c>
      <c r="E71">
        <f t="shared" si="9"/>
        <v>5.0613211513908511E-2</v>
      </c>
      <c r="F71" s="54">
        <f t="shared" si="10"/>
        <v>5989.2785397157122</v>
      </c>
      <c r="G71" s="54">
        <f t="shared" si="11"/>
        <v>50613.211513908514</v>
      </c>
      <c r="H71" s="54">
        <f t="shared" si="12"/>
        <v>28301.245026812114</v>
      </c>
      <c r="J71">
        <v>630</v>
      </c>
      <c r="K71" s="54">
        <v>35711.506920480104</v>
      </c>
      <c r="L71">
        <v>69</v>
      </c>
      <c r="M71" s="35">
        <v>0.94499999999999995</v>
      </c>
      <c r="N71" s="35"/>
      <c r="O71">
        <v>365</v>
      </c>
      <c r="P71" s="54">
        <v>40226.103242152756</v>
      </c>
      <c r="Q71">
        <v>69</v>
      </c>
      <c r="R71" s="35">
        <v>0.94499999999999995</v>
      </c>
      <c r="T71">
        <v>174</v>
      </c>
      <c r="U71" s="54">
        <v>63398.328504928504</v>
      </c>
      <c r="V71">
        <v>69</v>
      </c>
      <c r="W71" s="35">
        <v>0.94499999999999995</v>
      </c>
    </row>
    <row r="72" spans="1:23" x14ac:dyDescent="0.3">
      <c r="A72" s="48">
        <v>44657</v>
      </c>
      <c r="B72" s="49">
        <v>96.55</v>
      </c>
      <c r="C72" s="49">
        <v>26.543644223099999</v>
      </c>
      <c r="D72">
        <f t="shared" si="8"/>
        <v>1.5026892380229329E-2</v>
      </c>
      <c r="E72">
        <f t="shared" si="9"/>
        <v>-9.2664098956800724E-4</v>
      </c>
      <c r="F72" s="54">
        <f t="shared" si="10"/>
        <v>15026.892380229328</v>
      </c>
      <c r="G72" s="54">
        <f t="shared" si="11"/>
        <v>-926.64098956800729</v>
      </c>
      <c r="H72" s="54">
        <f t="shared" si="12"/>
        <v>7050.1256953306602</v>
      </c>
      <c r="J72">
        <v>714</v>
      </c>
      <c r="K72" s="54">
        <v>35644.904286080928</v>
      </c>
      <c r="L72">
        <v>70</v>
      </c>
      <c r="M72" s="35">
        <v>0.94499999999999995</v>
      </c>
      <c r="N72" s="35"/>
      <c r="O72">
        <v>106</v>
      </c>
      <c r="P72" s="54">
        <v>39884.440478749748</v>
      </c>
      <c r="Q72">
        <v>70</v>
      </c>
      <c r="R72" s="35">
        <v>0.94499999999999995</v>
      </c>
      <c r="T72">
        <v>1140</v>
      </c>
      <c r="U72" s="54">
        <v>63189.039747206967</v>
      </c>
      <c r="V72">
        <v>70</v>
      </c>
      <c r="W72" s="35">
        <v>0.94499999999999995</v>
      </c>
    </row>
    <row r="73" spans="1:23" x14ac:dyDescent="0.3">
      <c r="A73" s="48">
        <v>44656</v>
      </c>
      <c r="B73" s="49">
        <v>95.11</v>
      </c>
      <c r="C73" s="49">
        <v>26.568252051399998</v>
      </c>
      <c r="D73">
        <f t="shared" si="8"/>
        <v>-2.9320929779877162E-2</v>
      </c>
      <c r="E73">
        <f t="shared" si="9"/>
        <v>-9.5253447214569669E-3</v>
      </c>
      <c r="F73" s="54">
        <f t="shared" si="10"/>
        <v>-29320.929779877162</v>
      </c>
      <c r="G73" s="54">
        <f t="shared" si="11"/>
        <v>-9525.3447214569678</v>
      </c>
      <c r="H73" s="54">
        <f t="shared" si="12"/>
        <v>-19423.137250667067</v>
      </c>
      <c r="J73">
        <v>1140</v>
      </c>
      <c r="K73" s="54">
        <v>35622.209917886445</v>
      </c>
      <c r="L73">
        <v>71</v>
      </c>
      <c r="M73" s="35">
        <v>0.94399999999999995</v>
      </c>
      <c r="N73" s="35"/>
      <c r="O73">
        <v>1146</v>
      </c>
      <c r="P73" s="54">
        <v>39876.665948741807</v>
      </c>
      <c r="Q73">
        <v>71</v>
      </c>
      <c r="R73" s="35">
        <v>0.94399999999999995</v>
      </c>
      <c r="T73">
        <v>1086</v>
      </c>
      <c r="U73" s="54">
        <v>62603.903565526896</v>
      </c>
      <c r="V73">
        <v>71</v>
      </c>
      <c r="W73" s="35">
        <v>0.94399999999999995</v>
      </c>
    </row>
    <row r="74" spans="1:23" x14ac:dyDescent="0.3">
      <c r="A74" s="48">
        <v>44655</v>
      </c>
      <c r="B74" s="49">
        <v>97.94</v>
      </c>
      <c r="C74" s="49">
        <v>26.822532944799999</v>
      </c>
      <c r="D74">
        <f t="shared" si="8"/>
        <v>1.0056523953166984E-2</v>
      </c>
      <c r="E74">
        <f t="shared" si="9"/>
        <v>-9.4354679633531884E-3</v>
      </c>
      <c r="F74" s="54">
        <f t="shared" si="10"/>
        <v>10056.523953166985</v>
      </c>
      <c r="G74" s="54">
        <f t="shared" si="11"/>
        <v>-9435.4679633531887</v>
      </c>
      <c r="H74" s="54">
        <f t="shared" si="12"/>
        <v>310.52799490689813</v>
      </c>
      <c r="J74">
        <v>775</v>
      </c>
      <c r="K74" s="54">
        <v>35228.691882292609</v>
      </c>
      <c r="L74">
        <v>72</v>
      </c>
      <c r="M74" s="35">
        <v>0.94299999999999995</v>
      </c>
      <c r="N74" s="35"/>
      <c r="O74">
        <v>844</v>
      </c>
      <c r="P74" s="54">
        <v>39696.50200110866</v>
      </c>
      <c r="Q74">
        <v>72</v>
      </c>
      <c r="R74" s="35">
        <v>0.94299999999999995</v>
      </c>
      <c r="T74">
        <v>1008</v>
      </c>
      <c r="U74" s="54">
        <v>62569.042119909602</v>
      </c>
      <c r="V74">
        <v>72</v>
      </c>
      <c r="W74" s="35">
        <v>0.94299999999999995</v>
      </c>
    </row>
    <row r="75" spans="1:23" x14ac:dyDescent="0.3">
      <c r="A75" s="48">
        <v>44652</v>
      </c>
      <c r="B75" s="49">
        <v>96.96</v>
      </c>
      <c r="C75" s="49">
        <v>27.0768138382</v>
      </c>
      <c r="D75">
        <f t="shared" si="8"/>
        <v>1.4125702263648614E-2</v>
      </c>
      <c r="E75">
        <f t="shared" si="9"/>
        <v>-1.3241240706105049E-2</v>
      </c>
      <c r="F75" s="54">
        <f t="shared" si="10"/>
        <v>14125.702263648614</v>
      </c>
      <c r="G75" s="54">
        <f t="shared" si="11"/>
        <v>-13241.240706105049</v>
      </c>
      <c r="H75" s="54">
        <f t="shared" si="12"/>
        <v>442.23077877178275</v>
      </c>
      <c r="J75">
        <v>205</v>
      </c>
      <c r="K75" s="54">
        <v>34927.336995474172</v>
      </c>
      <c r="L75">
        <v>73</v>
      </c>
      <c r="M75" s="35">
        <v>0.94199999999999995</v>
      </c>
      <c r="N75" s="35"/>
      <c r="O75">
        <v>356</v>
      </c>
      <c r="P75" s="54">
        <v>39639.861474761077</v>
      </c>
      <c r="Q75">
        <v>73</v>
      </c>
      <c r="R75" s="35">
        <v>0.94199999999999995</v>
      </c>
      <c r="T75">
        <v>1050</v>
      </c>
      <c r="U75" s="54">
        <v>61647.514311675201</v>
      </c>
      <c r="V75">
        <v>73</v>
      </c>
      <c r="W75" s="35">
        <v>0.94199999999999995</v>
      </c>
    </row>
    <row r="76" spans="1:23" x14ac:dyDescent="0.3">
      <c r="A76" s="48">
        <v>44651</v>
      </c>
      <c r="B76" s="49">
        <v>95.6</v>
      </c>
      <c r="C76" s="49">
        <v>27.437728654499999</v>
      </c>
      <c r="D76">
        <f t="shared" si="8"/>
        <v>-2.8202870315497067E-3</v>
      </c>
      <c r="E76">
        <f t="shared" si="9"/>
        <v>1.384730133343258E-2</v>
      </c>
      <c r="F76" s="54">
        <f t="shared" si="10"/>
        <v>-2820.2870315497066</v>
      </c>
      <c r="G76" s="54">
        <f t="shared" si="11"/>
        <v>13847.301333432579</v>
      </c>
      <c r="H76" s="54">
        <f t="shared" si="12"/>
        <v>5513.5071509414356</v>
      </c>
      <c r="J76">
        <v>853</v>
      </c>
      <c r="K76" s="54">
        <v>34863.333763352319</v>
      </c>
      <c r="L76">
        <v>74</v>
      </c>
      <c r="M76" s="35">
        <v>0.94099999999999995</v>
      </c>
      <c r="N76" s="35"/>
      <c r="O76">
        <v>1129</v>
      </c>
      <c r="P76" s="54">
        <v>39438.601813636633</v>
      </c>
      <c r="Q76">
        <v>74</v>
      </c>
      <c r="R76" s="35">
        <v>0.94099999999999995</v>
      </c>
      <c r="T76">
        <v>430</v>
      </c>
      <c r="U76" s="54">
        <v>61457.249334672539</v>
      </c>
      <c r="V76">
        <v>74</v>
      </c>
      <c r="W76" s="35">
        <v>0.94099999999999995</v>
      </c>
    </row>
    <row r="77" spans="1:23" x14ac:dyDescent="0.3">
      <c r="A77" s="48">
        <v>44650</v>
      </c>
      <c r="B77" s="49">
        <v>95.87</v>
      </c>
      <c r="C77" s="49">
        <v>27.0604086192</v>
      </c>
      <c r="D77">
        <f t="shared" si="8"/>
        <v>1.4181654770198247E-2</v>
      </c>
      <c r="E77">
        <f t="shared" si="9"/>
        <v>2.1137255009502948E-2</v>
      </c>
      <c r="F77" s="54">
        <f t="shared" si="10"/>
        <v>14181.654770198247</v>
      </c>
      <c r="G77" s="54">
        <f t="shared" si="11"/>
        <v>21137.255009502947</v>
      </c>
      <c r="H77" s="54">
        <f t="shared" si="12"/>
        <v>17659.454889850596</v>
      </c>
      <c r="J77">
        <v>171</v>
      </c>
      <c r="K77" s="54">
        <v>34708.046282330484</v>
      </c>
      <c r="L77">
        <v>75</v>
      </c>
      <c r="M77" s="35">
        <v>0.94099999999999995</v>
      </c>
      <c r="N77" s="35"/>
      <c r="O77">
        <v>674</v>
      </c>
      <c r="P77" s="54">
        <v>39272.494430652638</v>
      </c>
      <c r="Q77">
        <v>75</v>
      </c>
      <c r="R77" s="35">
        <v>0.94099999999999995</v>
      </c>
      <c r="T77">
        <v>131</v>
      </c>
      <c r="U77" s="54">
        <v>61194.225989545237</v>
      </c>
      <c r="V77">
        <v>75</v>
      </c>
      <c r="W77" s="35">
        <v>0.94099999999999995</v>
      </c>
    </row>
    <row r="78" spans="1:23" x14ac:dyDescent="0.3">
      <c r="A78" s="48">
        <v>44649</v>
      </c>
      <c r="B78" s="49">
        <v>94.52</v>
      </c>
      <c r="C78" s="49">
        <v>26.494428566300002</v>
      </c>
      <c r="D78">
        <f t="shared" si="8"/>
        <v>-8.6379974579726248E-3</v>
      </c>
      <c r="E78">
        <f t="shared" si="9"/>
        <v>2.1910109638539454E-2</v>
      </c>
      <c r="F78" s="54">
        <f t="shared" si="10"/>
        <v>-8637.997457972624</v>
      </c>
      <c r="G78" s="54">
        <f t="shared" si="11"/>
        <v>21910.109638539456</v>
      </c>
      <c r="H78" s="54">
        <f t="shared" si="12"/>
        <v>6636.0560902834159</v>
      </c>
      <c r="J78">
        <v>767</v>
      </c>
      <c r="K78" s="54">
        <v>34705.293942526587</v>
      </c>
      <c r="L78">
        <v>76</v>
      </c>
      <c r="M78" s="35">
        <v>0.94</v>
      </c>
      <c r="N78" s="35"/>
      <c r="O78">
        <v>571</v>
      </c>
      <c r="P78" s="54">
        <v>39171.933851940725</v>
      </c>
      <c r="Q78">
        <v>76</v>
      </c>
      <c r="R78" s="35">
        <v>0.94</v>
      </c>
      <c r="T78">
        <v>1200</v>
      </c>
      <c r="U78" s="54">
        <v>61127.691123255398</v>
      </c>
      <c r="V78">
        <v>76</v>
      </c>
      <c r="W78" s="35">
        <v>0.94</v>
      </c>
    </row>
    <row r="79" spans="1:23" x14ac:dyDescent="0.3">
      <c r="A79" s="48">
        <v>44648</v>
      </c>
      <c r="B79" s="49">
        <v>95.34</v>
      </c>
      <c r="C79" s="49">
        <v>25.920245903800001</v>
      </c>
      <c r="D79">
        <f t="shared" si="8"/>
        <v>1.1544315707248561E-3</v>
      </c>
      <c r="E79">
        <f t="shared" si="9"/>
        <v>-2.1910109638539395E-2</v>
      </c>
      <c r="F79" s="54">
        <f t="shared" si="10"/>
        <v>1154.4315707248561</v>
      </c>
      <c r="G79" s="54">
        <f t="shared" si="11"/>
        <v>-21910.109638539394</v>
      </c>
      <c r="H79" s="54">
        <f t="shared" si="12"/>
        <v>-10377.839033907268</v>
      </c>
      <c r="J79">
        <v>299</v>
      </c>
      <c r="K79" s="54">
        <v>34534.943046554363</v>
      </c>
      <c r="L79">
        <v>77</v>
      </c>
      <c r="M79" s="35">
        <v>0.93899999999999995</v>
      </c>
      <c r="N79" s="35"/>
      <c r="O79">
        <v>894</v>
      </c>
      <c r="P79" s="54">
        <v>39036.228330128259</v>
      </c>
      <c r="Q79">
        <v>77</v>
      </c>
      <c r="R79" s="35">
        <v>0.93899999999999995</v>
      </c>
      <c r="T79">
        <v>1052</v>
      </c>
      <c r="U79" s="54">
        <v>61025.376433043159</v>
      </c>
      <c r="V79">
        <v>77</v>
      </c>
      <c r="W79" s="35">
        <v>0.93899999999999995</v>
      </c>
    </row>
    <row r="80" spans="1:23" x14ac:dyDescent="0.3">
      <c r="A80" s="48">
        <v>44645</v>
      </c>
      <c r="B80" s="49">
        <v>95.23</v>
      </c>
      <c r="C80" s="49">
        <v>26.494428566300002</v>
      </c>
      <c r="D80">
        <f t="shared" si="8"/>
        <v>-1.7487694540504001E-2</v>
      </c>
      <c r="E80">
        <f t="shared" si="9"/>
        <v>-3.7082860767000975E-3</v>
      </c>
      <c r="F80" s="54">
        <f t="shared" si="10"/>
        <v>-17487.694540504002</v>
      </c>
      <c r="G80" s="54">
        <f t="shared" si="11"/>
        <v>-3708.2860767000975</v>
      </c>
      <c r="H80" s="54">
        <f t="shared" si="12"/>
        <v>-10597.990308602049</v>
      </c>
      <c r="J80">
        <v>470</v>
      </c>
      <c r="K80" s="54">
        <v>34258.949820098067</v>
      </c>
      <c r="L80">
        <v>78</v>
      </c>
      <c r="M80" s="35">
        <v>0.93799999999999994</v>
      </c>
      <c r="N80" s="35"/>
      <c r="O80">
        <v>516</v>
      </c>
      <c r="P80" s="54">
        <v>38593.024687199926</v>
      </c>
      <c r="Q80">
        <v>78</v>
      </c>
      <c r="R80" s="35">
        <v>0.93799999999999994</v>
      </c>
      <c r="T80">
        <v>890</v>
      </c>
      <c r="U80" s="54">
        <v>60830.38230495993</v>
      </c>
      <c r="V80">
        <v>78</v>
      </c>
      <c r="W80" s="35">
        <v>0.93799999999999994</v>
      </c>
    </row>
    <row r="81" spans="1:23" x14ac:dyDescent="0.3">
      <c r="A81" s="48">
        <v>44644</v>
      </c>
      <c r="B81" s="49">
        <v>96.91</v>
      </c>
      <c r="C81" s="49">
        <v>26.592859879799999</v>
      </c>
      <c r="D81">
        <f t="shared" si="8"/>
        <v>5.3802509505817839E-3</v>
      </c>
      <c r="E81">
        <f t="shared" si="9"/>
        <v>1.1478332939344594E-2</v>
      </c>
      <c r="F81" s="54">
        <f t="shared" si="10"/>
        <v>5380.2509505817843</v>
      </c>
      <c r="G81" s="54">
        <f t="shared" si="11"/>
        <v>11478.332939344595</v>
      </c>
      <c r="H81" s="54">
        <f t="shared" si="12"/>
        <v>8429.29194496319</v>
      </c>
      <c r="J81">
        <v>84</v>
      </c>
      <c r="K81" s="54">
        <v>34194.13113137638</v>
      </c>
      <c r="L81">
        <v>79</v>
      </c>
      <c r="M81" s="35">
        <v>0.93700000000000006</v>
      </c>
      <c r="N81" s="35"/>
      <c r="O81">
        <v>39</v>
      </c>
      <c r="P81" s="54">
        <v>38580.034452737273</v>
      </c>
      <c r="Q81">
        <v>79</v>
      </c>
      <c r="R81" s="35">
        <v>0.93700000000000006</v>
      </c>
      <c r="T81">
        <v>833</v>
      </c>
      <c r="U81" s="54">
        <v>60729.410760430575</v>
      </c>
      <c r="V81">
        <v>79</v>
      </c>
      <c r="W81" s="35">
        <v>0.93700000000000006</v>
      </c>
    </row>
    <row r="82" spans="1:23" x14ac:dyDescent="0.3">
      <c r="A82" s="48">
        <v>44643</v>
      </c>
      <c r="B82" s="49">
        <v>96.39</v>
      </c>
      <c r="C82" s="49">
        <v>26.289363329699999</v>
      </c>
      <c r="D82">
        <f t="shared" si="8"/>
        <v>-2.1762794225955173E-3</v>
      </c>
      <c r="E82">
        <f t="shared" si="9"/>
        <v>1.3507351584600006E-2</v>
      </c>
      <c r="F82" s="54">
        <f t="shared" si="10"/>
        <v>-2176.2794225955172</v>
      </c>
      <c r="G82" s="54">
        <f t="shared" si="11"/>
        <v>13507.351584600006</v>
      </c>
      <c r="H82" s="54">
        <f t="shared" si="12"/>
        <v>5665.5360810022448</v>
      </c>
      <c r="J82">
        <v>1013</v>
      </c>
      <c r="K82" s="54">
        <v>34179.117423738622</v>
      </c>
      <c r="L82">
        <v>80</v>
      </c>
      <c r="M82" s="35">
        <v>0.93700000000000006</v>
      </c>
      <c r="N82" s="35"/>
      <c r="O82">
        <v>1052</v>
      </c>
      <c r="P82" s="54">
        <v>38397.750912004041</v>
      </c>
      <c r="Q82">
        <v>80</v>
      </c>
      <c r="R82" s="35">
        <v>0.93700000000000006</v>
      </c>
      <c r="T82">
        <v>844</v>
      </c>
      <c r="U82" s="54">
        <v>60562.244323115112</v>
      </c>
      <c r="V82">
        <v>80</v>
      </c>
      <c r="W82" s="35">
        <v>0.93700000000000006</v>
      </c>
    </row>
    <row r="83" spans="1:23" x14ac:dyDescent="0.3">
      <c r="A83" s="48">
        <v>44642</v>
      </c>
      <c r="B83" s="49">
        <v>96.6</v>
      </c>
      <c r="C83" s="49">
        <v>25.936651122800001</v>
      </c>
      <c r="D83">
        <f t="shared" si="8"/>
        <v>-2.2620072988399249E-2</v>
      </c>
      <c r="E83">
        <f t="shared" si="9"/>
        <v>-4.4178045981649941E-3</v>
      </c>
      <c r="F83" s="54">
        <f t="shared" si="10"/>
        <v>-22620.07298839925</v>
      </c>
      <c r="G83" s="54">
        <f t="shared" si="11"/>
        <v>-4417.8045981649939</v>
      </c>
      <c r="H83" s="54">
        <f t="shared" si="12"/>
        <v>-13518.938793282123</v>
      </c>
      <c r="J83">
        <v>576</v>
      </c>
      <c r="K83" s="54">
        <v>34124.97257183717</v>
      </c>
      <c r="L83">
        <v>81</v>
      </c>
      <c r="M83" s="35">
        <v>0.93600000000000005</v>
      </c>
      <c r="N83" s="35"/>
      <c r="O83">
        <v>385</v>
      </c>
      <c r="P83" s="54">
        <v>38342.270869580643</v>
      </c>
      <c r="Q83">
        <v>81</v>
      </c>
      <c r="R83" s="35">
        <v>0.93600000000000005</v>
      </c>
      <c r="T83">
        <v>1024</v>
      </c>
      <c r="U83" s="54">
        <v>60466.616852310399</v>
      </c>
      <c r="V83">
        <v>81</v>
      </c>
      <c r="W83" s="35">
        <v>0.93600000000000005</v>
      </c>
    </row>
    <row r="84" spans="1:23" x14ac:dyDescent="0.3">
      <c r="A84" s="48">
        <v>44641</v>
      </c>
      <c r="B84" s="49">
        <v>98.81</v>
      </c>
      <c r="C84" s="49">
        <v>26.051487655300001</v>
      </c>
      <c r="D84">
        <f t="shared" si="8"/>
        <v>2.7913561917695021E-2</v>
      </c>
      <c r="E84">
        <f t="shared" si="9"/>
        <v>3.6880883422633279E-2</v>
      </c>
      <c r="F84" s="54">
        <f t="shared" si="10"/>
        <v>27913.56191769502</v>
      </c>
      <c r="G84" s="54">
        <f t="shared" si="11"/>
        <v>36880.883422633276</v>
      </c>
      <c r="H84" s="54">
        <f t="shared" si="12"/>
        <v>32397.222670164148</v>
      </c>
      <c r="J84">
        <v>818</v>
      </c>
      <c r="K84" s="54">
        <v>33901.551675596413</v>
      </c>
      <c r="L84">
        <v>82</v>
      </c>
      <c r="M84" s="35">
        <v>0.93500000000000005</v>
      </c>
      <c r="N84" s="35"/>
      <c r="O84">
        <v>1021</v>
      </c>
      <c r="P84" s="54">
        <v>38303.936070254997</v>
      </c>
      <c r="Q84">
        <v>82</v>
      </c>
      <c r="R84" s="35">
        <v>0.93500000000000005</v>
      </c>
      <c r="T84">
        <v>222</v>
      </c>
      <c r="U84" s="54">
        <v>60465.668571475049</v>
      </c>
      <c r="V84">
        <v>82</v>
      </c>
      <c r="W84" s="35">
        <v>0.93500000000000005</v>
      </c>
    </row>
    <row r="85" spans="1:23" x14ac:dyDescent="0.3">
      <c r="A85" s="48">
        <v>44638</v>
      </c>
      <c r="B85" s="49">
        <v>96.09</v>
      </c>
      <c r="C85" s="49">
        <v>25.108187567000002</v>
      </c>
      <c r="D85">
        <f t="shared" si="8"/>
        <v>1.8804062649764645E-2</v>
      </c>
      <c r="E85">
        <f t="shared" si="9"/>
        <v>1.9796093505255158E-2</v>
      </c>
      <c r="F85" s="54">
        <f t="shared" si="10"/>
        <v>18804.062649764644</v>
      </c>
      <c r="G85" s="54">
        <f t="shared" si="11"/>
        <v>19796.093505255158</v>
      </c>
      <c r="H85" s="54">
        <f t="shared" si="12"/>
        <v>19300.078077509901</v>
      </c>
      <c r="J85">
        <v>1000</v>
      </c>
      <c r="K85" s="54">
        <v>33894.831222929766</v>
      </c>
      <c r="L85">
        <v>83</v>
      </c>
      <c r="M85" s="35">
        <v>0.93400000000000005</v>
      </c>
      <c r="N85" s="35"/>
      <c r="O85">
        <v>804</v>
      </c>
      <c r="P85" s="54">
        <v>37979.248062442384</v>
      </c>
      <c r="Q85">
        <v>83</v>
      </c>
      <c r="R85" s="35">
        <v>0.93400000000000005</v>
      </c>
      <c r="T85">
        <v>205</v>
      </c>
      <c r="U85" s="54">
        <v>59997.196748396338</v>
      </c>
      <c r="V85">
        <v>83</v>
      </c>
      <c r="W85" s="35">
        <v>0.93400000000000005</v>
      </c>
    </row>
    <row r="86" spans="1:23" x14ac:dyDescent="0.3">
      <c r="A86" s="48">
        <v>44637</v>
      </c>
      <c r="B86" s="49">
        <v>94.3</v>
      </c>
      <c r="C86" s="49">
        <v>24.616030999199999</v>
      </c>
      <c r="D86">
        <f t="shared" si="8"/>
        <v>3.4194131131376378E-2</v>
      </c>
      <c r="E86">
        <f t="shared" si="9"/>
        <v>-2.6957582446331486E-2</v>
      </c>
      <c r="F86" s="54">
        <f t="shared" si="10"/>
        <v>34194.13113137638</v>
      </c>
      <c r="G86" s="54">
        <f t="shared" si="11"/>
        <v>-26957.582446331486</v>
      </c>
      <c r="H86" s="54">
        <f t="shared" si="12"/>
        <v>3618.2743425224471</v>
      </c>
      <c r="J86">
        <v>694</v>
      </c>
      <c r="K86" s="54">
        <v>33799.364132646995</v>
      </c>
      <c r="L86">
        <v>84</v>
      </c>
      <c r="M86" s="35">
        <v>0.93300000000000005</v>
      </c>
      <c r="N86" s="35"/>
      <c r="O86">
        <v>204</v>
      </c>
      <c r="P86" s="54">
        <v>37582.7111504977</v>
      </c>
      <c r="Q86">
        <v>84</v>
      </c>
      <c r="R86" s="35">
        <v>0.93300000000000005</v>
      </c>
      <c r="T86">
        <v>401</v>
      </c>
      <c r="U86" s="54">
        <v>59574.669976346733</v>
      </c>
      <c r="V86">
        <v>84</v>
      </c>
      <c r="W86" s="35">
        <v>0.93300000000000005</v>
      </c>
    </row>
    <row r="87" spans="1:23" x14ac:dyDescent="0.3">
      <c r="A87" s="48">
        <v>44636</v>
      </c>
      <c r="B87" s="49">
        <v>91.13</v>
      </c>
      <c r="C87" s="49">
        <v>25.2886449752</v>
      </c>
      <c r="D87">
        <f t="shared" si="8"/>
        <v>2.3987824251359438E-2</v>
      </c>
      <c r="E87">
        <f t="shared" si="9"/>
        <v>-8.7195772868255989E-3</v>
      </c>
      <c r="F87" s="54">
        <f t="shared" si="10"/>
        <v>23987.824251359438</v>
      </c>
      <c r="G87" s="54">
        <f t="shared" si="11"/>
        <v>-8719.577286825599</v>
      </c>
      <c r="H87" s="54">
        <f t="shared" si="12"/>
        <v>7634.1234822669194</v>
      </c>
      <c r="J87">
        <v>1147</v>
      </c>
      <c r="K87" s="54">
        <v>33769.442551602049</v>
      </c>
      <c r="L87">
        <v>85</v>
      </c>
      <c r="M87" s="35">
        <v>0.93300000000000005</v>
      </c>
      <c r="N87" s="35"/>
      <c r="O87">
        <v>795</v>
      </c>
      <c r="P87" s="54">
        <v>37304.844808241185</v>
      </c>
      <c r="Q87">
        <v>85</v>
      </c>
      <c r="R87" s="35">
        <v>0.93300000000000005</v>
      </c>
      <c r="T87">
        <v>525</v>
      </c>
      <c r="U87" s="54">
        <v>59494.089557356565</v>
      </c>
      <c r="V87">
        <v>85</v>
      </c>
      <c r="W87" s="35">
        <v>0.93300000000000005</v>
      </c>
    </row>
    <row r="88" spans="1:23" x14ac:dyDescent="0.3">
      <c r="A88" s="48">
        <v>44635</v>
      </c>
      <c r="B88" s="49">
        <v>88.97</v>
      </c>
      <c r="C88" s="49">
        <v>25.510115430700001</v>
      </c>
      <c r="D88">
        <f t="shared" si="8"/>
        <v>-2.9132037423408575E-2</v>
      </c>
      <c r="E88">
        <f t="shared" si="9"/>
        <v>-2.4457309245201734E-2</v>
      </c>
      <c r="F88" s="54">
        <f t="shared" si="10"/>
        <v>-29132.037423408576</v>
      </c>
      <c r="G88" s="54">
        <f t="shared" si="11"/>
        <v>-24457.309245201734</v>
      </c>
      <c r="H88" s="54">
        <f t="shared" si="12"/>
        <v>-26794.673334305153</v>
      </c>
      <c r="J88">
        <v>1168</v>
      </c>
      <c r="K88" s="54">
        <v>33749.656788672059</v>
      </c>
      <c r="L88">
        <v>86</v>
      </c>
      <c r="M88" s="35">
        <v>0.93200000000000005</v>
      </c>
      <c r="N88" s="35"/>
      <c r="O88">
        <v>1076</v>
      </c>
      <c r="P88" s="54">
        <v>37085.877698551383</v>
      </c>
      <c r="Q88">
        <v>86</v>
      </c>
      <c r="R88" s="35">
        <v>0.93200000000000005</v>
      </c>
      <c r="T88">
        <v>1129</v>
      </c>
      <c r="U88" s="54">
        <v>59333.933288339045</v>
      </c>
      <c r="V88">
        <v>86</v>
      </c>
      <c r="W88" s="35">
        <v>0.93200000000000005</v>
      </c>
    </row>
    <row r="89" spans="1:23" x14ac:dyDescent="0.3">
      <c r="A89" s="48">
        <v>44634</v>
      </c>
      <c r="B89" s="49">
        <v>91.6</v>
      </c>
      <c r="C89" s="49">
        <v>26.1417163594</v>
      </c>
      <c r="D89">
        <f t="shared" si="8"/>
        <v>-5.5112411480912726E-2</v>
      </c>
      <c r="E89">
        <f t="shared" si="9"/>
        <v>-1.926722125094087E-2</v>
      </c>
      <c r="F89" s="54">
        <f t="shared" si="10"/>
        <v>-55112.411480912728</v>
      </c>
      <c r="G89" s="54">
        <f t="shared" si="11"/>
        <v>-19267.221250940871</v>
      </c>
      <c r="H89" s="54">
        <f t="shared" si="12"/>
        <v>-37189.816365926803</v>
      </c>
      <c r="J89">
        <v>1186</v>
      </c>
      <c r="K89" s="54">
        <v>33667.141245320272</v>
      </c>
      <c r="L89">
        <v>87</v>
      </c>
      <c r="M89" s="35">
        <v>0.93100000000000005</v>
      </c>
      <c r="N89" s="35"/>
      <c r="O89">
        <v>1200</v>
      </c>
      <c r="P89" s="54">
        <v>36970.430919265906</v>
      </c>
      <c r="Q89">
        <v>87</v>
      </c>
      <c r="R89" s="35">
        <v>0.93100000000000005</v>
      </c>
      <c r="T89">
        <v>562</v>
      </c>
      <c r="U89" s="54">
        <v>59248.798698261067</v>
      </c>
      <c r="V89">
        <v>87</v>
      </c>
      <c r="W89" s="35">
        <v>0.93100000000000005</v>
      </c>
    </row>
    <row r="90" spans="1:23" x14ac:dyDescent="0.3">
      <c r="A90" s="48">
        <v>44631</v>
      </c>
      <c r="B90" s="49">
        <v>96.79</v>
      </c>
      <c r="C90" s="49">
        <v>26.6502781461</v>
      </c>
      <c r="D90">
        <f t="shared" si="8"/>
        <v>-5.2553060309620701E-3</v>
      </c>
      <c r="E90">
        <f t="shared" si="9"/>
        <v>-3.6565487675379635E-2</v>
      </c>
      <c r="F90" s="54">
        <f t="shared" si="10"/>
        <v>-5255.3060309620705</v>
      </c>
      <c r="G90" s="54">
        <f t="shared" si="11"/>
        <v>-36565.487675379634</v>
      </c>
      <c r="H90" s="54">
        <f t="shared" si="12"/>
        <v>-20910.396853170852</v>
      </c>
      <c r="J90">
        <v>240</v>
      </c>
      <c r="K90" s="54">
        <v>33491.418315654271</v>
      </c>
      <c r="L90">
        <v>88</v>
      </c>
      <c r="M90" s="35">
        <v>0.93</v>
      </c>
      <c r="N90" s="35"/>
      <c r="O90">
        <v>82</v>
      </c>
      <c r="P90" s="54">
        <v>36880.883422633276</v>
      </c>
      <c r="Q90">
        <v>88</v>
      </c>
      <c r="R90" s="35">
        <v>0.93</v>
      </c>
      <c r="T90">
        <v>39</v>
      </c>
      <c r="U90" s="54">
        <v>58802.431460735475</v>
      </c>
      <c r="V90">
        <v>88</v>
      </c>
      <c r="W90" s="35">
        <v>0.93</v>
      </c>
    </row>
    <row r="91" spans="1:23" x14ac:dyDescent="0.3">
      <c r="A91" s="48">
        <v>44630</v>
      </c>
      <c r="B91" s="49">
        <v>97.3</v>
      </c>
      <c r="C91" s="49">
        <v>27.642793891099998</v>
      </c>
      <c r="D91">
        <f t="shared" si="8"/>
        <v>3.2484970357233633E-2</v>
      </c>
      <c r="E91">
        <f t="shared" si="9"/>
        <v>3.4413296223649893E-2</v>
      </c>
      <c r="F91" s="54">
        <f t="shared" si="10"/>
        <v>32484.970357233633</v>
      </c>
      <c r="G91" s="54">
        <f t="shared" si="11"/>
        <v>34413.296223649893</v>
      </c>
      <c r="H91" s="54">
        <f t="shared" si="12"/>
        <v>33449.133290441765</v>
      </c>
      <c r="J91">
        <v>1067</v>
      </c>
      <c r="K91" s="54">
        <v>33190.071403858834</v>
      </c>
      <c r="L91">
        <v>89</v>
      </c>
      <c r="M91" s="35">
        <v>0.92900000000000005</v>
      </c>
      <c r="N91" s="35"/>
      <c r="O91">
        <v>428</v>
      </c>
      <c r="P91" s="54">
        <v>36801.250556463587</v>
      </c>
      <c r="Q91">
        <v>89</v>
      </c>
      <c r="R91" s="35">
        <v>0.92900000000000005</v>
      </c>
      <c r="T91">
        <v>494</v>
      </c>
      <c r="U91" s="54">
        <v>58443.329245234709</v>
      </c>
      <c r="V91">
        <v>89</v>
      </c>
      <c r="W91" s="35">
        <v>0.92900000000000005</v>
      </c>
    </row>
    <row r="92" spans="1:23" x14ac:dyDescent="0.3">
      <c r="A92" s="48">
        <v>44629</v>
      </c>
      <c r="B92" s="49">
        <v>94.19</v>
      </c>
      <c r="C92" s="49">
        <v>26.707696412299999</v>
      </c>
      <c r="D92">
        <f t="shared" si="8"/>
        <v>-2.6720633169823874E-2</v>
      </c>
      <c r="E92">
        <f t="shared" si="9"/>
        <v>3.075979046678562E-3</v>
      </c>
      <c r="F92" s="54">
        <f t="shared" si="10"/>
        <v>-26720.633169823876</v>
      </c>
      <c r="G92" s="54">
        <f t="shared" si="11"/>
        <v>3075.9790466785621</v>
      </c>
      <c r="H92" s="54">
        <f t="shared" si="12"/>
        <v>-11822.327061572656</v>
      </c>
      <c r="J92">
        <v>329</v>
      </c>
      <c r="K92" s="54">
        <v>32880.548876168534</v>
      </c>
      <c r="L92">
        <v>90</v>
      </c>
      <c r="M92" s="35">
        <v>0.92900000000000005</v>
      </c>
      <c r="N92" s="35"/>
      <c r="O92">
        <v>301</v>
      </c>
      <c r="P92" s="54">
        <v>36762.702903685968</v>
      </c>
      <c r="Q92">
        <v>90</v>
      </c>
      <c r="R92" s="35">
        <v>0.92900000000000005</v>
      </c>
      <c r="T92">
        <v>7</v>
      </c>
      <c r="U92" s="54">
        <v>57505.535318102877</v>
      </c>
      <c r="V92">
        <v>90</v>
      </c>
      <c r="W92" s="35">
        <v>0.92900000000000005</v>
      </c>
    </row>
    <row r="93" spans="1:23" x14ac:dyDescent="0.3">
      <c r="A93" s="48">
        <v>44628</v>
      </c>
      <c r="B93" s="49">
        <v>96.740743412</v>
      </c>
      <c r="C93" s="49">
        <v>26.625670317699999</v>
      </c>
      <c r="D93">
        <f t="shared" si="8"/>
        <v>-4.4867156374710296E-2</v>
      </c>
      <c r="E93">
        <f t="shared" si="9"/>
        <v>2.0542272301299083E-2</v>
      </c>
      <c r="F93" s="54">
        <f t="shared" si="10"/>
        <v>-44867.156374710299</v>
      </c>
      <c r="G93" s="54">
        <f t="shared" si="11"/>
        <v>20542.272301299083</v>
      </c>
      <c r="H93" s="54">
        <f t="shared" si="12"/>
        <v>-12162.442036705608</v>
      </c>
      <c r="J93">
        <v>664</v>
      </c>
      <c r="K93" s="54">
        <v>32709.873990471322</v>
      </c>
      <c r="L93">
        <v>91</v>
      </c>
      <c r="M93" s="35">
        <v>0.92800000000000005</v>
      </c>
      <c r="N93" s="35"/>
      <c r="O93">
        <v>126</v>
      </c>
      <c r="P93" s="54">
        <v>36591.422370409513</v>
      </c>
      <c r="Q93">
        <v>91</v>
      </c>
      <c r="R93" s="35">
        <v>0.92800000000000005</v>
      </c>
      <c r="T93">
        <v>155</v>
      </c>
      <c r="U93" s="54">
        <v>57353.486086232217</v>
      </c>
      <c r="V93">
        <v>91</v>
      </c>
      <c r="W93" s="35">
        <v>0.92800000000000005</v>
      </c>
    </row>
    <row r="94" spans="1:23" x14ac:dyDescent="0.3">
      <c r="A94" s="48">
        <v>44627</v>
      </c>
      <c r="B94" s="49">
        <v>101.180070777</v>
      </c>
      <c r="C94" s="49">
        <v>26.084298093099999</v>
      </c>
      <c r="D94">
        <f t="shared" si="8"/>
        <v>2.9948142320100207E-2</v>
      </c>
      <c r="E94">
        <f t="shared" si="9"/>
        <v>-7.3636162757135526E-2</v>
      </c>
      <c r="F94" s="54">
        <f t="shared" si="10"/>
        <v>29948.142320100207</v>
      </c>
      <c r="G94" s="54">
        <f t="shared" si="11"/>
        <v>-73636.16275713552</v>
      </c>
      <c r="H94" s="54">
        <f t="shared" si="12"/>
        <v>-21844.010218517658</v>
      </c>
      <c r="J94">
        <v>956</v>
      </c>
      <c r="K94" s="54">
        <v>32682.647430930479</v>
      </c>
      <c r="L94">
        <v>92</v>
      </c>
      <c r="M94" s="35">
        <v>0.92700000000000005</v>
      </c>
      <c r="N94" s="35"/>
      <c r="O94">
        <v>942</v>
      </c>
      <c r="P94" s="54">
        <v>36575.505487772549</v>
      </c>
      <c r="Q94">
        <v>92</v>
      </c>
      <c r="R94" s="35">
        <v>0.92700000000000005</v>
      </c>
      <c r="T94">
        <v>486</v>
      </c>
      <c r="U94" s="54">
        <v>57087.074317201579</v>
      </c>
      <c r="V94">
        <v>92</v>
      </c>
      <c r="W94" s="35">
        <v>0.92700000000000005</v>
      </c>
    </row>
    <row r="95" spans="1:23" x14ac:dyDescent="0.3">
      <c r="A95" s="48">
        <v>44624</v>
      </c>
      <c r="B95" s="49">
        <v>98.194839794200007</v>
      </c>
      <c r="C95" s="49">
        <v>28.077532192700001</v>
      </c>
      <c r="D95">
        <f t="shared" si="8"/>
        <v>2.2512975409088087E-2</v>
      </c>
      <c r="E95">
        <f t="shared" si="9"/>
        <v>-2.9209872919530046E-4</v>
      </c>
      <c r="F95" s="54">
        <f t="shared" si="10"/>
        <v>22512.975409088089</v>
      </c>
      <c r="G95" s="54">
        <f t="shared" si="11"/>
        <v>-292.09872919530045</v>
      </c>
      <c r="H95" s="54">
        <f t="shared" si="12"/>
        <v>11110.438339946395</v>
      </c>
      <c r="J95">
        <v>626</v>
      </c>
      <c r="K95" s="54">
        <v>32631.940549971623</v>
      </c>
      <c r="L95">
        <v>93</v>
      </c>
      <c r="M95" s="35">
        <v>0.92600000000000005</v>
      </c>
      <c r="N95" s="35"/>
      <c r="O95">
        <v>665</v>
      </c>
      <c r="P95" s="54">
        <v>36504.138379145093</v>
      </c>
      <c r="Q95">
        <v>93</v>
      </c>
      <c r="R95" s="35">
        <v>0.92600000000000005</v>
      </c>
      <c r="T95">
        <v>992</v>
      </c>
      <c r="U95" s="54">
        <v>56634.36241096849</v>
      </c>
      <c r="V95">
        <v>93</v>
      </c>
      <c r="W95" s="35">
        <v>0.92600000000000005</v>
      </c>
    </row>
    <row r="96" spans="1:23" x14ac:dyDescent="0.3">
      <c r="A96" s="48">
        <v>44623</v>
      </c>
      <c r="B96" s="49">
        <v>96.008880332199993</v>
      </c>
      <c r="C96" s="49">
        <v>28.085734802099999</v>
      </c>
      <c r="D96">
        <f t="shared" si="8"/>
        <v>5.0163030871175319E-4</v>
      </c>
      <c r="E96">
        <f t="shared" si="9"/>
        <v>-1.2480208426242643E-2</v>
      </c>
      <c r="F96" s="54">
        <f t="shared" si="10"/>
        <v>501.63030871175317</v>
      </c>
      <c r="G96" s="54">
        <f t="shared" si="11"/>
        <v>-12480.208426242643</v>
      </c>
      <c r="H96" s="54">
        <f t="shared" si="12"/>
        <v>-5989.2890587654447</v>
      </c>
      <c r="J96">
        <v>830</v>
      </c>
      <c r="K96" s="54">
        <v>32528.059848069599</v>
      </c>
      <c r="L96">
        <v>94</v>
      </c>
      <c r="M96" s="35">
        <v>0.92500000000000004</v>
      </c>
      <c r="N96" s="35"/>
      <c r="O96">
        <v>724</v>
      </c>
      <c r="P96" s="54">
        <v>36338.595938678802</v>
      </c>
      <c r="Q96">
        <v>94</v>
      </c>
      <c r="R96" s="35">
        <v>0.92500000000000004</v>
      </c>
      <c r="T96">
        <v>69</v>
      </c>
      <c r="U96" s="54">
        <v>56602.490053624228</v>
      </c>
      <c r="V96">
        <v>94</v>
      </c>
      <c r="W96" s="35">
        <v>0.92500000000000004</v>
      </c>
    </row>
    <row r="97" spans="1:23" x14ac:dyDescent="0.3">
      <c r="A97" s="48">
        <v>44622</v>
      </c>
      <c r="B97" s="49">
        <v>95.9607314454</v>
      </c>
      <c r="C97" s="49">
        <v>28.438447009099999</v>
      </c>
      <c r="D97">
        <f t="shared" si="8"/>
        <v>7.6836613352802674E-2</v>
      </c>
      <c r="E97">
        <f t="shared" si="9"/>
        <v>1.951423508299422E-2</v>
      </c>
      <c r="F97" s="54">
        <f t="shared" si="10"/>
        <v>76836.613352802669</v>
      </c>
      <c r="G97" s="54">
        <f t="shared" si="11"/>
        <v>19514.235082994219</v>
      </c>
      <c r="H97" s="54">
        <f t="shared" si="12"/>
        <v>48175.424217898442</v>
      </c>
      <c r="J97">
        <v>89</v>
      </c>
      <c r="K97" s="54">
        <v>32484.970357233633</v>
      </c>
      <c r="L97">
        <v>95</v>
      </c>
      <c r="M97" s="35">
        <v>0.92500000000000004</v>
      </c>
      <c r="N97" s="35"/>
      <c r="O97">
        <v>1067</v>
      </c>
      <c r="P97" s="54">
        <v>35959.980081234702</v>
      </c>
      <c r="Q97">
        <v>95</v>
      </c>
      <c r="R97" s="35">
        <v>0.92500000000000004</v>
      </c>
      <c r="T97">
        <v>1193</v>
      </c>
      <c r="U97" s="54">
        <v>56568.7437680332</v>
      </c>
      <c r="V97">
        <v>95</v>
      </c>
      <c r="W97" s="35">
        <v>0.92500000000000004</v>
      </c>
    </row>
    <row r="98" spans="1:23" x14ac:dyDescent="0.3">
      <c r="A98" s="48">
        <v>44617</v>
      </c>
      <c r="B98" s="49">
        <v>88.863585527200001</v>
      </c>
      <c r="C98" s="49">
        <v>27.888872174999999</v>
      </c>
      <c r="D98">
        <f t="shared" si="8"/>
        <v>5.2731601543241795E-2</v>
      </c>
      <c r="E98">
        <f t="shared" si="9"/>
        <v>1.8104070658504182E-2</v>
      </c>
      <c r="F98" s="54">
        <f t="shared" si="10"/>
        <v>52731.601543241792</v>
      </c>
      <c r="G98" s="54">
        <f t="shared" si="11"/>
        <v>18104.070658504181</v>
      </c>
      <c r="H98" s="54">
        <f t="shared" si="12"/>
        <v>35417.836100872984</v>
      </c>
      <c r="J98">
        <v>317</v>
      </c>
      <c r="K98" s="54">
        <v>32484.573466157039</v>
      </c>
      <c r="L98">
        <v>96</v>
      </c>
      <c r="M98" s="35">
        <v>0.92400000000000004</v>
      </c>
      <c r="N98" s="35"/>
      <c r="O98">
        <v>222</v>
      </c>
      <c r="P98" s="54">
        <v>35730.846331162167</v>
      </c>
      <c r="Q98">
        <v>96</v>
      </c>
      <c r="R98" s="35">
        <v>0.92400000000000004</v>
      </c>
      <c r="T98">
        <v>225</v>
      </c>
      <c r="U98" s="54">
        <v>56350.155003892694</v>
      </c>
      <c r="V98">
        <v>96</v>
      </c>
      <c r="W98" s="35">
        <v>0.92400000000000004</v>
      </c>
    </row>
    <row r="99" spans="1:23" x14ac:dyDescent="0.3">
      <c r="A99" s="48">
        <v>44616</v>
      </c>
      <c r="B99" s="49">
        <v>84.299071056000002</v>
      </c>
      <c r="C99" s="49">
        <v>27.388512997799999</v>
      </c>
      <c r="D99">
        <f t="shared" si="8"/>
        <v>1.2298298790541406E-2</v>
      </c>
      <c r="E99">
        <f t="shared" si="9"/>
        <v>-2.4553814506704547E-2</v>
      </c>
      <c r="F99" s="54">
        <f t="shared" si="10"/>
        <v>12298.298790541407</v>
      </c>
      <c r="G99" s="54">
        <f t="shared" si="11"/>
        <v>-24553.814506704548</v>
      </c>
      <c r="H99" s="54">
        <f t="shared" si="12"/>
        <v>-6127.7578580815707</v>
      </c>
      <c r="J99">
        <v>829</v>
      </c>
      <c r="K99" s="54">
        <v>32263.978847252365</v>
      </c>
      <c r="L99">
        <v>97</v>
      </c>
      <c r="M99" s="35">
        <v>0.92300000000000004</v>
      </c>
      <c r="N99" s="35"/>
      <c r="O99">
        <v>308</v>
      </c>
      <c r="P99" s="54">
        <v>35718.082604062802</v>
      </c>
      <c r="Q99">
        <v>97</v>
      </c>
      <c r="R99" s="35">
        <v>0.92300000000000004</v>
      </c>
      <c r="T99">
        <v>1061</v>
      </c>
      <c r="U99" s="54">
        <v>56102.894139358054</v>
      </c>
      <c r="V99">
        <v>97</v>
      </c>
      <c r="W99" s="35">
        <v>0.92300000000000004</v>
      </c>
    </row>
    <row r="100" spans="1:23" x14ac:dyDescent="0.3">
      <c r="A100" s="48">
        <v>44615</v>
      </c>
      <c r="B100" s="49">
        <v>83.2686848779</v>
      </c>
      <c r="C100" s="49">
        <v>28.069329583199998</v>
      </c>
      <c r="D100">
        <f t="shared" si="8"/>
        <v>-1.0583326667004615E-2</v>
      </c>
      <c r="E100">
        <f t="shared" si="9"/>
        <v>1.4126191344945482E-2</v>
      </c>
      <c r="F100" s="54">
        <f t="shared" si="10"/>
        <v>-10583.326667004616</v>
      </c>
      <c r="G100" s="54">
        <f t="shared" si="11"/>
        <v>14126.191344945482</v>
      </c>
      <c r="H100" s="54">
        <f t="shared" si="12"/>
        <v>1771.4323389704332</v>
      </c>
      <c r="J100">
        <v>938</v>
      </c>
      <c r="K100" s="54">
        <v>32030.58852713228</v>
      </c>
      <c r="L100">
        <v>98</v>
      </c>
      <c r="M100" s="35">
        <v>0.92200000000000004</v>
      </c>
      <c r="N100" s="35"/>
      <c r="O100">
        <v>743</v>
      </c>
      <c r="P100" s="54">
        <v>35306.813831045132</v>
      </c>
      <c r="Q100">
        <v>98</v>
      </c>
      <c r="R100" s="35">
        <v>0.92200000000000004</v>
      </c>
      <c r="T100">
        <v>938</v>
      </c>
      <c r="U100" s="54">
        <v>55291.885197476971</v>
      </c>
      <c r="V100">
        <v>98</v>
      </c>
      <c r="W100" s="35">
        <v>0.92200000000000004</v>
      </c>
    </row>
    <row r="101" spans="1:23" x14ac:dyDescent="0.3">
      <c r="A101" s="48">
        <v>44614</v>
      </c>
      <c r="B101" s="49">
        <v>84.154624395499994</v>
      </c>
      <c r="C101" s="49">
        <v>27.675604328999999</v>
      </c>
      <c r="D101">
        <f t="shared" si="8"/>
        <v>1.7197030648854555E-2</v>
      </c>
      <c r="E101">
        <f t="shared" si="9"/>
        <v>-3.2549222406155626E-3</v>
      </c>
      <c r="F101" s="54">
        <f t="shared" si="10"/>
        <v>17197.030648854554</v>
      </c>
      <c r="G101" s="54">
        <f t="shared" si="11"/>
        <v>-3254.9222406155627</v>
      </c>
      <c r="H101" s="54">
        <f t="shared" si="12"/>
        <v>6971.0542041194958</v>
      </c>
      <c r="J101">
        <v>1008</v>
      </c>
      <c r="K101" s="54">
        <v>32023.680969371359</v>
      </c>
      <c r="L101">
        <v>99</v>
      </c>
      <c r="M101" s="35">
        <v>0.92100000000000004</v>
      </c>
      <c r="N101" s="35"/>
      <c r="O101">
        <v>979</v>
      </c>
      <c r="P101" s="54">
        <v>34935.629319831416</v>
      </c>
      <c r="Q101">
        <v>99</v>
      </c>
      <c r="R101" s="35">
        <v>0.92100000000000004</v>
      </c>
      <c r="T101">
        <v>385</v>
      </c>
      <c r="U101" s="54">
        <v>55040.045792071149</v>
      </c>
      <c r="V101">
        <v>99</v>
      </c>
      <c r="W101" s="35">
        <v>0.92100000000000004</v>
      </c>
    </row>
    <row r="102" spans="1:23" x14ac:dyDescent="0.3">
      <c r="A102" s="48">
        <v>44613</v>
      </c>
      <c r="B102" s="49">
        <v>82.719787568100003</v>
      </c>
      <c r="C102" s="49">
        <v>27.765833033100002</v>
      </c>
      <c r="D102">
        <f t="shared" si="8"/>
        <v>8.1523326059850963E-4</v>
      </c>
      <c r="E102">
        <f t="shared" si="9"/>
        <v>2.5431437892682304E-2</v>
      </c>
      <c r="F102" s="54">
        <f t="shared" si="10"/>
        <v>815.23326059850967</v>
      </c>
      <c r="G102" s="54">
        <f t="shared" si="11"/>
        <v>25431.437892682305</v>
      </c>
      <c r="H102" s="54">
        <f t="shared" si="12"/>
        <v>13123.335576640407</v>
      </c>
      <c r="J102">
        <v>1110</v>
      </c>
      <c r="K102" s="54">
        <v>31839.965774141729</v>
      </c>
      <c r="L102">
        <v>100</v>
      </c>
      <c r="M102" s="35">
        <v>0.92100000000000004</v>
      </c>
      <c r="N102" s="35"/>
      <c r="O102">
        <v>1017</v>
      </c>
      <c r="P102" s="54">
        <v>34925.12402718154</v>
      </c>
      <c r="Q102">
        <v>100</v>
      </c>
      <c r="R102" s="35">
        <v>0.92100000000000004</v>
      </c>
      <c r="T102">
        <v>419</v>
      </c>
      <c r="U102" s="54">
        <v>54808.239293388513</v>
      </c>
      <c r="V102">
        <v>100</v>
      </c>
      <c r="W102" s="35">
        <v>0.92100000000000004</v>
      </c>
    </row>
    <row r="103" spans="1:23" x14ac:dyDescent="0.3">
      <c r="A103" s="48">
        <v>44610</v>
      </c>
      <c r="B103" s="49">
        <v>82.652379126499994</v>
      </c>
      <c r="C103" s="49">
        <v>27.0686112287</v>
      </c>
      <c r="D103">
        <f t="shared" si="8"/>
        <v>2.0993709590820852E-3</v>
      </c>
      <c r="E103">
        <f t="shared" si="9"/>
        <v>6.0790460776887299E-3</v>
      </c>
      <c r="F103" s="54">
        <f t="shared" si="10"/>
        <v>2099.3709590820849</v>
      </c>
      <c r="G103" s="54">
        <f t="shared" si="11"/>
        <v>6079.0460776887303</v>
      </c>
      <c r="H103" s="54">
        <f t="shared" si="12"/>
        <v>4089.2085183854078</v>
      </c>
      <c r="J103">
        <v>1245</v>
      </c>
      <c r="K103" s="54">
        <v>31151.123623400883</v>
      </c>
      <c r="L103">
        <v>101</v>
      </c>
      <c r="M103" s="35">
        <v>0.92</v>
      </c>
      <c r="N103" s="35"/>
      <c r="O103">
        <v>922</v>
      </c>
      <c r="P103" s="54">
        <v>34863.684938141596</v>
      </c>
      <c r="Q103">
        <v>101</v>
      </c>
      <c r="R103" s="35">
        <v>0.92</v>
      </c>
      <c r="T103">
        <v>1146</v>
      </c>
      <c r="U103" s="54">
        <v>54582.81333982035</v>
      </c>
      <c r="V103">
        <v>101</v>
      </c>
      <c r="W103" s="35">
        <v>0.92</v>
      </c>
    </row>
    <row r="104" spans="1:23" x14ac:dyDescent="0.3">
      <c r="A104" s="48">
        <v>44609</v>
      </c>
      <c r="B104" s="49">
        <v>82.479043133999994</v>
      </c>
      <c r="C104" s="49">
        <v>26.904559039399999</v>
      </c>
      <c r="D104">
        <f t="shared" si="8"/>
        <v>-4.3969400510103819E-2</v>
      </c>
      <c r="E104">
        <f t="shared" si="9"/>
        <v>-3.9555810010621665E-3</v>
      </c>
      <c r="F104" s="54">
        <f t="shared" si="10"/>
        <v>-43969.40051010382</v>
      </c>
      <c r="G104" s="54">
        <f t="shared" si="11"/>
        <v>-3955.5810010621667</v>
      </c>
      <c r="H104" s="54">
        <f t="shared" si="12"/>
        <v>-23962.490755582992</v>
      </c>
      <c r="J104">
        <v>364</v>
      </c>
      <c r="K104" s="54">
        <v>31110.375761792693</v>
      </c>
      <c r="L104">
        <v>102</v>
      </c>
      <c r="M104" s="35">
        <v>0.91900000000000004</v>
      </c>
      <c r="N104" s="35"/>
      <c r="O104">
        <v>861</v>
      </c>
      <c r="P104" s="54">
        <v>34813.642303374123</v>
      </c>
      <c r="Q104">
        <v>102</v>
      </c>
      <c r="R104" s="35">
        <v>0.91900000000000004</v>
      </c>
      <c r="T104">
        <v>1000</v>
      </c>
      <c r="U104" s="54">
        <v>54450.539570497815</v>
      </c>
      <c r="V104">
        <v>102</v>
      </c>
      <c r="W104" s="35">
        <v>0.91900000000000004</v>
      </c>
    </row>
    <row r="105" spans="1:23" x14ac:dyDescent="0.3">
      <c r="A105" s="48">
        <v>44608</v>
      </c>
      <c r="B105" s="49">
        <v>86.186507419600005</v>
      </c>
      <c r="C105" s="49">
        <v>27.011192962500001</v>
      </c>
      <c r="D105">
        <f t="shared" si="8"/>
        <v>7.2890706796153995E-3</v>
      </c>
      <c r="E105">
        <f t="shared" si="9"/>
        <v>1.375958109680411E-2</v>
      </c>
      <c r="F105" s="54">
        <f t="shared" si="10"/>
        <v>7289.0706796153991</v>
      </c>
      <c r="G105" s="54">
        <f t="shared" si="11"/>
        <v>13759.58109680411</v>
      </c>
      <c r="H105" s="54">
        <f t="shared" si="12"/>
        <v>10524.325888209754</v>
      </c>
      <c r="J105">
        <v>418</v>
      </c>
      <c r="K105" s="54">
        <v>31089.015274648114</v>
      </c>
      <c r="L105">
        <v>103</v>
      </c>
      <c r="M105" s="35">
        <v>0.91800000000000004</v>
      </c>
      <c r="N105" s="35"/>
      <c r="O105">
        <v>160</v>
      </c>
      <c r="P105" s="54">
        <v>34521.895458230472</v>
      </c>
      <c r="Q105">
        <v>103</v>
      </c>
      <c r="R105" s="35">
        <v>0.91800000000000004</v>
      </c>
      <c r="T105">
        <v>586</v>
      </c>
      <c r="U105" s="54">
        <v>54448.378059029979</v>
      </c>
      <c r="V105">
        <v>103</v>
      </c>
      <c r="W105" s="35">
        <v>0.91800000000000004</v>
      </c>
    </row>
    <row r="106" spans="1:23" x14ac:dyDescent="0.3">
      <c r="A106" s="48">
        <v>44607</v>
      </c>
      <c r="B106" s="49">
        <v>85.560571890899993</v>
      </c>
      <c r="C106" s="49">
        <v>26.6420755366</v>
      </c>
      <c r="D106">
        <f t="shared" si="8"/>
        <v>-3.0154152518209215E-2</v>
      </c>
      <c r="E106">
        <f t="shared" si="9"/>
        <v>-1.5883046173430646E-2</v>
      </c>
      <c r="F106" s="54">
        <f t="shared" si="10"/>
        <v>-30154.152518209215</v>
      </c>
      <c r="G106" s="54">
        <f t="shared" si="11"/>
        <v>-15883.046173430646</v>
      </c>
      <c r="H106" s="54">
        <f t="shared" si="12"/>
        <v>-23018.59934581993</v>
      </c>
      <c r="J106">
        <v>1068</v>
      </c>
      <c r="K106" s="54">
        <v>30730.836508745415</v>
      </c>
      <c r="L106">
        <v>104</v>
      </c>
      <c r="M106" s="35">
        <v>0.91700000000000004</v>
      </c>
      <c r="N106" s="35"/>
      <c r="O106">
        <v>212</v>
      </c>
      <c r="P106" s="54">
        <v>34519.618986438356</v>
      </c>
      <c r="Q106">
        <v>104</v>
      </c>
      <c r="R106" s="35">
        <v>0.91700000000000004</v>
      </c>
      <c r="T106">
        <v>564</v>
      </c>
      <c r="U106" s="54">
        <v>54333.652892801736</v>
      </c>
      <c r="V106">
        <v>104</v>
      </c>
      <c r="W106" s="35">
        <v>0.91700000000000004</v>
      </c>
    </row>
    <row r="107" spans="1:23" x14ac:dyDescent="0.3">
      <c r="A107" s="48">
        <v>44606</v>
      </c>
      <c r="B107" s="49">
        <v>88.179871334200001</v>
      </c>
      <c r="C107" s="49">
        <v>27.0686112287</v>
      </c>
      <c r="D107">
        <f t="shared" si="8"/>
        <v>-4.3587297948226951E-3</v>
      </c>
      <c r="E107">
        <f t="shared" si="9"/>
        <v>-2.2769108261044183E-2</v>
      </c>
      <c r="F107" s="54">
        <f t="shared" si="10"/>
        <v>-4358.7297948226951</v>
      </c>
      <c r="G107" s="54">
        <f t="shared" si="11"/>
        <v>-22769.108261044181</v>
      </c>
      <c r="H107" s="54">
        <f t="shared" si="12"/>
        <v>-13563.919027933438</v>
      </c>
      <c r="J107">
        <v>1050</v>
      </c>
      <c r="K107" s="54">
        <v>30685.288710070086</v>
      </c>
      <c r="L107">
        <v>105</v>
      </c>
      <c r="M107" s="35">
        <v>0.91700000000000004</v>
      </c>
      <c r="N107" s="35"/>
      <c r="O107">
        <v>89</v>
      </c>
      <c r="P107" s="54">
        <v>34413.296223649893</v>
      </c>
      <c r="Q107">
        <v>105</v>
      </c>
      <c r="R107" s="35">
        <v>0.91700000000000004</v>
      </c>
      <c r="T107">
        <v>1014</v>
      </c>
      <c r="U107" s="54">
        <v>54321.975066702536</v>
      </c>
      <c r="V107">
        <v>105</v>
      </c>
      <c r="W107" s="35">
        <v>0.91700000000000004</v>
      </c>
    </row>
    <row r="108" spans="1:23" x14ac:dyDescent="0.3">
      <c r="A108" s="48">
        <v>44603</v>
      </c>
      <c r="B108" s="49">
        <v>88.565062428800005</v>
      </c>
      <c r="C108" s="49">
        <v>27.6920095479</v>
      </c>
      <c r="D108">
        <f t="shared" si="8"/>
        <v>-2.0448409435291907E-2</v>
      </c>
      <c r="E108">
        <f t="shared" si="9"/>
        <v>3.9884440478749748E-2</v>
      </c>
      <c r="F108" s="54">
        <f t="shared" si="10"/>
        <v>-20448.409435291909</v>
      </c>
      <c r="G108" s="54">
        <f t="shared" si="11"/>
        <v>39884.440478749748</v>
      </c>
      <c r="H108" s="54">
        <f t="shared" si="12"/>
        <v>9718.0155217289193</v>
      </c>
      <c r="J108">
        <v>717</v>
      </c>
      <c r="K108" s="54">
        <v>30530.249093973449</v>
      </c>
      <c r="L108">
        <v>106</v>
      </c>
      <c r="M108" s="35">
        <v>0.91600000000000004</v>
      </c>
      <c r="N108" s="35"/>
      <c r="O108">
        <v>47</v>
      </c>
      <c r="P108" s="54">
        <v>34240.581744560564</v>
      </c>
      <c r="Q108">
        <v>106</v>
      </c>
      <c r="R108" s="35">
        <v>0.91600000000000004</v>
      </c>
      <c r="T108">
        <v>571</v>
      </c>
      <c r="U108" s="54">
        <v>54130.215287956569</v>
      </c>
      <c r="V108">
        <v>106</v>
      </c>
      <c r="W108" s="35">
        <v>0.91600000000000004</v>
      </c>
    </row>
    <row r="109" spans="1:23" x14ac:dyDescent="0.3">
      <c r="A109" s="48">
        <v>44602</v>
      </c>
      <c r="B109" s="49">
        <v>90.394720128299994</v>
      </c>
      <c r="C109" s="49">
        <v>26.609265098800002</v>
      </c>
      <c r="D109">
        <f t="shared" si="8"/>
        <v>2.6555964683516085E-2</v>
      </c>
      <c r="E109">
        <f t="shared" si="9"/>
        <v>1.5220048423687344E-2</v>
      </c>
      <c r="F109" s="54">
        <f t="shared" si="10"/>
        <v>26555.964683516086</v>
      </c>
      <c r="G109" s="54">
        <f t="shared" si="11"/>
        <v>15220.048423687344</v>
      </c>
      <c r="H109" s="54">
        <f t="shared" si="12"/>
        <v>20888.006553601714</v>
      </c>
      <c r="J109">
        <v>347</v>
      </c>
      <c r="K109" s="54">
        <v>30276.579467152969</v>
      </c>
      <c r="L109">
        <v>107</v>
      </c>
      <c r="M109" s="35">
        <v>0.91500000000000004</v>
      </c>
      <c r="N109" s="35"/>
      <c r="O109">
        <v>341</v>
      </c>
      <c r="P109" s="54">
        <v>34148.549115803529</v>
      </c>
      <c r="Q109">
        <v>107</v>
      </c>
      <c r="R109" s="35">
        <v>0.91500000000000004</v>
      </c>
      <c r="T109">
        <v>1076</v>
      </c>
      <c r="U109" s="54">
        <v>53403.256056662067</v>
      </c>
      <c r="V109">
        <v>107</v>
      </c>
      <c r="W109" s="35">
        <v>0.91500000000000004</v>
      </c>
    </row>
    <row r="110" spans="1:23" x14ac:dyDescent="0.3">
      <c r="A110" s="48">
        <v>44601</v>
      </c>
      <c r="B110" s="49">
        <v>88.025794896400001</v>
      </c>
      <c r="C110" s="49">
        <v>26.207337235099999</v>
      </c>
      <c r="D110">
        <f t="shared" si="8"/>
        <v>2.1881838126892921E-4</v>
      </c>
      <c r="E110">
        <f t="shared" si="9"/>
        <v>3.7629395311102299E-3</v>
      </c>
      <c r="F110" s="54">
        <f t="shared" si="10"/>
        <v>218.81838126892922</v>
      </c>
      <c r="G110" s="54">
        <f t="shared" si="11"/>
        <v>3762.9395311102298</v>
      </c>
      <c r="H110" s="54">
        <f t="shared" si="12"/>
        <v>1990.8789561895796</v>
      </c>
      <c r="J110">
        <v>92</v>
      </c>
      <c r="K110" s="54">
        <v>29948.142320100207</v>
      </c>
      <c r="L110">
        <v>108</v>
      </c>
      <c r="M110" s="35">
        <v>0.91400000000000003</v>
      </c>
      <c r="N110" s="35"/>
      <c r="O110">
        <v>859</v>
      </c>
      <c r="P110" s="54">
        <v>33965.529155906101</v>
      </c>
      <c r="Q110">
        <v>108</v>
      </c>
      <c r="R110" s="35">
        <v>0.91400000000000003</v>
      </c>
      <c r="T110">
        <v>1186</v>
      </c>
      <c r="U110" s="54">
        <v>52622.15694177238</v>
      </c>
      <c r="V110">
        <v>108</v>
      </c>
      <c r="W110" s="35">
        <v>0.91400000000000003</v>
      </c>
    </row>
    <row r="111" spans="1:23" x14ac:dyDescent="0.3">
      <c r="A111" s="48">
        <v>44600</v>
      </c>
      <c r="B111" s="49">
        <v>88.006535341700001</v>
      </c>
      <c r="C111" s="49">
        <v>26.1089059215</v>
      </c>
      <c r="D111">
        <f t="shared" si="8"/>
        <v>1.3882990716588203E-2</v>
      </c>
      <c r="E111">
        <f t="shared" si="9"/>
        <v>-1.0003209388726213E-2</v>
      </c>
      <c r="F111" s="54">
        <f t="shared" si="10"/>
        <v>13882.990716588203</v>
      </c>
      <c r="G111" s="54">
        <f t="shared" si="11"/>
        <v>-10003.209388726213</v>
      </c>
      <c r="H111" s="54">
        <f t="shared" si="12"/>
        <v>1939.8906639309953</v>
      </c>
      <c r="J111">
        <v>979</v>
      </c>
      <c r="K111" s="54">
        <v>29898.447156741415</v>
      </c>
      <c r="L111">
        <v>109</v>
      </c>
      <c r="M111" s="35">
        <v>0.91300000000000003</v>
      </c>
      <c r="N111" s="35"/>
      <c r="O111">
        <v>336</v>
      </c>
      <c r="P111" s="54">
        <v>33786.997575093024</v>
      </c>
      <c r="Q111">
        <v>109</v>
      </c>
      <c r="R111" s="35">
        <v>0.91300000000000003</v>
      </c>
      <c r="T111">
        <v>299</v>
      </c>
      <c r="U111" s="54">
        <v>52589.595959784172</v>
      </c>
      <c r="V111">
        <v>109</v>
      </c>
      <c r="W111" s="35">
        <v>0.91300000000000003</v>
      </c>
    </row>
    <row r="112" spans="1:23" x14ac:dyDescent="0.3">
      <c r="A112" s="48">
        <v>44599</v>
      </c>
      <c r="B112" s="49">
        <v>86.793183393600003</v>
      </c>
      <c r="C112" s="49">
        <v>26.371389424299998</v>
      </c>
      <c r="D112">
        <f t="shared" si="8"/>
        <v>2.4143556647235952E-2</v>
      </c>
      <c r="E112">
        <f t="shared" si="9"/>
        <v>-1.4819659924019278E-2</v>
      </c>
      <c r="F112" s="54">
        <f t="shared" si="10"/>
        <v>24143.556647235953</v>
      </c>
      <c r="G112" s="54">
        <f t="shared" si="11"/>
        <v>-14819.659924019279</v>
      </c>
      <c r="H112" s="54">
        <f t="shared" si="12"/>
        <v>4661.9483616083371</v>
      </c>
      <c r="J112">
        <v>892</v>
      </c>
      <c r="K112" s="54">
        <v>29852.963148904848</v>
      </c>
      <c r="L112">
        <v>110</v>
      </c>
      <c r="M112" s="35">
        <v>0.91300000000000003</v>
      </c>
      <c r="N112" s="35"/>
      <c r="O112">
        <v>992</v>
      </c>
      <c r="P112" s="54">
        <v>33721.885038086853</v>
      </c>
      <c r="Q112">
        <v>110</v>
      </c>
      <c r="R112" s="35">
        <v>0.91300000000000003</v>
      </c>
      <c r="T112">
        <v>1231</v>
      </c>
      <c r="U112" s="54">
        <v>52437.153144887227</v>
      </c>
      <c r="V112">
        <v>110</v>
      </c>
      <c r="W112" s="35">
        <v>0.91300000000000003</v>
      </c>
    </row>
    <row r="113" spans="1:23" x14ac:dyDescent="0.3">
      <c r="A113" s="48">
        <v>44596</v>
      </c>
      <c r="B113" s="49">
        <v>84.722781260100007</v>
      </c>
      <c r="C113" s="49">
        <v>26.7651146786</v>
      </c>
      <c r="D113">
        <f t="shared" si="8"/>
        <v>2.5673429874927552E-2</v>
      </c>
      <c r="E113">
        <f t="shared" si="9"/>
        <v>1.7311096902360677E-2</v>
      </c>
      <c r="F113" s="54">
        <f t="shared" si="10"/>
        <v>25673.429874927551</v>
      </c>
      <c r="G113" s="54">
        <f t="shared" si="11"/>
        <v>17311.096902360678</v>
      </c>
      <c r="H113" s="54">
        <f t="shared" si="12"/>
        <v>21492.263388644114</v>
      </c>
      <c r="J113">
        <v>272</v>
      </c>
      <c r="K113" s="54">
        <v>29677.977002346248</v>
      </c>
      <c r="L113">
        <v>111</v>
      </c>
      <c r="M113" s="35">
        <v>0.91200000000000003</v>
      </c>
      <c r="N113" s="35"/>
      <c r="O113">
        <v>796</v>
      </c>
      <c r="P113" s="54">
        <v>33469.259440582195</v>
      </c>
      <c r="Q113">
        <v>111</v>
      </c>
      <c r="R113" s="35">
        <v>0.91200000000000003</v>
      </c>
      <c r="T113">
        <v>954</v>
      </c>
      <c r="U113" s="54">
        <v>52132.211468574649</v>
      </c>
      <c r="V113">
        <v>111</v>
      </c>
      <c r="W113" s="35">
        <v>0.91200000000000003</v>
      </c>
    </row>
    <row r="114" spans="1:23" x14ac:dyDescent="0.3">
      <c r="A114" s="48">
        <v>44595</v>
      </c>
      <c r="B114" s="49">
        <v>82.575340907599994</v>
      </c>
      <c r="C114" s="49">
        <v>26.3057685486</v>
      </c>
      <c r="D114">
        <f t="shared" si="8"/>
        <v>-4.6636353929338753E-4</v>
      </c>
      <c r="E114">
        <f t="shared" si="9"/>
        <v>-1.3934270976583861E-2</v>
      </c>
      <c r="F114" s="54">
        <f t="shared" si="10"/>
        <v>-466.36353929338753</v>
      </c>
      <c r="G114" s="54">
        <f t="shared" si="11"/>
        <v>-13934.270976583861</v>
      </c>
      <c r="H114" s="54">
        <f t="shared" si="12"/>
        <v>-7200.3172579386246</v>
      </c>
      <c r="J114">
        <v>879</v>
      </c>
      <c r="K114" s="54">
        <v>29568.022274513558</v>
      </c>
      <c r="L114">
        <v>112</v>
      </c>
      <c r="M114" s="35">
        <v>0.91100000000000003</v>
      </c>
      <c r="N114" s="35"/>
      <c r="O114">
        <v>437</v>
      </c>
      <c r="P114" s="54">
        <v>33252.433944065233</v>
      </c>
      <c r="Q114">
        <v>112</v>
      </c>
      <c r="R114" s="35">
        <v>0.91100000000000003</v>
      </c>
      <c r="T114">
        <v>1178</v>
      </c>
      <c r="U114" s="54">
        <v>52087.269376997931</v>
      </c>
      <c r="V114">
        <v>112</v>
      </c>
      <c r="W114" s="35">
        <v>0.91100000000000003</v>
      </c>
    </row>
    <row r="115" spans="1:23" x14ac:dyDescent="0.3">
      <c r="A115" s="48">
        <v>44594</v>
      </c>
      <c r="B115" s="49">
        <v>82.613860017099995</v>
      </c>
      <c r="C115" s="49">
        <v>26.6748859745</v>
      </c>
      <c r="D115">
        <f t="shared" si="8"/>
        <v>5.6107686650559473E-3</v>
      </c>
      <c r="E115">
        <f t="shared" si="9"/>
        <v>-1.4652276785534442E-2</v>
      </c>
      <c r="F115" s="54">
        <f t="shared" si="10"/>
        <v>5610.7686650559472</v>
      </c>
      <c r="G115" s="54">
        <f t="shared" si="11"/>
        <v>-14652.276785534443</v>
      </c>
      <c r="H115" s="54">
        <f t="shared" si="12"/>
        <v>-4520.7540602392473</v>
      </c>
      <c r="J115">
        <v>44</v>
      </c>
      <c r="K115" s="54">
        <v>29505.147579159704</v>
      </c>
      <c r="L115">
        <v>113</v>
      </c>
      <c r="M115" s="35">
        <v>0.91</v>
      </c>
      <c r="N115" s="35"/>
      <c r="O115">
        <v>826</v>
      </c>
      <c r="P115" s="54">
        <v>33211.407985411519</v>
      </c>
      <c r="Q115">
        <v>113</v>
      </c>
      <c r="R115" s="35">
        <v>0.91</v>
      </c>
      <c r="T115">
        <v>57</v>
      </c>
      <c r="U115" s="54">
        <v>52081.445253504739</v>
      </c>
      <c r="V115">
        <v>113</v>
      </c>
      <c r="W115" s="35">
        <v>0.91</v>
      </c>
    </row>
    <row r="116" spans="1:23" x14ac:dyDescent="0.3">
      <c r="A116" s="48">
        <v>44593</v>
      </c>
      <c r="B116" s="49">
        <v>82.151630703500004</v>
      </c>
      <c r="C116" s="49">
        <v>27.0686112287</v>
      </c>
      <c r="D116">
        <f t="shared" si="8"/>
        <v>5.3448753812876074E-2</v>
      </c>
      <c r="E116">
        <f t="shared" si="9"/>
        <v>1.9893540519165271E-2</v>
      </c>
      <c r="F116" s="54">
        <f t="shared" si="10"/>
        <v>53448.753812876072</v>
      </c>
      <c r="G116" s="54">
        <f t="shared" si="11"/>
        <v>19893.540519165272</v>
      </c>
      <c r="H116" s="54">
        <f t="shared" si="12"/>
        <v>36671.147166020673</v>
      </c>
      <c r="J116">
        <v>194</v>
      </c>
      <c r="K116" s="54">
        <v>29410.123778279834</v>
      </c>
      <c r="L116">
        <v>114</v>
      </c>
      <c r="M116" s="35">
        <v>0.90900000000000003</v>
      </c>
      <c r="N116" s="35"/>
      <c r="O116">
        <v>1229</v>
      </c>
      <c r="P116" s="54">
        <v>33176.651317233991</v>
      </c>
      <c r="Q116">
        <v>114</v>
      </c>
      <c r="R116" s="35">
        <v>0.90900000000000003</v>
      </c>
      <c r="T116">
        <v>308</v>
      </c>
      <c r="U116" s="54">
        <v>51931.732686166411</v>
      </c>
      <c r="V116">
        <v>114</v>
      </c>
      <c r="W116" s="35">
        <v>0.90900000000000003</v>
      </c>
    </row>
    <row r="117" spans="1:23" x14ac:dyDescent="0.3">
      <c r="A117" s="48">
        <v>44592</v>
      </c>
      <c r="B117" s="49">
        <v>77.876009553299994</v>
      </c>
      <c r="C117" s="49">
        <v>26.5354416136</v>
      </c>
      <c r="D117">
        <f t="shared" si="8"/>
        <v>-3.3918038907279895E-2</v>
      </c>
      <c r="E117">
        <f t="shared" si="9"/>
        <v>-5.8560808439197098E-3</v>
      </c>
      <c r="F117" s="54">
        <f t="shared" si="10"/>
        <v>-33918.038907279893</v>
      </c>
      <c r="G117" s="54">
        <f t="shared" si="11"/>
        <v>-5856.0808439197099</v>
      </c>
      <c r="H117" s="54">
        <f t="shared" si="12"/>
        <v>-19887.0598755998</v>
      </c>
      <c r="J117">
        <v>807</v>
      </c>
      <c r="K117" s="54">
        <v>29396.117062064339</v>
      </c>
      <c r="L117">
        <v>115</v>
      </c>
      <c r="M117" s="35">
        <v>0.90900000000000003</v>
      </c>
      <c r="N117" s="35"/>
      <c r="O117">
        <v>435</v>
      </c>
      <c r="P117" s="54">
        <v>33173.773679356578</v>
      </c>
      <c r="Q117">
        <v>115</v>
      </c>
      <c r="R117" s="35">
        <v>0.90900000000000003</v>
      </c>
      <c r="T117">
        <v>147</v>
      </c>
      <c r="U117" s="54">
        <v>51618.366441978702</v>
      </c>
      <c r="V117">
        <v>115</v>
      </c>
      <c r="W117" s="35">
        <v>0.90900000000000003</v>
      </c>
    </row>
    <row r="118" spans="1:23" x14ac:dyDescent="0.3">
      <c r="A118" s="48">
        <v>44589</v>
      </c>
      <c r="B118" s="49">
        <v>80.562717438299998</v>
      </c>
      <c r="C118" s="49">
        <v>26.691291193400001</v>
      </c>
      <c r="D118">
        <f t="shared" si="8"/>
        <v>-9.8722181504320595E-3</v>
      </c>
      <c r="E118">
        <f t="shared" si="9"/>
        <v>-4.0354767993866371E-2</v>
      </c>
      <c r="F118" s="54">
        <f t="shared" si="10"/>
        <v>-9872.2181504320597</v>
      </c>
      <c r="G118" s="54">
        <f t="shared" si="11"/>
        <v>-40354.767993866371</v>
      </c>
      <c r="H118" s="54">
        <f t="shared" si="12"/>
        <v>-25113.493072149216</v>
      </c>
      <c r="J118">
        <v>568</v>
      </c>
      <c r="K118" s="54">
        <v>29370.352418683997</v>
      </c>
      <c r="L118">
        <v>116</v>
      </c>
      <c r="M118" s="35">
        <v>0.90800000000000003</v>
      </c>
      <c r="N118" s="35"/>
      <c r="O118">
        <v>520</v>
      </c>
      <c r="P118" s="54">
        <v>32866.808075920977</v>
      </c>
      <c r="Q118">
        <v>116</v>
      </c>
      <c r="R118" s="35">
        <v>0.90800000000000003</v>
      </c>
      <c r="T118">
        <v>795</v>
      </c>
      <c r="U118" s="54">
        <v>51323.765988752122</v>
      </c>
      <c r="V118">
        <v>116</v>
      </c>
      <c r="W118" s="35">
        <v>0.90800000000000003</v>
      </c>
    </row>
    <row r="119" spans="1:23" x14ac:dyDescent="0.3">
      <c r="A119" s="48">
        <v>44588</v>
      </c>
      <c r="B119" s="49">
        <v>81.361988959599998</v>
      </c>
      <c r="C119" s="49">
        <v>27.790440861499999</v>
      </c>
      <c r="D119">
        <f t="shared" si="8"/>
        <v>2.2513191576690092E-3</v>
      </c>
      <c r="E119">
        <f t="shared" si="9"/>
        <v>2.952029554960357E-4</v>
      </c>
      <c r="F119" s="54">
        <f t="shared" si="10"/>
        <v>2251.3191576690092</v>
      </c>
      <c r="G119" s="54">
        <f t="shared" si="11"/>
        <v>295.20295549603571</v>
      </c>
      <c r="H119" s="54">
        <f t="shared" si="12"/>
        <v>1273.2610565825225</v>
      </c>
      <c r="J119">
        <v>736</v>
      </c>
      <c r="K119" s="54">
        <v>29240.573311407708</v>
      </c>
      <c r="L119">
        <v>117</v>
      </c>
      <c r="M119" s="35">
        <v>0.90700000000000003</v>
      </c>
      <c r="N119" s="35"/>
      <c r="O119">
        <v>405</v>
      </c>
      <c r="P119" s="54">
        <v>32862.473484415532</v>
      </c>
      <c r="Q119">
        <v>117</v>
      </c>
      <c r="R119" s="35">
        <v>0.90700000000000003</v>
      </c>
      <c r="T119">
        <v>534</v>
      </c>
      <c r="U119" s="54">
        <v>51293.294387550479</v>
      </c>
      <c r="V119">
        <v>117</v>
      </c>
      <c r="W119" s="35">
        <v>0.90700000000000003</v>
      </c>
    </row>
    <row r="120" spans="1:23" x14ac:dyDescent="0.3">
      <c r="A120" s="48">
        <v>44587</v>
      </c>
      <c r="B120" s="49">
        <v>81.179023189600002</v>
      </c>
      <c r="C120" s="49">
        <v>27.782238251999999</v>
      </c>
      <c r="D120">
        <f t="shared" si="8"/>
        <v>2.8510354300048022E-3</v>
      </c>
      <c r="E120">
        <f t="shared" si="9"/>
        <v>2.6325181590473246E-2</v>
      </c>
      <c r="F120" s="54">
        <f t="shared" si="10"/>
        <v>2851.035430004802</v>
      </c>
      <c r="G120" s="54">
        <f t="shared" si="11"/>
        <v>26325.181590473247</v>
      </c>
      <c r="H120" s="54">
        <f t="shared" si="12"/>
        <v>14588.108510239024</v>
      </c>
      <c r="J120">
        <v>693</v>
      </c>
      <c r="K120" s="54">
        <v>29205.246328172394</v>
      </c>
      <c r="L120">
        <v>118</v>
      </c>
      <c r="M120" s="35">
        <v>0.90600000000000003</v>
      </c>
      <c r="N120" s="35"/>
      <c r="O120">
        <v>505</v>
      </c>
      <c r="P120" s="54">
        <v>32848.04868260643</v>
      </c>
      <c r="Q120">
        <v>118</v>
      </c>
      <c r="R120" s="35">
        <v>0.90600000000000003</v>
      </c>
      <c r="T120">
        <v>444</v>
      </c>
      <c r="U120" s="54">
        <v>50759.813980972511</v>
      </c>
      <c r="V120">
        <v>118</v>
      </c>
      <c r="W120" s="35">
        <v>0.90600000000000003</v>
      </c>
    </row>
    <row r="121" spans="1:23" x14ac:dyDescent="0.3">
      <c r="A121" s="48">
        <v>44586</v>
      </c>
      <c r="B121" s="49">
        <v>80.947908532900001</v>
      </c>
      <c r="C121" s="49">
        <v>27.0604086192</v>
      </c>
      <c r="D121">
        <f t="shared" si="8"/>
        <v>2.262848581379403E-3</v>
      </c>
      <c r="E121">
        <f t="shared" si="9"/>
        <v>3.2032304414044414E-2</v>
      </c>
      <c r="F121" s="54">
        <f t="shared" si="10"/>
        <v>2262.8485813794032</v>
      </c>
      <c r="G121" s="54">
        <f t="shared" si="11"/>
        <v>32032.304414044414</v>
      </c>
      <c r="H121" s="54">
        <f t="shared" si="12"/>
        <v>17147.576497711911</v>
      </c>
      <c r="J121">
        <v>288</v>
      </c>
      <c r="K121" s="54">
        <v>29000.881683725744</v>
      </c>
      <c r="L121">
        <v>119</v>
      </c>
      <c r="M121" s="35">
        <v>0.90500000000000003</v>
      </c>
      <c r="N121" s="35"/>
      <c r="O121">
        <v>430</v>
      </c>
      <c r="P121" s="54">
        <v>32668.869365151793</v>
      </c>
      <c r="Q121">
        <v>119</v>
      </c>
      <c r="R121" s="35">
        <v>0.90500000000000003</v>
      </c>
      <c r="T121">
        <v>1068</v>
      </c>
      <c r="U121" s="54">
        <v>50419.347634379665</v>
      </c>
      <c r="V121">
        <v>119</v>
      </c>
      <c r="W121" s="35">
        <v>0.90500000000000003</v>
      </c>
    </row>
    <row r="122" spans="1:23" x14ac:dyDescent="0.3">
      <c r="A122" s="48">
        <v>44585</v>
      </c>
      <c r="B122" s="49">
        <v>80.764942762900006</v>
      </c>
      <c r="C122" s="49">
        <v>26.207337235099999</v>
      </c>
      <c r="D122">
        <f t="shared" si="8"/>
        <v>-1.2323891015039883E-2</v>
      </c>
      <c r="E122">
        <f t="shared" si="9"/>
        <v>5.649732544475438E-3</v>
      </c>
      <c r="F122" s="54">
        <f t="shared" si="10"/>
        <v>-12323.891015039882</v>
      </c>
      <c r="G122" s="54">
        <f t="shared" si="11"/>
        <v>5649.7325444754379</v>
      </c>
      <c r="H122" s="54">
        <f t="shared" si="12"/>
        <v>-3337.0792352822223</v>
      </c>
      <c r="J122">
        <v>538</v>
      </c>
      <c r="K122" s="54">
        <v>28848.154336297514</v>
      </c>
      <c r="L122">
        <v>120</v>
      </c>
      <c r="M122" s="35">
        <v>0.90500000000000003</v>
      </c>
      <c r="N122" s="35"/>
      <c r="O122">
        <v>543</v>
      </c>
      <c r="P122" s="54">
        <v>32651.663107630589</v>
      </c>
      <c r="Q122">
        <v>120</v>
      </c>
      <c r="R122" s="35">
        <v>0.90500000000000003</v>
      </c>
      <c r="T122">
        <v>52</v>
      </c>
      <c r="U122" s="54">
        <v>50026.021411464899</v>
      </c>
      <c r="V122">
        <v>120</v>
      </c>
      <c r="W122" s="35">
        <v>0.90500000000000003</v>
      </c>
    </row>
    <row r="123" spans="1:23" x14ac:dyDescent="0.3">
      <c r="A123" s="48">
        <v>44582</v>
      </c>
      <c r="B123" s="49">
        <v>81.766439608900001</v>
      </c>
      <c r="C123" s="49">
        <v>26.059690264699999</v>
      </c>
      <c r="D123">
        <f t="shared" si="8"/>
        <v>-2.0977345378312928E-2</v>
      </c>
      <c r="E123">
        <f t="shared" si="9"/>
        <v>1.5750515141555697E-3</v>
      </c>
      <c r="F123" s="54">
        <f t="shared" si="10"/>
        <v>-20977.345378312926</v>
      </c>
      <c r="G123" s="54">
        <f t="shared" si="11"/>
        <v>1575.0515141555697</v>
      </c>
      <c r="H123" s="54">
        <f t="shared" si="12"/>
        <v>-9701.1469320786782</v>
      </c>
      <c r="J123">
        <v>150</v>
      </c>
      <c r="K123" s="54">
        <v>28794.901948819905</v>
      </c>
      <c r="L123">
        <v>121</v>
      </c>
      <c r="M123" s="35">
        <v>0.90400000000000003</v>
      </c>
      <c r="N123" s="35"/>
      <c r="O123">
        <v>420</v>
      </c>
      <c r="P123" s="54">
        <v>32333.306037943814</v>
      </c>
      <c r="Q123">
        <v>121</v>
      </c>
      <c r="R123" s="35">
        <v>0.90400000000000003</v>
      </c>
      <c r="T123">
        <v>240</v>
      </c>
      <c r="U123" s="54">
        <v>50014.512964487083</v>
      </c>
      <c r="V123">
        <v>121</v>
      </c>
      <c r="W123" s="35">
        <v>0.90400000000000003</v>
      </c>
    </row>
    <row r="124" spans="1:23" x14ac:dyDescent="0.3">
      <c r="A124" s="48">
        <v>44581</v>
      </c>
      <c r="B124" s="49">
        <v>83.499799534700003</v>
      </c>
      <c r="C124" s="49">
        <v>26.018677217400001</v>
      </c>
      <c r="D124">
        <f t="shared" si="8"/>
        <v>-1.7151117881627972E-2</v>
      </c>
      <c r="E124">
        <f t="shared" si="9"/>
        <v>7.2773616516023836E-3</v>
      </c>
      <c r="F124" s="54">
        <f t="shared" si="10"/>
        <v>-17151.117881627972</v>
      </c>
      <c r="G124" s="54">
        <f t="shared" si="11"/>
        <v>7277.361651602384</v>
      </c>
      <c r="H124" s="54">
        <f t="shared" si="12"/>
        <v>-4936.8781150127943</v>
      </c>
      <c r="J124">
        <v>430</v>
      </c>
      <c r="K124" s="54">
        <v>28788.379969520749</v>
      </c>
      <c r="L124">
        <v>122</v>
      </c>
      <c r="M124" s="35">
        <v>0.90300000000000002</v>
      </c>
      <c r="N124" s="35"/>
      <c r="O124">
        <v>444</v>
      </c>
      <c r="P124" s="54">
        <v>32317.005716527972</v>
      </c>
      <c r="Q124">
        <v>122</v>
      </c>
      <c r="R124" s="35">
        <v>0.90300000000000002</v>
      </c>
      <c r="T124">
        <v>976</v>
      </c>
      <c r="U124" s="54">
        <v>49840.509184627736</v>
      </c>
      <c r="V124">
        <v>122</v>
      </c>
      <c r="W124" s="35">
        <v>0.90300000000000002</v>
      </c>
    </row>
    <row r="125" spans="1:23" x14ac:dyDescent="0.3">
      <c r="A125" s="48">
        <v>44580</v>
      </c>
      <c r="B125" s="49">
        <v>84.944266139500002</v>
      </c>
      <c r="C125" s="49">
        <v>25.8300171998</v>
      </c>
      <c r="D125">
        <f t="shared" si="8"/>
        <v>2.1774869038976269E-2</v>
      </c>
      <c r="E125">
        <f t="shared" si="9"/>
        <v>-4.7521077846367984E-3</v>
      </c>
      <c r="F125" s="54">
        <f t="shared" si="10"/>
        <v>21774.869038976271</v>
      </c>
      <c r="G125" s="54">
        <f t="shared" si="11"/>
        <v>-4752.1077846367989</v>
      </c>
      <c r="H125" s="54">
        <f t="shared" si="12"/>
        <v>8511.3806271697358</v>
      </c>
      <c r="J125">
        <v>7</v>
      </c>
      <c r="K125" s="54">
        <v>28652.242573162384</v>
      </c>
      <c r="L125">
        <v>123</v>
      </c>
      <c r="M125" s="35">
        <v>0.90200000000000002</v>
      </c>
      <c r="N125" s="35"/>
      <c r="O125">
        <v>683</v>
      </c>
      <c r="P125" s="54">
        <v>32311.304850195644</v>
      </c>
      <c r="Q125">
        <v>123</v>
      </c>
      <c r="R125" s="35">
        <v>0.90200000000000002</v>
      </c>
      <c r="T125">
        <v>1118</v>
      </c>
      <c r="U125" s="54">
        <v>48950.579435027837</v>
      </c>
      <c r="V125">
        <v>123</v>
      </c>
      <c r="W125" s="35">
        <v>0.90200000000000002</v>
      </c>
    </row>
    <row r="126" spans="1:23" x14ac:dyDescent="0.3">
      <c r="A126" s="48">
        <v>44579</v>
      </c>
      <c r="B126" s="49">
        <v>83.1146084401</v>
      </c>
      <c r="C126" s="49">
        <v>25.953056341700002</v>
      </c>
      <c r="D126">
        <f t="shared" si="8"/>
        <v>2.4156896999631687E-2</v>
      </c>
      <c r="E126">
        <f t="shared" si="9"/>
        <v>4.434597068430809E-3</v>
      </c>
      <c r="F126" s="54">
        <f t="shared" si="10"/>
        <v>24156.896999631688</v>
      </c>
      <c r="G126" s="54">
        <f t="shared" si="11"/>
        <v>4434.5970684308086</v>
      </c>
      <c r="H126" s="54">
        <f t="shared" si="12"/>
        <v>14295.747034031248</v>
      </c>
      <c r="J126">
        <v>564</v>
      </c>
      <c r="K126" s="54">
        <v>28586.54776175505</v>
      </c>
      <c r="L126">
        <v>124</v>
      </c>
      <c r="M126" s="35">
        <v>0.90100000000000002</v>
      </c>
      <c r="N126" s="35"/>
      <c r="O126">
        <v>50</v>
      </c>
      <c r="P126" s="54">
        <v>32275.738413460036</v>
      </c>
      <c r="Q126">
        <v>124</v>
      </c>
      <c r="R126" s="35">
        <v>0.90100000000000002</v>
      </c>
      <c r="T126">
        <v>558</v>
      </c>
      <c r="U126" s="54">
        <v>48832.561488077125</v>
      </c>
      <c r="V126">
        <v>124</v>
      </c>
      <c r="W126" s="35">
        <v>0.90100000000000002</v>
      </c>
    </row>
    <row r="127" spans="1:23" x14ac:dyDescent="0.3">
      <c r="A127" s="48">
        <v>44578</v>
      </c>
      <c r="B127" s="49">
        <v>81.130874302799995</v>
      </c>
      <c r="C127" s="49">
        <v>25.838219809200002</v>
      </c>
      <c r="D127">
        <f t="shared" si="8"/>
        <v>-5.2089617013557814E-3</v>
      </c>
      <c r="E127">
        <f t="shared" si="9"/>
        <v>1.5885626845103509E-3</v>
      </c>
      <c r="F127" s="54">
        <f t="shared" si="10"/>
        <v>-5208.9617013557818</v>
      </c>
      <c r="G127" s="54">
        <f t="shared" si="11"/>
        <v>1588.5626845103509</v>
      </c>
      <c r="H127" s="54">
        <f t="shared" si="12"/>
        <v>-1810.1995084227156</v>
      </c>
      <c r="J127">
        <v>486</v>
      </c>
      <c r="K127" s="54">
        <v>28538.422685873895</v>
      </c>
      <c r="L127">
        <v>125</v>
      </c>
      <c r="M127" s="35">
        <v>0.90100000000000002</v>
      </c>
      <c r="N127" s="35"/>
      <c r="O127">
        <v>334</v>
      </c>
      <c r="P127" s="54">
        <v>32178.898366182137</v>
      </c>
      <c r="Q127">
        <v>125</v>
      </c>
      <c r="R127" s="35">
        <v>0.90100000000000002</v>
      </c>
      <c r="T127">
        <v>559</v>
      </c>
      <c r="U127" s="54">
        <v>48758.643785003049</v>
      </c>
      <c r="V127">
        <v>125</v>
      </c>
      <c r="W127" s="35">
        <v>0.90100000000000002</v>
      </c>
    </row>
    <row r="128" spans="1:23" x14ac:dyDescent="0.3">
      <c r="A128" s="48">
        <v>44575</v>
      </c>
      <c r="B128" s="49">
        <v>81.554584506899999</v>
      </c>
      <c r="C128" s="49">
        <v>25.7972067619</v>
      </c>
      <c r="D128">
        <f t="shared" si="8"/>
        <v>5.8026096852178063E-3</v>
      </c>
      <c r="E128">
        <f t="shared" si="9"/>
        <v>3.6591422370409514E-2</v>
      </c>
      <c r="F128" s="54">
        <f t="shared" si="10"/>
        <v>5802.6096852178061</v>
      </c>
      <c r="G128" s="54">
        <f t="shared" si="11"/>
        <v>36591.422370409513</v>
      </c>
      <c r="H128" s="54">
        <f t="shared" si="12"/>
        <v>21197.016027813661</v>
      </c>
      <c r="J128">
        <v>1103</v>
      </c>
      <c r="K128" s="54">
        <v>28243.212313081294</v>
      </c>
      <c r="L128">
        <v>126</v>
      </c>
      <c r="M128" s="35">
        <v>0.9</v>
      </c>
      <c r="N128" s="35"/>
      <c r="O128">
        <v>401</v>
      </c>
      <c r="P128" s="54">
        <v>32143.015514787847</v>
      </c>
      <c r="Q128">
        <v>126</v>
      </c>
      <c r="R128" s="35">
        <v>0.9</v>
      </c>
      <c r="T128">
        <v>1240</v>
      </c>
      <c r="U128" s="54">
        <v>48528.185381112133</v>
      </c>
      <c r="V128">
        <v>126</v>
      </c>
      <c r="W128" s="35">
        <v>0.9</v>
      </c>
    </row>
    <row r="129" spans="1:23" x14ac:dyDescent="0.3">
      <c r="A129" s="48">
        <v>44574</v>
      </c>
      <c r="B129" s="49">
        <v>81.082725416000002</v>
      </c>
      <c r="C129" s="49">
        <v>24.8703118926</v>
      </c>
      <c r="D129">
        <f t="shared" si="8"/>
        <v>-1.53214546945344E-2</v>
      </c>
      <c r="E129">
        <f t="shared" si="9"/>
        <v>1.9987340924796412E-2</v>
      </c>
      <c r="F129" s="54">
        <f t="shared" si="10"/>
        <v>-15321.454694534401</v>
      </c>
      <c r="G129" s="54">
        <f t="shared" si="11"/>
        <v>19987.340924796412</v>
      </c>
      <c r="H129" s="54">
        <f t="shared" si="12"/>
        <v>2332.9431151310055</v>
      </c>
      <c r="J129">
        <v>285</v>
      </c>
      <c r="K129" s="54">
        <v>28185.812482641901</v>
      </c>
      <c r="L129">
        <v>127</v>
      </c>
      <c r="M129" s="35">
        <v>0.89900000000000002</v>
      </c>
      <c r="N129" s="35"/>
      <c r="O129">
        <v>119</v>
      </c>
      <c r="P129" s="54">
        <v>32032.304414044414</v>
      </c>
      <c r="Q129">
        <v>127</v>
      </c>
      <c r="R129" s="35">
        <v>0.89900000000000002</v>
      </c>
      <c r="T129">
        <v>693</v>
      </c>
      <c r="U129" s="54">
        <v>48465.100924823892</v>
      </c>
      <c r="V129">
        <v>127</v>
      </c>
      <c r="W129" s="35">
        <v>0.89900000000000002</v>
      </c>
    </row>
    <row r="130" spans="1:23" x14ac:dyDescent="0.3">
      <c r="A130" s="48">
        <v>44573</v>
      </c>
      <c r="B130" s="49">
        <v>82.3345964735</v>
      </c>
      <c r="C130" s="49">
        <v>24.378155324800002</v>
      </c>
      <c r="D130">
        <f t="shared" si="8"/>
        <v>1.0818543898254099E-2</v>
      </c>
      <c r="E130">
        <f t="shared" si="9"/>
        <v>3.0056907434221188E-2</v>
      </c>
      <c r="F130" s="54">
        <f t="shared" si="10"/>
        <v>10818.5438982541</v>
      </c>
      <c r="G130" s="54">
        <f t="shared" si="11"/>
        <v>30056.907434221186</v>
      </c>
      <c r="H130" s="54">
        <f t="shared" si="12"/>
        <v>20437.725666237642</v>
      </c>
      <c r="J130">
        <v>838</v>
      </c>
      <c r="K130" s="54">
        <v>28137.846958287806</v>
      </c>
      <c r="L130">
        <v>128</v>
      </c>
      <c r="M130" s="35">
        <v>0.89800000000000002</v>
      </c>
      <c r="N130" s="35"/>
      <c r="O130">
        <v>962</v>
      </c>
      <c r="P130" s="54">
        <v>31948.252641976338</v>
      </c>
      <c r="Q130">
        <v>128</v>
      </c>
      <c r="R130" s="35">
        <v>0.89800000000000002</v>
      </c>
      <c r="T130">
        <v>246</v>
      </c>
      <c r="U130" s="54">
        <v>48432.676004186702</v>
      </c>
      <c r="V130">
        <v>128</v>
      </c>
      <c r="W130" s="35">
        <v>0.89800000000000002</v>
      </c>
    </row>
    <row r="131" spans="1:23" x14ac:dyDescent="0.3">
      <c r="A131" s="48">
        <v>44572</v>
      </c>
      <c r="B131" s="49">
        <v>81.448656955900006</v>
      </c>
      <c r="C131" s="49">
        <v>23.656325691999999</v>
      </c>
      <c r="D131">
        <f t="shared" si="8"/>
        <v>1.8857224247481933E-2</v>
      </c>
      <c r="E131">
        <f t="shared" si="9"/>
        <v>2.9201723146934564E-2</v>
      </c>
      <c r="F131" s="54">
        <f t="shared" si="10"/>
        <v>18857.224247481932</v>
      </c>
      <c r="G131" s="54">
        <f t="shared" si="11"/>
        <v>29201.723146934564</v>
      </c>
      <c r="H131" s="54">
        <f t="shared" si="12"/>
        <v>24029.473697208246</v>
      </c>
      <c r="J131">
        <v>958</v>
      </c>
      <c r="K131" s="54">
        <v>28091.267894069661</v>
      </c>
      <c r="L131">
        <v>129</v>
      </c>
      <c r="M131" s="35">
        <v>0.89800000000000002</v>
      </c>
      <c r="N131" s="35"/>
      <c r="O131">
        <v>1108</v>
      </c>
      <c r="P131" s="54">
        <v>31925.690887026405</v>
      </c>
      <c r="Q131">
        <v>129</v>
      </c>
      <c r="R131" s="35">
        <v>0.89800000000000002</v>
      </c>
      <c r="T131">
        <v>570</v>
      </c>
      <c r="U131" s="54">
        <v>48394.272946401419</v>
      </c>
      <c r="V131">
        <v>129</v>
      </c>
      <c r="W131" s="35">
        <v>0.89800000000000002</v>
      </c>
    </row>
    <row r="132" spans="1:23" x14ac:dyDescent="0.3">
      <c r="A132" s="48">
        <v>44571</v>
      </c>
      <c r="B132" s="49">
        <v>79.927152132200007</v>
      </c>
      <c r="C132" s="49">
        <v>22.975509106499999</v>
      </c>
      <c r="D132">
        <f t="shared" ref="D132:D195" si="13">LN(B132/B133)</f>
        <v>-1.1976191046313513E-2</v>
      </c>
      <c r="E132">
        <f t="shared" ref="E132:E195" si="14">LN(C132/C133)</f>
        <v>-6.0509171996044088E-3</v>
      </c>
      <c r="F132" s="54">
        <f t="shared" ref="F132:F195" si="15">$F$1*D132</f>
        <v>-11976.191046313512</v>
      </c>
      <c r="G132" s="54">
        <f t="shared" ref="G132:G195" si="16">E132*$G$1</f>
        <v>-6050.9171996044088</v>
      </c>
      <c r="H132" s="54">
        <f t="shared" ref="H132:H195" si="17">50%*F132+50%*G132</f>
        <v>-9013.5541229589599</v>
      </c>
      <c r="J132">
        <v>677</v>
      </c>
      <c r="K132" s="54">
        <v>28090.591148627602</v>
      </c>
      <c r="L132">
        <v>130</v>
      </c>
      <c r="M132" s="35">
        <v>0.89700000000000002</v>
      </c>
      <c r="N132" s="35"/>
      <c r="O132">
        <v>525</v>
      </c>
      <c r="P132" s="54">
        <v>31854.369056050651</v>
      </c>
      <c r="Q132">
        <v>130</v>
      </c>
      <c r="R132" s="35">
        <v>0.89700000000000002</v>
      </c>
      <c r="T132">
        <v>609</v>
      </c>
      <c r="U132" s="54">
        <v>48332.487744055346</v>
      </c>
      <c r="V132">
        <v>130</v>
      </c>
      <c r="W132" s="35">
        <v>0.89700000000000002</v>
      </c>
    </row>
    <row r="133" spans="1:23" x14ac:dyDescent="0.3">
      <c r="A133" s="48">
        <v>44568</v>
      </c>
      <c r="B133" s="49">
        <v>80.890129868700001</v>
      </c>
      <c r="C133" s="49">
        <v>23.114953467399999</v>
      </c>
      <c r="D133">
        <f t="shared" si="13"/>
        <v>5.6570351488675626E-2</v>
      </c>
      <c r="E133">
        <f t="shared" si="14"/>
        <v>4.6238745008696115E-3</v>
      </c>
      <c r="F133" s="54">
        <f t="shared" si="15"/>
        <v>56570.351488675624</v>
      </c>
      <c r="G133" s="54">
        <f t="shared" si="16"/>
        <v>4623.8745008696114</v>
      </c>
      <c r="H133" s="54">
        <f t="shared" si="17"/>
        <v>30597.112994772619</v>
      </c>
      <c r="J133">
        <v>797</v>
      </c>
      <c r="K133" s="54">
        <v>28051.137999865623</v>
      </c>
      <c r="L133">
        <v>131</v>
      </c>
      <c r="M133" s="35">
        <v>0.89600000000000002</v>
      </c>
      <c r="N133" s="35"/>
      <c r="O133">
        <v>595</v>
      </c>
      <c r="P133" s="54">
        <v>31736.70208050451</v>
      </c>
      <c r="Q133">
        <v>131</v>
      </c>
      <c r="R133" s="35">
        <v>0.89600000000000002</v>
      </c>
      <c r="T133">
        <v>317</v>
      </c>
      <c r="U133" s="54">
        <v>48213.374549416301</v>
      </c>
      <c r="V133">
        <v>131</v>
      </c>
      <c r="W133" s="35">
        <v>0.89600000000000002</v>
      </c>
    </row>
    <row r="134" spans="1:23" x14ac:dyDescent="0.3">
      <c r="A134" s="48">
        <v>44567</v>
      </c>
      <c r="B134" s="49">
        <v>76.441172725900003</v>
      </c>
      <c r="C134" s="49">
        <v>23.008319544399999</v>
      </c>
      <c r="D134">
        <f t="shared" si="13"/>
        <v>1.9976489725346176E-2</v>
      </c>
      <c r="E134">
        <f t="shared" si="14"/>
        <v>-7.1275840393536407E-4</v>
      </c>
      <c r="F134" s="54">
        <f t="shared" si="15"/>
        <v>19976.489725346175</v>
      </c>
      <c r="G134" s="54">
        <f t="shared" si="16"/>
        <v>-712.75840393536407</v>
      </c>
      <c r="H134" s="54">
        <f t="shared" si="17"/>
        <v>9631.8656607054054</v>
      </c>
      <c r="J134">
        <v>82</v>
      </c>
      <c r="K134" s="54">
        <v>27913.56191769502</v>
      </c>
      <c r="L134">
        <v>132</v>
      </c>
      <c r="M134" s="35">
        <v>0.89500000000000002</v>
      </c>
      <c r="N134" s="35"/>
      <c r="O134">
        <v>554</v>
      </c>
      <c r="P134" s="54">
        <v>31712.736792615291</v>
      </c>
      <c r="Q134">
        <v>132</v>
      </c>
      <c r="R134" s="35">
        <v>0.89500000000000002</v>
      </c>
      <c r="T134">
        <v>418</v>
      </c>
      <c r="U134" s="54">
        <v>48117.949544754003</v>
      </c>
      <c r="V134">
        <v>132</v>
      </c>
      <c r="W134" s="35">
        <v>0.89500000000000002</v>
      </c>
    </row>
    <row r="135" spans="1:23" x14ac:dyDescent="0.3">
      <c r="A135" s="48">
        <v>44566</v>
      </c>
      <c r="B135" s="49">
        <v>74.929297679599998</v>
      </c>
      <c r="C135" s="49">
        <v>23.0247247633</v>
      </c>
      <c r="D135">
        <f t="shared" si="13"/>
        <v>9.4261140830937482E-3</v>
      </c>
      <c r="E135">
        <f t="shared" si="14"/>
        <v>-3.9467318902719165E-2</v>
      </c>
      <c r="F135" s="54">
        <f t="shared" si="15"/>
        <v>9426.1140830937475</v>
      </c>
      <c r="G135" s="54">
        <f t="shared" si="16"/>
        <v>-39467.318902719162</v>
      </c>
      <c r="H135" s="54">
        <f t="shared" si="17"/>
        <v>-15020.602409812707</v>
      </c>
      <c r="J135">
        <v>195</v>
      </c>
      <c r="K135" s="54">
        <v>27763.114649630159</v>
      </c>
      <c r="L135">
        <v>133</v>
      </c>
      <c r="M135" s="35">
        <v>0.89400000000000002</v>
      </c>
      <c r="N135" s="35"/>
      <c r="O135">
        <v>1094</v>
      </c>
      <c r="P135" s="54">
        <v>31302.170062324683</v>
      </c>
      <c r="Q135">
        <v>133</v>
      </c>
      <c r="R135" s="35">
        <v>0.89400000000000002</v>
      </c>
      <c r="T135">
        <v>336</v>
      </c>
      <c r="U135" s="54">
        <v>48086.917192165143</v>
      </c>
      <c r="V135">
        <v>133</v>
      </c>
      <c r="W135" s="35">
        <v>0.89400000000000002</v>
      </c>
    </row>
    <row r="136" spans="1:23" x14ac:dyDescent="0.3">
      <c r="A136" s="48">
        <v>44565</v>
      </c>
      <c r="B136" s="49">
        <v>74.226323931899998</v>
      </c>
      <c r="C136" s="49">
        <v>23.951619632700002</v>
      </c>
      <c r="D136">
        <f t="shared" si="13"/>
        <v>-1.1864983143298381E-2</v>
      </c>
      <c r="E136">
        <f t="shared" si="14"/>
        <v>3.7742367673025087E-3</v>
      </c>
      <c r="F136" s="54">
        <f t="shared" si="15"/>
        <v>-11864.983143298381</v>
      </c>
      <c r="G136" s="54">
        <f t="shared" si="16"/>
        <v>3774.2367673025087</v>
      </c>
      <c r="H136" s="54">
        <f t="shared" si="17"/>
        <v>-4045.3731879979359</v>
      </c>
      <c r="J136">
        <v>579</v>
      </c>
      <c r="K136" s="54">
        <v>27762.796976488513</v>
      </c>
      <c r="L136">
        <v>134</v>
      </c>
      <c r="M136" s="35">
        <v>0.89400000000000002</v>
      </c>
      <c r="N136" s="35"/>
      <c r="O136">
        <v>1019</v>
      </c>
      <c r="P136" s="54">
        <v>31300.499386613272</v>
      </c>
      <c r="Q136">
        <v>134</v>
      </c>
      <c r="R136" s="35">
        <v>0.89400000000000002</v>
      </c>
      <c r="T136">
        <v>129</v>
      </c>
      <c r="U136" s="54">
        <v>48058.947394416493</v>
      </c>
      <c r="V136">
        <v>134</v>
      </c>
      <c r="W136" s="35">
        <v>0.89400000000000002</v>
      </c>
    </row>
    <row r="137" spans="1:23" x14ac:dyDescent="0.3">
      <c r="A137" s="48">
        <v>44564</v>
      </c>
      <c r="B137" s="49">
        <v>75.112263449500006</v>
      </c>
      <c r="C137" s="49">
        <v>23.861390928599999</v>
      </c>
      <c r="D137">
        <f t="shared" si="13"/>
        <v>5.1295205074746158E-4</v>
      </c>
      <c r="E137">
        <f t="shared" si="14"/>
        <v>2.2246311936993196E-2</v>
      </c>
      <c r="F137" s="54">
        <f t="shared" si="15"/>
        <v>512.95205074746161</v>
      </c>
      <c r="G137" s="54">
        <f t="shared" si="16"/>
        <v>22246.311936993196</v>
      </c>
      <c r="H137" s="54">
        <f t="shared" si="17"/>
        <v>11379.631993870329</v>
      </c>
      <c r="J137">
        <v>976</v>
      </c>
      <c r="K137" s="54">
        <v>27683.428747634578</v>
      </c>
      <c r="L137">
        <v>135</v>
      </c>
      <c r="M137" s="35">
        <v>0.89300000000000002</v>
      </c>
      <c r="N137" s="35"/>
      <c r="O137">
        <v>816</v>
      </c>
      <c r="P137" s="54">
        <v>31281.299379073938</v>
      </c>
      <c r="Q137">
        <v>135</v>
      </c>
      <c r="R137" s="35">
        <v>0.89300000000000002</v>
      </c>
      <c r="T137">
        <v>775</v>
      </c>
      <c r="U137" s="54">
        <v>47692.196328010519</v>
      </c>
      <c r="V137">
        <v>135</v>
      </c>
      <c r="W137" s="35">
        <v>0.89300000000000002</v>
      </c>
    </row>
    <row r="138" spans="1:23" x14ac:dyDescent="0.3">
      <c r="A138" s="48">
        <v>44561</v>
      </c>
      <c r="B138" s="49">
        <v>75.073744340000005</v>
      </c>
      <c r="C138" s="49">
        <v>23.3364239229</v>
      </c>
      <c r="D138">
        <f t="shared" si="13"/>
        <v>0</v>
      </c>
      <c r="E138">
        <f t="shared" si="14"/>
        <v>0</v>
      </c>
      <c r="F138" s="54">
        <f t="shared" si="15"/>
        <v>0</v>
      </c>
      <c r="G138" s="54">
        <f t="shared" si="16"/>
        <v>0</v>
      </c>
      <c r="H138" s="54">
        <f t="shared" si="17"/>
        <v>0</v>
      </c>
      <c r="J138">
        <v>384</v>
      </c>
      <c r="K138" s="54">
        <v>27677.923944444596</v>
      </c>
      <c r="L138">
        <v>136</v>
      </c>
      <c r="M138" s="35">
        <v>0.89200000000000002</v>
      </c>
      <c r="N138" s="35"/>
      <c r="O138">
        <v>366</v>
      </c>
      <c r="P138" s="54">
        <v>30987.355737840229</v>
      </c>
      <c r="Q138">
        <v>136</v>
      </c>
      <c r="R138" s="35">
        <v>0.89200000000000002</v>
      </c>
      <c r="T138">
        <v>674</v>
      </c>
      <c r="U138" s="54">
        <v>47689.377787098128</v>
      </c>
      <c r="V138">
        <v>136</v>
      </c>
      <c r="W138" s="35">
        <v>0.89200000000000002</v>
      </c>
    </row>
    <row r="139" spans="1:23" x14ac:dyDescent="0.3">
      <c r="A139" s="48">
        <v>44560</v>
      </c>
      <c r="B139" s="49">
        <v>75.073744340000005</v>
      </c>
      <c r="C139" s="49">
        <v>23.3364239229</v>
      </c>
      <c r="D139">
        <f t="shared" si="13"/>
        <v>9.1489588610022925E-3</v>
      </c>
      <c r="E139">
        <f t="shared" si="14"/>
        <v>-3.1584514776701643E-3</v>
      </c>
      <c r="F139" s="54">
        <f t="shared" si="15"/>
        <v>9148.9588610022929</v>
      </c>
      <c r="G139" s="54">
        <f t="shared" si="16"/>
        <v>-3158.4514776701644</v>
      </c>
      <c r="H139" s="54">
        <f t="shared" si="17"/>
        <v>2995.2536916660642</v>
      </c>
      <c r="J139">
        <v>847</v>
      </c>
      <c r="K139" s="54">
        <v>27641.806303824702</v>
      </c>
      <c r="L139">
        <v>137</v>
      </c>
      <c r="M139" s="35">
        <v>0.89100000000000001</v>
      </c>
      <c r="N139" s="35"/>
      <c r="O139">
        <v>1050</v>
      </c>
      <c r="P139" s="54">
        <v>30962.225601605111</v>
      </c>
      <c r="Q139">
        <v>137</v>
      </c>
      <c r="R139" s="35">
        <v>0.89100000000000001</v>
      </c>
      <c r="T139">
        <v>314</v>
      </c>
      <c r="U139" s="54">
        <v>47647.359511322262</v>
      </c>
      <c r="V139">
        <v>137</v>
      </c>
      <c r="W139" s="35">
        <v>0.89100000000000001</v>
      </c>
    </row>
    <row r="140" spans="1:23" x14ac:dyDescent="0.3">
      <c r="A140" s="48">
        <v>44559</v>
      </c>
      <c r="B140" s="49">
        <v>74.390030147100006</v>
      </c>
      <c r="C140" s="49">
        <v>23.410247408099998</v>
      </c>
      <c r="D140">
        <f t="shared" si="13"/>
        <v>5.8422756236954677E-3</v>
      </c>
      <c r="E140">
        <f t="shared" si="14"/>
        <v>-8.3740894097745766E-3</v>
      </c>
      <c r="F140" s="54">
        <f t="shared" si="15"/>
        <v>5842.2756236954674</v>
      </c>
      <c r="G140" s="54">
        <f t="shared" si="16"/>
        <v>-8374.0894097745768</v>
      </c>
      <c r="H140" s="54">
        <f t="shared" si="17"/>
        <v>-1265.9068930395547</v>
      </c>
      <c r="J140">
        <v>525</v>
      </c>
      <c r="K140" s="54">
        <v>27639.720501305914</v>
      </c>
      <c r="L140">
        <v>138</v>
      </c>
      <c r="M140" s="35">
        <v>0.89</v>
      </c>
      <c r="N140" s="35"/>
      <c r="O140">
        <v>559</v>
      </c>
      <c r="P140" s="54">
        <v>30866.647981613431</v>
      </c>
      <c r="Q140">
        <v>138</v>
      </c>
      <c r="R140" s="35">
        <v>0.89</v>
      </c>
      <c r="T140">
        <v>914</v>
      </c>
      <c r="U140" s="54">
        <v>47439.207901792572</v>
      </c>
      <c r="V140">
        <v>138</v>
      </c>
      <c r="W140" s="35">
        <v>0.89</v>
      </c>
    </row>
    <row r="141" spans="1:23" x14ac:dyDescent="0.3">
      <c r="A141" s="48">
        <v>44558</v>
      </c>
      <c r="B141" s="49">
        <v>73.956690165699996</v>
      </c>
      <c r="C141" s="49">
        <v>23.607110035200002</v>
      </c>
      <c r="D141">
        <f t="shared" si="13"/>
        <v>-2.7610100547433004E-2</v>
      </c>
      <c r="E141">
        <f t="shared" si="14"/>
        <v>1.0429342162985324E-3</v>
      </c>
      <c r="F141" s="54">
        <f t="shared" si="15"/>
        <v>-27610.100547433005</v>
      </c>
      <c r="G141" s="54">
        <f t="shared" si="16"/>
        <v>1042.9342162985324</v>
      </c>
      <c r="H141" s="54">
        <f t="shared" si="17"/>
        <v>-13283.583165567235</v>
      </c>
      <c r="J141">
        <v>16</v>
      </c>
      <c r="K141" s="54">
        <v>27443.645962261431</v>
      </c>
      <c r="L141">
        <v>139</v>
      </c>
      <c r="M141" s="35">
        <v>0.89</v>
      </c>
      <c r="N141" s="35"/>
      <c r="O141">
        <v>531</v>
      </c>
      <c r="P141" s="54">
        <v>30785.79904160705</v>
      </c>
      <c r="Q141">
        <v>139</v>
      </c>
      <c r="R141" s="35">
        <v>0.89</v>
      </c>
      <c r="T141">
        <v>244</v>
      </c>
      <c r="U141" s="54">
        <v>47374.91761522404</v>
      </c>
      <c r="V141">
        <v>139</v>
      </c>
      <c r="W141" s="35">
        <v>0.89</v>
      </c>
    </row>
    <row r="142" spans="1:23" x14ac:dyDescent="0.3">
      <c r="A142" s="48">
        <v>44557</v>
      </c>
      <c r="B142" s="49">
        <v>76.027092299200007</v>
      </c>
      <c r="C142" s="49">
        <v>23.582502206800001</v>
      </c>
      <c r="D142">
        <f t="shared" si="13"/>
        <v>-2.5300456252859201E-3</v>
      </c>
      <c r="E142">
        <f t="shared" si="14"/>
        <v>1.4716453398530499E-2</v>
      </c>
      <c r="F142" s="54">
        <f t="shared" si="15"/>
        <v>-2530.0456252859203</v>
      </c>
      <c r="G142" s="54">
        <f t="shared" si="16"/>
        <v>14716.453398530499</v>
      </c>
      <c r="H142" s="54">
        <f t="shared" si="17"/>
        <v>6093.2038866222892</v>
      </c>
      <c r="J142">
        <v>401</v>
      </c>
      <c r="K142" s="54">
        <v>27431.654461558886</v>
      </c>
      <c r="L142">
        <v>140</v>
      </c>
      <c r="M142" s="35">
        <v>0.88900000000000001</v>
      </c>
      <c r="N142" s="35"/>
      <c r="O142">
        <v>1008</v>
      </c>
      <c r="P142" s="54">
        <v>30545.361150538247</v>
      </c>
      <c r="Q142">
        <v>140</v>
      </c>
      <c r="R142" s="35">
        <v>0.88900000000000001</v>
      </c>
      <c r="T142">
        <v>552</v>
      </c>
      <c r="U142" s="54">
        <v>47282.769043933178</v>
      </c>
      <c r="V142">
        <v>140</v>
      </c>
      <c r="W142" s="35">
        <v>0.88900000000000001</v>
      </c>
    </row>
    <row r="143" spans="1:23" x14ac:dyDescent="0.3">
      <c r="A143" s="48">
        <v>44554</v>
      </c>
      <c r="B143" s="49">
        <v>76.219687846499994</v>
      </c>
      <c r="C143" s="49">
        <v>23.237992609399999</v>
      </c>
      <c r="D143">
        <f t="shared" si="13"/>
        <v>0</v>
      </c>
      <c r="E143">
        <f t="shared" si="14"/>
        <v>0</v>
      </c>
      <c r="F143" s="54">
        <f t="shared" si="15"/>
        <v>0</v>
      </c>
      <c r="G143" s="54">
        <f t="shared" si="16"/>
        <v>0</v>
      </c>
      <c r="H143" s="54">
        <f t="shared" si="17"/>
        <v>0</v>
      </c>
      <c r="J143">
        <v>244</v>
      </c>
      <c r="K143" s="54">
        <v>26958.605120908229</v>
      </c>
      <c r="L143">
        <v>141</v>
      </c>
      <c r="M143" s="35">
        <v>0.88800000000000001</v>
      </c>
      <c r="N143" s="35"/>
      <c r="O143">
        <v>383</v>
      </c>
      <c r="P143" s="54">
        <v>30459.207488249987</v>
      </c>
      <c r="Q143">
        <v>141</v>
      </c>
      <c r="R143" s="35">
        <v>0.88800000000000001</v>
      </c>
      <c r="T143">
        <v>511</v>
      </c>
      <c r="U143" s="54">
        <v>47256.195803089096</v>
      </c>
      <c r="V143">
        <v>141</v>
      </c>
      <c r="W143" s="35">
        <v>0.88800000000000001</v>
      </c>
    </row>
    <row r="144" spans="1:23" x14ac:dyDescent="0.3">
      <c r="A144" s="48">
        <v>44553</v>
      </c>
      <c r="B144" s="49">
        <v>76.219687846499994</v>
      </c>
      <c r="C144" s="49">
        <v>23.237992609399999</v>
      </c>
      <c r="D144">
        <f t="shared" si="13"/>
        <v>-9.6813480128927678E-3</v>
      </c>
      <c r="E144">
        <f t="shared" si="14"/>
        <v>6.0187825536518391E-3</v>
      </c>
      <c r="F144" s="54">
        <f t="shared" si="15"/>
        <v>-9681.3480128927677</v>
      </c>
      <c r="G144" s="54">
        <f t="shared" si="16"/>
        <v>6018.7825536518394</v>
      </c>
      <c r="H144" s="54">
        <f t="shared" si="17"/>
        <v>-1831.2827296204641</v>
      </c>
      <c r="J144">
        <v>166</v>
      </c>
      <c r="K144" s="54">
        <v>26908.872709897685</v>
      </c>
      <c r="L144">
        <v>142</v>
      </c>
      <c r="M144" s="35">
        <v>0.88700000000000001</v>
      </c>
      <c r="N144" s="35"/>
      <c r="O144">
        <v>929</v>
      </c>
      <c r="P144" s="54">
        <v>30283.496583949742</v>
      </c>
      <c r="Q144">
        <v>142</v>
      </c>
      <c r="R144" s="35">
        <v>0.88700000000000001</v>
      </c>
      <c r="T144">
        <v>720</v>
      </c>
      <c r="U144" s="54">
        <v>47185.055217924455</v>
      </c>
      <c r="V144">
        <v>142</v>
      </c>
      <c r="W144" s="35">
        <v>0.88700000000000001</v>
      </c>
    </row>
    <row r="145" spans="1:23" x14ac:dyDescent="0.3">
      <c r="A145" s="48">
        <v>44552</v>
      </c>
      <c r="B145" s="49">
        <v>76.961180703599993</v>
      </c>
      <c r="C145" s="49">
        <v>23.098548248499998</v>
      </c>
      <c r="D145">
        <f t="shared" si="13"/>
        <v>-5.2414945915717631E-3</v>
      </c>
      <c r="E145">
        <f t="shared" si="14"/>
        <v>-1.4194466519358349E-3</v>
      </c>
      <c r="F145" s="54">
        <f t="shared" si="15"/>
        <v>-5241.4945915717635</v>
      </c>
      <c r="G145" s="54">
        <f t="shared" si="16"/>
        <v>-1419.446651935835</v>
      </c>
      <c r="H145" s="54">
        <f t="shared" si="17"/>
        <v>-3330.4706217537992</v>
      </c>
      <c r="J145">
        <v>658</v>
      </c>
      <c r="K145" s="54">
        <v>26847.25003829975</v>
      </c>
      <c r="L145">
        <v>143</v>
      </c>
      <c r="M145" s="35">
        <v>0.88600000000000001</v>
      </c>
      <c r="N145" s="35"/>
      <c r="O145">
        <v>128</v>
      </c>
      <c r="P145" s="54">
        <v>30056.907434221186</v>
      </c>
      <c r="Q145">
        <v>143</v>
      </c>
      <c r="R145" s="35">
        <v>0.88600000000000001</v>
      </c>
      <c r="T145">
        <v>1218</v>
      </c>
      <c r="U145" s="54">
        <v>47062.491874195963</v>
      </c>
      <c r="V145">
        <v>143</v>
      </c>
      <c r="W145" s="35">
        <v>0.88600000000000001</v>
      </c>
    </row>
    <row r="146" spans="1:23" x14ac:dyDescent="0.3">
      <c r="A146" s="48">
        <v>44551</v>
      </c>
      <c r="B146" s="49">
        <v>77.365631352999998</v>
      </c>
      <c r="C146" s="49">
        <v>23.1313586863</v>
      </c>
      <c r="D146">
        <f t="shared" si="13"/>
        <v>2.5975486403839045E-2</v>
      </c>
      <c r="E146">
        <f t="shared" si="14"/>
        <v>1.4194466519358254E-3</v>
      </c>
      <c r="F146" s="54">
        <f t="shared" si="15"/>
        <v>25975.486403839044</v>
      </c>
      <c r="G146" s="54">
        <f t="shared" si="16"/>
        <v>1419.4466519358255</v>
      </c>
      <c r="H146" s="54">
        <f t="shared" si="17"/>
        <v>13697.466527887434</v>
      </c>
      <c r="J146">
        <v>824</v>
      </c>
      <c r="K146" s="54">
        <v>26764.433299434113</v>
      </c>
      <c r="L146">
        <v>144</v>
      </c>
      <c r="M146" s="35">
        <v>0.88600000000000001</v>
      </c>
      <c r="N146" s="35"/>
      <c r="O146">
        <v>1122</v>
      </c>
      <c r="P146" s="54">
        <v>30050.644199852472</v>
      </c>
      <c r="Q146">
        <v>144</v>
      </c>
      <c r="R146" s="35">
        <v>0.88600000000000001</v>
      </c>
      <c r="T146">
        <v>1103</v>
      </c>
      <c r="U146" s="54">
        <v>47005.488767097428</v>
      </c>
      <c r="V146">
        <v>144</v>
      </c>
      <c r="W146" s="35">
        <v>0.88600000000000001</v>
      </c>
    </row>
    <row r="147" spans="1:23" x14ac:dyDescent="0.3">
      <c r="A147" s="48">
        <v>44550</v>
      </c>
      <c r="B147" s="49">
        <v>75.381897215699993</v>
      </c>
      <c r="C147" s="49">
        <v>23.098548248499998</v>
      </c>
      <c r="D147">
        <f t="shared" si="13"/>
        <v>-1.1305296655293796E-2</v>
      </c>
      <c r="E147">
        <f t="shared" si="14"/>
        <v>-2.9048411641645351E-2</v>
      </c>
      <c r="F147" s="54">
        <f t="shared" si="15"/>
        <v>-11305.296655293796</v>
      </c>
      <c r="G147" s="54">
        <f t="shared" si="16"/>
        <v>-29048.411641645351</v>
      </c>
      <c r="H147" s="54">
        <f t="shared" si="17"/>
        <v>-20176.854148469574</v>
      </c>
      <c r="J147">
        <v>107</v>
      </c>
      <c r="K147" s="54">
        <v>26555.964683516086</v>
      </c>
      <c r="L147">
        <v>145</v>
      </c>
      <c r="M147" s="35">
        <v>0.88500000000000001</v>
      </c>
      <c r="N147" s="35"/>
      <c r="O147">
        <v>818</v>
      </c>
      <c r="P147" s="54">
        <v>30011.749118943346</v>
      </c>
      <c r="Q147">
        <v>145</v>
      </c>
      <c r="R147" s="35">
        <v>0.88500000000000001</v>
      </c>
      <c r="T147">
        <v>160</v>
      </c>
      <c r="U147" s="54">
        <v>46973.192849000239</v>
      </c>
      <c r="V147">
        <v>145</v>
      </c>
      <c r="W147" s="35">
        <v>0.88500000000000001</v>
      </c>
    </row>
    <row r="148" spans="1:23" x14ac:dyDescent="0.3">
      <c r="A148" s="48">
        <v>44547</v>
      </c>
      <c r="B148" s="49">
        <v>76.238947401199994</v>
      </c>
      <c r="C148" s="49">
        <v>23.779364833900001</v>
      </c>
      <c r="D148">
        <f t="shared" si="13"/>
        <v>-1.5914125721173161E-2</v>
      </c>
      <c r="E148">
        <f t="shared" si="14"/>
        <v>-2.3859345845142516E-2</v>
      </c>
      <c r="F148" s="54">
        <f t="shared" si="15"/>
        <v>-15914.125721173161</v>
      </c>
      <c r="G148" s="54">
        <f t="shared" si="16"/>
        <v>-23859.345845142514</v>
      </c>
      <c r="H148" s="54">
        <f t="shared" si="17"/>
        <v>-19886.735783157837</v>
      </c>
      <c r="J148">
        <v>860</v>
      </c>
      <c r="K148" s="54">
        <v>26507.844529249975</v>
      </c>
      <c r="L148">
        <v>146</v>
      </c>
      <c r="M148" s="35">
        <v>0.88400000000000001</v>
      </c>
      <c r="N148" s="35"/>
      <c r="O148">
        <v>62</v>
      </c>
      <c r="P148" s="54">
        <v>29824.240308303615</v>
      </c>
      <c r="Q148">
        <v>146</v>
      </c>
      <c r="R148" s="35">
        <v>0.88400000000000001</v>
      </c>
      <c r="T148">
        <v>577</v>
      </c>
      <c r="U148" s="54">
        <v>46799.063667722708</v>
      </c>
      <c r="V148">
        <v>146</v>
      </c>
      <c r="W148" s="35">
        <v>0.88400000000000001</v>
      </c>
    </row>
    <row r="149" spans="1:23" x14ac:dyDescent="0.3">
      <c r="A149" s="48">
        <v>44546</v>
      </c>
      <c r="B149" s="49">
        <v>77.461929126599998</v>
      </c>
      <c r="C149" s="49">
        <v>24.353547496400001</v>
      </c>
      <c r="D149">
        <f t="shared" si="13"/>
        <v>3.8395593687954234E-2</v>
      </c>
      <c r="E149">
        <f t="shared" si="14"/>
        <v>1.3222772754024469E-2</v>
      </c>
      <c r="F149" s="54">
        <f t="shared" si="15"/>
        <v>38395.593687954235</v>
      </c>
      <c r="G149" s="54">
        <f t="shared" si="16"/>
        <v>13222.772754024469</v>
      </c>
      <c r="H149" s="54">
        <f t="shared" si="17"/>
        <v>25809.183220989351</v>
      </c>
      <c r="J149">
        <v>614</v>
      </c>
      <c r="K149" s="54">
        <v>26363.224811391199</v>
      </c>
      <c r="L149">
        <v>147</v>
      </c>
      <c r="M149" s="35">
        <v>0.88300000000000001</v>
      </c>
      <c r="N149" s="35"/>
      <c r="O149">
        <v>1171</v>
      </c>
      <c r="P149" s="54">
        <v>29527.177187433801</v>
      </c>
      <c r="Q149">
        <v>147</v>
      </c>
      <c r="R149" s="35">
        <v>0.88300000000000001</v>
      </c>
      <c r="T149">
        <v>1094</v>
      </c>
      <c r="U149" s="54">
        <v>46620.803742318501</v>
      </c>
      <c r="V149">
        <v>147</v>
      </c>
      <c r="W149" s="35">
        <v>0.88300000000000001</v>
      </c>
    </row>
    <row r="150" spans="1:23" x14ac:dyDescent="0.3">
      <c r="A150" s="48">
        <v>44545</v>
      </c>
      <c r="B150" s="49">
        <v>74.544106584900007</v>
      </c>
      <c r="C150" s="49">
        <v>24.033645727300001</v>
      </c>
      <c r="D150">
        <f t="shared" si="13"/>
        <v>-5.6679270637341513E-3</v>
      </c>
      <c r="E150">
        <f t="shared" si="14"/>
        <v>6.1622926929304879E-3</v>
      </c>
      <c r="F150" s="54">
        <f t="shared" si="15"/>
        <v>-5667.9270637341515</v>
      </c>
      <c r="G150" s="54">
        <f t="shared" si="16"/>
        <v>6162.2926929304876</v>
      </c>
      <c r="H150" s="54">
        <f t="shared" si="17"/>
        <v>247.18281459816808</v>
      </c>
      <c r="J150">
        <v>41</v>
      </c>
      <c r="K150" s="54">
        <v>26265.545933420104</v>
      </c>
      <c r="L150">
        <v>148</v>
      </c>
      <c r="M150" s="35">
        <v>0.88200000000000001</v>
      </c>
      <c r="N150" s="35"/>
      <c r="O150">
        <v>1243</v>
      </c>
      <c r="P150" s="54">
        <v>29292.36845661567</v>
      </c>
      <c r="Q150">
        <v>148</v>
      </c>
      <c r="R150" s="35">
        <v>0.88200000000000001</v>
      </c>
      <c r="T150">
        <v>286</v>
      </c>
      <c r="U150" s="54">
        <v>46228.765489660582</v>
      </c>
      <c r="V150">
        <v>148</v>
      </c>
      <c r="W150" s="35">
        <v>0.88200000000000001</v>
      </c>
    </row>
    <row r="151" spans="1:23" x14ac:dyDescent="0.3">
      <c r="A151" s="48">
        <v>44544</v>
      </c>
      <c r="B151" s="49">
        <v>74.967816788999997</v>
      </c>
      <c r="C151" s="49">
        <v>23.885998756999999</v>
      </c>
      <c r="D151">
        <f t="shared" si="13"/>
        <v>-1.2844390276498099E-4</v>
      </c>
      <c r="E151">
        <f t="shared" si="14"/>
        <v>-1.1947573420541336E-2</v>
      </c>
      <c r="F151" s="54">
        <f t="shared" si="15"/>
        <v>-128.443902764981</v>
      </c>
      <c r="G151" s="54">
        <f t="shared" si="16"/>
        <v>-11947.573420541336</v>
      </c>
      <c r="H151" s="54">
        <f t="shared" si="17"/>
        <v>-6038.008661653158</v>
      </c>
      <c r="J151">
        <v>445</v>
      </c>
      <c r="K151" s="54">
        <v>26097.953950095507</v>
      </c>
      <c r="L151">
        <v>149</v>
      </c>
      <c r="M151" s="35">
        <v>0.88200000000000001</v>
      </c>
      <c r="N151" s="35"/>
      <c r="O151">
        <v>129</v>
      </c>
      <c r="P151" s="54">
        <v>29201.723146934564</v>
      </c>
      <c r="Q151">
        <v>149</v>
      </c>
      <c r="R151" s="35">
        <v>0.88200000000000001</v>
      </c>
      <c r="T151">
        <v>1020</v>
      </c>
      <c r="U151" s="54">
        <v>46138.189692243352</v>
      </c>
      <c r="V151">
        <v>149</v>
      </c>
      <c r="W151" s="35">
        <v>0.88200000000000001</v>
      </c>
    </row>
    <row r="152" spans="1:23" x14ac:dyDescent="0.3">
      <c r="A152" s="48">
        <v>44543</v>
      </c>
      <c r="B152" s="49">
        <v>74.977446566400005</v>
      </c>
      <c r="C152" s="49">
        <v>24.173090088199999</v>
      </c>
      <c r="D152">
        <f t="shared" si="13"/>
        <v>2.8794901948819906E-2</v>
      </c>
      <c r="E152">
        <f t="shared" si="14"/>
        <v>-6.0893286925476665E-3</v>
      </c>
      <c r="F152" s="54">
        <f t="shared" si="15"/>
        <v>28794.901948819905</v>
      </c>
      <c r="G152" s="54">
        <f t="shared" si="16"/>
        <v>-6089.3286925476668</v>
      </c>
      <c r="H152" s="54">
        <f t="shared" si="17"/>
        <v>11352.786628136118</v>
      </c>
      <c r="J152">
        <v>963</v>
      </c>
      <c r="K152" s="54">
        <v>26061.302441760603</v>
      </c>
      <c r="L152">
        <v>150</v>
      </c>
      <c r="M152" s="35">
        <v>0.88100000000000001</v>
      </c>
      <c r="N152" s="35"/>
      <c r="O152">
        <v>739</v>
      </c>
      <c r="P152" s="54">
        <v>28875.923497452037</v>
      </c>
      <c r="Q152">
        <v>150</v>
      </c>
      <c r="R152" s="35">
        <v>0.88100000000000001</v>
      </c>
      <c r="T152">
        <v>463</v>
      </c>
      <c r="U152" s="54">
        <v>45878.965670313817</v>
      </c>
      <c r="V152">
        <v>150</v>
      </c>
      <c r="W152" s="35">
        <v>0.88100000000000001</v>
      </c>
    </row>
    <row r="153" spans="1:23" x14ac:dyDescent="0.3">
      <c r="A153" s="48">
        <v>44540</v>
      </c>
      <c r="B153" s="49">
        <v>72.849265768600006</v>
      </c>
      <c r="C153" s="49">
        <v>24.320737058500001</v>
      </c>
      <c r="D153">
        <f t="shared" si="13"/>
        <v>6.2322020973695491E-3</v>
      </c>
      <c r="E153">
        <f t="shared" si="14"/>
        <v>1.2215964605068151E-2</v>
      </c>
      <c r="F153" s="54">
        <f t="shared" si="15"/>
        <v>6232.2020973695489</v>
      </c>
      <c r="G153" s="54">
        <f t="shared" si="16"/>
        <v>12215.964605068151</v>
      </c>
      <c r="H153" s="54">
        <f t="shared" si="17"/>
        <v>9224.083351218851</v>
      </c>
      <c r="J153">
        <v>419</v>
      </c>
      <c r="K153" s="54">
        <v>26060.615039474553</v>
      </c>
      <c r="L153">
        <v>151</v>
      </c>
      <c r="M153" s="35">
        <v>0.88</v>
      </c>
      <c r="N153" s="35"/>
      <c r="O153">
        <v>7</v>
      </c>
      <c r="P153" s="54">
        <v>28853.292744940492</v>
      </c>
      <c r="Q153">
        <v>151</v>
      </c>
      <c r="R153" s="35">
        <v>0.88</v>
      </c>
      <c r="T153">
        <v>717</v>
      </c>
      <c r="U153" s="54">
        <v>45871.990601161117</v>
      </c>
      <c r="V153">
        <v>151</v>
      </c>
      <c r="W153" s="35">
        <v>0.88</v>
      </c>
    </row>
    <row r="154" spans="1:23" x14ac:dyDescent="0.3">
      <c r="A154" s="48">
        <v>44539</v>
      </c>
      <c r="B154" s="49">
        <v>72.396666232499996</v>
      </c>
      <c r="C154" s="49">
        <v>24.025443117799998</v>
      </c>
      <c r="D154">
        <f t="shared" si="13"/>
        <v>-7.6852107419451404E-3</v>
      </c>
      <c r="E154">
        <f t="shared" si="14"/>
        <v>-2.046385435319925E-3</v>
      </c>
      <c r="F154" s="54">
        <f t="shared" si="15"/>
        <v>-7685.2107419451404</v>
      </c>
      <c r="G154" s="54">
        <f t="shared" si="16"/>
        <v>-2046.3854353199251</v>
      </c>
      <c r="H154" s="54">
        <f t="shared" si="17"/>
        <v>-4865.7980886325331</v>
      </c>
      <c r="J154">
        <v>164</v>
      </c>
      <c r="K154" s="54">
        <v>25994.454284542695</v>
      </c>
      <c r="L154">
        <v>152</v>
      </c>
      <c r="M154" s="35">
        <v>0.879</v>
      </c>
      <c r="N154" s="35"/>
      <c r="O154">
        <v>419</v>
      </c>
      <c r="P154" s="54">
        <v>28747.624253913964</v>
      </c>
      <c r="Q154">
        <v>152</v>
      </c>
      <c r="R154" s="35">
        <v>0.879</v>
      </c>
      <c r="T154">
        <v>1133</v>
      </c>
      <c r="U154" s="54">
        <v>45787.947748846025</v>
      </c>
      <c r="V154">
        <v>152</v>
      </c>
      <c r="W154" s="35">
        <v>0.879</v>
      </c>
    </row>
    <row r="155" spans="1:23" x14ac:dyDescent="0.3">
      <c r="A155" s="48">
        <v>44538</v>
      </c>
      <c r="B155" s="49">
        <v>72.955193319700001</v>
      </c>
      <c r="C155" s="49">
        <v>24.0746587746</v>
      </c>
      <c r="D155">
        <f t="shared" si="13"/>
        <v>-7.4955969322363656E-3</v>
      </c>
      <c r="E155">
        <f t="shared" si="14"/>
        <v>-3.4065747373586186E-4</v>
      </c>
      <c r="F155" s="54">
        <f t="shared" si="15"/>
        <v>-7495.5969322363653</v>
      </c>
      <c r="G155" s="54">
        <f t="shared" si="16"/>
        <v>-340.65747373586186</v>
      </c>
      <c r="H155" s="54">
        <f t="shared" si="17"/>
        <v>-3918.1272029861134</v>
      </c>
      <c r="J155">
        <v>144</v>
      </c>
      <c r="K155" s="54">
        <v>25975.486403839044</v>
      </c>
      <c r="L155">
        <v>153</v>
      </c>
      <c r="M155" s="35">
        <v>0.878</v>
      </c>
      <c r="N155" s="35"/>
      <c r="O155">
        <v>486</v>
      </c>
      <c r="P155" s="54">
        <v>28548.651631327684</v>
      </c>
      <c r="Q155">
        <v>153</v>
      </c>
      <c r="R155" s="35">
        <v>0.878</v>
      </c>
      <c r="T155">
        <v>303</v>
      </c>
      <c r="U155" s="54">
        <v>45770.283284343321</v>
      </c>
      <c r="V155">
        <v>153</v>
      </c>
      <c r="W155" s="35">
        <v>0.878</v>
      </c>
    </row>
    <row r="156" spans="1:23" x14ac:dyDescent="0.3">
      <c r="A156" s="48">
        <v>44537</v>
      </c>
      <c r="B156" s="49">
        <v>73.504090629499998</v>
      </c>
      <c r="C156" s="49">
        <v>24.082861384099999</v>
      </c>
      <c r="D156">
        <f t="shared" si="13"/>
        <v>7.3636098676724887E-3</v>
      </c>
      <c r="E156">
        <f t="shared" si="14"/>
        <v>1.613768926932219E-2</v>
      </c>
      <c r="F156" s="54">
        <f t="shared" si="15"/>
        <v>7363.6098676724887</v>
      </c>
      <c r="G156" s="54">
        <f t="shared" si="16"/>
        <v>16137.689269322189</v>
      </c>
      <c r="H156" s="54">
        <f t="shared" si="17"/>
        <v>11750.649568497338</v>
      </c>
      <c r="J156">
        <v>678</v>
      </c>
      <c r="K156" s="54">
        <v>25932.026093173863</v>
      </c>
      <c r="L156">
        <v>154</v>
      </c>
      <c r="M156" s="35">
        <v>0.878</v>
      </c>
      <c r="N156" s="35"/>
      <c r="O156">
        <v>1178</v>
      </c>
      <c r="P156" s="54">
        <v>28515.170301817561</v>
      </c>
      <c r="Q156">
        <v>154</v>
      </c>
      <c r="R156" s="35">
        <v>0.878</v>
      </c>
      <c r="T156">
        <v>1017</v>
      </c>
      <c r="U156" s="54">
        <v>45466.474425229899</v>
      </c>
      <c r="V156">
        <v>154</v>
      </c>
      <c r="W156" s="35">
        <v>0.878</v>
      </c>
    </row>
    <row r="157" spans="1:23" x14ac:dyDescent="0.3">
      <c r="A157" s="48">
        <v>44536</v>
      </c>
      <c r="B157" s="49">
        <v>72.964823096999993</v>
      </c>
      <c r="C157" s="49">
        <v>23.697338739300001</v>
      </c>
      <c r="D157">
        <f t="shared" si="13"/>
        <v>5.2843504461871818E-2</v>
      </c>
      <c r="E157">
        <f t="shared" si="14"/>
        <v>4.5099816243604025E-3</v>
      </c>
      <c r="F157" s="54">
        <f t="shared" si="15"/>
        <v>52843.504461871817</v>
      </c>
      <c r="G157" s="54">
        <f t="shared" si="16"/>
        <v>4509.9816243604027</v>
      </c>
      <c r="H157" s="54">
        <f t="shared" si="17"/>
        <v>28676.743043116108</v>
      </c>
      <c r="J157">
        <v>340</v>
      </c>
      <c r="K157" s="54">
        <v>25909.501144876867</v>
      </c>
      <c r="L157">
        <v>155</v>
      </c>
      <c r="M157" s="35">
        <v>0.877</v>
      </c>
      <c r="N157" s="35"/>
      <c r="O157">
        <v>536</v>
      </c>
      <c r="P157" s="54">
        <v>28423.753436903524</v>
      </c>
      <c r="Q157">
        <v>155</v>
      </c>
      <c r="R157" s="35">
        <v>0.877</v>
      </c>
      <c r="T157">
        <v>921</v>
      </c>
      <c r="U157" s="54">
        <v>45295.274047474581</v>
      </c>
      <c r="V157">
        <v>155</v>
      </c>
      <c r="W157" s="35">
        <v>0.877</v>
      </c>
    </row>
    <row r="158" spans="1:23" x14ac:dyDescent="0.3">
      <c r="A158" s="48">
        <v>44533</v>
      </c>
      <c r="B158" s="49">
        <v>69.209209924600003</v>
      </c>
      <c r="C158" s="49">
        <v>23.590704816300001</v>
      </c>
      <c r="D158">
        <f t="shared" si="13"/>
        <v>-2.2290411059257744E-2</v>
      </c>
      <c r="E158">
        <f t="shared" si="14"/>
        <v>1.4005831187633894E-2</v>
      </c>
      <c r="F158" s="54">
        <f t="shared" si="15"/>
        <v>-22290.411059257745</v>
      </c>
      <c r="G158" s="54">
        <f t="shared" si="16"/>
        <v>14005.831187633894</v>
      </c>
      <c r="H158" s="54">
        <f t="shared" si="17"/>
        <v>-4142.2899358119257</v>
      </c>
      <c r="J158">
        <v>295</v>
      </c>
      <c r="K158" s="54">
        <v>25891.991878891698</v>
      </c>
      <c r="L158">
        <v>156</v>
      </c>
      <c r="M158" s="35">
        <v>0.876</v>
      </c>
      <c r="N158" s="35"/>
      <c r="O158">
        <v>686</v>
      </c>
      <c r="P158" s="54">
        <v>28400.914925408964</v>
      </c>
      <c r="Q158">
        <v>156</v>
      </c>
      <c r="R158" s="35">
        <v>0.876</v>
      </c>
      <c r="T158">
        <v>238</v>
      </c>
      <c r="U158" s="54">
        <v>44769.410916077795</v>
      </c>
      <c r="V158">
        <v>156</v>
      </c>
      <c r="W158" s="35">
        <v>0.876</v>
      </c>
    </row>
    <row r="159" spans="1:23" x14ac:dyDescent="0.3">
      <c r="A159" s="48">
        <v>44532</v>
      </c>
      <c r="B159" s="49">
        <v>70.769233857700002</v>
      </c>
      <c r="C159" s="49">
        <v>23.2626004378</v>
      </c>
      <c r="D159">
        <f t="shared" si="13"/>
        <v>4.5373772369958723E-2</v>
      </c>
      <c r="E159">
        <f t="shared" si="14"/>
        <v>7.3529908820980844E-2</v>
      </c>
      <c r="F159" s="54">
        <f t="shared" si="15"/>
        <v>45373.772369958722</v>
      </c>
      <c r="G159" s="54">
        <f t="shared" si="16"/>
        <v>73529.90882098084</v>
      </c>
      <c r="H159" s="54">
        <f t="shared" si="17"/>
        <v>59451.840595469781</v>
      </c>
      <c r="J159">
        <v>356</v>
      </c>
      <c r="K159" s="54">
        <v>25863.510590423095</v>
      </c>
      <c r="L159">
        <v>157</v>
      </c>
      <c r="M159" s="35">
        <v>0.875</v>
      </c>
      <c r="N159" s="35"/>
      <c r="O159">
        <v>1098</v>
      </c>
      <c r="P159" s="54">
        <v>27964.233377265726</v>
      </c>
      <c r="Q159">
        <v>157</v>
      </c>
      <c r="R159" s="35">
        <v>0.875</v>
      </c>
      <c r="T159">
        <v>1048</v>
      </c>
      <c r="U159" s="54">
        <v>44764.465257024698</v>
      </c>
      <c r="V159">
        <v>157</v>
      </c>
      <c r="W159" s="35">
        <v>0.875</v>
      </c>
    </row>
    <row r="160" spans="1:23" x14ac:dyDescent="0.3">
      <c r="A160" s="48">
        <v>44531</v>
      </c>
      <c r="B160" s="49">
        <v>67.629926436600002</v>
      </c>
      <c r="C160" s="49">
        <v>21.613476468599998</v>
      </c>
      <c r="D160">
        <f t="shared" si="13"/>
        <v>3.9948690590116027E-3</v>
      </c>
      <c r="E160">
        <f t="shared" si="14"/>
        <v>5.759799085038932E-3</v>
      </c>
      <c r="F160" s="54">
        <f t="shared" si="15"/>
        <v>3994.8690590116025</v>
      </c>
      <c r="G160" s="54">
        <f t="shared" si="16"/>
        <v>5759.7990850389324</v>
      </c>
      <c r="H160" s="54">
        <f t="shared" si="17"/>
        <v>4877.3340720252672</v>
      </c>
      <c r="J160">
        <v>111</v>
      </c>
      <c r="K160" s="54">
        <v>25673.429874927551</v>
      </c>
      <c r="L160">
        <v>158</v>
      </c>
      <c r="M160" s="35">
        <v>0.874</v>
      </c>
      <c r="N160" s="35"/>
      <c r="O160">
        <v>198</v>
      </c>
      <c r="P160" s="54">
        <v>27885.203490139189</v>
      </c>
      <c r="Q160">
        <v>158</v>
      </c>
      <c r="R160" s="35">
        <v>0.874</v>
      </c>
      <c r="T160">
        <v>885</v>
      </c>
      <c r="U160" s="54">
        <v>44748.63882324849</v>
      </c>
      <c r="V160">
        <v>158</v>
      </c>
      <c r="W160" s="35">
        <v>0.874</v>
      </c>
    </row>
    <row r="161" spans="1:23" x14ac:dyDescent="0.3">
      <c r="A161" s="48">
        <v>44530</v>
      </c>
      <c r="B161" s="49">
        <v>67.3602926704</v>
      </c>
      <c r="C161" s="49">
        <v>21.4893450159</v>
      </c>
      <c r="D161">
        <f t="shared" si="13"/>
        <v>6.4539485401562376E-3</v>
      </c>
      <c r="E161">
        <f t="shared" si="14"/>
        <v>-1.3582345026777092E-3</v>
      </c>
      <c r="F161" s="54">
        <f t="shared" si="15"/>
        <v>6453.9485401562379</v>
      </c>
      <c r="G161" s="54">
        <f t="shared" si="16"/>
        <v>-1358.2345026777091</v>
      </c>
      <c r="H161" s="54">
        <f t="shared" si="17"/>
        <v>2547.8570187392643</v>
      </c>
      <c r="J161">
        <v>923</v>
      </c>
      <c r="K161" s="54">
        <v>25559.346723414837</v>
      </c>
      <c r="L161">
        <v>159</v>
      </c>
      <c r="M161" s="35">
        <v>0.874</v>
      </c>
      <c r="N161" s="35"/>
      <c r="O161">
        <v>283</v>
      </c>
      <c r="P161" s="54">
        <v>27824.739956489535</v>
      </c>
      <c r="Q161">
        <v>159</v>
      </c>
      <c r="R161" s="35">
        <v>0.874</v>
      </c>
      <c r="T161">
        <v>362</v>
      </c>
      <c r="U161" s="54">
        <v>44286.749241909019</v>
      </c>
      <c r="V161">
        <v>159</v>
      </c>
      <c r="W161" s="35">
        <v>0.874</v>
      </c>
    </row>
    <row r="162" spans="1:23" x14ac:dyDescent="0.3">
      <c r="A162" s="48">
        <v>44529</v>
      </c>
      <c r="B162" s="49">
        <v>66.926952689000004</v>
      </c>
      <c r="C162" s="49">
        <v>21.5185524165</v>
      </c>
      <c r="D162">
        <f t="shared" si="13"/>
        <v>1.2451297390769767E-2</v>
      </c>
      <c r="E162">
        <f t="shared" si="14"/>
        <v>3.4521895458230471E-2</v>
      </c>
      <c r="F162" s="54">
        <f t="shared" si="15"/>
        <v>12451.297390769767</v>
      </c>
      <c r="G162" s="54">
        <f t="shared" si="16"/>
        <v>34521.895458230472</v>
      </c>
      <c r="H162" s="54">
        <f t="shared" si="17"/>
        <v>23486.59642450012</v>
      </c>
      <c r="J162">
        <v>1149</v>
      </c>
      <c r="K162" s="54">
        <v>25426.232577722996</v>
      </c>
      <c r="L162">
        <v>160</v>
      </c>
      <c r="M162" s="35">
        <v>0.873</v>
      </c>
      <c r="N162" s="35"/>
      <c r="O162">
        <v>197</v>
      </c>
      <c r="P162" s="54">
        <v>27823.594448662934</v>
      </c>
      <c r="Q162">
        <v>160</v>
      </c>
      <c r="R162" s="35">
        <v>0.873</v>
      </c>
      <c r="T162">
        <v>605</v>
      </c>
      <c r="U162" s="54">
        <v>44130.850200000445</v>
      </c>
      <c r="V162">
        <v>160</v>
      </c>
      <c r="W162" s="35">
        <v>0.873</v>
      </c>
    </row>
    <row r="163" spans="1:23" x14ac:dyDescent="0.3">
      <c r="A163" s="48">
        <v>44526</v>
      </c>
      <c r="B163" s="49">
        <v>66.098791835599997</v>
      </c>
      <c r="C163" s="49">
        <v>20.7883674007</v>
      </c>
      <c r="D163">
        <f t="shared" si="13"/>
        <v>-2.6737254637769312E-2</v>
      </c>
      <c r="E163">
        <f t="shared" si="14"/>
        <v>-3.9598907549461264E-2</v>
      </c>
      <c r="F163" s="54">
        <f t="shared" si="15"/>
        <v>-26737.254637769311</v>
      </c>
      <c r="G163" s="54">
        <f t="shared" si="16"/>
        <v>-39598.907549461263</v>
      </c>
      <c r="H163" s="54">
        <f t="shared" si="17"/>
        <v>-33168.081093615285</v>
      </c>
      <c r="J163">
        <v>328</v>
      </c>
      <c r="K163" s="54">
        <v>25323.041928228358</v>
      </c>
      <c r="L163">
        <v>161</v>
      </c>
      <c r="M163" s="35">
        <v>0.872</v>
      </c>
      <c r="N163" s="35"/>
      <c r="O163">
        <v>406</v>
      </c>
      <c r="P163" s="54">
        <v>27784.851098493466</v>
      </c>
      <c r="Q163">
        <v>161</v>
      </c>
      <c r="R163" s="35">
        <v>0.872</v>
      </c>
      <c r="T163">
        <v>329</v>
      </c>
      <c r="U163" s="54">
        <v>44025.113430275254</v>
      </c>
      <c r="V163">
        <v>161</v>
      </c>
      <c r="W163" s="35">
        <v>0.872</v>
      </c>
    </row>
    <row r="164" spans="1:23" x14ac:dyDescent="0.3">
      <c r="A164" s="48">
        <v>44525</v>
      </c>
      <c r="B164" s="49">
        <v>67.889930425499998</v>
      </c>
      <c r="C164" s="49">
        <v>21.628080168899999</v>
      </c>
      <c r="D164">
        <f t="shared" si="13"/>
        <v>-6.7854373996108211E-3</v>
      </c>
      <c r="E164">
        <f t="shared" si="14"/>
        <v>4.3117560019464721E-2</v>
      </c>
      <c r="F164" s="54">
        <f t="shared" si="15"/>
        <v>-6785.4373996108206</v>
      </c>
      <c r="G164" s="54">
        <f t="shared" si="16"/>
        <v>43117.56001946472</v>
      </c>
      <c r="H164" s="54">
        <f t="shared" si="17"/>
        <v>18166.06130992695</v>
      </c>
      <c r="J164">
        <v>687</v>
      </c>
      <c r="K164" s="54">
        <v>25312.376728939551</v>
      </c>
      <c r="L164">
        <v>162</v>
      </c>
      <c r="M164" s="35">
        <v>0.871</v>
      </c>
      <c r="N164" s="35"/>
      <c r="O164">
        <v>408</v>
      </c>
      <c r="P164" s="54">
        <v>27724.548019654769</v>
      </c>
      <c r="Q164">
        <v>162</v>
      </c>
      <c r="R164" s="35">
        <v>0.871</v>
      </c>
      <c r="T164">
        <v>838</v>
      </c>
      <c r="U164" s="54">
        <v>44016.675584835801</v>
      </c>
      <c r="V164">
        <v>162</v>
      </c>
      <c r="W164" s="35">
        <v>0.871</v>
      </c>
    </row>
    <row r="165" spans="1:23" x14ac:dyDescent="0.3">
      <c r="A165" s="48">
        <v>44524</v>
      </c>
      <c r="B165" s="49">
        <v>68.352159739000001</v>
      </c>
      <c r="C165" s="49">
        <v>20.7153488991</v>
      </c>
      <c r="D165">
        <f t="shared" si="13"/>
        <v>2.2943649820907297E-2</v>
      </c>
      <c r="E165">
        <f t="shared" si="14"/>
        <v>2.0296228123027858E-2</v>
      </c>
      <c r="F165" s="54">
        <f t="shared" si="15"/>
        <v>22943.649820907296</v>
      </c>
      <c r="G165" s="54">
        <f t="shared" si="16"/>
        <v>20296.228123027857</v>
      </c>
      <c r="H165" s="54">
        <f t="shared" si="17"/>
        <v>21619.938971967575</v>
      </c>
      <c r="J165">
        <v>968</v>
      </c>
      <c r="K165" s="54">
        <v>25183.570787790461</v>
      </c>
      <c r="L165">
        <v>163</v>
      </c>
      <c r="M165" s="35">
        <v>0.87</v>
      </c>
      <c r="N165" s="35"/>
      <c r="O165">
        <v>572</v>
      </c>
      <c r="P165" s="54">
        <v>27645.605039662598</v>
      </c>
      <c r="Q165">
        <v>163</v>
      </c>
      <c r="R165" s="35">
        <v>0.87</v>
      </c>
      <c r="T165">
        <v>791</v>
      </c>
      <c r="U165" s="54">
        <v>43910.090025192592</v>
      </c>
      <c r="V165">
        <v>163</v>
      </c>
      <c r="W165" s="35">
        <v>0.87</v>
      </c>
    </row>
    <row r="166" spans="1:23" x14ac:dyDescent="0.3">
      <c r="A166" s="48">
        <v>44523</v>
      </c>
      <c r="B166" s="49">
        <v>66.801765583199995</v>
      </c>
      <c r="C166" s="49">
        <v>20.2991434401</v>
      </c>
      <c r="D166">
        <f t="shared" si="13"/>
        <v>2.5994454284542695E-2</v>
      </c>
      <c r="E166">
        <f t="shared" si="14"/>
        <v>5.3188311062464445E-2</v>
      </c>
      <c r="F166" s="54">
        <f t="shared" si="15"/>
        <v>25994.454284542695</v>
      </c>
      <c r="G166" s="54">
        <f t="shared" si="16"/>
        <v>53188.311062464447</v>
      </c>
      <c r="H166" s="54">
        <f t="shared" si="17"/>
        <v>39591.382673503569</v>
      </c>
      <c r="J166">
        <v>698</v>
      </c>
      <c r="K166" s="54">
        <v>24993.151414372976</v>
      </c>
      <c r="L166">
        <v>164</v>
      </c>
      <c r="M166" s="35">
        <v>0.87</v>
      </c>
      <c r="N166" s="35"/>
      <c r="O166">
        <v>1140</v>
      </c>
      <c r="P166" s="54">
        <v>27566.829829320523</v>
      </c>
      <c r="Q166">
        <v>164</v>
      </c>
      <c r="R166" s="35">
        <v>0.87</v>
      </c>
      <c r="T166">
        <v>739</v>
      </c>
      <c r="U166" s="54">
        <v>43823.884934425936</v>
      </c>
      <c r="V166">
        <v>164</v>
      </c>
      <c r="W166" s="35">
        <v>0.87</v>
      </c>
    </row>
    <row r="167" spans="1:23" x14ac:dyDescent="0.3">
      <c r="A167" s="48">
        <v>44522</v>
      </c>
      <c r="B167" s="49">
        <v>65.087665212199994</v>
      </c>
      <c r="C167" s="49">
        <v>19.247677017299999</v>
      </c>
      <c r="D167">
        <f t="shared" si="13"/>
        <v>5.4108319582297358E-2</v>
      </c>
      <c r="E167">
        <f t="shared" si="14"/>
        <v>9.9123953048186747E-3</v>
      </c>
      <c r="F167" s="54">
        <f t="shared" si="15"/>
        <v>54108.319582297358</v>
      </c>
      <c r="G167" s="54">
        <f t="shared" si="16"/>
        <v>9912.395304818674</v>
      </c>
      <c r="H167" s="54">
        <f t="shared" si="17"/>
        <v>32010.357443558016</v>
      </c>
      <c r="J167">
        <v>222</v>
      </c>
      <c r="K167" s="54">
        <v>24734.822240312882</v>
      </c>
      <c r="L167">
        <v>165</v>
      </c>
      <c r="M167" s="35">
        <v>0.86899999999999999</v>
      </c>
      <c r="N167" s="35"/>
      <c r="O167">
        <v>921</v>
      </c>
      <c r="P167" s="54">
        <v>27506.645788964466</v>
      </c>
      <c r="Q167">
        <v>165</v>
      </c>
      <c r="R167" s="35">
        <v>0.86899999999999999</v>
      </c>
      <c r="T167">
        <v>626</v>
      </c>
      <c r="U167" s="54">
        <v>43748.780655100854</v>
      </c>
      <c r="V167">
        <v>165</v>
      </c>
      <c r="W167" s="35">
        <v>0.86899999999999999</v>
      </c>
    </row>
    <row r="168" spans="1:23" x14ac:dyDescent="0.3">
      <c r="A168" s="48">
        <v>44519</v>
      </c>
      <c r="B168" s="49">
        <v>61.659464470099998</v>
      </c>
      <c r="C168" s="49">
        <v>19.057828913200002</v>
      </c>
      <c r="D168">
        <f t="shared" si="13"/>
        <v>2.6908872709897686E-2</v>
      </c>
      <c r="E168">
        <f t="shared" si="14"/>
        <v>-1.671771457201705E-2</v>
      </c>
      <c r="F168" s="54">
        <f t="shared" si="15"/>
        <v>26908.872709897685</v>
      </c>
      <c r="G168" s="54">
        <f t="shared" si="16"/>
        <v>-16717.714572017048</v>
      </c>
      <c r="H168" s="54">
        <f t="shared" si="17"/>
        <v>5095.5790689403184</v>
      </c>
      <c r="J168">
        <v>1020</v>
      </c>
      <c r="K168" s="54">
        <v>24713.299608164241</v>
      </c>
      <c r="L168">
        <v>166</v>
      </c>
      <c r="M168" s="35">
        <v>0.86799999999999999</v>
      </c>
      <c r="N168" s="35"/>
      <c r="O168">
        <v>612</v>
      </c>
      <c r="P168" s="54">
        <v>27446.572610018669</v>
      </c>
      <c r="Q168">
        <v>166</v>
      </c>
      <c r="R168" s="35">
        <v>0.86799999999999999</v>
      </c>
      <c r="T168">
        <v>520</v>
      </c>
      <c r="U168" s="54">
        <v>43536.951808274956</v>
      </c>
      <c r="V168">
        <v>166</v>
      </c>
      <c r="W168" s="35">
        <v>0.86799999999999999</v>
      </c>
    </row>
    <row r="169" spans="1:23" x14ac:dyDescent="0.3">
      <c r="A169" s="48">
        <v>44518</v>
      </c>
      <c r="B169" s="49">
        <v>60.022402317999997</v>
      </c>
      <c r="C169" s="49">
        <v>19.379110320100001</v>
      </c>
      <c r="D169">
        <f t="shared" si="13"/>
        <v>-4.1944419075856491E-2</v>
      </c>
      <c r="E169">
        <f t="shared" si="14"/>
        <v>-1.5060243844817853E-3</v>
      </c>
      <c r="F169" s="54">
        <f t="shared" si="15"/>
        <v>-41944.419075856495</v>
      </c>
      <c r="G169" s="54">
        <f t="shared" si="16"/>
        <v>-1506.0243844817853</v>
      </c>
      <c r="H169" s="54">
        <f t="shared" si="17"/>
        <v>-21725.221730169142</v>
      </c>
      <c r="J169">
        <v>910</v>
      </c>
      <c r="K169" s="54">
        <v>24507.820943294002</v>
      </c>
      <c r="L169">
        <v>167</v>
      </c>
      <c r="M169" s="35">
        <v>0.86699999999999999</v>
      </c>
      <c r="N169" s="35"/>
      <c r="O169">
        <v>500</v>
      </c>
      <c r="P169" s="54">
        <v>27327.66023251705</v>
      </c>
      <c r="Q169">
        <v>167</v>
      </c>
      <c r="R169" s="35">
        <v>0.86699999999999999</v>
      </c>
      <c r="T169">
        <v>1221</v>
      </c>
      <c r="U169" s="54">
        <v>43424.19184286525</v>
      </c>
      <c r="V169">
        <v>167</v>
      </c>
      <c r="W169" s="35">
        <v>0.86699999999999999</v>
      </c>
    </row>
    <row r="170" spans="1:23" x14ac:dyDescent="0.3">
      <c r="A170" s="48">
        <v>44517</v>
      </c>
      <c r="B170" s="49">
        <v>62.5935528746</v>
      </c>
      <c r="C170" s="49">
        <v>19.4083177208</v>
      </c>
      <c r="D170">
        <f t="shared" si="13"/>
        <v>-2.0255013642015821E-2</v>
      </c>
      <c r="E170">
        <f t="shared" si="14"/>
        <v>-2.5628143571207594E-2</v>
      </c>
      <c r="F170" s="54">
        <f t="shared" si="15"/>
        <v>-20255.01364201582</v>
      </c>
      <c r="G170" s="54">
        <f t="shared" si="16"/>
        <v>-25628.143571207595</v>
      </c>
      <c r="H170" s="54">
        <f t="shared" si="17"/>
        <v>-22941.578606611707</v>
      </c>
      <c r="J170">
        <v>56</v>
      </c>
      <c r="K170" s="54">
        <v>24404.649305184485</v>
      </c>
      <c r="L170">
        <v>168</v>
      </c>
      <c r="M170" s="35">
        <v>0.86599999999999999</v>
      </c>
      <c r="N170" s="35"/>
      <c r="O170">
        <v>773</v>
      </c>
      <c r="P170" s="54">
        <v>27241.827963879427</v>
      </c>
      <c r="Q170">
        <v>168</v>
      </c>
      <c r="R170" s="35">
        <v>0.86599999999999999</v>
      </c>
      <c r="T170">
        <v>1149</v>
      </c>
      <c r="U170" s="54">
        <v>43325.285174509139</v>
      </c>
      <c r="V170">
        <v>168</v>
      </c>
      <c r="W170" s="35">
        <v>0.86599999999999999</v>
      </c>
    </row>
    <row r="171" spans="1:23" x14ac:dyDescent="0.3">
      <c r="A171" s="48">
        <v>44516</v>
      </c>
      <c r="B171" s="49">
        <v>63.874313264199998</v>
      </c>
      <c r="C171" s="49">
        <v>19.9121453817</v>
      </c>
      <c r="D171">
        <f t="shared" si="13"/>
        <v>-2.926748303823079E-2</v>
      </c>
      <c r="E171">
        <f t="shared" si="14"/>
        <v>1.0320769831005805E-2</v>
      </c>
      <c r="F171" s="54">
        <f t="shared" si="15"/>
        <v>-29267.483038230792</v>
      </c>
      <c r="G171" s="54">
        <f t="shared" si="16"/>
        <v>10320.769831005804</v>
      </c>
      <c r="H171" s="54">
        <f t="shared" si="17"/>
        <v>-9473.3566036124939</v>
      </c>
      <c r="J171">
        <v>322</v>
      </c>
      <c r="K171" s="54">
        <v>24298.180060076746</v>
      </c>
      <c r="L171">
        <v>169</v>
      </c>
      <c r="M171" s="35">
        <v>0.86599999999999999</v>
      </c>
      <c r="N171" s="35"/>
      <c r="O171">
        <v>178</v>
      </c>
      <c r="P171" s="54">
        <v>27150.989062361095</v>
      </c>
      <c r="Q171">
        <v>169</v>
      </c>
      <c r="R171" s="35">
        <v>0.86599999999999999</v>
      </c>
      <c r="T171">
        <v>1245</v>
      </c>
      <c r="U171" s="54">
        <v>43263.308032905981</v>
      </c>
      <c r="V171">
        <v>169</v>
      </c>
      <c r="W171" s="35">
        <v>0.86599999999999999</v>
      </c>
    </row>
    <row r="172" spans="1:23" x14ac:dyDescent="0.3">
      <c r="A172" s="48">
        <v>44512</v>
      </c>
      <c r="B172" s="49">
        <v>65.771379405100006</v>
      </c>
      <c r="C172" s="49">
        <v>19.707693577200001</v>
      </c>
      <c r="D172">
        <f t="shared" si="13"/>
        <v>4.2550133892868729E-3</v>
      </c>
      <c r="E172">
        <f t="shared" si="14"/>
        <v>2.0210268723162766E-2</v>
      </c>
      <c r="F172" s="54">
        <f t="shared" si="15"/>
        <v>4255.0133892868726</v>
      </c>
      <c r="G172" s="54">
        <f t="shared" si="16"/>
        <v>20210.268723162764</v>
      </c>
      <c r="H172" s="54">
        <f t="shared" si="17"/>
        <v>12232.641056224818</v>
      </c>
      <c r="J172">
        <v>489</v>
      </c>
      <c r="K172" s="54">
        <v>24250.517049916827</v>
      </c>
      <c r="L172">
        <v>170</v>
      </c>
      <c r="M172" s="35">
        <v>0.86499999999999999</v>
      </c>
      <c r="N172" s="35"/>
      <c r="O172">
        <v>619</v>
      </c>
      <c r="P172" s="54">
        <v>27100.021965805325</v>
      </c>
      <c r="Q172">
        <v>170</v>
      </c>
      <c r="R172" s="35">
        <v>0.86499999999999999</v>
      </c>
      <c r="T172">
        <v>1227</v>
      </c>
      <c r="U172" s="54">
        <v>43257.527654219724</v>
      </c>
      <c r="V172">
        <v>170</v>
      </c>
      <c r="W172" s="35">
        <v>0.86499999999999999</v>
      </c>
    </row>
    <row r="173" spans="1:23" x14ac:dyDescent="0.3">
      <c r="A173" s="48">
        <v>44511</v>
      </c>
      <c r="B173" s="49">
        <v>65.492115861499997</v>
      </c>
      <c r="C173" s="49">
        <v>19.313393668700002</v>
      </c>
      <c r="D173">
        <f t="shared" si="13"/>
        <v>3.4708046282330485E-2</v>
      </c>
      <c r="E173">
        <f t="shared" si="14"/>
        <v>7.5642968725058086E-4</v>
      </c>
      <c r="F173" s="54">
        <f t="shared" si="15"/>
        <v>34708.046282330484</v>
      </c>
      <c r="G173" s="54">
        <f t="shared" si="16"/>
        <v>756.42968725058086</v>
      </c>
      <c r="H173" s="54">
        <f t="shared" si="17"/>
        <v>17732.237984790532</v>
      </c>
      <c r="J173">
        <v>1200</v>
      </c>
      <c r="K173" s="54">
        <v>24157.260203989488</v>
      </c>
      <c r="L173">
        <v>171</v>
      </c>
      <c r="M173" s="35">
        <v>0.86399999999999999</v>
      </c>
      <c r="N173" s="35"/>
      <c r="O173">
        <v>246</v>
      </c>
      <c r="P173" s="54">
        <v>26933.92843706187</v>
      </c>
      <c r="Q173">
        <v>171</v>
      </c>
      <c r="R173" s="35">
        <v>0.86399999999999999</v>
      </c>
      <c r="T173">
        <v>968</v>
      </c>
      <c r="U173" s="54">
        <v>43249.949526700759</v>
      </c>
      <c r="V173">
        <v>171</v>
      </c>
      <c r="W173" s="35">
        <v>0.86399999999999999</v>
      </c>
    </row>
    <row r="174" spans="1:23" x14ac:dyDescent="0.3">
      <c r="A174" s="48">
        <v>44510</v>
      </c>
      <c r="B174" s="49">
        <v>63.258007512799999</v>
      </c>
      <c r="C174" s="49">
        <v>19.298789968400001</v>
      </c>
      <c r="D174">
        <f t="shared" si="13"/>
        <v>-3.7985307386829395E-3</v>
      </c>
      <c r="E174">
        <f t="shared" si="14"/>
        <v>-7.9141170547359693E-3</v>
      </c>
      <c r="F174" s="54">
        <f t="shared" si="15"/>
        <v>-3798.5307386829395</v>
      </c>
      <c r="G174" s="54">
        <f t="shared" si="16"/>
        <v>-7914.1170547359688</v>
      </c>
      <c r="H174" s="54">
        <f t="shared" si="17"/>
        <v>-5856.3238967094539</v>
      </c>
      <c r="J174">
        <v>124</v>
      </c>
      <c r="K174" s="54">
        <v>24156.896999631688</v>
      </c>
      <c r="L174">
        <v>172</v>
      </c>
      <c r="M174" s="35">
        <v>0.86299999999999999</v>
      </c>
      <c r="N174" s="35"/>
      <c r="O174">
        <v>1176</v>
      </c>
      <c r="P174" s="54">
        <v>26907.452926248512</v>
      </c>
      <c r="Q174">
        <v>172</v>
      </c>
      <c r="R174" s="35">
        <v>0.86299999999999999</v>
      </c>
      <c r="T174">
        <v>163</v>
      </c>
      <c r="U174" s="54">
        <v>43239.877943935149</v>
      </c>
      <c r="V174">
        <v>172</v>
      </c>
      <c r="W174" s="35">
        <v>0.86299999999999999</v>
      </c>
    </row>
    <row r="175" spans="1:23" x14ac:dyDescent="0.3">
      <c r="A175" s="48">
        <v>44509</v>
      </c>
      <c r="B175" s="49">
        <v>63.498751946900001</v>
      </c>
      <c r="C175" s="49">
        <v>19.452128821700001</v>
      </c>
      <c r="D175">
        <f t="shared" si="13"/>
        <v>-2.4862745406214908E-2</v>
      </c>
      <c r="E175">
        <f t="shared" si="14"/>
        <v>1.9712541262312828E-2</v>
      </c>
      <c r="F175" s="54">
        <f t="shared" si="15"/>
        <v>-24862.745406214908</v>
      </c>
      <c r="G175" s="54">
        <f t="shared" si="16"/>
        <v>19712.541262312829</v>
      </c>
      <c r="H175" s="54">
        <f t="shared" si="17"/>
        <v>-2575.1020719510398</v>
      </c>
      <c r="J175">
        <v>110</v>
      </c>
      <c r="K175" s="54">
        <v>24143.556647235953</v>
      </c>
      <c r="L175">
        <v>173</v>
      </c>
      <c r="M175" s="35">
        <v>0.86199999999999999</v>
      </c>
      <c r="N175" s="35"/>
      <c r="O175">
        <v>1221</v>
      </c>
      <c r="P175" s="54">
        <v>26745.359975438016</v>
      </c>
      <c r="Q175">
        <v>173</v>
      </c>
      <c r="R175" s="35">
        <v>0.86199999999999999</v>
      </c>
      <c r="T175">
        <v>910</v>
      </c>
      <c r="U175" s="54">
        <v>43185.406702622262</v>
      </c>
      <c r="V175">
        <v>173</v>
      </c>
      <c r="W175" s="35">
        <v>0.86199999999999999</v>
      </c>
    </row>
    <row r="176" spans="1:23" x14ac:dyDescent="0.3">
      <c r="A176" s="48">
        <v>44508</v>
      </c>
      <c r="B176" s="49">
        <v>65.097294989600002</v>
      </c>
      <c r="C176" s="49">
        <v>19.072432613499998</v>
      </c>
      <c r="D176">
        <f t="shared" si="13"/>
        <v>5.3007625049775478E-2</v>
      </c>
      <c r="E176">
        <f t="shared" si="14"/>
        <v>1.0390703455153028E-2</v>
      </c>
      <c r="F176" s="54">
        <f t="shared" si="15"/>
        <v>53007.625049775481</v>
      </c>
      <c r="G176" s="54">
        <f t="shared" si="16"/>
        <v>10390.703455153027</v>
      </c>
      <c r="H176" s="54">
        <f t="shared" si="17"/>
        <v>31699.164252464252</v>
      </c>
      <c r="J176">
        <v>885</v>
      </c>
      <c r="K176" s="54">
        <v>24129.351620132664</v>
      </c>
      <c r="L176">
        <v>174</v>
      </c>
      <c r="M176" s="35">
        <v>0.86199999999999999</v>
      </c>
      <c r="N176" s="35"/>
      <c r="O176">
        <v>603</v>
      </c>
      <c r="P176" s="54">
        <v>26535.553625907734</v>
      </c>
      <c r="Q176">
        <v>174</v>
      </c>
      <c r="R176" s="35">
        <v>0.86199999999999999</v>
      </c>
      <c r="T176">
        <v>879</v>
      </c>
      <c r="U176" s="54">
        <v>43173.674328183064</v>
      </c>
      <c r="V176">
        <v>174</v>
      </c>
      <c r="W176" s="35">
        <v>0.86199999999999999</v>
      </c>
    </row>
    <row r="177" spans="1:23" x14ac:dyDescent="0.3">
      <c r="A177" s="48">
        <v>44505</v>
      </c>
      <c r="B177" s="49">
        <v>61.7365026891</v>
      </c>
      <c r="C177" s="49">
        <v>18.8752826592</v>
      </c>
      <c r="D177">
        <f t="shared" si="13"/>
        <v>-3.0114428042569575E-2</v>
      </c>
      <c r="E177">
        <f t="shared" si="14"/>
        <v>-5.7859370683889105E-3</v>
      </c>
      <c r="F177" s="54">
        <f t="shared" si="15"/>
        <v>-30114.428042569576</v>
      </c>
      <c r="G177" s="54">
        <f t="shared" si="16"/>
        <v>-5785.9370683889101</v>
      </c>
      <c r="H177" s="54">
        <f t="shared" si="17"/>
        <v>-17950.182555479245</v>
      </c>
      <c r="J177">
        <v>410</v>
      </c>
      <c r="K177" s="54">
        <v>24128.64620289487</v>
      </c>
      <c r="L177">
        <v>175</v>
      </c>
      <c r="M177" s="35">
        <v>0.86099999999999999</v>
      </c>
      <c r="N177" s="35"/>
      <c r="O177">
        <v>1133</v>
      </c>
      <c r="P177" s="54">
        <v>26433.257064978468</v>
      </c>
      <c r="Q177">
        <v>175</v>
      </c>
      <c r="R177" s="35">
        <v>0.86099999999999999</v>
      </c>
      <c r="T177">
        <v>1105</v>
      </c>
      <c r="U177" s="54">
        <v>43142.8970282355</v>
      </c>
      <c r="V177">
        <v>175</v>
      </c>
      <c r="W177" s="35">
        <v>0.86099999999999999</v>
      </c>
    </row>
    <row r="178" spans="1:23" x14ac:dyDescent="0.3">
      <c r="A178" s="48">
        <v>44504</v>
      </c>
      <c r="B178" s="49">
        <v>63.623939052700003</v>
      </c>
      <c r="C178" s="49">
        <v>18.984810411600002</v>
      </c>
      <c r="D178">
        <f t="shared" si="13"/>
        <v>-1.1437295480179497E-2</v>
      </c>
      <c r="E178">
        <f t="shared" si="14"/>
        <v>-3.2169282930527322E-2</v>
      </c>
      <c r="F178" s="54">
        <f t="shared" si="15"/>
        <v>-11437.295480179497</v>
      </c>
      <c r="G178" s="54">
        <f t="shared" si="16"/>
        <v>-32169.282930527323</v>
      </c>
      <c r="H178" s="54">
        <f t="shared" si="17"/>
        <v>-21803.289205353409</v>
      </c>
      <c r="J178">
        <v>85</v>
      </c>
      <c r="K178" s="54">
        <v>23987.824251359438</v>
      </c>
      <c r="L178">
        <v>176</v>
      </c>
      <c r="M178" s="35">
        <v>0.86</v>
      </c>
      <c r="N178" s="35"/>
      <c r="O178">
        <v>118</v>
      </c>
      <c r="P178" s="54">
        <v>26325.181590473247</v>
      </c>
      <c r="Q178">
        <v>176</v>
      </c>
      <c r="R178" s="35">
        <v>0.86</v>
      </c>
      <c r="T178">
        <v>1171</v>
      </c>
      <c r="U178" s="54">
        <v>43116.021252213046</v>
      </c>
      <c r="V178">
        <v>176</v>
      </c>
      <c r="W178" s="35">
        <v>0.86</v>
      </c>
    </row>
    <row r="179" spans="1:23" x14ac:dyDescent="0.3">
      <c r="A179" s="48">
        <v>44503</v>
      </c>
      <c r="B179" s="49">
        <v>64.355802132400001</v>
      </c>
      <c r="C179" s="49">
        <v>19.605467675</v>
      </c>
      <c r="D179">
        <f t="shared" si="13"/>
        <v>-7.8948634561546424E-2</v>
      </c>
      <c r="E179">
        <f t="shared" si="14"/>
        <v>-4.1938689220184545E-2</v>
      </c>
      <c r="F179" s="54">
        <f t="shared" si="15"/>
        <v>-78948.634561546423</v>
      </c>
      <c r="G179" s="54">
        <f t="shared" si="16"/>
        <v>-41938.689220184548</v>
      </c>
      <c r="H179" s="54">
        <f t="shared" si="17"/>
        <v>-60443.661890865485</v>
      </c>
      <c r="J179">
        <v>1051</v>
      </c>
      <c r="K179" s="54">
        <v>23648.126904919824</v>
      </c>
      <c r="L179">
        <v>177</v>
      </c>
      <c r="M179" s="35">
        <v>0.85899999999999999</v>
      </c>
      <c r="N179" s="35"/>
      <c r="O179">
        <v>1249</v>
      </c>
      <c r="P179" s="54">
        <v>26055.11374716568</v>
      </c>
      <c r="Q179">
        <v>177</v>
      </c>
      <c r="R179" s="35">
        <v>0.85899999999999999</v>
      </c>
      <c r="T179">
        <v>41</v>
      </c>
      <c r="U179" s="54">
        <v>43087.545092213375</v>
      </c>
      <c r="V179">
        <v>177</v>
      </c>
      <c r="W179" s="35">
        <v>0.85899999999999999</v>
      </c>
    </row>
    <row r="180" spans="1:23" x14ac:dyDescent="0.3">
      <c r="A180" s="48">
        <v>44501</v>
      </c>
      <c r="B180" s="49">
        <v>69.642549905999999</v>
      </c>
      <c r="C180" s="49">
        <v>20.445180443200002</v>
      </c>
      <c r="D180">
        <f t="shared" si="13"/>
        <v>9.8659870645247897E-3</v>
      </c>
      <c r="E180">
        <f t="shared" si="14"/>
        <v>2.7150989062361096E-2</v>
      </c>
      <c r="F180" s="54">
        <f t="shared" si="15"/>
        <v>9865.9870645247902</v>
      </c>
      <c r="G180" s="54">
        <f t="shared" si="16"/>
        <v>27150.989062361095</v>
      </c>
      <c r="H180" s="54">
        <f t="shared" si="17"/>
        <v>18508.488063442943</v>
      </c>
      <c r="J180">
        <v>1178</v>
      </c>
      <c r="K180" s="54">
        <v>23572.099075180369</v>
      </c>
      <c r="L180">
        <v>178</v>
      </c>
      <c r="M180" s="35">
        <v>0.85799999999999998</v>
      </c>
      <c r="N180" s="35"/>
      <c r="O180">
        <v>831</v>
      </c>
      <c r="P180" s="54">
        <v>25994.243382022185</v>
      </c>
      <c r="Q180">
        <v>178</v>
      </c>
      <c r="R180" s="35">
        <v>0.85799999999999998</v>
      </c>
      <c r="T180">
        <v>111</v>
      </c>
      <c r="U180" s="54">
        <v>42984.526777288229</v>
      </c>
      <c r="V180">
        <v>178</v>
      </c>
      <c r="W180" s="35">
        <v>0.85799999999999998</v>
      </c>
    </row>
    <row r="181" spans="1:23" x14ac:dyDescent="0.3">
      <c r="A181" s="48">
        <v>44498</v>
      </c>
      <c r="B181" s="49">
        <v>68.958835713100001</v>
      </c>
      <c r="C181" s="49">
        <v>19.8975416814</v>
      </c>
      <c r="D181">
        <f t="shared" si="13"/>
        <v>-2.8768070175693525E-2</v>
      </c>
      <c r="E181">
        <f t="shared" si="14"/>
        <v>-6.0862046404889014E-2</v>
      </c>
      <c r="F181" s="54">
        <f t="shared" si="15"/>
        <v>-28768.070175693527</v>
      </c>
      <c r="G181" s="54">
        <f t="shared" si="16"/>
        <v>-60862.046404889014</v>
      </c>
      <c r="H181" s="54">
        <f t="shared" si="17"/>
        <v>-44815.058290291272</v>
      </c>
      <c r="J181">
        <v>1163</v>
      </c>
      <c r="K181" s="54">
        <v>23445.115174168954</v>
      </c>
      <c r="L181">
        <v>179</v>
      </c>
      <c r="M181" s="35">
        <v>0.85799999999999998</v>
      </c>
      <c r="N181" s="35"/>
      <c r="O181">
        <v>564</v>
      </c>
      <c r="P181" s="54">
        <v>25747.105131046683</v>
      </c>
      <c r="Q181">
        <v>179</v>
      </c>
      <c r="R181" s="35">
        <v>0.85799999999999998</v>
      </c>
      <c r="T181">
        <v>824</v>
      </c>
      <c r="U181" s="54">
        <v>42963.305516353015</v>
      </c>
      <c r="V181">
        <v>179</v>
      </c>
      <c r="W181" s="35">
        <v>0.85799999999999998</v>
      </c>
    </row>
    <row r="182" spans="1:23" x14ac:dyDescent="0.3">
      <c r="A182" s="48">
        <v>44497</v>
      </c>
      <c r="B182" s="49">
        <v>70.971459182399997</v>
      </c>
      <c r="C182" s="49">
        <v>21.146158058400001</v>
      </c>
      <c r="D182">
        <f t="shared" si="13"/>
        <v>-1.0124959934742222E-2</v>
      </c>
      <c r="E182">
        <f t="shared" si="14"/>
        <v>9.3669375207215064E-3</v>
      </c>
      <c r="F182" s="54">
        <f t="shared" si="15"/>
        <v>-10124.959934742223</v>
      </c>
      <c r="G182" s="54">
        <f t="shared" si="16"/>
        <v>9366.9375207215071</v>
      </c>
      <c r="H182" s="54">
        <f t="shared" si="17"/>
        <v>-379.01120701035779</v>
      </c>
      <c r="J182">
        <v>511</v>
      </c>
      <c r="K182" s="54">
        <v>23429.489859771955</v>
      </c>
      <c r="L182">
        <v>180</v>
      </c>
      <c r="M182" s="35">
        <v>0.85699999999999998</v>
      </c>
      <c r="N182" s="35"/>
      <c r="O182">
        <v>720</v>
      </c>
      <c r="P182" s="54">
        <v>25454.517388003918</v>
      </c>
      <c r="Q182">
        <v>180</v>
      </c>
      <c r="R182" s="35">
        <v>0.85699999999999998</v>
      </c>
      <c r="T182">
        <v>1025</v>
      </c>
      <c r="U182" s="54">
        <v>42851.424489562633</v>
      </c>
      <c r="V182">
        <v>180</v>
      </c>
      <c r="W182" s="35">
        <v>0.85699999999999998</v>
      </c>
    </row>
    <row r="183" spans="1:23" x14ac:dyDescent="0.3">
      <c r="A183" s="48">
        <v>44496</v>
      </c>
      <c r="B183" s="49">
        <v>71.693692484799996</v>
      </c>
      <c r="C183" s="49">
        <v>20.949008104200001</v>
      </c>
      <c r="D183">
        <f t="shared" si="13"/>
        <v>-2.297120192043749E-2</v>
      </c>
      <c r="E183">
        <f t="shared" si="14"/>
        <v>-2.4369028591823645E-3</v>
      </c>
      <c r="F183" s="54">
        <f t="shared" si="15"/>
        <v>-22971.201920437492</v>
      </c>
      <c r="G183" s="54">
        <f t="shared" si="16"/>
        <v>-2436.9028591823644</v>
      </c>
      <c r="H183" s="54">
        <f t="shared" si="17"/>
        <v>-12704.052389809927</v>
      </c>
      <c r="J183">
        <v>32</v>
      </c>
      <c r="K183" s="54">
        <v>23274.194723413311</v>
      </c>
      <c r="L183">
        <v>181</v>
      </c>
      <c r="M183" s="35">
        <v>0.85599999999999998</v>
      </c>
      <c r="N183" s="35"/>
      <c r="O183">
        <v>100</v>
      </c>
      <c r="P183" s="54">
        <v>25431.437892682305</v>
      </c>
      <c r="Q183">
        <v>181</v>
      </c>
      <c r="R183" s="35">
        <v>0.85599999999999998</v>
      </c>
      <c r="T183">
        <v>974</v>
      </c>
      <c r="U183" s="54">
        <v>42718.650193075155</v>
      </c>
      <c r="V183">
        <v>181</v>
      </c>
      <c r="W183" s="35">
        <v>0.85599999999999998</v>
      </c>
    </row>
    <row r="184" spans="1:23" x14ac:dyDescent="0.3">
      <c r="A184" s="48">
        <v>44495</v>
      </c>
      <c r="B184" s="49">
        <v>73.359643969000004</v>
      </c>
      <c r="C184" s="49">
        <v>21.000121055299999</v>
      </c>
      <c r="D184">
        <f t="shared" si="13"/>
        <v>-1.0706460803817064E-2</v>
      </c>
      <c r="E184">
        <f t="shared" si="14"/>
        <v>-9.6886571022081359E-3</v>
      </c>
      <c r="F184" s="54">
        <f t="shared" si="15"/>
        <v>-10706.460803817065</v>
      </c>
      <c r="G184" s="54">
        <f t="shared" si="16"/>
        <v>-9688.6571022081353</v>
      </c>
      <c r="H184" s="54">
        <f t="shared" si="17"/>
        <v>-10197.5589530126</v>
      </c>
      <c r="J184">
        <v>28</v>
      </c>
      <c r="K184" s="54">
        <v>23107.575010149711</v>
      </c>
      <c r="L184">
        <v>182</v>
      </c>
      <c r="M184" s="35">
        <v>0.85499999999999998</v>
      </c>
      <c r="N184" s="35"/>
      <c r="O184">
        <v>1111</v>
      </c>
      <c r="P184" s="54">
        <v>25251.210128307917</v>
      </c>
      <c r="Q184">
        <v>182</v>
      </c>
      <c r="R184" s="35">
        <v>0.85499999999999998</v>
      </c>
      <c r="T184">
        <v>714</v>
      </c>
      <c r="U184" s="54">
        <v>42691.104401089469</v>
      </c>
      <c r="V184">
        <v>182</v>
      </c>
      <c r="W184" s="35">
        <v>0.85499999999999998</v>
      </c>
    </row>
    <row r="185" spans="1:23" x14ac:dyDescent="0.3">
      <c r="A185" s="48">
        <v>44494</v>
      </c>
      <c r="B185" s="49">
        <v>74.149285712999998</v>
      </c>
      <c r="C185" s="49">
        <v>21.204572859700001</v>
      </c>
      <c r="D185">
        <f t="shared" si="13"/>
        <v>1.2020003616414202E-2</v>
      </c>
      <c r="E185">
        <f t="shared" si="14"/>
        <v>6.6192781231401127E-2</v>
      </c>
      <c r="F185" s="54">
        <f t="shared" si="15"/>
        <v>12020.003616414202</v>
      </c>
      <c r="G185" s="54">
        <f t="shared" si="16"/>
        <v>66192.781231401124</v>
      </c>
      <c r="H185" s="54">
        <f t="shared" si="17"/>
        <v>39106.392423907666</v>
      </c>
      <c r="J185">
        <v>163</v>
      </c>
      <c r="K185" s="54">
        <v>22943.649820907296</v>
      </c>
      <c r="L185">
        <v>183</v>
      </c>
      <c r="M185" s="35">
        <v>0.85399999999999998</v>
      </c>
      <c r="N185" s="35"/>
      <c r="O185">
        <v>205</v>
      </c>
      <c r="P185" s="54">
        <v>25069.85975292217</v>
      </c>
      <c r="Q185">
        <v>183</v>
      </c>
      <c r="R185" s="35">
        <v>0.85399999999999998</v>
      </c>
      <c r="T185">
        <v>736</v>
      </c>
      <c r="U185" s="54">
        <v>42511.650211177301</v>
      </c>
      <c r="V185">
        <v>183</v>
      </c>
      <c r="W185" s="35">
        <v>0.85399999999999998</v>
      </c>
    </row>
    <row r="186" spans="1:23" x14ac:dyDescent="0.3">
      <c r="A186" s="48">
        <v>44491</v>
      </c>
      <c r="B186" s="49">
        <v>73.263346195400004</v>
      </c>
      <c r="C186" s="49">
        <v>19.846428730300001</v>
      </c>
      <c r="D186">
        <f t="shared" si="13"/>
        <v>1.2166243693114014E-2</v>
      </c>
      <c r="E186">
        <f t="shared" si="14"/>
        <v>-9.8847592288249121E-3</v>
      </c>
      <c r="F186" s="54">
        <f t="shared" si="15"/>
        <v>12166.243693114015</v>
      </c>
      <c r="G186" s="54">
        <f t="shared" si="16"/>
        <v>-9884.7592288249125</v>
      </c>
      <c r="H186" s="54">
        <f t="shared" si="17"/>
        <v>1140.7422321445511</v>
      </c>
      <c r="J186">
        <v>992</v>
      </c>
      <c r="K186" s="54">
        <v>22912.477372881633</v>
      </c>
      <c r="L186">
        <v>184</v>
      </c>
      <c r="M186" s="35">
        <v>0.85399999999999998</v>
      </c>
      <c r="N186" s="35"/>
      <c r="O186">
        <v>935</v>
      </c>
      <c r="P186" s="54">
        <v>24616.627632120431</v>
      </c>
      <c r="Q186">
        <v>184</v>
      </c>
      <c r="R186" s="35">
        <v>0.85399999999999998</v>
      </c>
      <c r="T186">
        <v>126</v>
      </c>
      <c r="U186" s="54">
        <v>42394.032055627322</v>
      </c>
      <c r="V186">
        <v>184</v>
      </c>
      <c r="W186" s="35">
        <v>0.85399999999999998</v>
      </c>
    </row>
    <row r="187" spans="1:23" x14ac:dyDescent="0.3">
      <c r="A187" s="48">
        <v>44490</v>
      </c>
      <c r="B187" s="49">
        <v>72.377406677699994</v>
      </c>
      <c r="C187" s="49">
        <v>20.043578684500002</v>
      </c>
      <c r="D187">
        <f t="shared" si="13"/>
        <v>-1.6494403114696694E-2</v>
      </c>
      <c r="E187">
        <f t="shared" si="14"/>
        <v>-3.4375027910767679E-2</v>
      </c>
      <c r="F187" s="54">
        <f t="shared" si="15"/>
        <v>-16494.403114696695</v>
      </c>
      <c r="G187" s="54">
        <f t="shared" si="16"/>
        <v>-34375.027910767676</v>
      </c>
      <c r="H187" s="54">
        <f t="shared" si="17"/>
        <v>-25434.715512732186</v>
      </c>
      <c r="J187">
        <v>760</v>
      </c>
      <c r="K187" s="54">
        <v>22895.839111204146</v>
      </c>
      <c r="L187">
        <v>185</v>
      </c>
      <c r="M187" s="35">
        <v>0.85299999999999998</v>
      </c>
      <c r="N187" s="35"/>
      <c r="O187">
        <v>392</v>
      </c>
      <c r="P187" s="54">
        <v>24263.36662343522</v>
      </c>
      <c r="Q187">
        <v>185</v>
      </c>
      <c r="R187" s="35">
        <v>0.85299999999999998</v>
      </c>
      <c r="T187">
        <v>614</v>
      </c>
      <c r="U187" s="54">
        <v>42205.837447251775</v>
      </c>
      <c r="V187">
        <v>185</v>
      </c>
      <c r="W187" s="35">
        <v>0.85299999999999998</v>
      </c>
    </row>
    <row r="188" spans="1:23" x14ac:dyDescent="0.3">
      <c r="A188" s="48">
        <v>44489</v>
      </c>
      <c r="B188" s="49">
        <v>73.581128848399999</v>
      </c>
      <c r="C188" s="49">
        <v>20.744556299700001</v>
      </c>
      <c r="D188">
        <f t="shared" si="13"/>
        <v>-3.3334274807315691E-2</v>
      </c>
      <c r="E188">
        <f t="shared" si="14"/>
        <v>1.417960659253565E-2</v>
      </c>
      <c r="F188" s="54">
        <f t="shared" si="15"/>
        <v>-33334.274807315691</v>
      </c>
      <c r="G188" s="54">
        <f t="shared" si="16"/>
        <v>14179.606592535651</v>
      </c>
      <c r="H188" s="54">
        <f t="shared" si="17"/>
        <v>-9577.3341073900192</v>
      </c>
      <c r="J188">
        <v>1035</v>
      </c>
      <c r="K188" s="54">
        <v>22777.455305523235</v>
      </c>
      <c r="L188">
        <v>186</v>
      </c>
      <c r="M188" s="35">
        <v>0.85199999999999998</v>
      </c>
      <c r="N188" s="35"/>
      <c r="O188">
        <v>889</v>
      </c>
      <c r="P188" s="54">
        <v>24226.189939715448</v>
      </c>
      <c r="Q188">
        <v>186</v>
      </c>
      <c r="R188" s="35">
        <v>0.85199999999999998</v>
      </c>
      <c r="T188">
        <v>694</v>
      </c>
      <c r="U188" s="54">
        <v>42060.77049034521</v>
      </c>
      <c r="V188">
        <v>186</v>
      </c>
      <c r="W188" s="35">
        <v>0.85199999999999998</v>
      </c>
    </row>
    <row r="189" spans="1:23" x14ac:dyDescent="0.3">
      <c r="A189" s="48">
        <v>44488</v>
      </c>
      <c r="B189" s="49">
        <v>76.075241186</v>
      </c>
      <c r="C189" s="49">
        <v>20.452482293399999</v>
      </c>
      <c r="D189">
        <f t="shared" si="13"/>
        <v>-1.1578281873158111E-2</v>
      </c>
      <c r="E189">
        <f t="shared" si="14"/>
        <v>-5.0132320825797744E-2</v>
      </c>
      <c r="F189" s="54">
        <f t="shared" si="15"/>
        <v>-11578.281873158112</v>
      </c>
      <c r="G189" s="54">
        <f t="shared" si="16"/>
        <v>-50132.320825797746</v>
      </c>
      <c r="H189" s="54">
        <f t="shared" si="17"/>
        <v>-30855.30134947793</v>
      </c>
      <c r="J189">
        <v>544</v>
      </c>
      <c r="K189" s="54">
        <v>22758.937958395214</v>
      </c>
      <c r="L189">
        <v>187</v>
      </c>
      <c r="M189" s="35">
        <v>0.85099999999999998</v>
      </c>
      <c r="N189" s="35"/>
      <c r="O189">
        <v>972</v>
      </c>
      <c r="P189" s="54">
        <v>24173.536528249326</v>
      </c>
      <c r="Q189">
        <v>187</v>
      </c>
      <c r="R189" s="35">
        <v>0.85099999999999998</v>
      </c>
      <c r="T189">
        <v>538</v>
      </c>
      <c r="U189" s="54">
        <v>41979.656160197796</v>
      </c>
      <c r="V189">
        <v>187</v>
      </c>
      <c r="W189" s="35">
        <v>0.85099999999999998</v>
      </c>
    </row>
    <row r="190" spans="1:23" x14ac:dyDescent="0.3">
      <c r="A190" s="48">
        <v>44487</v>
      </c>
      <c r="B190" s="49">
        <v>76.961180703599993</v>
      </c>
      <c r="C190" s="49">
        <v>21.5039487162</v>
      </c>
      <c r="D190">
        <f t="shared" si="13"/>
        <v>-9.4645787461768455E-3</v>
      </c>
      <c r="E190">
        <f t="shared" si="14"/>
        <v>-5.0804512335972073E-3</v>
      </c>
      <c r="F190" s="54">
        <f t="shared" si="15"/>
        <v>-9464.578746176845</v>
      </c>
      <c r="G190" s="54">
        <f t="shared" si="16"/>
        <v>-5080.4512335972076</v>
      </c>
      <c r="H190" s="54">
        <f t="shared" si="17"/>
        <v>-7272.5149898870259</v>
      </c>
      <c r="J190">
        <v>331</v>
      </c>
      <c r="K190" s="54">
        <v>22692.467141593323</v>
      </c>
      <c r="L190">
        <v>188</v>
      </c>
      <c r="M190" s="35">
        <v>0.85</v>
      </c>
      <c r="N190" s="35"/>
      <c r="O190">
        <v>965</v>
      </c>
      <c r="P190" s="54">
        <v>24033.199439087635</v>
      </c>
      <c r="Q190">
        <v>188</v>
      </c>
      <c r="R190" s="35">
        <v>0.85</v>
      </c>
      <c r="T190">
        <v>283</v>
      </c>
      <c r="U190" s="54">
        <v>41860.058072826265</v>
      </c>
      <c r="V190">
        <v>188</v>
      </c>
      <c r="W190" s="35">
        <v>0.85</v>
      </c>
    </row>
    <row r="191" spans="1:23" x14ac:dyDescent="0.3">
      <c r="A191" s="48">
        <v>44484</v>
      </c>
      <c r="B191" s="49">
        <v>77.6930437834</v>
      </c>
      <c r="C191" s="49">
        <v>21.613476468599998</v>
      </c>
      <c r="D191">
        <f t="shared" si="13"/>
        <v>1.8514414266059338E-2</v>
      </c>
      <c r="E191">
        <f t="shared" si="14"/>
        <v>-2.6990569660972361E-3</v>
      </c>
      <c r="F191" s="54">
        <f t="shared" si="15"/>
        <v>18514.414266059339</v>
      </c>
      <c r="G191" s="54">
        <f t="shared" si="16"/>
        <v>-2699.056966097236</v>
      </c>
      <c r="H191" s="54">
        <f t="shared" si="17"/>
        <v>7907.6786499810514</v>
      </c>
      <c r="J191">
        <v>1052</v>
      </c>
      <c r="K191" s="54">
        <v>22627.625521039117</v>
      </c>
      <c r="L191">
        <v>189</v>
      </c>
      <c r="M191" s="35">
        <v>0.85</v>
      </c>
      <c r="N191" s="35"/>
      <c r="O191">
        <v>871</v>
      </c>
      <c r="P191" s="54">
        <v>23934.130114193304</v>
      </c>
      <c r="Q191">
        <v>189</v>
      </c>
      <c r="R191" s="35">
        <v>0.85</v>
      </c>
      <c r="T191">
        <v>107</v>
      </c>
      <c r="U191" s="54">
        <v>41776.013107203427</v>
      </c>
      <c r="V191">
        <v>189</v>
      </c>
      <c r="W191" s="35">
        <v>0.85</v>
      </c>
    </row>
    <row r="192" spans="1:23" x14ac:dyDescent="0.3">
      <c r="A192" s="48">
        <v>44483</v>
      </c>
      <c r="B192" s="49">
        <v>76.267836733300001</v>
      </c>
      <c r="C192" s="49">
        <v>21.6718912698</v>
      </c>
      <c r="D192">
        <f t="shared" si="13"/>
        <v>0</v>
      </c>
      <c r="E192">
        <f t="shared" si="14"/>
        <v>1.6860567141013909E-3</v>
      </c>
      <c r="F192" s="54">
        <f t="shared" si="15"/>
        <v>0</v>
      </c>
      <c r="G192" s="54">
        <f t="shared" si="16"/>
        <v>1686.056714101391</v>
      </c>
      <c r="H192" s="54">
        <f t="shared" si="17"/>
        <v>843.02835705069549</v>
      </c>
      <c r="J192">
        <v>1048</v>
      </c>
      <c r="K192" s="54">
        <v>22615.165537300552</v>
      </c>
      <c r="L192">
        <v>190</v>
      </c>
      <c r="M192" s="35">
        <v>0.84899999999999998</v>
      </c>
      <c r="N192" s="35"/>
      <c r="O192">
        <v>1105</v>
      </c>
      <c r="P192" s="54">
        <v>23909.409251544606</v>
      </c>
      <c r="Q192">
        <v>190</v>
      </c>
      <c r="R192" s="35">
        <v>0.84899999999999998</v>
      </c>
      <c r="T192">
        <v>665</v>
      </c>
      <c r="U192" s="54">
        <v>41680.6692476959</v>
      </c>
      <c r="V192">
        <v>190</v>
      </c>
      <c r="W192" s="35">
        <v>0.84899999999999998</v>
      </c>
    </row>
    <row r="193" spans="1:23" x14ac:dyDescent="0.3">
      <c r="A193" s="48">
        <v>44482</v>
      </c>
      <c r="B193" s="49">
        <v>76.267836733300001</v>
      </c>
      <c r="C193" s="49">
        <v>21.635382019000001</v>
      </c>
      <c r="D193">
        <f t="shared" si="13"/>
        <v>-3.0098031157198064E-2</v>
      </c>
      <c r="E193">
        <f t="shared" si="14"/>
        <v>1.0517484566703332E-2</v>
      </c>
      <c r="F193" s="54">
        <f t="shared" si="15"/>
        <v>-30098.031157198064</v>
      </c>
      <c r="G193" s="54">
        <f t="shared" si="16"/>
        <v>10517.484566703333</v>
      </c>
      <c r="H193" s="54">
        <f t="shared" si="17"/>
        <v>-9790.2732952473652</v>
      </c>
      <c r="J193">
        <v>93</v>
      </c>
      <c r="K193" s="54">
        <v>22512.975409088089</v>
      </c>
      <c r="L193">
        <v>191</v>
      </c>
      <c r="M193" s="35">
        <v>0.84799999999999998</v>
      </c>
      <c r="N193" s="35"/>
      <c r="O193">
        <v>511</v>
      </c>
      <c r="P193" s="54">
        <v>23826.705943317138</v>
      </c>
      <c r="Q193">
        <v>191</v>
      </c>
      <c r="R193" s="35">
        <v>0.84799999999999998</v>
      </c>
      <c r="T193">
        <v>958</v>
      </c>
      <c r="U193" s="54">
        <v>41588.098614704853</v>
      </c>
      <c r="V193">
        <v>191</v>
      </c>
      <c r="W193" s="35">
        <v>0.84799999999999998</v>
      </c>
    </row>
    <row r="194" spans="1:23" x14ac:dyDescent="0.3">
      <c r="A194" s="48">
        <v>44480</v>
      </c>
      <c r="B194" s="49">
        <v>78.598242855699993</v>
      </c>
      <c r="C194" s="49">
        <v>21.409024664099999</v>
      </c>
      <c r="D194">
        <f t="shared" si="13"/>
        <v>2.1924455315848308E-2</v>
      </c>
      <c r="E194">
        <f t="shared" si="14"/>
        <v>6.8446536868727861E-3</v>
      </c>
      <c r="F194" s="54">
        <f t="shared" si="15"/>
        <v>21924.455315848307</v>
      </c>
      <c r="G194" s="54">
        <f t="shared" si="16"/>
        <v>6844.6536868727862</v>
      </c>
      <c r="H194" s="54">
        <f t="shared" si="17"/>
        <v>14384.554501360546</v>
      </c>
      <c r="J194">
        <v>548</v>
      </c>
      <c r="K194" s="54">
        <v>22500.9492904568</v>
      </c>
      <c r="L194">
        <v>192</v>
      </c>
      <c r="M194" s="35">
        <v>0.84699999999999998</v>
      </c>
      <c r="N194" s="35"/>
      <c r="O194">
        <v>938</v>
      </c>
      <c r="P194" s="54">
        <v>23261.296670344691</v>
      </c>
      <c r="Q194">
        <v>192</v>
      </c>
      <c r="R194" s="35">
        <v>0.84699999999999998</v>
      </c>
      <c r="T194">
        <v>420</v>
      </c>
      <c r="U194" s="54">
        <v>41545.56940824222</v>
      </c>
      <c r="V194">
        <v>192</v>
      </c>
      <c r="W194" s="35">
        <v>0.84699999999999998</v>
      </c>
    </row>
    <row r="195" spans="1:23" x14ac:dyDescent="0.3">
      <c r="A195" s="48">
        <v>44477</v>
      </c>
      <c r="B195" s="49">
        <v>76.893772262100001</v>
      </c>
      <c r="C195" s="49">
        <v>21.262987661</v>
      </c>
      <c r="D195">
        <f t="shared" si="13"/>
        <v>6.1554116843936506E-3</v>
      </c>
      <c r="E195">
        <f t="shared" si="14"/>
        <v>1.8018505505927596E-2</v>
      </c>
      <c r="F195" s="54">
        <f t="shared" si="15"/>
        <v>6155.4116843936508</v>
      </c>
      <c r="G195" s="54">
        <f t="shared" si="16"/>
        <v>18018.505505927595</v>
      </c>
      <c r="H195" s="54">
        <f t="shared" si="17"/>
        <v>12086.958595160622</v>
      </c>
      <c r="J195">
        <v>1189</v>
      </c>
      <c r="K195" s="54">
        <v>22369.555402091213</v>
      </c>
      <c r="L195">
        <v>193</v>
      </c>
      <c r="M195" s="35">
        <v>0.84699999999999998</v>
      </c>
      <c r="N195" s="35"/>
      <c r="O195">
        <v>656</v>
      </c>
      <c r="P195" s="54">
        <v>23193.399815367371</v>
      </c>
      <c r="Q195">
        <v>193</v>
      </c>
      <c r="R195" s="35">
        <v>0.84699999999999998</v>
      </c>
      <c r="T195">
        <v>608</v>
      </c>
      <c r="U195" s="54">
        <v>41216.287600935822</v>
      </c>
      <c r="V195">
        <v>193</v>
      </c>
      <c r="W195" s="35">
        <v>0.84699999999999998</v>
      </c>
    </row>
    <row r="196" spans="1:23" x14ac:dyDescent="0.3">
      <c r="A196" s="48">
        <v>44476</v>
      </c>
      <c r="B196" s="49">
        <v>76.421913171200003</v>
      </c>
      <c r="C196" s="49">
        <v>20.8832914527</v>
      </c>
      <c r="D196">
        <f t="shared" ref="D196:D259" si="18">LN(B196/B197)</f>
        <v>2.9410123778279833E-2</v>
      </c>
      <c r="E196">
        <f t="shared" ref="E196:E259" si="19">LN(C196/C197)</f>
        <v>-1.3976242698346616E-3</v>
      </c>
      <c r="F196" s="54">
        <f t="shared" ref="F196:F259" si="20">$F$1*D196</f>
        <v>29410.123778279834</v>
      </c>
      <c r="G196" s="54">
        <f t="shared" ref="G196:G259" si="21">E196*$G$1</f>
        <v>-1397.6242698346616</v>
      </c>
      <c r="H196" s="54">
        <f t="shared" ref="H196:H259" si="22">50%*F196+50%*G196</f>
        <v>14006.249754222586</v>
      </c>
      <c r="J196">
        <v>277</v>
      </c>
      <c r="K196" s="54">
        <v>22196.604795711759</v>
      </c>
      <c r="L196">
        <v>194</v>
      </c>
      <c r="M196" s="35">
        <v>0.84599999999999997</v>
      </c>
      <c r="N196" s="35"/>
      <c r="O196">
        <v>342</v>
      </c>
      <c r="P196" s="54">
        <v>22957.204045139672</v>
      </c>
      <c r="Q196">
        <v>194</v>
      </c>
      <c r="R196" s="35">
        <v>0.84599999999999997</v>
      </c>
      <c r="T196">
        <v>1108</v>
      </c>
      <c r="U196" s="54">
        <v>41008.79831948613</v>
      </c>
      <c r="V196">
        <v>194</v>
      </c>
      <c r="W196" s="35">
        <v>0.84599999999999997</v>
      </c>
    </row>
    <row r="197" spans="1:23" x14ac:dyDescent="0.3">
      <c r="A197" s="48">
        <v>44475</v>
      </c>
      <c r="B197" s="49">
        <v>74.207064377199998</v>
      </c>
      <c r="C197" s="49">
        <v>20.912498853399999</v>
      </c>
      <c r="D197">
        <f t="shared" si="18"/>
        <v>2.7763114649630161E-2</v>
      </c>
      <c r="E197">
        <f t="shared" si="19"/>
        <v>-2.6870373078603613E-2</v>
      </c>
      <c r="F197" s="54">
        <f t="shared" si="20"/>
        <v>27763.114649630159</v>
      </c>
      <c r="G197" s="54">
        <f t="shared" si="21"/>
        <v>-26870.373078603614</v>
      </c>
      <c r="H197" s="54">
        <f t="shared" si="22"/>
        <v>446.37078551327249</v>
      </c>
      <c r="J197">
        <v>1180</v>
      </c>
      <c r="K197" s="54">
        <v>22182.055526436416</v>
      </c>
      <c r="L197">
        <v>195</v>
      </c>
      <c r="M197" s="35">
        <v>0.84499999999999997</v>
      </c>
      <c r="N197" s="35"/>
      <c r="O197">
        <v>856</v>
      </c>
      <c r="P197" s="54">
        <v>22904.584599382644</v>
      </c>
      <c r="Q197">
        <v>195</v>
      </c>
      <c r="R197" s="35">
        <v>0.84499999999999997</v>
      </c>
      <c r="T197">
        <v>328</v>
      </c>
      <c r="U197" s="54">
        <v>40971.489814024753</v>
      </c>
      <c r="V197">
        <v>195</v>
      </c>
      <c r="W197" s="35">
        <v>0.84499999999999997</v>
      </c>
    </row>
    <row r="198" spans="1:23" x14ac:dyDescent="0.3">
      <c r="A198" s="48">
        <v>44474</v>
      </c>
      <c r="B198" s="49">
        <v>72.175181353100001</v>
      </c>
      <c r="C198" s="49">
        <v>21.482043165699999</v>
      </c>
      <c r="D198">
        <f t="shared" si="18"/>
        <v>-7.1789726025489548E-3</v>
      </c>
      <c r="E198">
        <f t="shared" si="19"/>
        <v>2.1646610550514981E-2</v>
      </c>
      <c r="F198" s="54">
        <f t="shared" si="20"/>
        <v>-7178.9726025489545</v>
      </c>
      <c r="G198" s="54">
        <f t="shared" si="21"/>
        <v>21646.610550514983</v>
      </c>
      <c r="H198" s="54">
        <f t="shared" si="22"/>
        <v>7233.8189739830141</v>
      </c>
      <c r="J198">
        <v>455</v>
      </c>
      <c r="K198" s="54">
        <v>22069.153318181645</v>
      </c>
      <c r="L198">
        <v>196</v>
      </c>
      <c r="M198" s="35">
        <v>0.84399999999999997</v>
      </c>
      <c r="N198" s="35"/>
      <c r="O198">
        <v>646</v>
      </c>
      <c r="P198" s="54">
        <v>22852.45994856273</v>
      </c>
      <c r="Q198">
        <v>196</v>
      </c>
      <c r="R198" s="35">
        <v>0.84399999999999997</v>
      </c>
      <c r="T198">
        <v>128</v>
      </c>
      <c r="U198" s="54">
        <v>40875.451332475284</v>
      </c>
      <c r="V198">
        <v>196</v>
      </c>
      <c r="W198" s="35">
        <v>0.84399999999999997</v>
      </c>
    </row>
    <row r="199" spans="1:23" x14ac:dyDescent="0.3">
      <c r="A199" s="48">
        <v>44473</v>
      </c>
      <c r="B199" s="49">
        <v>72.695189330800005</v>
      </c>
      <c r="C199" s="49">
        <v>21.022026605699999</v>
      </c>
      <c r="D199">
        <f t="shared" si="18"/>
        <v>-9.3612655405531445E-3</v>
      </c>
      <c r="E199">
        <f t="shared" si="19"/>
        <v>2.7823594448662933E-2</v>
      </c>
      <c r="F199" s="54">
        <f t="shared" si="20"/>
        <v>-9361.2655405531441</v>
      </c>
      <c r="G199" s="54">
        <f t="shared" si="21"/>
        <v>27823.594448662934</v>
      </c>
      <c r="H199" s="54">
        <f t="shared" si="22"/>
        <v>9231.164454054895</v>
      </c>
      <c r="J199">
        <v>1124</v>
      </c>
      <c r="K199" s="54">
        <v>22021.458549928258</v>
      </c>
      <c r="L199">
        <v>197</v>
      </c>
      <c r="M199" s="35">
        <v>0.84299999999999997</v>
      </c>
      <c r="N199" s="35"/>
      <c r="O199">
        <v>986</v>
      </c>
      <c r="P199" s="54">
        <v>22711.044257504691</v>
      </c>
      <c r="Q199">
        <v>197</v>
      </c>
      <c r="R199" s="35">
        <v>0.84299999999999997</v>
      </c>
      <c r="T199">
        <v>913</v>
      </c>
      <c r="U199" s="54">
        <v>40681.878040767886</v>
      </c>
      <c r="V199">
        <v>197</v>
      </c>
      <c r="W199" s="35">
        <v>0.84299999999999997</v>
      </c>
    </row>
    <row r="200" spans="1:23" x14ac:dyDescent="0.3">
      <c r="A200" s="48">
        <v>44470</v>
      </c>
      <c r="B200" s="49">
        <v>73.378903523700004</v>
      </c>
      <c r="C200" s="49">
        <v>20.445180443200002</v>
      </c>
      <c r="D200">
        <f t="shared" si="18"/>
        <v>-5.2479665387372351E-4</v>
      </c>
      <c r="E200">
        <f t="shared" si="19"/>
        <v>2.788520349013919E-2</v>
      </c>
      <c r="F200" s="54">
        <f t="shared" si="20"/>
        <v>-524.79665387372347</v>
      </c>
      <c r="G200" s="54">
        <f t="shared" si="21"/>
        <v>27885.203490139189</v>
      </c>
      <c r="H200" s="54">
        <f t="shared" si="22"/>
        <v>13680.203418132733</v>
      </c>
      <c r="J200">
        <v>1136</v>
      </c>
      <c r="K200" s="54">
        <v>21984.047193047933</v>
      </c>
      <c r="L200">
        <v>198</v>
      </c>
      <c r="M200" s="35">
        <v>0.84299999999999997</v>
      </c>
      <c r="N200" s="35"/>
      <c r="O200">
        <v>1005</v>
      </c>
      <c r="P200" s="54">
        <v>22671.692662680878</v>
      </c>
      <c r="Q200">
        <v>198</v>
      </c>
      <c r="R200" s="35">
        <v>0.84299999999999997</v>
      </c>
      <c r="T200">
        <v>619</v>
      </c>
      <c r="U200" s="54">
        <v>40668.217529884845</v>
      </c>
      <c r="V200">
        <v>198</v>
      </c>
      <c r="W200" s="35">
        <v>0.84299999999999997</v>
      </c>
    </row>
    <row r="201" spans="1:23" x14ac:dyDescent="0.3">
      <c r="A201" s="48">
        <v>44469</v>
      </c>
      <c r="B201" s="49">
        <v>73.417422633200005</v>
      </c>
      <c r="C201" s="49">
        <v>19.882937981000001</v>
      </c>
      <c r="D201">
        <f t="shared" si="18"/>
        <v>5.7879666979757461E-3</v>
      </c>
      <c r="E201">
        <f t="shared" si="19"/>
        <v>-5.8586765926935134E-3</v>
      </c>
      <c r="F201" s="54">
        <f t="shared" si="20"/>
        <v>5787.9666979757458</v>
      </c>
      <c r="G201" s="54">
        <f t="shared" si="21"/>
        <v>-5858.6765926935132</v>
      </c>
      <c r="H201" s="54">
        <f t="shared" si="22"/>
        <v>-35.354947358883692</v>
      </c>
      <c r="J201">
        <v>192</v>
      </c>
      <c r="K201" s="54">
        <v>21924.455315848307</v>
      </c>
      <c r="L201">
        <v>199</v>
      </c>
      <c r="M201" s="35">
        <v>0.84199999999999997</v>
      </c>
      <c r="N201" s="35"/>
      <c r="O201">
        <v>1099</v>
      </c>
      <c r="P201" s="54">
        <v>22567.953566315671</v>
      </c>
      <c r="Q201">
        <v>199</v>
      </c>
      <c r="R201" s="35">
        <v>0.84199999999999997</v>
      </c>
      <c r="T201">
        <v>826</v>
      </c>
      <c r="U201" s="54">
        <v>40523.351279590373</v>
      </c>
      <c r="V201">
        <v>199</v>
      </c>
      <c r="W201" s="35">
        <v>0.84199999999999997</v>
      </c>
    </row>
    <row r="202" spans="1:23" x14ac:dyDescent="0.3">
      <c r="A202" s="48">
        <v>44468</v>
      </c>
      <c r="B202" s="49">
        <v>72.9937124291</v>
      </c>
      <c r="C202" s="49">
        <v>19.999767583600001</v>
      </c>
      <c r="D202">
        <f t="shared" si="18"/>
        <v>1.2612181782618057E-2</v>
      </c>
      <c r="E202">
        <f t="shared" si="19"/>
        <v>1.5823697230516971E-2</v>
      </c>
      <c r="F202" s="54">
        <f t="shared" si="20"/>
        <v>12612.181782618058</v>
      </c>
      <c r="G202" s="54">
        <f t="shared" si="21"/>
        <v>15823.697230516971</v>
      </c>
      <c r="H202" s="54">
        <f t="shared" si="22"/>
        <v>14217.939506567514</v>
      </c>
      <c r="J202">
        <v>1250</v>
      </c>
      <c r="K202" s="54">
        <v>21864.483693019964</v>
      </c>
      <c r="L202">
        <v>200</v>
      </c>
      <c r="M202" s="35">
        <v>0.84099999999999997</v>
      </c>
      <c r="N202" s="35"/>
      <c r="O202">
        <v>206</v>
      </c>
      <c r="P202" s="54">
        <v>22463.840713053283</v>
      </c>
      <c r="Q202">
        <v>200</v>
      </c>
      <c r="R202" s="35">
        <v>0.84099999999999997</v>
      </c>
      <c r="T202">
        <v>1147</v>
      </c>
      <c r="U202" s="54">
        <v>40352.744800821943</v>
      </c>
      <c r="V202">
        <v>200</v>
      </c>
      <c r="W202" s="35">
        <v>0.84099999999999997</v>
      </c>
    </row>
    <row r="203" spans="1:23" x14ac:dyDescent="0.3">
      <c r="A203" s="48">
        <v>44467</v>
      </c>
      <c r="B203" s="49">
        <v>72.078883579399999</v>
      </c>
      <c r="C203" s="49">
        <v>19.685788026800001</v>
      </c>
      <c r="D203">
        <f t="shared" si="18"/>
        <v>-5.1426885998191667E-2</v>
      </c>
      <c r="E203">
        <f t="shared" si="19"/>
        <v>-6.6543683601161486E-3</v>
      </c>
      <c r="F203" s="54">
        <f t="shared" si="20"/>
        <v>-51426.885998191668</v>
      </c>
      <c r="G203" s="54">
        <f t="shared" si="21"/>
        <v>-6654.3683601161483</v>
      </c>
      <c r="H203" s="54">
        <f t="shared" si="22"/>
        <v>-29040.627179153907</v>
      </c>
      <c r="J203">
        <v>123</v>
      </c>
      <c r="K203" s="54">
        <v>21774.869038976271</v>
      </c>
      <c r="L203">
        <v>201</v>
      </c>
      <c r="M203" s="35">
        <v>0.84</v>
      </c>
      <c r="N203" s="35"/>
      <c r="O203">
        <v>135</v>
      </c>
      <c r="P203" s="54">
        <v>22246.311936993196</v>
      </c>
      <c r="Q203">
        <v>201</v>
      </c>
      <c r="R203" s="35">
        <v>0.84</v>
      </c>
      <c r="T203">
        <v>965</v>
      </c>
      <c r="U203" s="54">
        <v>40253.849309514553</v>
      </c>
      <c r="V203">
        <v>201</v>
      </c>
      <c r="W203" s="35">
        <v>0.84</v>
      </c>
    </row>
    <row r="204" spans="1:23" x14ac:dyDescent="0.3">
      <c r="A204" s="48">
        <v>44466</v>
      </c>
      <c r="B204" s="49">
        <v>75.882645638699998</v>
      </c>
      <c r="C204" s="49">
        <v>19.817221329599999</v>
      </c>
      <c r="D204">
        <f t="shared" si="18"/>
        <v>1.4186447900832889E-2</v>
      </c>
      <c r="E204">
        <f t="shared" si="19"/>
        <v>8.8823677989821118E-3</v>
      </c>
      <c r="F204" s="54">
        <f t="shared" si="20"/>
        <v>14186.447900832889</v>
      </c>
      <c r="G204" s="54">
        <f t="shared" si="21"/>
        <v>8882.3677989821117</v>
      </c>
      <c r="H204" s="54">
        <f t="shared" si="22"/>
        <v>11534.4078499075</v>
      </c>
      <c r="J204">
        <v>720</v>
      </c>
      <c r="K204" s="54">
        <v>21730.53782992054</v>
      </c>
      <c r="L204">
        <v>202</v>
      </c>
      <c r="M204" s="35">
        <v>0.83899999999999997</v>
      </c>
      <c r="N204" s="35"/>
      <c r="O204">
        <v>1253</v>
      </c>
      <c r="P204" s="54">
        <v>22163.689054536371</v>
      </c>
      <c r="Q204">
        <v>202</v>
      </c>
      <c r="R204" s="35">
        <v>0.83899999999999997</v>
      </c>
      <c r="T204">
        <v>295</v>
      </c>
      <c r="U204" s="54">
        <v>40248.113015161194</v>
      </c>
      <c r="V204">
        <v>202</v>
      </c>
      <c r="W204" s="35">
        <v>0.83899999999999997</v>
      </c>
    </row>
    <row r="205" spans="1:23" x14ac:dyDescent="0.3">
      <c r="A205" s="48">
        <v>44463</v>
      </c>
      <c r="B205" s="49">
        <v>74.813740351199996</v>
      </c>
      <c r="C205" s="49">
        <v>19.641976925800002</v>
      </c>
      <c r="D205">
        <f t="shared" si="18"/>
        <v>-1.5581413569699845E-2</v>
      </c>
      <c r="E205">
        <f t="shared" si="19"/>
        <v>2.2329745017745433E-3</v>
      </c>
      <c r="F205" s="54">
        <f t="shared" si="20"/>
        <v>-15581.413569699846</v>
      </c>
      <c r="G205" s="54">
        <f t="shared" si="21"/>
        <v>2232.9745017745431</v>
      </c>
      <c r="H205" s="54">
        <f t="shared" si="22"/>
        <v>-6674.2195339626514</v>
      </c>
      <c r="J205">
        <v>1179</v>
      </c>
      <c r="K205" s="54">
        <v>21700.670733559775</v>
      </c>
      <c r="L205">
        <v>203</v>
      </c>
      <c r="M205" s="35">
        <v>0.83899999999999997</v>
      </c>
      <c r="N205" s="35"/>
      <c r="O205">
        <v>976</v>
      </c>
      <c r="P205" s="54">
        <v>22157.080436993154</v>
      </c>
      <c r="Q205">
        <v>203</v>
      </c>
      <c r="R205" s="35">
        <v>0.83899999999999997</v>
      </c>
      <c r="T205">
        <v>301</v>
      </c>
      <c r="U205" s="54">
        <v>40233.422222548441</v>
      </c>
      <c r="V205">
        <v>203</v>
      </c>
      <c r="W205" s="35">
        <v>0.83899999999999997</v>
      </c>
    </row>
    <row r="206" spans="1:23" x14ac:dyDescent="0.3">
      <c r="A206" s="48">
        <v>44462</v>
      </c>
      <c r="B206" s="49">
        <v>75.988573189700006</v>
      </c>
      <c r="C206" s="49">
        <v>19.598165824900001</v>
      </c>
      <c r="D206">
        <f t="shared" si="18"/>
        <v>-3.4983015077543503E-5</v>
      </c>
      <c r="E206">
        <f t="shared" si="19"/>
        <v>3.7582711150497702E-2</v>
      </c>
      <c r="F206" s="54">
        <f t="shared" si="20"/>
        <v>-34.983015077543506</v>
      </c>
      <c r="G206" s="54">
        <f t="shared" si="21"/>
        <v>37582.7111504977</v>
      </c>
      <c r="H206" s="54">
        <f t="shared" si="22"/>
        <v>18773.864067710078</v>
      </c>
      <c r="J206">
        <v>447</v>
      </c>
      <c r="K206" s="54">
        <v>21542.687059297827</v>
      </c>
      <c r="L206">
        <v>204</v>
      </c>
      <c r="M206" s="35">
        <v>0.83799999999999997</v>
      </c>
      <c r="N206" s="35"/>
      <c r="O206">
        <v>1048</v>
      </c>
      <c r="P206" s="54">
        <v>22149.299719724149</v>
      </c>
      <c r="Q206">
        <v>204</v>
      </c>
      <c r="R206" s="35">
        <v>0.83799999999999997</v>
      </c>
      <c r="T206">
        <v>650</v>
      </c>
      <c r="U206" s="54">
        <v>39955.325418470245</v>
      </c>
      <c r="V206">
        <v>204</v>
      </c>
      <c r="W206" s="35">
        <v>0.83799999999999997</v>
      </c>
    </row>
    <row r="207" spans="1:23" x14ac:dyDescent="0.3">
      <c r="A207" s="48">
        <v>44461</v>
      </c>
      <c r="B207" s="49">
        <v>75.991231545600002</v>
      </c>
      <c r="C207" s="49">
        <v>18.8752826592</v>
      </c>
      <c r="D207">
        <f t="shared" si="18"/>
        <v>3.4927336995474172E-2</v>
      </c>
      <c r="E207">
        <f t="shared" si="19"/>
        <v>2.5069859752922169E-2</v>
      </c>
      <c r="F207" s="54">
        <f t="shared" si="20"/>
        <v>34927.336995474172</v>
      </c>
      <c r="G207" s="54">
        <f t="shared" si="21"/>
        <v>25069.85975292217</v>
      </c>
      <c r="H207" s="54">
        <f t="shared" si="22"/>
        <v>29998.598374198169</v>
      </c>
      <c r="J207">
        <v>246</v>
      </c>
      <c r="K207" s="54">
        <v>21498.747567124832</v>
      </c>
      <c r="L207">
        <v>205</v>
      </c>
      <c r="M207" s="35">
        <v>0.83699999999999997</v>
      </c>
      <c r="N207" s="35"/>
      <c r="O207">
        <v>518</v>
      </c>
      <c r="P207" s="54">
        <v>22134.174161900712</v>
      </c>
      <c r="Q207">
        <v>205</v>
      </c>
      <c r="R207" s="35">
        <v>0.83699999999999997</v>
      </c>
      <c r="T207">
        <v>943</v>
      </c>
      <c r="U207" s="54">
        <v>39652.478426437956</v>
      </c>
      <c r="V207">
        <v>205</v>
      </c>
      <c r="W207" s="35">
        <v>0.83699999999999997</v>
      </c>
    </row>
    <row r="208" spans="1:23" x14ac:dyDescent="0.3">
      <c r="A208" s="48">
        <v>44460</v>
      </c>
      <c r="B208" s="49">
        <v>73.382876795100003</v>
      </c>
      <c r="C208" s="49">
        <v>18.407964249100001</v>
      </c>
      <c r="D208">
        <f t="shared" si="18"/>
        <v>9.6757608481969782E-3</v>
      </c>
      <c r="E208">
        <f t="shared" si="19"/>
        <v>2.2463840713053282E-2</v>
      </c>
      <c r="F208" s="54">
        <f t="shared" si="20"/>
        <v>9675.7608481969783</v>
      </c>
      <c r="G208" s="54">
        <f t="shared" si="21"/>
        <v>22463.840713053283</v>
      </c>
      <c r="H208" s="54">
        <f t="shared" si="22"/>
        <v>16069.80078062513</v>
      </c>
      <c r="J208">
        <v>982</v>
      </c>
      <c r="K208" s="54">
        <v>21489.087942095393</v>
      </c>
      <c r="L208">
        <v>206</v>
      </c>
      <c r="M208" s="35">
        <v>0.83599999999999997</v>
      </c>
      <c r="N208" s="35"/>
      <c r="O208">
        <v>271</v>
      </c>
      <c r="P208" s="54">
        <v>22001.935192157849</v>
      </c>
      <c r="Q208">
        <v>206</v>
      </c>
      <c r="R208" s="35">
        <v>0.83599999999999997</v>
      </c>
      <c r="T208">
        <v>1110</v>
      </c>
      <c r="U208" s="54">
        <v>39601.971114259046</v>
      </c>
      <c r="V208">
        <v>206</v>
      </c>
      <c r="W208" s="35">
        <v>0.83599999999999997</v>
      </c>
    </row>
    <row r="209" spans="1:23" x14ac:dyDescent="0.3">
      <c r="A209" s="48">
        <v>44459</v>
      </c>
      <c r="B209" s="49">
        <v>72.676265641900002</v>
      </c>
      <c r="C209" s="49">
        <v>17.9990606402</v>
      </c>
      <c r="D209">
        <f t="shared" si="18"/>
        <v>-3.3521372986997248E-2</v>
      </c>
      <c r="E209">
        <f t="shared" si="19"/>
        <v>-1.1294997044993585E-2</v>
      </c>
      <c r="F209" s="54">
        <f t="shared" si="20"/>
        <v>-33521.372986997245</v>
      </c>
      <c r="G209" s="54">
        <f t="shared" si="21"/>
        <v>-11294.997044993584</v>
      </c>
      <c r="H209" s="54">
        <f t="shared" si="22"/>
        <v>-22408.185015995416</v>
      </c>
      <c r="J209">
        <v>1086</v>
      </c>
      <c r="K209" s="54">
        <v>21403.908661731944</v>
      </c>
      <c r="L209">
        <v>207</v>
      </c>
      <c r="M209" s="35">
        <v>0.83499999999999996</v>
      </c>
      <c r="N209" s="35"/>
      <c r="O209">
        <v>575</v>
      </c>
      <c r="P209" s="54">
        <v>21916.748588879538</v>
      </c>
      <c r="Q209">
        <v>207</v>
      </c>
      <c r="R209" s="35">
        <v>0.83499999999999996</v>
      </c>
      <c r="T209">
        <v>44</v>
      </c>
      <c r="U209" s="54">
        <v>39377.469340013544</v>
      </c>
      <c r="V209">
        <v>207</v>
      </c>
      <c r="W209" s="35">
        <v>0.83499999999999996</v>
      </c>
    </row>
    <row r="210" spans="1:23" x14ac:dyDescent="0.3">
      <c r="A210" s="48">
        <v>44456</v>
      </c>
      <c r="B210" s="49">
        <v>75.153766475200001</v>
      </c>
      <c r="C210" s="49">
        <v>18.203512444600001</v>
      </c>
      <c r="D210">
        <f t="shared" si="18"/>
        <v>-2.0451080417495517E-2</v>
      </c>
      <c r="E210">
        <f t="shared" si="19"/>
        <v>-4.5863416797424499E-2</v>
      </c>
      <c r="F210" s="54">
        <f t="shared" si="20"/>
        <v>-20451.080417495516</v>
      </c>
      <c r="G210" s="54">
        <f t="shared" si="21"/>
        <v>-45863.416797424499</v>
      </c>
      <c r="H210" s="54">
        <f t="shared" si="22"/>
        <v>-33157.248607460009</v>
      </c>
      <c r="J210">
        <v>960</v>
      </c>
      <c r="K210" s="54">
        <v>21394.880944182445</v>
      </c>
      <c r="L210">
        <v>208</v>
      </c>
      <c r="M210" s="35">
        <v>0.83499999999999996</v>
      </c>
      <c r="N210" s="35"/>
      <c r="O210">
        <v>76</v>
      </c>
      <c r="P210" s="54">
        <v>21910.109638539456</v>
      </c>
      <c r="Q210">
        <v>208</v>
      </c>
      <c r="R210" s="35">
        <v>0.83499999999999996</v>
      </c>
      <c r="T210">
        <v>1176</v>
      </c>
      <c r="U210" s="54">
        <v>39359.43711905997</v>
      </c>
      <c r="V210">
        <v>208</v>
      </c>
      <c r="W210" s="35">
        <v>0.83499999999999996</v>
      </c>
    </row>
    <row r="211" spans="1:23" x14ac:dyDescent="0.3">
      <c r="A211" s="48">
        <v>44455</v>
      </c>
      <c r="B211" s="49">
        <v>76.7065662933</v>
      </c>
      <c r="C211" s="49">
        <v>19.057828913200002</v>
      </c>
      <c r="D211">
        <f t="shared" si="18"/>
        <v>-4.2417445778009009E-2</v>
      </c>
      <c r="E211">
        <f t="shared" si="19"/>
        <v>-8.773659177425926E-3</v>
      </c>
      <c r="F211" s="54">
        <f t="shared" si="20"/>
        <v>-42417.445778009009</v>
      </c>
      <c r="G211" s="54">
        <f t="shared" si="21"/>
        <v>-8773.6591774259268</v>
      </c>
      <c r="H211" s="54">
        <f t="shared" si="22"/>
        <v>-25595.552477717469</v>
      </c>
      <c r="J211">
        <v>650</v>
      </c>
      <c r="K211" s="54">
        <v>21378.939845841676</v>
      </c>
      <c r="L211">
        <v>209</v>
      </c>
      <c r="M211" s="35">
        <v>0.83399999999999996</v>
      </c>
      <c r="N211" s="35"/>
      <c r="O211">
        <v>375</v>
      </c>
      <c r="P211" s="54">
        <v>21847.239620247798</v>
      </c>
      <c r="Q211">
        <v>209</v>
      </c>
      <c r="R211" s="35">
        <v>0.83399999999999996</v>
      </c>
      <c r="T211">
        <v>860</v>
      </c>
      <c r="U211" s="54">
        <v>39256.713356702312</v>
      </c>
      <c r="V211">
        <v>209</v>
      </c>
      <c r="W211" s="35">
        <v>0.83399999999999996</v>
      </c>
    </row>
    <row r="212" spans="1:23" x14ac:dyDescent="0.3">
      <c r="A212" s="48">
        <v>44454</v>
      </c>
      <c r="B212" s="49">
        <v>80.030255791499997</v>
      </c>
      <c r="C212" s="49">
        <v>19.225771466800001</v>
      </c>
      <c r="D212">
        <f t="shared" si="18"/>
        <v>-2.5293281849414543E-2</v>
      </c>
      <c r="E212">
        <f t="shared" si="19"/>
        <v>1.7238503874278117E-2</v>
      </c>
      <c r="F212" s="54">
        <f t="shared" si="20"/>
        <v>-25293.281849414543</v>
      </c>
      <c r="G212" s="54">
        <f t="shared" si="21"/>
        <v>17238.503874278118</v>
      </c>
      <c r="H212" s="54">
        <f t="shared" si="22"/>
        <v>-4027.3889875682125</v>
      </c>
      <c r="J212">
        <v>1222</v>
      </c>
      <c r="K212" s="54">
        <v>21320.312033209026</v>
      </c>
      <c r="L212">
        <v>210</v>
      </c>
      <c r="M212" s="35">
        <v>0.83299999999999996</v>
      </c>
      <c r="N212" s="35"/>
      <c r="O212">
        <v>608</v>
      </c>
      <c r="P212" s="54">
        <v>21809.28582393453</v>
      </c>
      <c r="Q212">
        <v>210</v>
      </c>
      <c r="R212" s="35">
        <v>0.83299999999999996</v>
      </c>
      <c r="T212">
        <v>540</v>
      </c>
      <c r="U212" s="54">
        <v>39082.871047972818</v>
      </c>
      <c r="V212">
        <v>210</v>
      </c>
      <c r="W212" s="35">
        <v>0.83299999999999996</v>
      </c>
    </row>
    <row r="213" spans="1:23" x14ac:dyDescent="0.3">
      <c r="A213" s="48">
        <v>44453</v>
      </c>
      <c r="B213" s="49">
        <v>82.080300495100005</v>
      </c>
      <c r="C213" s="49">
        <v>18.897188209700001</v>
      </c>
      <c r="D213">
        <f t="shared" si="18"/>
        <v>-7.0956082719900344E-3</v>
      </c>
      <c r="E213">
        <f t="shared" si="19"/>
        <v>-1.3433324243954072E-2</v>
      </c>
      <c r="F213" s="54">
        <f t="shared" si="20"/>
        <v>-7095.6082719900342</v>
      </c>
      <c r="G213" s="54">
        <f t="shared" si="21"/>
        <v>-13433.324243954072</v>
      </c>
      <c r="H213" s="54">
        <f t="shared" si="22"/>
        <v>-10264.466257972053</v>
      </c>
      <c r="J213">
        <v>1053</v>
      </c>
      <c r="K213" s="54">
        <v>21320.196133308054</v>
      </c>
      <c r="L213">
        <v>211</v>
      </c>
      <c r="M213" s="35">
        <v>0.83199999999999996</v>
      </c>
      <c r="N213" s="35"/>
      <c r="O213">
        <v>196</v>
      </c>
      <c r="P213" s="54">
        <v>21646.610550514983</v>
      </c>
      <c r="Q213">
        <v>211</v>
      </c>
      <c r="R213" s="35">
        <v>0.83199999999999996</v>
      </c>
      <c r="T213">
        <v>516</v>
      </c>
      <c r="U213" s="54">
        <v>38772.799969194275</v>
      </c>
      <c r="V213">
        <v>211</v>
      </c>
      <c r="W213" s="35">
        <v>0.83199999999999996</v>
      </c>
    </row>
    <row r="214" spans="1:23" x14ac:dyDescent="0.3">
      <c r="A214" s="48">
        <v>44452</v>
      </c>
      <c r="B214" s="49">
        <v>82.664781325500002</v>
      </c>
      <c r="C214" s="49">
        <v>19.152752965200001</v>
      </c>
      <c r="D214">
        <f t="shared" si="18"/>
        <v>-5.2750963907243604E-4</v>
      </c>
      <c r="E214">
        <f t="shared" si="19"/>
        <v>3.4519618986438357E-2</v>
      </c>
      <c r="F214" s="54">
        <f t="shared" si="20"/>
        <v>-527.50963907243602</v>
      </c>
      <c r="G214" s="54">
        <f t="shared" si="21"/>
        <v>34519.618986438356</v>
      </c>
      <c r="H214" s="54">
        <f t="shared" si="22"/>
        <v>16996.05467368296</v>
      </c>
      <c r="J214">
        <v>1246</v>
      </c>
      <c r="K214" s="54">
        <v>21319.928111643778</v>
      </c>
      <c r="L214">
        <v>212</v>
      </c>
      <c r="M214" s="35">
        <v>0.83099999999999996</v>
      </c>
      <c r="N214" s="35"/>
      <c r="O214">
        <v>842</v>
      </c>
      <c r="P214" s="54">
        <v>21583.571665469863</v>
      </c>
      <c r="Q214">
        <v>212</v>
      </c>
      <c r="R214" s="35">
        <v>0.83099999999999996</v>
      </c>
      <c r="T214">
        <v>863</v>
      </c>
      <c r="U214" s="54">
        <v>38647.377814580148</v>
      </c>
      <c r="V214">
        <v>212</v>
      </c>
      <c r="W214" s="35">
        <v>0.83099999999999996</v>
      </c>
    </row>
    <row r="215" spans="1:23" x14ac:dyDescent="0.3">
      <c r="A215" s="48">
        <v>44449</v>
      </c>
      <c r="B215" s="49">
        <v>82.708399297900002</v>
      </c>
      <c r="C215" s="49">
        <v>18.5028883011</v>
      </c>
      <c r="D215">
        <f t="shared" si="18"/>
        <v>1.1608887376134409E-3</v>
      </c>
      <c r="E215">
        <f t="shared" si="19"/>
        <v>-6.294277275007483E-3</v>
      </c>
      <c r="F215" s="54">
        <f t="shared" si="20"/>
        <v>1160.888737613441</v>
      </c>
      <c r="G215" s="54">
        <f t="shared" si="21"/>
        <v>-6294.2772750074828</v>
      </c>
      <c r="H215" s="54">
        <f t="shared" si="22"/>
        <v>-2566.694268697021</v>
      </c>
      <c r="J215">
        <v>1228</v>
      </c>
      <c r="K215" s="54">
        <v>21118.797309227986</v>
      </c>
      <c r="L215">
        <v>213</v>
      </c>
      <c r="M215" s="35">
        <v>0.83099999999999996</v>
      </c>
      <c r="N215" s="35"/>
      <c r="O215">
        <v>1020</v>
      </c>
      <c r="P215" s="54">
        <v>21424.89008407911</v>
      </c>
      <c r="Q215">
        <v>213</v>
      </c>
      <c r="R215" s="35">
        <v>0.83099999999999996</v>
      </c>
      <c r="T215">
        <v>288</v>
      </c>
      <c r="U215" s="54">
        <v>38629.301919946018</v>
      </c>
      <c r="V215">
        <v>213</v>
      </c>
      <c r="W215" s="35">
        <v>0.83099999999999996</v>
      </c>
    </row>
    <row r="216" spans="1:23" x14ac:dyDescent="0.3">
      <c r="A216" s="48">
        <v>44448</v>
      </c>
      <c r="B216" s="49">
        <v>82.612439758600004</v>
      </c>
      <c r="C216" s="49">
        <v>18.6197179037</v>
      </c>
      <c r="D216">
        <f t="shared" si="18"/>
        <v>-3.5838554218379369E-3</v>
      </c>
      <c r="E216">
        <f t="shared" si="19"/>
        <v>2.1003347873212716E-2</v>
      </c>
      <c r="F216" s="54">
        <f t="shared" si="20"/>
        <v>-3583.8554218379368</v>
      </c>
      <c r="G216" s="54">
        <f t="shared" si="21"/>
        <v>21003.347873212715</v>
      </c>
      <c r="H216" s="54">
        <f t="shared" si="22"/>
        <v>8709.7462256873896</v>
      </c>
      <c r="J216">
        <v>368</v>
      </c>
      <c r="K216" s="54">
        <v>21076.764680811648</v>
      </c>
      <c r="L216">
        <v>214</v>
      </c>
      <c r="M216" s="35">
        <v>0.83</v>
      </c>
      <c r="N216" s="35"/>
      <c r="O216">
        <v>11</v>
      </c>
      <c r="P216" s="54">
        <v>21254.785268323329</v>
      </c>
      <c r="Q216">
        <v>214</v>
      </c>
      <c r="R216" s="35">
        <v>0.83</v>
      </c>
      <c r="T216">
        <v>83</v>
      </c>
      <c r="U216" s="54">
        <v>38600.156155019802</v>
      </c>
      <c r="V216">
        <v>214</v>
      </c>
      <c r="W216" s="35">
        <v>0.83</v>
      </c>
    </row>
    <row r="217" spans="1:23" x14ac:dyDescent="0.3">
      <c r="A217" s="48">
        <v>44447</v>
      </c>
      <c r="B217" s="49">
        <v>82.909041970999994</v>
      </c>
      <c r="C217" s="49">
        <v>18.2327198453</v>
      </c>
      <c r="D217">
        <f t="shared" si="18"/>
        <v>-2.1031488363171341E-2</v>
      </c>
      <c r="E217">
        <f t="shared" si="19"/>
        <v>-5.7959054395739187E-2</v>
      </c>
      <c r="F217" s="54">
        <f t="shared" si="20"/>
        <v>-21031.488363171342</v>
      </c>
      <c r="G217" s="54">
        <f t="shared" si="21"/>
        <v>-57959.054395739186</v>
      </c>
      <c r="H217" s="54">
        <f t="shared" si="22"/>
        <v>-39495.271379455262</v>
      </c>
      <c r="J217">
        <v>844</v>
      </c>
      <c r="K217" s="54">
        <v>20865.742322006448</v>
      </c>
      <c r="L217">
        <v>215</v>
      </c>
      <c r="M217" s="35">
        <v>0.82899999999999996</v>
      </c>
      <c r="N217" s="35"/>
      <c r="O217">
        <v>10</v>
      </c>
      <c r="P217" s="54">
        <v>21155.635541650161</v>
      </c>
      <c r="Q217">
        <v>215</v>
      </c>
      <c r="R217" s="35">
        <v>0.82899999999999996</v>
      </c>
      <c r="T217">
        <v>760</v>
      </c>
      <c r="U217" s="54">
        <v>37971.501516567776</v>
      </c>
      <c r="V217">
        <v>215</v>
      </c>
      <c r="W217" s="35">
        <v>0.82899999999999996</v>
      </c>
    </row>
    <row r="218" spans="1:23" x14ac:dyDescent="0.3">
      <c r="A218" s="48">
        <v>44445</v>
      </c>
      <c r="B218" s="49">
        <v>84.671208056699996</v>
      </c>
      <c r="C218" s="49">
        <v>19.320695518899999</v>
      </c>
      <c r="D218">
        <f t="shared" si="18"/>
        <v>-1.5843332366701629E-2</v>
      </c>
      <c r="E218">
        <f t="shared" si="19"/>
        <v>4.9251851807714719E-3</v>
      </c>
      <c r="F218" s="54">
        <f t="shared" si="20"/>
        <v>-15843.332366701628</v>
      </c>
      <c r="G218" s="54">
        <f t="shared" si="21"/>
        <v>4925.185180771472</v>
      </c>
      <c r="H218" s="54">
        <f t="shared" si="22"/>
        <v>-5459.0735929650782</v>
      </c>
      <c r="J218">
        <v>896</v>
      </c>
      <c r="K218" s="54">
        <v>20860.992907710348</v>
      </c>
      <c r="L218">
        <v>216</v>
      </c>
      <c r="M218" s="35">
        <v>0.82799999999999996</v>
      </c>
      <c r="N218" s="35"/>
      <c r="O218">
        <v>75</v>
      </c>
      <c r="P218" s="54">
        <v>21137.255009502947</v>
      </c>
      <c r="Q218">
        <v>216</v>
      </c>
      <c r="R218" s="35">
        <v>0.82799999999999996</v>
      </c>
      <c r="T218">
        <v>364</v>
      </c>
      <c r="U218" s="54">
        <v>37717.94631887944</v>
      </c>
      <c r="V218">
        <v>216</v>
      </c>
      <c r="W218" s="35">
        <v>0.82799999999999996</v>
      </c>
    </row>
    <row r="219" spans="1:23" x14ac:dyDescent="0.3">
      <c r="A219" s="48">
        <v>44442</v>
      </c>
      <c r="B219" s="49">
        <v>86.023365201600001</v>
      </c>
      <c r="C219" s="49">
        <v>19.225771466800001</v>
      </c>
      <c r="D219">
        <f t="shared" si="18"/>
        <v>7.1011922743934735E-4</v>
      </c>
      <c r="E219">
        <f t="shared" si="19"/>
        <v>-1.0202242280770806E-2</v>
      </c>
      <c r="F219" s="54">
        <f t="shared" si="20"/>
        <v>710.11922743934736</v>
      </c>
      <c r="G219" s="54">
        <f t="shared" si="21"/>
        <v>-10202.242280770806</v>
      </c>
      <c r="H219" s="54">
        <f t="shared" si="22"/>
        <v>-4746.0615266657296</v>
      </c>
      <c r="J219">
        <v>943</v>
      </c>
      <c r="K219" s="54">
        <v>20850.514443393964</v>
      </c>
      <c r="L219">
        <v>217</v>
      </c>
      <c r="M219" s="35">
        <v>0.82699999999999996</v>
      </c>
      <c r="N219" s="35"/>
      <c r="O219">
        <v>790</v>
      </c>
      <c r="P219" s="54">
        <v>21116.923440782386</v>
      </c>
      <c r="Q219">
        <v>217</v>
      </c>
      <c r="R219" s="35">
        <v>0.82699999999999996</v>
      </c>
      <c r="T219">
        <v>931</v>
      </c>
      <c r="U219" s="54">
        <v>37712.463140009881</v>
      </c>
      <c r="V219">
        <v>217</v>
      </c>
      <c r="W219" s="35">
        <v>0.82699999999999996</v>
      </c>
    </row>
    <row r="220" spans="1:23" x14ac:dyDescent="0.3">
      <c r="A220" s="48">
        <v>44441</v>
      </c>
      <c r="B220" s="49">
        <v>85.962300040299993</v>
      </c>
      <c r="C220" s="49">
        <v>19.4229214211</v>
      </c>
      <c r="D220">
        <f t="shared" si="18"/>
        <v>-3.1409924997866608E-3</v>
      </c>
      <c r="E220">
        <f t="shared" si="19"/>
        <v>-1.6406035383789222E-2</v>
      </c>
      <c r="F220" s="54">
        <f t="shared" si="20"/>
        <v>-3140.992499786661</v>
      </c>
      <c r="G220" s="54">
        <f t="shared" si="21"/>
        <v>-16406.035383789222</v>
      </c>
      <c r="H220" s="54">
        <f t="shared" si="22"/>
        <v>-9773.5139417879418</v>
      </c>
      <c r="J220">
        <v>279</v>
      </c>
      <c r="K220" s="54">
        <v>20530.16461456344</v>
      </c>
      <c r="L220">
        <v>218</v>
      </c>
      <c r="M220" s="35">
        <v>0.82699999999999996</v>
      </c>
      <c r="N220" s="35"/>
      <c r="O220">
        <v>65</v>
      </c>
      <c r="P220" s="54">
        <v>21047.254573345763</v>
      </c>
      <c r="Q220">
        <v>218</v>
      </c>
      <c r="R220" s="35">
        <v>0.82699999999999996</v>
      </c>
      <c r="T220">
        <v>859</v>
      </c>
      <c r="U220" s="54">
        <v>37695.648676651057</v>
      </c>
      <c r="V220">
        <v>218</v>
      </c>
      <c r="W220" s="35">
        <v>0.82699999999999996</v>
      </c>
    </row>
    <row r="221" spans="1:23" x14ac:dyDescent="0.3">
      <c r="A221" s="48">
        <v>44440</v>
      </c>
      <c r="B221" s="49">
        <v>86.232731469200004</v>
      </c>
      <c r="C221" s="49">
        <v>19.744202827999999</v>
      </c>
      <c r="D221">
        <f t="shared" si="18"/>
        <v>1.7212579552474711E-3</v>
      </c>
      <c r="E221">
        <f t="shared" si="19"/>
        <v>-5.5320074709125583E-3</v>
      </c>
      <c r="F221" s="54">
        <f t="shared" si="20"/>
        <v>1721.257955247471</v>
      </c>
      <c r="G221" s="54">
        <f t="shared" si="21"/>
        <v>-5532.0074709125583</v>
      </c>
      <c r="H221" s="54">
        <f t="shared" si="22"/>
        <v>-1905.3747578325438</v>
      </c>
      <c r="J221">
        <v>262</v>
      </c>
      <c r="K221" s="54">
        <v>20457.886834087665</v>
      </c>
      <c r="L221">
        <v>219</v>
      </c>
      <c r="M221" s="35">
        <v>0.82599999999999996</v>
      </c>
      <c r="N221" s="35"/>
      <c r="O221">
        <v>214</v>
      </c>
      <c r="P221" s="54">
        <v>21003.347873212715</v>
      </c>
      <c r="Q221">
        <v>219</v>
      </c>
      <c r="R221" s="35">
        <v>0.82599999999999996</v>
      </c>
      <c r="T221">
        <v>630</v>
      </c>
      <c r="U221" s="54">
        <v>37691.705591180144</v>
      </c>
      <c r="V221">
        <v>219</v>
      </c>
      <c r="W221" s="35">
        <v>0.82599999999999996</v>
      </c>
    </row>
    <row r="222" spans="1:23" x14ac:dyDescent="0.3">
      <c r="A222" s="48">
        <v>44439</v>
      </c>
      <c r="B222" s="49">
        <v>86.084430362999996</v>
      </c>
      <c r="C222" s="49">
        <v>19.853730580400001</v>
      </c>
      <c r="D222">
        <f t="shared" si="18"/>
        <v>-1.3787769369308006E-2</v>
      </c>
      <c r="E222">
        <f t="shared" si="19"/>
        <v>-4.0012546006236493E-2</v>
      </c>
      <c r="F222" s="54">
        <f t="shared" si="20"/>
        <v>-13787.769369308005</v>
      </c>
      <c r="G222" s="54">
        <f t="shared" si="21"/>
        <v>-40012.546006236495</v>
      </c>
      <c r="H222" s="54">
        <f t="shared" si="22"/>
        <v>-26900.157687772251</v>
      </c>
      <c r="J222">
        <v>39</v>
      </c>
      <c r="K222" s="54">
        <v>20222.397007998206</v>
      </c>
      <c r="L222">
        <v>220</v>
      </c>
      <c r="M222" s="35">
        <v>0.82499999999999996</v>
      </c>
      <c r="N222" s="35"/>
      <c r="O222">
        <v>465</v>
      </c>
      <c r="P222" s="54">
        <v>20894.292016433519</v>
      </c>
      <c r="Q222">
        <v>220</v>
      </c>
      <c r="R222" s="35">
        <v>0.82499999999999996</v>
      </c>
      <c r="T222">
        <v>816</v>
      </c>
      <c r="U222" s="54">
        <v>37577.227836417005</v>
      </c>
      <c r="V222">
        <v>220</v>
      </c>
      <c r="W222" s="35">
        <v>0.82499999999999996</v>
      </c>
    </row>
    <row r="223" spans="1:23" x14ac:dyDescent="0.3">
      <c r="A223" s="48">
        <v>44438</v>
      </c>
      <c r="B223" s="49">
        <v>87.279562807299996</v>
      </c>
      <c r="C223" s="49">
        <v>20.664235948000002</v>
      </c>
      <c r="D223">
        <f t="shared" si="18"/>
        <v>-6.3764288972888369E-3</v>
      </c>
      <c r="E223">
        <f t="shared" si="19"/>
        <v>-6.6913438602512814E-3</v>
      </c>
      <c r="F223" s="54">
        <f t="shared" si="20"/>
        <v>-6376.4288972888371</v>
      </c>
      <c r="G223" s="54">
        <f t="shared" si="21"/>
        <v>-6691.3438602512815</v>
      </c>
      <c r="H223" s="54">
        <f t="shared" si="22"/>
        <v>-6533.8863787700593</v>
      </c>
      <c r="J223">
        <v>397</v>
      </c>
      <c r="K223" s="54">
        <v>20150.634955850612</v>
      </c>
      <c r="L223">
        <v>221</v>
      </c>
      <c r="M223" s="35">
        <v>0.82399999999999995</v>
      </c>
      <c r="N223" s="35"/>
      <c r="O223">
        <v>1049</v>
      </c>
      <c r="P223" s="54">
        <v>20743.719482855733</v>
      </c>
      <c r="Q223">
        <v>221</v>
      </c>
      <c r="R223" s="35">
        <v>0.82399999999999995</v>
      </c>
      <c r="T223">
        <v>204</v>
      </c>
      <c r="U223" s="54">
        <v>37547.728135420155</v>
      </c>
      <c r="V223">
        <v>221</v>
      </c>
      <c r="W223" s="35">
        <v>0.82399999999999995</v>
      </c>
    </row>
    <row r="224" spans="1:23" x14ac:dyDescent="0.3">
      <c r="A224" s="48">
        <v>44435</v>
      </c>
      <c r="B224" s="49">
        <v>87.8378728542</v>
      </c>
      <c r="C224" s="49">
        <v>20.802971101000001</v>
      </c>
      <c r="D224">
        <f t="shared" si="18"/>
        <v>2.4734822240312881E-2</v>
      </c>
      <c r="E224">
        <f t="shared" si="19"/>
        <v>3.5730846331162171E-2</v>
      </c>
      <c r="F224" s="54">
        <f t="shared" si="20"/>
        <v>24734.822240312882</v>
      </c>
      <c r="G224" s="54">
        <f t="shared" si="21"/>
        <v>35730.846331162167</v>
      </c>
      <c r="H224" s="54">
        <f t="shared" si="22"/>
        <v>30232.834285737525</v>
      </c>
      <c r="J224">
        <v>1167</v>
      </c>
      <c r="K224" s="54">
        <v>20061.728216681418</v>
      </c>
      <c r="L224">
        <v>222</v>
      </c>
      <c r="M224" s="35">
        <v>0.82299999999999995</v>
      </c>
      <c r="N224" s="35"/>
      <c r="O224">
        <v>885</v>
      </c>
      <c r="P224" s="54">
        <v>20619.287203115822</v>
      </c>
      <c r="Q224">
        <v>222</v>
      </c>
      <c r="R224" s="35">
        <v>0.82299999999999995</v>
      </c>
      <c r="T224">
        <v>484</v>
      </c>
      <c r="U224" s="54">
        <v>37219.354375407085</v>
      </c>
      <c r="V224">
        <v>222</v>
      </c>
      <c r="W224" s="35">
        <v>0.82299999999999995</v>
      </c>
    </row>
    <row r="225" spans="1:23" x14ac:dyDescent="0.3">
      <c r="A225" s="48">
        <v>44434</v>
      </c>
      <c r="B225" s="49">
        <v>85.691868611299995</v>
      </c>
      <c r="C225" s="49">
        <v>20.072786085200001</v>
      </c>
      <c r="D225">
        <f t="shared" si="18"/>
        <v>-1.2845976477734928E-2</v>
      </c>
      <c r="E225">
        <f t="shared" si="19"/>
        <v>-8.6925574505575635E-3</v>
      </c>
      <c r="F225" s="54">
        <f t="shared" si="20"/>
        <v>-12845.976477734928</v>
      </c>
      <c r="G225" s="54">
        <f t="shared" si="21"/>
        <v>-8692.5574505575642</v>
      </c>
      <c r="H225" s="54">
        <f t="shared" si="22"/>
        <v>-10769.266964146245</v>
      </c>
      <c r="J225">
        <v>484</v>
      </c>
      <c r="K225" s="54">
        <v>20036.801053317649</v>
      </c>
      <c r="L225">
        <v>223</v>
      </c>
      <c r="M225" s="35">
        <v>0.82299999999999995</v>
      </c>
      <c r="N225" s="35"/>
      <c r="O225">
        <v>1000</v>
      </c>
      <c r="P225" s="54">
        <v>20555.708347568048</v>
      </c>
      <c r="Q225">
        <v>223</v>
      </c>
      <c r="R225" s="35">
        <v>0.82299999999999995</v>
      </c>
      <c r="T225">
        <v>459</v>
      </c>
      <c r="U225" s="54">
        <v>37185.638175864442</v>
      </c>
      <c r="V225">
        <v>223</v>
      </c>
      <c r="W225" s="35">
        <v>0.82299999999999995</v>
      </c>
    </row>
    <row r="226" spans="1:23" x14ac:dyDescent="0.3">
      <c r="A226" s="48">
        <v>44433</v>
      </c>
      <c r="B226" s="49">
        <v>86.799765110699994</v>
      </c>
      <c r="C226" s="49">
        <v>20.248030489000001</v>
      </c>
      <c r="D226">
        <f t="shared" si="18"/>
        <v>-2.1083286755425529E-3</v>
      </c>
      <c r="E226">
        <f t="shared" si="19"/>
        <v>5.4239872637880599E-3</v>
      </c>
      <c r="F226" s="54">
        <f t="shared" si="20"/>
        <v>-2108.3286755425529</v>
      </c>
      <c r="G226" s="54">
        <f t="shared" si="21"/>
        <v>5423.9872637880599</v>
      </c>
      <c r="H226" s="54">
        <f t="shared" si="22"/>
        <v>1657.8292941227535</v>
      </c>
      <c r="J226">
        <v>132</v>
      </c>
      <c r="K226" s="54">
        <v>19976.489725346175</v>
      </c>
      <c r="L226">
        <v>224</v>
      </c>
      <c r="M226" s="35">
        <v>0.82199999999999995</v>
      </c>
      <c r="N226" s="35"/>
      <c r="O226">
        <v>91</v>
      </c>
      <c r="P226" s="54">
        <v>20542.272301299083</v>
      </c>
      <c r="Q226">
        <v>224</v>
      </c>
      <c r="R226" s="35">
        <v>0.82199999999999995</v>
      </c>
      <c r="T226">
        <v>435</v>
      </c>
      <c r="U226" s="54">
        <v>37143.608190481682</v>
      </c>
      <c r="V226">
        <v>224</v>
      </c>
      <c r="W226" s="35">
        <v>0.82199999999999995</v>
      </c>
    </row>
    <row r="227" spans="1:23" x14ac:dyDescent="0.3">
      <c r="A227" s="48">
        <v>44432</v>
      </c>
      <c r="B227" s="49">
        <v>86.982960594800005</v>
      </c>
      <c r="C227" s="49">
        <v>20.1385027366</v>
      </c>
      <c r="D227">
        <f t="shared" si="18"/>
        <v>3.583661516901436E-2</v>
      </c>
      <c r="E227">
        <f t="shared" si="19"/>
        <v>2.0513539834878337E-2</v>
      </c>
      <c r="F227" s="54">
        <f t="shared" si="20"/>
        <v>35836.61516901436</v>
      </c>
      <c r="G227" s="54">
        <f t="shared" si="21"/>
        <v>20513.539834878338</v>
      </c>
      <c r="H227" s="54">
        <f t="shared" si="22"/>
        <v>28175.077501946347</v>
      </c>
      <c r="J227">
        <v>1129</v>
      </c>
      <c r="K227" s="54">
        <v>19895.331474702409</v>
      </c>
      <c r="L227">
        <v>225</v>
      </c>
      <c r="M227" s="35">
        <v>0.82099999999999995</v>
      </c>
      <c r="N227" s="35"/>
      <c r="O227">
        <v>225</v>
      </c>
      <c r="P227" s="54">
        <v>20513.539834878338</v>
      </c>
      <c r="Q227">
        <v>225</v>
      </c>
      <c r="R227" s="35">
        <v>0.82099999999999995</v>
      </c>
      <c r="T227">
        <v>942</v>
      </c>
      <c r="U227" s="54">
        <v>37095.571373313629</v>
      </c>
      <c r="V227">
        <v>225</v>
      </c>
      <c r="W227" s="35">
        <v>0.82099999999999995</v>
      </c>
    </row>
    <row r="228" spans="1:23" x14ac:dyDescent="0.3">
      <c r="A228" s="48">
        <v>44431</v>
      </c>
      <c r="B228" s="49">
        <v>83.920978931099995</v>
      </c>
      <c r="C228" s="49">
        <v>19.729599127699998</v>
      </c>
      <c r="D228">
        <f t="shared" si="18"/>
        <v>-1.3935709397810624E-2</v>
      </c>
      <c r="E228">
        <f t="shared" si="19"/>
        <v>1.5666116741918423E-2</v>
      </c>
      <c r="F228" s="54">
        <f t="shared" si="20"/>
        <v>-13935.709397810624</v>
      </c>
      <c r="G228" s="54">
        <f t="shared" si="21"/>
        <v>15666.116741918424</v>
      </c>
      <c r="H228" s="54">
        <f t="shared" si="22"/>
        <v>865.20367205389994</v>
      </c>
      <c r="J228">
        <v>998</v>
      </c>
      <c r="K228" s="54">
        <v>19707.89893086558</v>
      </c>
      <c r="L228">
        <v>226</v>
      </c>
      <c r="M228" s="35">
        <v>0.82</v>
      </c>
      <c r="N228" s="35"/>
      <c r="O228">
        <v>338</v>
      </c>
      <c r="P228" s="54">
        <v>20504.776493514852</v>
      </c>
      <c r="Q228">
        <v>226</v>
      </c>
      <c r="R228" s="35">
        <v>0.82</v>
      </c>
      <c r="T228">
        <v>664</v>
      </c>
      <c r="U228" s="54">
        <v>37055.526821780251</v>
      </c>
      <c r="V228">
        <v>226</v>
      </c>
      <c r="W228" s="35">
        <v>0.82</v>
      </c>
    </row>
    <row r="229" spans="1:23" x14ac:dyDescent="0.3">
      <c r="A229" s="48">
        <v>44428</v>
      </c>
      <c r="B229" s="49">
        <v>85.098664186400001</v>
      </c>
      <c r="C229" s="49">
        <v>19.4229214211</v>
      </c>
      <c r="D229">
        <f t="shared" si="18"/>
        <v>4.1013022169349568E-4</v>
      </c>
      <c r="E229">
        <f t="shared" si="19"/>
        <v>-1.5026298828265956E-3</v>
      </c>
      <c r="F229" s="54">
        <f t="shared" si="20"/>
        <v>410.13022169349568</v>
      </c>
      <c r="G229" s="54">
        <f t="shared" si="21"/>
        <v>-1502.6298828265956</v>
      </c>
      <c r="H229" s="54">
        <f t="shared" si="22"/>
        <v>-546.24983056654992</v>
      </c>
      <c r="J229">
        <v>705</v>
      </c>
      <c r="K229" s="54">
        <v>19622.952675804754</v>
      </c>
      <c r="L229">
        <v>227</v>
      </c>
      <c r="M229" s="35">
        <v>0.81899999999999995</v>
      </c>
      <c r="N229" s="35"/>
      <c r="O229">
        <v>496</v>
      </c>
      <c r="P229" s="54">
        <v>20466.640807217966</v>
      </c>
      <c r="Q229">
        <v>227</v>
      </c>
      <c r="R229" s="35">
        <v>0.81899999999999995</v>
      </c>
      <c r="T229">
        <v>178</v>
      </c>
      <c r="U229" s="54">
        <v>37016.976126885886</v>
      </c>
      <c r="V229">
        <v>227</v>
      </c>
      <c r="W229" s="35">
        <v>0.81899999999999995</v>
      </c>
    </row>
    <row r="230" spans="1:23" x14ac:dyDescent="0.3">
      <c r="A230" s="48">
        <v>44427</v>
      </c>
      <c r="B230" s="49">
        <v>85.063769808499998</v>
      </c>
      <c r="C230" s="49">
        <v>19.452128821700001</v>
      </c>
      <c r="D230">
        <f t="shared" si="18"/>
        <v>-5.8746732349208339E-2</v>
      </c>
      <c r="E230">
        <f t="shared" si="19"/>
        <v>-5.6148378856357246E-3</v>
      </c>
      <c r="F230" s="54">
        <f t="shared" si="20"/>
        <v>-58746.732349208338</v>
      </c>
      <c r="G230" s="54">
        <f t="shared" si="21"/>
        <v>-5614.8378856357249</v>
      </c>
      <c r="H230" s="54">
        <f t="shared" si="22"/>
        <v>-32180.78511742203</v>
      </c>
      <c r="J230">
        <v>467</v>
      </c>
      <c r="K230" s="54">
        <v>19531.54484964221</v>
      </c>
      <c r="L230">
        <v>228</v>
      </c>
      <c r="M230" s="35">
        <v>0.81899999999999995</v>
      </c>
      <c r="N230" s="35"/>
      <c r="O230">
        <v>244</v>
      </c>
      <c r="P230" s="54">
        <v>20416.312494315811</v>
      </c>
      <c r="Q230">
        <v>228</v>
      </c>
      <c r="R230" s="35">
        <v>0.81899999999999995</v>
      </c>
      <c r="T230">
        <v>1250</v>
      </c>
      <c r="U230" s="54">
        <v>36725.922643358179</v>
      </c>
      <c r="V230">
        <v>228</v>
      </c>
      <c r="W230" s="35">
        <v>0.81899999999999995</v>
      </c>
    </row>
    <row r="231" spans="1:23" x14ac:dyDescent="0.3">
      <c r="A231" s="48">
        <v>44426</v>
      </c>
      <c r="B231" s="49">
        <v>90.210690553700005</v>
      </c>
      <c r="C231" s="49">
        <v>19.561656574099999</v>
      </c>
      <c r="D231">
        <f t="shared" si="18"/>
        <v>-3.4127165265338807E-2</v>
      </c>
      <c r="E231">
        <f t="shared" si="19"/>
        <v>-8.9186767318729116E-3</v>
      </c>
      <c r="F231" s="54">
        <f t="shared" si="20"/>
        <v>-34127.165265338808</v>
      </c>
      <c r="G231" s="54">
        <f t="shared" si="21"/>
        <v>-8918.6767318729108</v>
      </c>
      <c r="H231" s="54">
        <f t="shared" si="22"/>
        <v>-21522.920998605859</v>
      </c>
      <c r="J231">
        <v>1233</v>
      </c>
      <c r="K231" s="54">
        <v>19411.906283574855</v>
      </c>
      <c r="L231">
        <v>229</v>
      </c>
      <c r="M231" s="35">
        <v>0.81799999999999995</v>
      </c>
      <c r="N231" s="35"/>
      <c r="O231">
        <v>163</v>
      </c>
      <c r="P231" s="54">
        <v>20296.228123027857</v>
      </c>
      <c r="Q231">
        <v>229</v>
      </c>
      <c r="R231" s="35">
        <v>0.81799999999999995</v>
      </c>
      <c r="T231">
        <v>956</v>
      </c>
      <c r="U231" s="54">
        <v>36674.668701941526</v>
      </c>
      <c r="V231">
        <v>229</v>
      </c>
      <c r="W231" s="35">
        <v>0.81799999999999995</v>
      </c>
    </row>
    <row r="232" spans="1:23" x14ac:dyDescent="0.3">
      <c r="A232" s="48">
        <v>44425</v>
      </c>
      <c r="B232" s="49">
        <v>93.342460973300007</v>
      </c>
      <c r="C232" s="49">
        <v>19.7369009779</v>
      </c>
      <c r="D232">
        <f t="shared" si="18"/>
        <v>-1.6682499959646456E-2</v>
      </c>
      <c r="E232">
        <f t="shared" si="19"/>
        <v>-3.292629024464805E-6</v>
      </c>
      <c r="F232" s="54">
        <f t="shared" si="20"/>
        <v>-16682.499959646455</v>
      </c>
      <c r="G232" s="54">
        <f t="shared" si="21"/>
        <v>-3.2926290244648051</v>
      </c>
      <c r="H232" s="54">
        <f t="shared" si="22"/>
        <v>-8342.89629433546</v>
      </c>
      <c r="J232">
        <v>608</v>
      </c>
      <c r="K232" s="54">
        <v>19407.001777001293</v>
      </c>
      <c r="L232">
        <v>230</v>
      </c>
      <c r="M232" s="35">
        <v>0.81699999999999995</v>
      </c>
      <c r="N232" s="35"/>
      <c r="O232">
        <v>170</v>
      </c>
      <c r="P232" s="54">
        <v>20210.268723162764</v>
      </c>
      <c r="Q232">
        <v>230</v>
      </c>
      <c r="R232" s="35">
        <v>0.81699999999999995</v>
      </c>
      <c r="T232">
        <v>1229</v>
      </c>
      <c r="U232" s="54">
        <v>36635.230457929967</v>
      </c>
      <c r="V232">
        <v>230</v>
      </c>
      <c r="W232" s="35">
        <v>0.81699999999999995</v>
      </c>
    </row>
    <row r="233" spans="1:23" x14ac:dyDescent="0.3">
      <c r="A233" s="48">
        <v>44424</v>
      </c>
      <c r="B233" s="49">
        <v>94.912707980299999</v>
      </c>
      <c r="C233" s="49">
        <v>19.736965964300001</v>
      </c>
      <c r="D233">
        <f t="shared" si="18"/>
        <v>4.6061804151706883E-3</v>
      </c>
      <c r="E233">
        <f t="shared" si="19"/>
        <v>-2.44882041831848E-2</v>
      </c>
      <c r="F233" s="54">
        <f t="shared" si="20"/>
        <v>4606.1804151706883</v>
      </c>
      <c r="G233" s="54">
        <f t="shared" si="21"/>
        <v>-24488.2041831848</v>
      </c>
      <c r="H233" s="54">
        <f t="shared" si="22"/>
        <v>-9941.0118840070554</v>
      </c>
      <c r="J233">
        <v>1133</v>
      </c>
      <c r="K233" s="54">
        <v>19354.690683867553</v>
      </c>
      <c r="L233">
        <v>231</v>
      </c>
      <c r="M233" s="35">
        <v>0.81599999999999995</v>
      </c>
      <c r="N233" s="35"/>
      <c r="O233">
        <v>127</v>
      </c>
      <c r="P233" s="54">
        <v>19987.340924796412</v>
      </c>
      <c r="Q233">
        <v>231</v>
      </c>
      <c r="R233" s="35">
        <v>0.81599999999999995</v>
      </c>
      <c r="T233">
        <v>40</v>
      </c>
      <c r="U233" s="54">
        <v>36635.034149265754</v>
      </c>
      <c r="V233">
        <v>231</v>
      </c>
      <c r="W233" s="35">
        <v>0.81599999999999995</v>
      </c>
    </row>
    <row r="234" spans="1:23" x14ac:dyDescent="0.3">
      <c r="A234" s="48">
        <v>44421</v>
      </c>
      <c r="B234" s="49">
        <v>94.476528256099996</v>
      </c>
      <c r="C234" s="49">
        <v>20.2262552742</v>
      </c>
      <c r="D234">
        <f t="shared" si="18"/>
        <v>-8.2759093037202275E-3</v>
      </c>
      <c r="E234">
        <f t="shared" si="19"/>
        <v>8.5543720934643918E-3</v>
      </c>
      <c r="F234" s="54">
        <f t="shared" si="20"/>
        <v>-8275.9093037202274</v>
      </c>
      <c r="G234" s="54">
        <f t="shared" si="21"/>
        <v>8554.3720934643916</v>
      </c>
      <c r="H234" s="54">
        <f t="shared" si="22"/>
        <v>139.23139487208209</v>
      </c>
      <c r="J234">
        <v>1105</v>
      </c>
      <c r="K234" s="54">
        <v>19233.487776690898</v>
      </c>
      <c r="L234">
        <v>232</v>
      </c>
      <c r="M234" s="35">
        <v>0.81499999999999995</v>
      </c>
      <c r="N234" s="35"/>
      <c r="O234">
        <v>386</v>
      </c>
      <c r="P234" s="54">
        <v>19913.321764301538</v>
      </c>
      <c r="Q234">
        <v>232</v>
      </c>
      <c r="R234" s="35">
        <v>0.81499999999999995</v>
      </c>
      <c r="T234">
        <v>1005</v>
      </c>
      <c r="U234" s="54">
        <v>36574.597831354135</v>
      </c>
      <c r="V234">
        <v>232</v>
      </c>
      <c r="W234" s="35">
        <v>0.81499999999999995</v>
      </c>
    </row>
    <row r="235" spans="1:23" x14ac:dyDescent="0.3">
      <c r="A235" s="48">
        <v>44420</v>
      </c>
      <c r="B235" s="49">
        <v>95.261651759599999</v>
      </c>
      <c r="C235" s="49">
        <v>20.053970306</v>
      </c>
      <c r="D235">
        <f t="shared" si="18"/>
        <v>-6.4082027201334095E-4</v>
      </c>
      <c r="E235">
        <f t="shared" si="19"/>
        <v>1.4886894286464517E-2</v>
      </c>
      <c r="F235" s="54">
        <f t="shared" si="20"/>
        <v>-640.82027201334097</v>
      </c>
      <c r="G235" s="54">
        <f t="shared" si="21"/>
        <v>14886.894286464516</v>
      </c>
      <c r="H235" s="54">
        <f t="shared" si="22"/>
        <v>7123.0370072255873</v>
      </c>
      <c r="J235">
        <v>637</v>
      </c>
      <c r="K235" s="54">
        <v>19140.229392846661</v>
      </c>
      <c r="L235">
        <v>233</v>
      </c>
      <c r="M235" s="35">
        <v>0.81499999999999995</v>
      </c>
      <c r="N235" s="35"/>
      <c r="O235">
        <v>114</v>
      </c>
      <c r="P235" s="54">
        <v>19893.540519165272</v>
      </c>
      <c r="Q235">
        <v>233</v>
      </c>
      <c r="R235" s="35">
        <v>0.81499999999999995</v>
      </c>
      <c r="T235">
        <v>272</v>
      </c>
      <c r="U235" s="54">
        <v>36409.623327079709</v>
      </c>
      <c r="V235">
        <v>233</v>
      </c>
      <c r="W235" s="35">
        <v>0.81499999999999995</v>
      </c>
    </row>
    <row r="236" spans="1:23" x14ac:dyDescent="0.3">
      <c r="A236" s="48">
        <v>44419</v>
      </c>
      <c r="B236" s="49">
        <v>95.322716920999994</v>
      </c>
      <c r="C236" s="49">
        <v>19.757640160499999</v>
      </c>
      <c r="D236">
        <f t="shared" si="18"/>
        <v>-7.2037880490106098E-3</v>
      </c>
      <c r="E236">
        <f t="shared" si="19"/>
        <v>1.3696438867335917E-2</v>
      </c>
      <c r="F236" s="54">
        <f t="shared" si="20"/>
        <v>-7203.7880490106099</v>
      </c>
      <c r="G236" s="54">
        <f t="shared" si="21"/>
        <v>13696.438867335917</v>
      </c>
      <c r="H236" s="54">
        <f t="shared" si="22"/>
        <v>3246.3254091626536</v>
      </c>
      <c r="J236">
        <v>416</v>
      </c>
      <c r="K236" s="54">
        <v>18931.772106412162</v>
      </c>
      <c r="L236">
        <v>234</v>
      </c>
      <c r="M236" s="35">
        <v>0.81399999999999995</v>
      </c>
      <c r="N236" s="35"/>
      <c r="O236">
        <v>83</v>
      </c>
      <c r="P236" s="54">
        <v>19796.093505255158</v>
      </c>
      <c r="Q236">
        <v>234</v>
      </c>
      <c r="R236" s="35">
        <v>0.81399999999999995</v>
      </c>
      <c r="T236">
        <v>1216</v>
      </c>
      <c r="U236" s="54">
        <v>36392.521299184649</v>
      </c>
      <c r="V236">
        <v>234</v>
      </c>
      <c r="W236" s="35">
        <v>0.81399999999999995</v>
      </c>
    </row>
    <row r="237" spans="1:23" x14ac:dyDescent="0.3">
      <c r="A237" s="48">
        <v>44418</v>
      </c>
      <c r="B237" s="49">
        <v>96.0118808852</v>
      </c>
      <c r="C237" s="49">
        <v>19.488875610000001</v>
      </c>
      <c r="D237">
        <f t="shared" si="18"/>
        <v>9.5860504906558602E-3</v>
      </c>
      <c r="E237">
        <f t="shared" si="19"/>
        <v>3.1875358984919003E-3</v>
      </c>
      <c r="F237" s="54">
        <f t="shared" si="20"/>
        <v>9586.0504906558599</v>
      </c>
      <c r="G237" s="54">
        <f t="shared" si="21"/>
        <v>3187.5358984919003</v>
      </c>
      <c r="H237" s="54">
        <f t="shared" si="22"/>
        <v>6386.7931945738801</v>
      </c>
      <c r="J237">
        <v>1018</v>
      </c>
      <c r="K237" s="54">
        <v>18926.711857456346</v>
      </c>
      <c r="L237">
        <v>235</v>
      </c>
      <c r="M237" s="35">
        <v>0.81299999999999994</v>
      </c>
      <c r="N237" s="35"/>
      <c r="O237">
        <v>993</v>
      </c>
      <c r="P237" s="54">
        <v>19792.828224725989</v>
      </c>
      <c r="Q237">
        <v>235</v>
      </c>
      <c r="R237" s="35">
        <v>0.81299999999999994</v>
      </c>
      <c r="T237">
        <v>162</v>
      </c>
      <c r="U237" s="54">
        <v>36332.122619853901</v>
      </c>
      <c r="V237">
        <v>235</v>
      </c>
      <c r="W237" s="35">
        <v>0.81299999999999994</v>
      </c>
    </row>
    <row r="238" spans="1:23" x14ac:dyDescent="0.3">
      <c r="A238" s="48">
        <v>44417</v>
      </c>
      <c r="B238" s="49">
        <v>95.095903464499997</v>
      </c>
      <c r="C238" s="49">
        <v>19.426853021500001</v>
      </c>
      <c r="D238">
        <f t="shared" si="18"/>
        <v>-6.3097461402835805E-3</v>
      </c>
      <c r="E238">
        <f t="shared" si="19"/>
        <v>-7.0696653582675616E-3</v>
      </c>
      <c r="F238" s="54">
        <f t="shared" si="20"/>
        <v>-6309.7461402835806</v>
      </c>
      <c r="G238" s="54">
        <f t="shared" si="21"/>
        <v>-7069.6653582675617</v>
      </c>
      <c r="H238" s="54">
        <f t="shared" si="22"/>
        <v>-6689.7057492755712</v>
      </c>
      <c r="J238">
        <v>941</v>
      </c>
      <c r="K238" s="54">
        <v>18884.681390631355</v>
      </c>
      <c r="L238">
        <v>236</v>
      </c>
      <c r="M238" s="35">
        <v>0.81200000000000006</v>
      </c>
      <c r="N238" s="35"/>
      <c r="O238">
        <v>173</v>
      </c>
      <c r="P238" s="54">
        <v>19712.541262312829</v>
      </c>
      <c r="Q238">
        <v>236</v>
      </c>
      <c r="R238" s="35">
        <v>0.81200000000000006</v>
      </c>
      <c r="T238">
        <v>637</v>
      </c>
      <c r="U238" s="54">
        <v>36223.430646554174</v>
      </c>
      <c r="V238">
        <v>236</v>
      </c>
      <c r="W238" s="35">
        <v>0.81200000000000006</v>
      </c>
    </row>
    <row r="239" spans="1:23" x14ac:dyDescent="0.3">
      <c r="A239" s="48">
        <v>44414</v>
      </c>
      <c r="B239" s="49">
        <v>95.697831483800002</v>
      </c>
      <c r="C239" s="49">
        <v>19.564680996100002</v>
      </c>
      <c r="D239">
        <f t="shared" si="18"/>
        <v>5.6678093040500943E-3</v>
      </c>
      <c r="E239">
        <f t="shared" si="19"/>
        <v>1.4099403099775332E-3</v>
      </c>
      <c r="F239" s="54">
        <f t="shared" si="20"/>
        <v>5667.8093040500944</v>
      </c>
      <c r="G239" s="54">
        <f t="shared" si="21"/>
        <v>1409.9403099775332</v>
      </c>
      <c r="H239" s="54">
        <f t="shared" si="22"/>
        <v>3538.8748070138136</v>
      </c>
      <c r="J239">
        <v>129</v>
      </c>
      <c r="K239" s="54">
        <v>18857.224247481932</v>
      </c>
      <c r="L239">
        <v>237</v>
      </c>
      <c r="M239" s="35">
        <v>0.81100000000000005</v>
      </c>
      <c r="N239" s="35"/>
      <c r="O239">
        <v>1068</v>
      </c>
      <c r="P239" s="54">
        <v>19688.511125634253</v>
      </c>
      <c r="Q239">
        <v>237</v>
      </c>
      <c r="R239" s="35">
        <v>0.81100000000000005</v>
      </c>
      <c r="T239">
        <v>842</v>
      </c>
      <c r="U239" s="54">
        <v>36086.656906144475</v>
      </c>
      <c r="V239">
        <v>237</v>
      </c>
      <c r="W239" s="35">
        <v>0.81100000000000005</v>
      </c>
    </row>
    <row r="240" spans="1:23" x14ac:dyDescent="0.3">
      <c r="A240" s="48">
        <v>44413</v>
      </c>
      <c r="B240" s="49">
        <v>95.156968625800005</v>
      </c>
      <c r="C240" s="49">
        <v>19.537115401200001</v>
      </c>
      <c r="D240">
        <f t="shared" si="18"/>
        <v>-3.1049425645112459E-2</v>
      </c>
      <c r="E240">
        <f t="shared" si="19"/>
        <v>7.5818836561190261E-2</v>
      </c>
      <c r="F240" s="54">
        <f t="shared" si="20"/>
        <v>-31049.42564511246</v>
      </c>
      <c r="G240" s="54">
        <f t="shared" si="21"/>
        <v>75818.836561190255</v>
      </c>
      <c r="H240" s="54">
        <f t="shared" si="22"/>
        <v>22384.705458038898</v>
      </c>
      <c r="J240">
        <v>83</v>
      </c>
      <c r="K240" s="54">
        <v>18804.062649764644</v>
      </c>
      <c r="L240">
        <v>238</v>
      </c>
      <c r="M240" s="35">
        <v>0.81100000000000005</v>
      </c>
      <c r="N240" s="35"/>
      <c r="O240">
        <v>95</v>
      </c>
      <c r="P240" s="54">
        <v>19514.235082994219</v>
      </c>
      <c r="Q240">
        <v>238</v>
      </c>
      <c r="R240" s="35">
        <v>0.81100000000000005</v>
      </c>
      <c r="T240">
        <v>1222</v>
      </c>
      <c r="U240" s="54">
        <v>36080.727616373675</v>
      </c>
      <c r="V240">
        <v>238</v>
      </c>
      <c r="W240" s="35">
        <v>0.81100000000000005</v>
      </c>
    </row>
    <row r="241" spans="1:23" x14ac:dyDescent="0.3">
      <c r="A241" s="48">
        <v>44412</v>
      </c>
      <c r="B241" s="49">
        <v>98.157885128199993</v>
      </c>
      <c r="C241" s="49">
        <v>18.110595863899999</v>
      </c>
      <c r="D241">
        <f t="shared" si="18"/>
        <v>-1.0659087880574177E-3</v>
      </c>
      <c r="E241">
        <f t="shared" si="19"/>
        <v>-2.1457627341616534E-2</v>
      </c>
      <c r="F241" s="54">
        <f t="shared" si="20"/>
        <v>-1065.9087880574177</v>
      </c>
      <c r="G241" s="54">
        <f t="shared" si="21"/>
        <v>-21457.627341616535</v>
      </c>
      <c r="H241" s="54">
        <f t="shared" si="22"/>
        <v>-11261.768064836977</v>
      </c>
      <c r="J241">
        <v>802</v>
      </c>
      <c r="K241" s="54">
        <v>18776.061795353504</v>
      </c>
      <c r="L241">
        <v>239</v>
      </c>
      <c r="M241" s="35">
        <v>0.81</v>
      </c>
      <c r="N241" s="35"/>
      <c r="O241">
        <v>977</v>
      </c>
      <c r="P241" s="54">
        <v>19310.944916881344</v>
      </c>
      <c r="Q241">
        <v>239</v>
      </c>
      <c r="R241" s="35">
        <v>0.81</v>
      </c>
      <c r="T241">
        <v>568</v>
      </c>
      <c r="U241" s="54">
        <v>35888.894015275873</v>
      </c>
      <c r="V241">
        <v>239</v>
      </c>
      <c r="W241" s="35">
        <v>0.81</v>
      </c>
    </row>
    <row r="242" spans="1:23" x14ac:dyDescent="0.3">
      <c r="A242" s="48">
        <v>44411</v>
      </c>
      <c r="B242" s="49">
        <v>98.262568262000002</v>
      </c>
      <c r="C242" s="49">
        <v>18.5034055916</v>
      </c>
      <c r="D242">
        <f t="shared" si="18"/>
        <v>3.3491418315654269E-2</v>
      </c>
      <c r="E242">
        <f t="shared" si="19"/>
        <v>1.6523094648832812E-2</v>
      </c>
      <c r="F242" s="54">
        <f t="shared" si="20"/>
        <v>33491.418315654271</v>
      </c>
      <c r="G242" s="54">
        <f t="shared" si="21"/>
        <v>16523.094648832812</v>
      </c>
      <c r="H242" s="54">
        <f t="shared" si="22"/>
        <v>25007.256482243542</v>
      </c>
      <c r="J242">
        <v>31</v>
      </c>
      <c r="K242" s="54">
        <v>18637.566532327717</v>
      </c>
      <c r="L242">
        <v>240</v>
      </c>
      <c r="M242" s="35">
        <v>0.80900000000000005</v>
      </c>
      <c r="N242" s="35"/>
      <c r="O242">
        <v>530</v>
      </c>
      <c r="P242" s="54">
        <v>19270.14591635219</v>
      </c>
      <c r="Q242">
        <v>240</v>
      </c>
      <c r="R242" s="35">
        <v>0.80900000000000005</v>
      </c>
      <c r="T242">
        <v>171</v>
      </c>
      <c r="U242" s="54">
        <v>35464.475969581064</v>
      </c>
      <c r="V242">
        <v>240</v>
      </c>
      <c r="W242" s="35">
        <v>0.80900000000000005</v>
      </c>
    </row>
    <row r="243" spans="1:23" x14ac:dyDescent="0.3">
      <c r="A243" s="48">
        <v>44410</v>
      </c>
      <c r="B243" s="49">
        <v>95.026114708600005</v>
      </c>
      <c r="C243" s="49">
        <v>18.200184047400001</v>
      </c>
      <c r="D243">
        <f t="shared" si="18"/>
        <v>1.5618543298813264E-3</v>
      </c>
      <c r="E243">
        <f t="shared" si="19"/>
        <v>-1.8755238433665253E-2</v>
      </c>
      <c r="F243" s="54">
        <f t="shared" si="20"/>
        <v>1561.8543298813263</v>
      </c>
      <c r="G243" s="54">
        <f t="shared" si="21"/>
        <v>-18755.238433665254</v>
      </c>
      <c r="H243" s="54">
        <f t="shared" si="22"/>
        <v>-8596.6920518919633</v>
      </c>
      <c r="J243">
        <v>1079</v>
      </c>
      <c r="K243" s="54">
        <v>18542.955899258013</v>
      </c>
      <c r="L243">
        <v>241</v>
      </c>
      <c r="M243" s="35">
        <v>0.80800000000000005</v>
      </c>
      <c r="N243" s="35"/>
      <c r="O243">
        <v>1107</v>
      </c>
      <c r="P243" s="54">
        <v>19264.611580024648</v>
      </c>
      <c r="Q243">
        <v>241</v>
      </c>
      <c r="R243" s="35">
        <v>0.80800000000000005</v>
      </c>
      <c r="T243">
        <v>509</v>
      </c>
      <c r="U243" s="54">
        <v>35429.624823129998</v>
      </c>
      <c r="V243">
        <v>241</v>
      </c>
      <c r="W243" s="35">
        <v>0.80800000000000005</v>
      </c>
    </row>
    <row r="244" spans="1:23" x14ac:dyDescent="0.3">
      <c r="A244" s="48">
        <v>44407</v>
      </c>
      <c r="B244" s="49">
        <v>94.877813602399996</v>
      </c>
      <c r="C244" s="49">
        <v>18.544753984</v>
      </c>
      <c r="D244">
        <f t="shared" si="18"/>
        <v>-6.073278722650835E-2</v>
      </c>
      <c r="E244">
        <f t="shared" si="19"/>
        <v>-3.289770350431933E-2</v>
      </c>
      <c r="F244" s="54">
        <f t="shared" si="20"/>
        <v>-60732.78722650835</v>
      </c>
      <c r="G244" s="54">
        <f t="shared" si="21"/>
        <v>-32897.703504319332</v>
      </c>
      <c r="H244" s="54">
        <f t="shared" si="22"/>
        <v>-46815.245365413837</v>
      </c>
      <c r="J244">
        <v>189</v>
      </c>
      <c r="K244" s="54">
        <v>18514.414266059339</v>
      </c>
      <c r="L244">
        <v>242</v>
      </c>
      <c r="M244" s="35">
        <v>0.80700000000000005</v>
      </c>
      <c r="N244" s="35"/>
      <c r="O244">
        <v>693</v>
      </c>
      <c r="P244" s="54">
        <v>19259.854596651498</v>
      </c>
      <c r="Q244">
        <v>242</v>
      </c>
      <c r="R244" s="35">
        <v>0.80700000000000005</v>
      </c>
      <c r="T244">
        <v>75</v>
      </c>
      <c r="U244" s="54">
        <v>35318.909779701193</v>
      </c>
      <c r="V244">
        <v>242</v>
      </c>
      <c r="W244" s="35">
        <v>0.80700000000000005</v>
      </c>
    </row>
    <row r="245" spans="1:23" x14ac:dyDescent="0.3">
      <c r="A245" s="48">
        <v>44406</v>
      </c>
      <c r="B245" s="49">
        <v>100.818581446</v>
      </c>
      <c r="C245" s="49">
        <v>19.164979869700002</v>
      </c>
      <c r="D245">
        <f t="shared" si="18"/>
        <v>-1.4858348665743815E-2</v>
      </c>
      <c r="E245">
        <f t="shared" si="19"/>
        <v>3.6023093706907339E-3</v>
      </c>
      <c r="F245" s="54">
        <f t="shared" si="20"/>
        <v>-14858.348665743815</v>
      </c>
      <c r="G245" s="54">
        <f t="shared" si="21"/>
        <v>3602.3093706907339</v>
      </c>
      <c r="H245" s="54">
        <f t="shared" si="22"/>
        <v>-5628.0196475265402</v>
      </c>
      <c r="J245">
        <v>444</v>
      </c>
      <c r="K245" s="54">
        <v>18442.808264444539</v>
      </c>
      <c r="L245">
        <v>243</v>
      </c>
      <c r="M245" s="35">
        <v>0.80700000000000005</v>
      </c>
      <c r="N245" s="35"/>
      <c r="O245">
        <v>1003</v>
      </c>
      <c r="P245" s="54">
        <v>19204.979835807175</v>
      </c>
      <c r="Q245">
        <v>243</v>
      </c>
      <c r="R245" s="35">
        <v>0.80700000000000005</v>
      </c>
      <c r="T245">
        <v>28</v>
      </c>
      <c r="U245" s="54">
        <v>34918.735938494327</v>
      </c>
      <c r="V245">
        <v>243</v>
      </c>
      <c r="W245" s="35">
        <v>0.80700000000000005</v>
      </c>
    </row>
    <row r="246" spans="1:23" x14ac:dyDescent="0.3">
      <c r="A246" s="48">
        <v>44405</v>
      </c>
      <c r="B246" s="49">
        <v>102.327763291</v>
      </c>
      <c r="C246" s="49">
        <v>19.096065882400001</v>
      </c>
      <c r="D246">
        <f t="shared" si="18"/>
        <v>2.6958605120908228E-2</v>
      </c>
      <c r="E246">
        <f t="shared" si="19"/>
        <v>2.0416312494315809E-2</v>
      </c>
      <c r="F246" s="54">
        <f t="shared" si="20"/>
        <v>26958.605120908229</v>
      </c>
      <c r="G246" s="54">
        <f t="shared" si="21"/>
        <v>20416.312494315811</v>
      </c>
      <c r="H246" s="54">
        <f t="shared" si="22"/>
        <v>23687.45880761202</v>
      </c>
      <c r="J246">
        <v>459</v>
      </c>
      <c r="K246" s="54">
        <v>18041.935956585479</v>
      </c>
      <c r="L246">
        <v>244</v>
      </c>
      <c r="M246" s="35">
        <v>0.80600000000000005</v>
      </c>
      <c r="N246" s="35"/>
      <c r="O246">
        <v>459</v>
      </c>
      <c r="P246" s="54">
        <v>19143.702219278966</v>
      </c>
      <c r="Q246">
        <v>244</v>
      </c>
      <c r="R246" s="35">
        <v>0.80600000000000005</v>
      </c>
      <c r="T246">
        <v>368</v>
      </c>
      <c r="U246" s="54">
        <v>34860.080459925695</v>
      </c>
      <c r="V246">
        <v>244</v>
      </c>
      <c r="W246" s="35">
        <v>0.80600000000000005</v>
      </c>
    </row>
    <row r="247" spans="1:23" x14ac:dyDescent="0.3">
      <c r="A247" s="48">
        <v>44404</v>
      </c>
      <c r="B247" s="49">
        <v>99.606001812399995</v>
      </c>
      <c r="C247" s="49">
        <v>18.710147553500001</v>
      </c>
      <c r="D247">
        <f t="shared" si="18"/>
        <v>-2.0973123376320034E-2</v>
      </c>
      <c r="E247">
        <f t="shared" si="19"/>
        <v>-1.1717453728385941E-2</v>
      </c>
      <c r="F247" s="54">
        <f t="shared" si="20"/>
        <v>-20973.123376320033</v>
      </c>
      <c r="G247" s="54">
        <f t="shared" si="21"/>
        <v>-11717.453728385941</v>
      </c>
      <c r="H247" s="54">
        <f t="shared" si="22"/>
        <v>-16345.288552352988</v>
      </c>
      <c r="J247">
        <v>934</v>
      </c>
      <c r="K247" s="54">
        <v>17966.185091625866</v>
      </c>
      <c r="L247">
        <v>245</v>
      </c>
      <c r="M247" s="35">
        <v>0.80500000000000005</v>
      </c>
      <c r="N247" s="35"/>
      <c r="O247">
        <v>40</v>
      </c>
      <c r="P247" s="54">
        <v>19131.018250706478</v>
      </c>
      <c r="Q247">
        <v>245</v>
      </c>
      <c r="R247" s="35">
        <v>0.80500000000000005</v>
      </c>
      <c r="T247">
        <v>532</v>
      </c>
      <c r="U247" s="54">
        <v>34729.108694757604</v>
      </c>
      <c r="V247">
        <v>245</v>
      </c>
      <c r="W247" s="35">
        <v>0.80500000000000005</v>
      </c>
    </row>
    <row r="248" spans="1:23" x14ac:dyDescent="0.3">
      <c r="A248" s="48">
        <v>44403</v>
      </c>
      <c r="B248" s="49">
        <v>101.71711167700001</v>
      </c>
      <c r="C248" s="49">
        <v>18.930672312900001</v>
      </c>
      <c r="D248">
        <f t="shared" si="18"/>
        <v>2.1498747567124832E-2</v>
      </c>
      <c r="E248">
        <f t="shared" si="19"/>
        <v>2.6933928437061869E-2</v>
      </c>
      <c r="F248" s="54">
        <f t="shared" si="20"/>
        <v>21498.747567124832</v>
      </c>
      <c r="G248" s="54">
        <f t="shared" si="21"/>
        <v>26933.92843706187</v>
      </c>
      <c r="H248" s="54">
        <f t="shared" si="22"/>
        <v>24216.338002093351</v>
      </c>
      <c r="J248">
        <v>1001</v>
      </c>
      <c r="K248" s="54">
        <v>17901.210327028719</v>
      </c>
      <c r="L248">
        <v>246</v>
      </c>
      <c r="M248" s="35">
        <v>0.80400000000000005</v>
      </c>
      <c r="N248" s="35"/>
      <c r="O248">
        <v>695</v>
      </c>
      <c r="P248" s="54">
        <v>19033.692234278587</v>
      </c>
      <c r="Q248">
        <v>246</v>
      </c>
      <c r="R248" s="35">
        <v>0.80400000000000005</v>
      </c>
      <c r="T248">
        <v>119</v>
      </c>
      <c r="U248" s="54">
        <v>34295.152995423821</v>
      </c>
      <c r="V248">
        <v>246</v>
      </c>
      <c r="W248" s="35">
        <v>0.80400000000000005</v>
      </c>
    </row>
    <row r="249" spans="1:23" x14ac:dyDescent="0.3">
      <c r="A249" s="48">
        <v>44400</v>
      </c>
      <c r="B249" s="49">
        <v>99.553660245499998</v>
      </c>
      <c r="C249" s="49">
        <v>18.427600205499999</v>
      </c>
      <c r="D249">
        <f t="shared" si="18"/>
        <v>-5.0694977946033684E-3</v>
      </c>
      <c r="E249">
        <f t="shared" si="19"/>
        <v>-5.9657149345974866E-3</v>
      </c>
      <c r="F249" s="54">
        <f t="shared" si="20"/>
        <v>-5069.4977946033687</v>
      </c>
      <c r="G249" s="54">
        <f t="shared" si="21"/>
        <v>-5965.7149345974867</v>
      </c>
      <c r="H249" s="54">
        <f t="shared" si="22"/>
        <v>-5517.6063646004277</v>
      </c>
      <c r="J249">
        <v>559</v>
      </c>
      <c r="K249" s="54">
        <v>17891.995803389615</v>
      </c>
      <c r="L249">
        <v>247</v>
      </c>
      <c r="M249" s="35">
        <v>0.80300000000000005</v>
      </c>
      <c r="N249" s="35"/>
      <c r="O249">
        <v>504</v>
      </c>
      <c r="P249" s="54">
        <v>19031.716294023445</v>
      </c>
      <c r="Q249">
        <v>247</v>
      </c>
      <c r="R249" s="35">
        <v>0.80300000000000005</v>
      </c>
      <c r="T249">
        <v>977</v>
      </c>
      <c r="U249" s="54">
        <v>34194.940616848835</v>
      </c>
      <c r="V249">
        <v>247</v>
      </c>
      <c r="W249" s="35">
        <v>0.80300000000000005</v>
      </c>
    </row>
    <row r="250" spans="1:23" x14ac:dyDescent="0.3">
      <c r="A250" s="48">
        <v>44399</v>
      </c>
      <c r="B250" s="49">
        <v>100.059628726</v>
      </c>
      <c r="C250" s="49">
        <v>18.537862585199999</v>
      </c>
      <c r="D250">
        <f t="shared" si="18"/>
        <v>2.6189451935787096E-3</v>
      </c>
      <c r="E250">
        <f t="shared" si="19"/>
        <v>-2.2279994372091912E-3</v>
      </c>
      <c r="F250" s="54">
        <f t="shared" si="20"/>
        <v>2618.9451935787097</v>
      </c>
      <c r="G250" s="54">
        <f t="shared" si="21"/>
        <v>-2227.999437209191</v>
      </c>
      <c r="H250" s="54">
        <f t="shared" si="22"/>
        <v>195.47287818475934</v>
      </c>
      <c r="J250">
        <v>921</v>
      </c>
      <c r="K250" s="54">
        <v>17788.628258510114</v>
      </c>
      <c r="L250">
        <v>248</v>
      </c>
      <c r="M250" s="35">
        <v>0.80300000000000005</v>
      </c>
      <c r="N250" s="35"/>
      <c r="O250">
        <v>780</v>
      </c>
      <c r="P250" s="54">
        <v>18956.152076879272</v>
      </c>
      <c r="Q250">
        <v>248</v>
      </c>
      <c r="R250" s="35">
        <v>0.80300000000000005</v>
      </c>
      <c r="T250">
        <v>212</v>
      </c>
      <c r="U250" s="54">
        <v>33992.10934736592</v>
      </c>
      <c r="V250">
        <v>248</v>
      </c>
      <c r="W250" s="35">
        <v>0.80300000000000005</v>
      </c>
    </row>
    <row r="251" spans="1:23" x14ac:dyDescent="0.3">
      <c r="A251" s="48">
        <v>44398</v>
      </c>
      <c r="B251" s="49">
        <v>99.797920891100006</v>
      </c>
      <c r="C251" s="49">
        <v>18.579210977599999</v>
      </c>
      <c r="D251">
        <f t="shared" si="18"/>
        <v>1.142869582409504E-2</v>
      </c>
      <c r="E251">
        <f t="shared" si="19"/>
        <v>1.3819080787493752E-2</v>
      </c>
      <c r="F251" s="54">
        <f t="shared" si="20"/>
        <v>11428.695824095039</v>
      </c>
      <c r="G251" s="54">
        <f t="shared" si="21"/>
        <v>13819.080787493751</v>
      </c>
      <c r="H251" s="54">
        <f t="shared" si="22"/>
        <v>12623.888305794395</v>
      </c>
      <c r="J251">
        <v>14</v>
      </c>
      <c r="K251" s="54">
        <v>17778.246021283969</v>
      </c>
      <c r="L251">
        <v>249</v>
      </c>
      <c r="M251" s="35">
        <v>0.80200000000000005</v>
      </c>
      <c r="N251" s="35"/>
      <c r="O251">
        <v>1186</v>
      </c>
      <c r="P251" s="54">
        <v>18955.015696452105</v>
      </c>
      <c r="Q251">
        <v>249</v>
      </c>
      <c r="R251" s="35">
        <v>0.80200000000000005</v>
      </c>
      <c r="T251">
        <v>807</v>
      </c>
      <c r="U251" s="54">
        <v>33875.407865443689</v>
      </c>
      <c r="V251">
        <v>249</v>
      </c>
      <c r="W251" s="35">
        <v>0.80200000000000005</v>
      </c>
    </row>
    <row r="252" spans="1:23" x14ac:dyDescent="0.3">
      <c r="A252" s="48">
        <v>44397</v>
      </c>
      <c r="B252" s="49">
        <v>98.6638536082</v>
      </c>
      <c r="C252" s="49">
        <v>18.3242292246</v>
      </c>
      <c r="D252">
        <f t="shared" si="18"/>
        <v>8.3459598353097832E-3</v>
      </c>
      <c r="E252">
        <f t="shared" si="19"/>
        <v>1.3250241180691315E-2</v>
      </c>
      <c r="F252" s="54">
        <f t="shared" si="20"/>
        <v>8345.9598353097826</v>
      </c>
      <c r="G252" s="54">
        <f t="shared" si="21"/>
        <v>13250.241180691315</v>
      </c>
      <c r="H252" s="54">
        <f t="shared" si="22"/>
        <v>10798.100508000549</v>
      </c>
      <c r="J252">
        <v>1150</v>
      </c>
      <c r="K252" s="54">
        <v>17777.030432891064</v>
      </c>
      <c r="L252">
        <v>250</v>
      </c>
      <c r="M252" s="35">
        <v>0.80100000000000005</v>
      </c>
      <c r="N252" s="35"/>
      <c r="O252">
        <v>1216</v>
      </c>
      <c r="P252" s="54">
        <v>18855.77750077641</v>
      </c>
      <c r="Q252">
        <v>250</v>
      </c>
      <c r="R252" s="35">
        <v>0.80100000000000005</v>
      </c>
      <c r="T252">
        <v>1136</v>
      </c>
      <c r="U252" s="54">
        <v>33797.533659226821</v>
      </c>
      <c r="V252">
        <v>250</v>
      </c>
      <c r="W252" s="35">
        <v>0.80100000000000005</v>
      </c>
    </row>
    <row r="253" spans="1:23" x14ac:dyDescent="0.3">
      <c r="A253" s="48">
        <v>44396</v>
      </c>
      <c r="B253" s="49">
        <v>97.843835726799995</v>
      </c>
      <c r="C253" s="49">
        <v>18.083030269000002</v>
      </c>
      <c r="D253">
        <f t="shared" si="18"/>
        <v>-1.0994968006841141E-2</v>
      </c>
      <c r="E253">
        <f t="shared" si="19"/>
        <v>-1.6629256974535964E-2</v>
      </c>
      <c r="F253" s="54">
        <f t="shared" si="20"/>
        <v>-10994.968006841142</v>
      </c>
      <c r="G253" s="54">
        <f t="shared" si="21"/>
        <v>-16629.256974535965</v>
      </c>
      <c r="H253" s="54">
        <f t="shared" si="22"/>
        <v>-13812.112490688552</v>
      </c>
      <c r="J253">
        <v>1241</v>
      </c>
      <c r="K253" s="54">
        <v>17768.194796338877</v>
      </c>
      <c r="L253">
        <v>251</v>
      </c>
      <c r="M253" s="35">
        <v>0.8</v>
      </c>
      <c r="N253" s="35"/>
      <c r="O253">
        <v>943</v>
      </c>
      <c r="P253" s="54">
        <v>18801.963983043992</v>
      </c>
      <c r="Q253">
        <v>251</v>
      </c>
      <c r="R253" s="35">
        <v>0.8</v>
      </c>
      <c r="T253">
        <v>543</v>
      </c>
      <c r="U253" s="54">
        <v>33795.173811171211</v>
      </c>
      <c r="V253">
        <v>251</v>
      </c>
      <c r="W253" s="35">
        <v>0.8</v>
      </c>
    </row>
    <row r="254" spans="1:23" x14ac:dyDescent="0.3">
      <c r="A254" s="48">
        <v>44393</v>
      </c>
      <c r="B254" s="49">
        <v>98.925561442700001</v>
      </c>
      <c r="C254" s="49">
        <v>18.386251813200001</v>
      </c>
      <c r="D254">
        <f t="shared" si="18"/>
        <v>-1.8175963498456914E-2</v>
      </c>
      <c r="E254">
        <f t="shared" si="19"/>
        <v>-1.4881226995397895E-2</v>
      </c>
      <c r="F254" s="54">
        <f t="shared" si="20"/>
        <v>-18175.963498456913</v>
      </c>
      <c r="G254" s="54">
        <f t="shared" si="21"/>
        <v>-14881.226995397896</v>
      </c>
      <c r="H254" s="54">
        <f t="shared" si="22"/>
        <v>-16528.595246927405</v>
      </c>
      <c r="J254">
        <v>1216</v>
      </c>
      <c r="K254" s="54">
        <v>17536.743798408243</v>
      </c>
      <c r="L254">
        <v>252</v>
      </c>
      <c r="M254" s="35">
        <v>0.8</v>
      </c>
      <c r="N254" s="35"/>
      <c r="O254">
        <v>1103</v>
      </c>
      <c r="P254" s="54">
        <v>18762.276454016133</v>
      </c>
      <c r="Q254">
        <v>252</v>
      </c>
      <c r="R254" s="35">
        <v>0.8</v>
      </c>
      <c r="T254">
        <v>986</v>
      </c>
      <c r="U254" s="54">
        <v>33673.746605419532</v>
      </c>
      <c r="V254">
        <v>252</v>
      </c>
      <c r="W254" s="35">
        <v>0.8</v>
      </c>
    </row>
    <row r="255" spans="1:23" x14ac:dyDescent="0.3">
      <c r="A255" s="48">
        <v>44392</v>
      </c>
      <c r="B255" s="49">
        <v>100.740069095</v>
      </c>
      <c r="C255" s="49">
        <v>18.661907762399998</v>
      </c>
      <c r="D255">
        <f t="shared" si="18"/>
        <v>3.122292211593243E-3</v>
      </c>
      <c r="E255">
        <f t="shared" si="19"/>
        <v>-2.1553345754551298E-2</v>
      </c>
      <c r="F255" s="54">
        <f t="shared" si="20"/>
        <v>3122.2922115932429</v>
      </c>
      <c r="G255" s="54">
        <f t="shared" si="21"/>
        <v>-21553.345754551297</v>
      </c>
      <c r="H255" s="54">
        <f t="shared" si="22"/>
        <v>-9215.526771479028</v>
      </c>
      <c r="J255">
        <v>40</v>
      </c>
      <c r="K255" s="54">
        <v>17504.015898559275</v>
      </c>
      <c r="L255">
        <v>253</v>
      </c>
      <c r="M255" s="35">
        <v>0.79900000000000004</v>
      </c>
      <c r="N255" s="35"/>
      <c r="O255">
        <v>509</v>
      </c>
      <c r="P255" s="54">
        <v>18717.12395579763</v>
      </c>
      <c r="Q255">
        <v>253</v>
      </c>
      <c r="R255" s="35">
        <v>0.79900000000000004</v>
      </c>
      <c r="T255">
        <v>513</v>
      </c>
      <c r="U255" s="54">
        <v>33261.4768611115</v>
      </c>
      <c r="V255">
        <v>253</v>
      </c>
      <c r="W255" s="35">
        <v>0.79900000000000004</v>
      </c>
    </row>
    <row r="256" spans="1:23" x14ac:dyDescent="0.3">
      <c r="A256" s="48">
        <v>44391</v>
      </c>
      <c r="B256" s="49">
        <v>100.426019694</v>
      </c>
      <c r="C256" s="49">
        <v>19.068500287500001</v>
      </c>
      <c r="D256">
        <f t="shared" si="18"/>
        <v>-5.4576303826733962E-3</v>
      </c>
      <c r="E256">
        <f t="shared" si="19"/>
        <v>-8.2778950283180271E-3</v>
      </c>
      <c r="F256" s="54">
        <f t="shared" si="20"/>
        <v>-5457.6303826733965</v>
      </c>
      <c r="G256" s="54">
        <f t="shared" si="21"/>
        <v>-8277.8950283180275</v>
      </c>
      <c r="H256" s="54">
        <f t="shared" si="22"/>
        <v>-6867.762705495712</v>
      </c>
      <c r="J256">
        <v>35</v>
      </c>
      <c r="K256" s="54">
        <v>17297.60137290513</v>
      </c>
      <c r="L256">
        <v>254</v>
      </c>
      <c r="M256" s="35">
        <v>0.79800000000000004</v>
      </c>
      <c r="N256" s="35"/>
      <c r="O256">
        <v>1195</v>
      </c>
      <c r="P256" s="54">
        <v>18703.787135981464</v>
      </c>
      <c r="Q256">
        <v>254</v>
      </c>
      <c r="R256" s="35">
        <v>0.79800000000000004</v>
      </c>
      <c r="T256">
        <v>1167</v>
      </c>
      <c r="U256" s="54">
        <v>33182.816179117464</v>
      </c>
      <c r="V256">
        <v>254</v>
      </c>
      <c r="W256" s="35">
        <v>0.79800000000000004</v>
      </c>
    </row>
    <row r="257" spans="1:23" x14ac:dyDescent="0.3">
      <c r="A257" s="48">
        <v>44390</v>
      </c>
      <c r="B257" s="49">
        <v>100.975606146</v>
      </c>
      <c r="C257" s="49">
        <v>19.227002458299999</v>
      </c>
      <c r="D257">
        <f t="shared" si="18"/>
        <v>5.8920541322217811E-3</v>
      </c>
      <c r="E257">
        <f t="shared" si="19"/>
        <v>6.1118291985997088E-3</v>
      </c>
      <c r="F257" s="54">
        <f t="shared" si="20"/>
        <v>5892.0541322217814</v>
      </c>
      <c r="G257" s="54">
        <f t="shared" si="21"/>
        <v>6111.8291985997084</v>
      </c>
      <c r="H257" s="54">
        <f t="shared" si="22"/>
        <v>6001.9416654107445</v>
      </c>
      <c r="J257">
        <v>513</v>
      </c>
      <c r="K257" s="54">
        <v>17268.4469212359</v>
      </c>
      <c r="L257">
        <v>255</v>
      </c>
      <c r="M257" s="35">
        <v>0.79700000000000004</v>
      </c>
      <c r="N257" s="35"/>
      <c r="O257">
        <v>910</v>
      </c>
      <c r="P257" s="54">
        <v>18677.585759328256</v>
      </c>
      <c r="Q257">
        <v>255</v>
      </c>
      <c r="R257" s="35">
        <v>0.79700000000000004</v>
      </c>
      <c r="T257">
        <v>465</v>
      </c>
      <c r="U257" s="54">
        <v>33135.578437720644</v>
      </c>
      <c r="V257">
        <v>255</v>
      </c>
      <c r="W257" s="35">
        <v>0.79700000000000004</v>
      </c>
    </row>
    <row r="258" spans="1:23" x14ac:dyDescent="0.3">
      <c r="A258" s="48">
        <v>44389</v>
      </c>
      <c r="B258" s="49">
        <v>100.38240172099999</v>
      </c>
      <c r="C258" s="49">
        <v>19.109848679900001</v>
      </c>
      <c r="D258">
        <f t="shared" si="18"/>
        <v>1.2329102961694581E-2</v>
      </c>
      <c r="E258">
        <f t="shared" si="19"/>
        <v>8.6925574540194991E-3</v>
      </c>
      <c r="F258" s="54">
        <f t="shared" si="20"/>
        <v>12329.102961694582</v>
      </c>
      <c r="G258" s="54">
        <f t="shared" si="21"/>
        <v>8692.5574540194993</v>
      </c>
      <c r="H258" s="54">
        <f t="shared" si="22"/>
        <v>10510.830207857041</v>
      </c>
      <c r="J258">
        <v>99</v>
      </c>
      <c r="K258" s="54">
        <v>17197.030648854554</v>
      </c>
      <c r="L258">
        <v>256</v>
      </c>
      <c r="M258" s="35">
        <v>0.79600000000000004</v>
      </c>
      <c r="N258" s="35"/>
      <c r="O258">
        <v>850</v>
      </c>
      <c r="P258" s="54">
        <v>18636.394758475388</v>
      </c>
      <c r="Q258">
        <v>256</v>
      </c>
      <c r="R258" s="35">
        <v>0.79600000000000004</v>
      </c>
      <c r="T258">
        <v>518</v>
      </c>
      <c r="U258" s="54">
        <v>33086.792852716731</v>
      </c>
      <c r="V258">
        <v>256</v>
      </c>
      <c r="W258" s="35">
        <v>0.79600000000000004</v>
      </c>
    </row>
    <row r="259" spans="1:23" x14ac:dyDescent="0.3">
      <c r="A259" s="48">
        <v>44386</v>
      </c>
      <c r="B259" s="49">
        <v>99.1523748993</v>
      </c>
      <c r="C259" s="49">
        <v>18.944455110300002</v>
      </c>
      <c r="D259">
        <f t="shared" si="18"/>
        <v>0</v>
      </c>
      <c r="E259">
        <f t="shared" si="19"/>
        <v>0</v>
      </c>
      <c r="F259" s="54">
        <f t="shared" si="20"/>
        <v>0</v>
      </c>
      <c r="G259" s="54">
        <f t="shared" si="21"/>
        <v>0</v>
      </c>
      <c r="H259" s="54">
        <f t="shared" si="22"/>
        <v>0</v>
      </c>
      <c r="J259">
        <v>265</v>
      </c>
      <c r="K259" s="54">
        <v>17122.017495307751</v>
      </c>
      <c r="L259">
        <v>257</v>
      </c>
      <c r="M259" s="35">
        <v>0.79600000000000004</v>
      </c>
      <c r="N259" s="35"/>
      <c r="O259">
        <v>650</v>
      </c>
      <c r="P259" s="54">
        <v>18576.385572628569</v>
      </c>
      <c r="Q259">
        <v>257</v>
      </c>
      <c r="R259" s="35">
        <v>0.79600000000000004</v>
      </c>
      <c r="T259">
        <v>656</v>
      </c>
      <c r="U259" s="54">
        <v>33061.251743679975</v>
      </c>
      <c r="V259">
        <v>257</v>
      </c>
      <c r="W259" s="35">
        <v>0.79600000000000004</v>
      </c>
    </row>
    <row r="260" spans="1:23" x14ac:dyDescent="0.3">
      <c r="A260" s="48">
        <v>44385</v>
      </c>
      <c r="B260" s="49">
        <v>99.1523748993</v>
      </c>
      <c r="C260" s="49">
        <v>18.944455110300002</v>
      </c>
      <c r="D260">
        <f t="shared" ref="D260:D323" si="23">LN(B260/B261)</f>
        <v>-3.8637209993220164E-3</v>
      </c>
      <c r="E260">
        <f t="shared" ref="E260:E323" si="24">LN(C260/C261)</f>
        <v>-2.0166329790973055E-2</v>
      </c>
      <c r="F260" s="54">
        <f t="shared" ref="F260:F323" si="25">$F$1*D260</f>
        <v>-3863.7209993220163</v>
      </c>
      <c r="G260" s="54">
        <f t="shared" ref="G260:G323" si="26">E260*$G$1</f>
        <v>-20166.329790973054</v>
      </c>
      <c r="H260" s="54">
        <f t="shared" ref="H260:H323" si="27">50%*F260+50%*G260</f>
        <v>-12015.025395147535</v>
      </c>
      <c r="J260">
        <v>1063</v>
      </c>
      <c r="K260" s="54">
        <v>16908.867526843758</v>
      </c>
      <c r="L260">
        <v>258</v>
      </c>
      <c r="M260" s="35">
        <v>0.79500000000000004</v>
      </c>
      <c r="N260" s="35"/>
      <c r="O260">
        <v>1072</v>
      </c>
      <c r="P260" s="54">
        <v>18519.047765783231</v>
      </c>
      <c r="Q260">
        <v>258</v>
      </c>
      <c r="R260" s="35">
        <v>0.79500000000000004</v>
      </c>
      <c r="T260">
        <v>296</v>
      </c>
      <c r="U260" s="54">
        <v>33026.479982169483</v>
      </c>
      <c r="V260">
        <v>258</v>
      </c>
      <c r="W260" s="35">
        <v>0.79500000000000004</v>
      </c>
    </row>
    <row r="261" spans="1:23" x14ac:dyDescent="0.3">
      <c r="A261" s="48">
        <v>44384</v>
      </c>
      <c r="B261" s="49">
        <v>99.536213056600005</v>
      </c>
      <c r="C261" s="49">
        <v>19.330373439199999</v>
      </c>
      <c r="D261">
        <f t="shared" si="23"/>
        <v>2.8963903168572197E-3</v>
      </c>
      <c r="E261">
        <f t="shared" si="24"/>
        <v>1.3639838166671695E-2</v>
      </c>
      <c r="F261" s="54">
        <f t="shared" si="25"/>
        <v>2896.3903168572197</v>
      </c>
      <c r="G261" s="54">
        <f t="shared" si="26"/>
        <v>13639.838166671696</v>
      </c>
      <c r="H261" s="54">
        <f t="shared" si="27"/>
        <v>8268.1142417644587</v>
      </c>
      <c r="J261">
        <v>757</v>
      </c>
      <c r="K261" s="54">
        <v>16842.503392581366</v>
      </c>
      <c r="L261">
        <v>259</v>
      </c>
      <c r="M261" s="35">
        <v>0.79400000000000004</v>
      </c>
      <c r="N261" s="35"/>
      <c r="O261">
        <v>480</v>
      </c>
      <c r="P261" s="54">
        <v>18413.497018713762</v>
      </c>
      <c r="Q261">
        <v>259</v>
      </c>
      <c r="R261" s="35">
        <v>0.79400000000000004</v>
      </c>
      <c r="T261">
        <v>612</v>
      </c>
      <c r="U261" s="54">
        <v>32904.382336869952</v>
      </c>
      <c r="V261">
        <v>259</v>
      </c>
      <c r="W261" s="35">
        <v>0.79400000000000004</v>
      </c>
    </row>
    <row r="262" spans="1:23" x14ac:dyDescent="0.3">
      <c r="A262" s="48">
        <v>44383</v>
      </c>
      <c r="B262" s="49">
        <v>99.248334438599997</v>
      </c>
      <c r="C262" s="49">
        <v>19.068500287500001</v>
      </c>
      <c r="D262">
        <f t="shared" si="23"/>
        <v>5.28775357368335E-3</v>
      </c>
      <c r="E262">
        <f t="shared" si="24"/>
        <v>-4.176119915488128E-2</v>
      </c>
      <c r="F262" s="54">
        <f t="shared" si="25"/>
        <v>5287.7535736833497</v>
      </c>
      <c r="G262" s="54">
        <f t="shared" si="26"/>
        <v>-41761.19915488128</v>
      </c>
      <c r="H262" s="54">
        <f t="shared" si="27"/>
        <v>-18236.722790598964</v>
      </c>
      <c r="J262">
        <v>1022</v>
      </c>
      <c r="K262" s="54">
        <v>16803.587983861809</v>
      </c>
      <c r="L262">
        <v>260</v>
      </c>
      <c r="M262" s="35">
        <v>0.79300000000000004</v>
      </c>
      <c r="N262" s="35"/>
      <c r="O262">
        <v>997</v>
      </c>
      <c r="P262" s="54">
        <v>18377.240007693737</v>
      </c>
      <c r="Q262">
        <v>260</v>
      </c>
      <c r="R262" s="35">
        <v>0.79300000000000004</v>
      </c>
      <c r="T262">
        <v>1002</v>
      </c>
      <c r="U262" s="54">
        <v>32768.258391589232</v>
      </c>
      <c r="V262">
        <v>260</v>
      </c>
      <c r="W262" s="35">
        <v>0.79300000000000004</v>
      </c>
    </row>
    <row r="263" spans="1:23" x14ac:dyDescent="0.3">
      <c r="A263" s="48">
        <v>44382</v>
      </c>
      <c r="B263" s="49">
        <v>98.724918769599995</v>
      </c>
      <c r="C263" s="49">
        <v>19.881685337699999</v>
      </c>
      <c r="D263">
        <f t="shared" si="23"/>
        <v>-3.6163214712053126E-3</v>
      </c>
      <c r="E263">
        <f t="shared" si="24"/>
        <v>-1.137355014008983E-2</v>
      </c>
      <c r="F263" s="54">
        <f t="shared" si="25"/>
        <v>-3616.3214712053127</v>
      </c>
      <c r="G263" s="54">
        <f t="shared" si="26"/>
        <v>-11373.55014008983</v>
      </c>
      <c r="H263" s="54">
        <f t="shared" si="27"/>
        <v>-7494.9358056475712</v>
      </c>
      <c r="J263">
        <v>846</v>
      </c>
      <c r="K263" s="54">
        <v>16716.930412759371</v>
      </c>
      <c r="L263">
        <v>261</v>
      </c>
      <c r="M263" s="35">
        <v>0.79200000000000004</v>
      </c>
      <c r="N263" s="35"/>
      <c r="O263">
        <v>1066</v>
      </c>
      <c r="P263" s="54">
        <v>18182.319081788741</v>
      </c>
      <c r="Q263">
        <v>261</v>
      </c>
      <c r="R263" s="35">
        <v>0.79200000000000004</v>
      </c>
      <c r="T263">
        <v>579</v>
      </c>
      <c r="U263" s="54">
        <v>32639.156342613824</v>
      </c>
      <c r="V263">
        <v>261</v>
      </c>
      <c r="W263" s="35">
        <v>0.79200000000000004</v>
      </c>
    </row>
    <row r="264" spans="1:23" x14ac:dyDescent="0.3">
      <c r="A264" s="48">
        <v>44379</v>
      </c>
      <c r="B264" s="49">
        <v>99.082586143399993</v>
      </c>
      <c r="C264" s="49">
        <v>20.109101495800001</v>
      </c>
      <c r="D264">
        <f t="shared" si="23"/>
        <v>2.0457886834087665E-2</v>
      </c>
      <c r="E264">
        <f t="shared" si="24"/>
        <v>4.1208849541591363E-3</v>
      </c>
      <c r="F264" s="54">
        <f t="shared" si="25"/>
        <v>20457.886834087665</v>
      </c>
      <c r="G264" s="54">
        <f t="shared" si="26"/>
        <v>4120.8849541591362</v>
      </c>
      <c r="H264" s="54">
        <f t="shared" si="27"/>
        <v>12289.385894123401</v>
      </c>
      <c r="J264">
        <v>509</v>
      </c>
      <c r="K264" s="54">
        <v>16712.500867332365</v>
      </c>
      <c r="L264">
        <v>262</v>
      </c>
      <c r="M264" s="35">
        <v>0.79200000000000004</v>
      </c>
      <c r="N264" s="35"/>
      <c r="O264">
        <v>1104</v>
      </c>
      <c r="P264" s="54">
        <v>18156.256040256434</v>
      </c>
      <c r="Q264">
        <v>262</v>
      </c>
      <c r="R264" s="35">
        <v>0.79200000000000004</v>
      </c>
      <c r="T264">
        <v>830</v>
      </c>
      <c r="U264" s="54">
        <v>32528.059848069599</v>
      </c>
      <c r="V264">
        <v>262</v>
      </c>
      <c r="W264" s="35">
        <v>0.79200000000000004</v>
      </c>
    </row>
    <row r="265" spans="1:23" x14ac:dyDescent="0.3">
      <c r="A265" s="48">
        <v>44378</v>
      </c>
      <c r="B265" s="49">
        <v>97.076159412199999</v>
      </c>
      <c r="C265" s="49">
        <v>20.026404711000001</v>
      </c>
      <c r="D265">
        <f t="shared" si="23"/>
        <v>-1.7548216748500794E-2</v>
      </c>
      <c r="E265">
        <f t="shared" si="24"/>
        <v>-1.2651904106664988E-2</v>
      </c>
      <c r="F265" s="54">
        <f t="shared" si="25"/>
        <v>-17548.216748500796</v>
      </c>
      <c r="G265" s="54">
        <f t="shared" si="26"/>
        <v>-12651.904106664988</v>
      </c>
      <c r="H265" s="54">
        <f t="shared" si="27"/>
        <v>-15100.060427582892</v>
      </c>
      <c r="J265">
        <v>385</v>
      </c>
      <c r="K265" s="54">
        <v>16697.774922490509</v>
      </c>
      <c r="L265">
        <v>263</v>
      </c>
      <c r="M265" s="35">
        <v>0.79100000000000004</v>
      </c>
      <c r="N265" s="35"/>
      <c r="O265">
        <v>96</v>
      </c>
      <c r="P265" s="54">
        <v>18104.070658504181</v>
      </c>
      <c r="Q265">
        <v>263</v>
      </c>
      <c r="R265" s="35">
        <v>0.79100000000000004</v>
      </c>
      <c r="T265">
        <v>345</v>
      </c>
      <c r="U265" s="54">
        <v>32504.044571821662</v>
      </c>
      <c r="V265">
        <v>263</v>
      </c>
      <c r="W265" s="35">
        <v>0.79100000000000004</v>
      </c>
    </row>
    <row r="266" spans="1:23" x14ac:dyDescent="0.3">
      <c r="A266" s="48">
        <v>44377</v>
      </c>
      <c r="B266" s="49">
        <v>98.794707525500002</v>
      </c>
      <c r="C266" s="49">
        <v>20.281386464099999</v>
      </c>
      <c r="D266">
        <f t="shared" si="23"/>
        <v>6.5556577803859819E-3</v>
      </c>
      <c r="E266">
        <f t="shared" si="24"/>
        <v>8.5310191525057102E-3</v>
      </c>
      <c r="F266" s="54">
        <f t="shared" si="25"/>
        <v>6555.6577803859818</v>
      </c>
      <c r="G266" s="54">
        <f t="shared" si="26"/>
        <v>8531.0191525057107</v>
      </c>
      <c r="H266" s="54">
        <f t="shared" si="27"/>
        <v>7543.3384664458463</v>
      </c>
      <c r="J266">
        <v>1221</v>
      </c>
      <c r="K266" s="54">
        <v>16678.831867427234</v>
      </c>
      <c r="L266">
        <v>264</v>
      </c>
      <c r="M266" s="35">
        <v>0.79</v>
      </c>
      <c r="N266" s="35"/>
      <c r="O266">
        <v>782</v>
      </c>
      <c r="P266" s="54">
        <v>18100.04164438137</v>
      </c>
      <c r="Q266">
        <v>264</v>
      </c>
      <c r="R266" s="35">
        <v>0.79</v>
      </c>
      <c r="T266">
        <v>871</v>
      </c>
      <c r="U266" s="54">
        <v>32392.827164080896</v>
      </c>
      <c r="V266">
        <v>264</v>
      </c>
      <c r="W266" s="35">
        <v>0.79</v>
      </c>
    </row>
    <row r="267" spans="1:23" x14ac:dyDescent="0.3">
      <c r="A267" s="48">
        <v>44376</v>
      </c>
      <c r="B267" s="49">
        <v>98.149161533699996</v>
      </c>
      <c r="C267" s="49">
        <v>20.109101495800001</v>
      </c>
      <c r="D267">
        <f t="shared" si="23"/>
        <v>1.7122017495307749E-2</v>
      </c>
      <c r="E267">
        <f t="shared" si="24"/>
        <v>4.4650597968495962E-3</v>
      </c>
      <c r="F267" s="54">
        <f t="shared" si="25"/>
        <v>17122.017495307751</v>
      </c>
      <c r="G267" s="54">
        <f t="shared" si="26"/>
        <v>4465.0597968495958</v>
      </c>
      <c r="H267" s="54">
        <f t="shared" si="27"/>
        <v>10793.538646078674</v>
      </c>
      <c r="J267">
        <v>352</v>
      </c>
      <c r="K267" s="54">
        <v>16641.049642108563</v>
      </c>
      <c r="L267">
        <v>265</v>
      </c>
      <c r="M267" s="35">
        <v>0.78900000000000003</v>
      </c>
      <c r="N267" s="35"/>
      <c r="O267">
        <v>968</v>
      </c>
      <c r="P267" s="54">
        <v>18066.378738910302</v>
      </c>
      <c r="Q267">
        <v>265</v>
      </c>
      <c r="R267" s="35">
        <v>0.78900000000000003</v>
      </c>
      <c r="T267">
        <v>397</v>
      </c>
      <c r="U267" s="54">
        <v>32284.97370762183</v>
      </c>
      <c r="V267">
        <v>265</v>
      </c>
      <c r="W267" s="35">
        <v>0.78900000000000003</v>
      </c>
    </row>
    <row r="268" spans="1:23" x14ac:dyDescent="0.3">
      <c r="A268" s="48">
        <v>44375</v>
      </c>
      <c r="B268" s="49">
        <v>96.482954987300005</v>
      </c>
      <c r="C268" s="49">
        <v>20.019513312299999</v>
      </c>
      <c r="D268">
        <f t="shared" si="23"/>
        <v>-1.6143848372105012E-2</v>
      </c>
      <c r="E268">
        <f t="shared" si="24"/>
        <v>-1.7196908818783066E-3</v>
      </c>
      <c r="F268" s="54">
        <f t="shared" si="25"/>
        <v>-16143.848372105012</v>
      </c>
      <c r="G268" s="54">
        <f t="shared" si="26"/>
        <v>-1719.6908818783065</v>
      </c>
      <c r="H268" s="54">
        <f t="shared" si="27"/>
        <v>-8931.7696269916596</v>
      </c>
      <c r="J268">
        <v>1165</v>
      </c>
      <c r="K268" s="54">
        <v>16622.442174478638</v>
      </c>
      <c r="L268">
        <v>266</v>
      </c>
      <c r="M268" s="35">
        <v>0.78800000000000003</v>
      </c>
      <c r="N268" s="35"/>
      <c r="O268">
        <v>299</v>
      </c>
      <c r="P268" s="54">
        <v>18054.652913229813</v>
      </c>
      <c r="Q268">
        <v>266</v>
      </c>
      <c r="R268" s="35">
        <v>0.78800000000000003</v>
      </c>
      <c r="T268">
        <v>206</v>
      </c>
      <c r="U268" s="54">
        <v>32139.60156125026</v>
      </c>
      <c r="V268">
        <v>266</v>
      </c>
      <c r="W268" s="35">
        <v>0.78800000000000003</v>
      </c>
    </row>
    <row r="269" spans="1:23" x14ac:dyDescent="0.3">
      <c r="A269" s="48">
        <v>44372</v>
      </c>
      <c r="B269" s="49">
        <v>98.053201994399998</v>
      </c>
      <c r="C269" s="49">
        <v>20.053970306</v>
      </c>
      <c r="D269">
        <f t="shared" si="23"/>
        <v>1.2263502394058561E-2</v>
      </c>
      <c r="E269">
        <f t="shared" si="24"/>
        <v>-1.872395126226812E-2</v>
      </c>
      <c r="F269" s="54">
        <f t="shared" si="25"/>
        <v>12263.502394058562</v>
      </c>
      <c r="G269" s="54">
        <f t="shared" si="26"/>
        <v>-18723.951262268118</v>
      </c>
      <c r="H269" s="54">
        <f t="shared" si="27"/>
        <v>-3230.2244341047781</v>
      </c>
      <c r="J269">
        <v>1030</v>
      </c>
      <c r="K269" s="54">
        <v>16577.659020172487</v>
      </c>
      <c r="L269">
        <v>267</v>
      </c>
      <c r="M269" s="35">
        <v>0.78800000000000003</v>
      </c>
      <c r="N269" s="35"/>
      <c r="O269">
        <v>193</v>
      </c>
      <c r="P269" s="54">
        <v>18018.505505927595</v>
      </c>
      <c r="Q269">
        <v>267</v>
      </c>
      <c r="R269" s="35">
        <v>0.78800000000000003</v>
      </c>
      <c r="T269">
        <v>480</v>
      </c>
      <c r="U269" s="54">
        <v>31662.952554839307</v>
      </c>
      <c r="V269">
        <v>267</v>
      </c>
      <c r="W269" s="35">
        <v>0.78800000000000003</v>
      </c>
    </row>
    <row r="270" spans="1:23" x14ac:dyDescent="0.3">
      <c r="A270" s="48">
        <v>44371</v>
      </c>
      <c r="B270" s="49">
        <v>96.858069550099998</v>
      </c>
      <c r="C270" s="49">
        <v>20.4329972361</v>
      </c>
      <c r="D270">
        <f t="shared" si="23"/>
        <v>1.3489240150577637E-3</v>
      </c>
      <c r="E270">
        <f t="shared" si="24"/>
        <v>1.1874609417271904E-2</v>
      </c>
      <c r="F270" s="54">
        <f t="shared" si="25"/>
        <v>1348.9240150577637</v>
      </c>
      <c r="G270" s="54">
        <f t="shared" si="26"/>
        <v>11874.609417271904</v>
      </c>
      <c r="H270" s="54">
        <f t="shared" si="27"/>
        <v>6611.7667161648342</v>
      </c>
      <c r="J270">
        <v>1081</v>
      </c>
      <c r="K270" s="54">
        <v>16505.229060156333</v>
      </c>
      <c r="L270">
        <v>268</v>
      </c>
      <c r="M270" s="35">
        <v>0.78700000000000003</v>
      </c>
      <c r="N270" s="35"/>
      <c r="O270">
        <v>476</v>
      </c>
      <c r="P270" s="54">
        <v>18010.590067221056</v>
      </c>
      <c r="Q270">
        <v>268</v>
      </c>
      <c r="R270" s="35">
        <v>0.78700000000000003</v>
      </c>
      <c r="T270">
        <v>437</v>
      </c>
      <c r="U270" s="54">
        <v>31475.230149721974</v>
      </c>
      <c r="V270">
        <v>268</v>
      </c>
      <c r="W270" s="35">
        <v>0.78700000000000003</v>
      </c>
    </row>
    <row r="271" spans="1:23" x14ac:dyDescent="0.3">
      <c r="A271" s="48">
        <v>44370</v>
      </c>
      <c r="B271" s="49">
        <v>96.727503455700003</v>
      </c>
      <c r="C271" s="49">
        <v>20.1917982806</v>
      </c>
      <c r="D271">
        <f t="shared" si="23"/>
        <v>1.4879768453994184E-2</v>
      </c>
      <c r="E271">
        <f t="shared" si="24"/>
        <v>6.8493418449961001E-3</v>
      </c>
      <c r="F271" s="54">
        <f t="shared" si="25"/>
        <v>14879.768453994184</v>
      </c>
      <c r="G271" s="54">
        <f t="shared" si="26"/>
        <v>6849.3418449961</v>
      </c>
      <c r="H271" s="54">
        <f t="shared" si="27"/>
        <v>10864.555149495141</v>
      </c>
      <c r="J271">
        <v>663</v>
      </c>
      <c r="K271" s="54">
        <v>16453.934493290573</v>
      </c>
      <c r="L271">
        <v>269</v>
      </c>
      <c r="M271" s="35">
        <v>0.78600000000000003</v>
      </c>
      <c r="N271" s="35"/>
      <c r="O271">
        <v>1149</v>
      </c>
      <c r="P271" s="54">
        <v>17899.052596786143</v>
      </c>
      <c r="Q271">
        <v>269</v>
      </c>
      <c r="R271" s="35">
        <v>0.78600000000000003</v>
      </c>
      <c r="T271">
        <v>687</v>
      </c>
      <c r="U271" s="54">
        <v>31452.90532319534</v>
      </c>
      <c r="V271">
        <v>269</v>
      </c>
      <c r="W271" s="35">
        <v>0.78600000000000003</v>
      </c>
    </row>
    <row r="272" spans="1:23" x14ac:dyDescent="0.3">
      <c r="A272" s="48">
        <v>44369</v>
      </c>
      <c r="B272" s="49">
        <v>95.2988757846</v>
      </c>
      <c r="C272" s="49">
        <v>20.053970306</v>
      </c>
      <c r="D272">
        <f t="shared" si="23"/>
        <v>1.1647461367709142E-2</v>
      </c>
      <c r="E272">
        <f t="shared" si="24"/>
        <v>5.1679701605095597E-3</v>
      </c>
      <c r="F272" s="54">
        <f t="shared" si="25"/>
        <v>11647.461367709142</v>
      </c>
      <c r="G272" s="54">
        <f t="shared" si="26"/>
        <v>5167.9701605095597</v>
      </c>
      <c r="H272" s="54">
        <f t="shared" si="27"/>
        <v>8407.7157641093509</v>
      </c>
      <c r="J272">
        <v>482</v>
      </c>
      <c r="K272" s="54">
        <v>16434.223612780206</v>
      </c>
      <c r="L272">
        <v>270</v>
      </c>
      <c r="M272" s="35">
        <v>0.78500000000000003</v>
      </c>
      <c r="N272" s="35"/>
      <c r="O272">
        <v>1183</v>
      </c>
      <c r="P272" s="54">
        <v>17772.979676913154</v>
      </c>
      <c r="Q272">
        <v>270</v>
      </c>
      <c r="R272" s="35">
        <v>0.78500000000000003</v>
      </c>
      <c r="T272">
        <v>271</v>
      </c>
      <c r="U272" s="54">
        <v>31308.571708610754</v>
      </c>
      <c r="V272">
        <v>270</v>
      </c>
      <c r="W272" s="35">
        <v>0.78500000000000003</v>
      </c>
    </row>
    <row r="273" spans="1:23" x14ac:dyDescent="0.3">
      <c r="A273" s="48">
        <v>44368</v>
      </c>
      <c r="B273" s="49">
        <v>94.195325068599999</v>
      </c>
      <c r="C273" s="49">
        <v>19.950599324999999</v>
      </c>
      <c r="D273">
        <f t="shared" si="23"/>
        <v>9.3066365164529066E-3</v>
      </c>
      <c r="E273">
        <f t="shared" si="24"/>
        <v>2.2001935192157849E-2</v>
      </c>
      <c r="F273" s="54">
        <f t="shared" si="25"/>
        <v>9306.636516452907</v>
      </c>
      <c r="G273" s="54">
        <f t="shared" si="26"/>
        <v>22001.935192157849</v>
      </c>
      <c r="H273" s="54">
        <f t="shared" si="27"/>
        <v>15654.285854305377</v>
      </c>
      <c r="J273">
        <v>311</v>
      </c>
      <c r="K273" s="54">
        <v>16432.075452571076</v>
      </c>
      <c r="L273">
        <v>271</v>
      </c>
      <c r="M273" s="35">
        <v>0.78400000000000003</v>
      </c>
      <c r="N273" s="35"/>
      <c r="O273">
        <v>707</v>
      </c>
      <c r="P273" s="54">
        <v>17621.601349596665</v>
      </c>
      <c r="Q273">
        <v>271</v>
      </c>
      <c r="R273" s="35">
        <v>0.78400000000000003</v>
      </c>
      <c r="T273">
        <v>1246</v>
      </c>
      <c r="U273" s="54">
        <v>31270.258964959387</v>
      </c>
      <c r="V273">
        <v>271</v>
      </c>
      <c r="W273" s="35">
        <v>0.78400000000000003</v>
      </c>
    </row>
    <row r="274" spans="1:23" x14ac:dyDescent="0.3">
      <c r="A274" s="48">
        <v>44365</v>
      </c>
      <c r="B274" s="49">
        <v>93.322750083800003</v>
      </c>
      <c r="C274" s="49">
        <v>19.516441205</v>
      </c>
      <c r="D274">
        <f t="shared" si="23"/>
        <v>2.9677977002346249E-2</v>
      </c>
      <c r="E274">
        <f t="shared" si="24"/>
        <v>6.7316463247334623E-3</v>
      </c>
      <c r="F274" s="54">
        <f t="shared" si="25"/>
        <v>29677.977002346248</v>
      </c>
      <c r="G274" s="54">
        <f t="shared" si="26"/>
        <v>6731.6463247334623</v>
      </c>
      <c r="H274" s="54">
        <f t="shared" si="27"/>
        <v>18204.811663539855</v>
      </c>
      <c r="J274">
        <v>868</v>
      </c>
      <c r="K274" s="54">
        <v>16349.138001079416</v>
      </c>
      <c r="L274">
        <v>272</v>
      </c>
      <c r="M274" s="35">
        <v>0.78400000000000003</v>
      </c>
      <c r="N274" s="35"/>
      <c r="O274">
        <v>472</v>
      </c>
      <c r="P274" s="54">
        <v>17454.012122080749</v>
      </c>
      <c r="Q274">
        <v>272</v>
      </c>
      <c r="R274" s="35">
        <v>0.78400000000000003</v>
      </c>
      <c r="T274">
        <v>348</v>
      </c>
      <c r="U274" s="54">
        <v>31105.48733381075</v>
      </c>
      <c r="V274">
        <v>272</v>
      </c>
      <c r="W274" s="35">
        <v>0.78400000000000003</v>
      </c>
    </row>
    <row r="275" spans="1:23" x14ac:dyDescent="0.3">
      <c r="A275" s="48">
        <v>44364</v>
      </c>
      <c r="B275" s="49">
        <v>90.593814592300006</v>
      </c>
      <c r="C275" s="49">
        <v>19.385504629100001</v>
      </c>
      <c r="D275">
        <f t="shared" si="23"/>
        <v>-2.102389979214328E-2</v>
      </c>
      <c r="E275">
        <f t="shared" si="24"/>
        <v>-3.5275178265900486E-2</v>
      </c>
      <c r="F275" s="54">
        <f t="shared" si="25"/>
        <v>-21023.899792143282</v>
      </c>
      <c r="G275" s="54">
        <f t="shared" si="26"/>
        <v>-35275.178265900489</v>
      </c>
      <c r="H275" s="54">
        <f t="shared" si="27"/>
        <v>-28149.539029021886</v>
      </c>
      <c r="J275">
        <v>996</v>
      </c>
      <c r="K275" s="54">
        <v>16329.92309285342</v>
      </c>
      <c r="L275">
        <v>273</v>
      </c>
      <c r="M275" s="35">
        <v>0.78300000000000003</v>
      </c>
      <c r="N275" s="35"/>
      <c r="O275">
        <v>30</v>
      </c>
      <c r="P275" s="54">
        <v>17322.218604357007</v>
      </c>
      <c r="Q275">
        <v>273</v>
      </c>
      <c r="R275" s="35">
        <v>0.78300000000000003</v>
      </c>
      <c r="T275">
        <v>56</v>
      </c>
      <c r="U275" s="54">
        <v>31035.973339112927</v>
      </c>
      <c r="V275">
        <v>273</v>
      </c>
      <c r="W275" s="35">
        <v>0.78300000000000003</v>
      </c>
    </row>
    <row r="276" spans="1:23" x14ac:dyDescent="0.3">
      <c r="A276" s="48">
        <v>44363</v>
      </c>
      <c r="B276" s="49">
        <v>92.518612352800005</v>
      </c>
      <c r="C276" s="49">
        <v>20.081535900900001</v>
      </c>
      <c r="D276">
        <f t="shared" si="23"/>
        <v>-3.0505438501023673E-2</v>
      </c>
      <c r="E276">
        <f t="shared" si="24"/>
        <v>3.7820227337023241E-3</v>
      </c>
      <c r="F276" s="54">
        <f t="shared" si="25"/>
        <v>-30505.438501023673</v>
      </c>
      <c r="G276" s="54">
        <f t="shared" si="26"/>
        <v>3782.0227337023239</v>
      </c>
      <c r="H276" s="54">
        <f t="shared" si="27"/>
        <v>-13361.707883660674</v>
      </c>
      <c r="J276">
        <v>1076</v>
      </c>
      <c r="K276" s="54">
        <v>16317.378358110687</v>
      </c>
      <c r="L276">
        <v>274</v>
      </c>
      <c r="M276" s="35">
        <v>0.78200000000000003</v>
      </c>
      <c r="N276" s="35"/>
      <c r="O276">
        <v>111</v>
      </c>
      <c r="P276" s="54">
        <v>17311.096902360678</v>
      </c>
      <c r="Q276">
        <v>274</v>
      </c>
      <c r="R276" s="35">
        <v>0.78200000000000003</v>
      </c>
      <c r="T276">
        <v>997</v>
      </c>
      <c r="U276" s="54">
        <v>30991.546403132565</v>
      </c>
      <c r="V276">
        <v>274</v>
      </c>
      <c r="W276" s="35">
        <v>0.78200000000000003</v>
      </c>
    </row>
    <row r="277" spans="1:23" x14ac:dyDescent="0.3">
      <c r="A277" s="48">
        <v>44362</v>
      </c>
      <c r="B277" s="49">
        <v>95.384422351699996</v>
      </c>
      <c r="C277" s="49">
        <v>20.0057305148</v>
      </c>
      <c r="D277">
        <f t="shared" si="23"/>
        <v>-1.9714695882411322E-2</v>
      </c>
      <c r="E277">
        <f t="shared" si="24"/>
        <v>9.6920107903764995E-3</v>
      </c>
      <c r="F277" s="54">
        <f t="shared" si="25"/>
        <v>-19714.695882411321</v>
      </c>
      <c r="G277" s="54">
        <f t="shared" si="26"/>
        <v>9692.0107903765002</v>
      </c>
      <c r="H277" s="54">
        <f t="shared" si="27"/>
        <v>-5011.3425460174103</v>
      </c>
      <c r="J277">
        <v>378</v>
      </c>
      <c r="K277" s="54">
        <v>16287.340769521177</v>
      </c>
      <c r="L277">
        <v>275</v>
      </c>
      <c r="M277" s="35">
        <v>0.78100000000000003</v>
      </c>
      <c r="N277" s="35"/>
      <c r="O277">
        <v>210</v>
      </c>
      <c r="P277" s="54">
        <v>17238.503874278118</v>
      </c>
      <c r="Q277">
        <v>275</v>
      </c>
      <c r="R277" s="35">
        <v>0.78100000000000003</v>
      </c>
      <c r="T277">
        <v>1243</v>
      </c>
      <c r="U277" s="54">
        <v>30900.861644853965</v>
      </c>
      <c r="V277">
        <v>275</v>
      </c>
      <c r="W277" s="35">
        <v>0.78100000000000003</v>
      </c>
    </row>
    <row r="278" spans="1:23" x14ac:dyDescent="0.3">
      <c r="A278" s="48">
        <v>44361</v>
      </c>
      <c r="B278" s="49">
        <v>97.283556141999995</v>
      </c>
      <c r="C278" s="49">
        <v>19.812771350399998</v>
      </c>
      <c r="D278">
        <f t="shared" si="23"/>
        <v>-5.4371790528666133E-3</v>
      </c>
      <c r="E278">
        <f t="shared" si="24"/>
        <v>6.2805510032004873E-3</v>
      </c>
      <c r="F278" s="54">
        <f t="shared" si="25"/>
        <v>-5437.1790528666133</v>
      </c>
      <c r="G278" s="54">
        <f t="shared" si="26"/>
        <v>6280.5510032004877</v>
      </c>
      <c r="H278" s="54">
        <f t="shared" si="27"/>
        <v>421.68597516693717</v>
      </c>
      <c r="J278">
        <v>965</v>
      </c>
      <c r="K278" s="54">
        <v>16220.649870426922</v>
      </c>
      <c r="L278">
        <v>276</v>
      </c>
      <c r="M278" s="35">
        <v>0.78</v>
      </c>
      <c r="N278" s="35"/>
      <c r="O278">
        <v>839</v>
      </c>
      <c r="P278" s="54">
        <v>17196.423057529992</v>
      </c>
      <c r="Q278">
        <v>276</v>
      </c>
      <c r="R278" s="35">
        <v>0.78</v>
      </c>
      <c r="T278">
        <v>929</v>
      </c>
      <c r="U278" s="54">
        <v>30805.099656923041</v>
      </c>
      <c r="V278">
        <v>276</v>
      </c>
      <c r="W278" s="35">
        <v>0.78</v>
      </c>
    </row>
    <row r="279" spans="1:23" x14ac:dyDescent="0.3">
      <c r="A279" s="48">
        <v>44358</v>
      </c>
      <c r="B279" s="49">
        <v>97.813944858200003</v>
      </c>
      <c r="C279" s="49">
        <v>19.688726173199999</v>
      </c>
      <c r="D279">
        <f t="shared" si="23"/>
        <v>2.2196604795711759E-2</v>
      </c>
      <c r="E279">
        <f t="shared" si="24"/>
        <v>-3.842799491969944E-3</v>
      </c>
      <c r="F279" s="54">
        <f t="shared" si="25"/>
        <v>22196.604795711759</v>
      </c>
      <c r="G279" s="54">
        <f t="shared" si="26"/>
        <v>-3842.799491969944</v>
      </c>
      <c r="H279" s="54">
        <f t="shared" si="27"/>
        <v>9176.902651870907</v>
      </c>
      <c r="J279">
        <v>308</v>
      </c>
      <c r="K279" s="54">
        <v>16213.650082103608</v>
      </c>
      <c r="L279">
        <v>277</v>
      </c>
      <c r="M279" s="35">
        <v>0.78</v>
      </c>
      <c r="N279" s="35"/>
      <c r="O279">
        <v>484</v>
      </c>
      <c r="P279" s="54">
        <v>17182.553322089439</v>
      </c>
      <c r="Q279">
        <v>277</v>
      </c>
      <c r="R279" s="35">
        <v>0.78</v>
      </c>
      <c r="T279">
        <v>894</v>
      </c>
      <c r="U279" s="54">
        <v>30743.979433814609</v>
      </c>
      <c r="V279">
        <v>277</v>
      </c>
      <c r="W279" s="35">
        <v>0.78</v>
      </c>
    </row>
    <row r="280" spans="1:23" x14ac:dyDescent="0.3">
      <c r="A280" s="48">
        <v>44357</v>
      </c>
      <c r="B280" s="49">
        <v>95.666726023199999</v>
      </c>
      <c r="C280" s="49">
        <v>19.7645315593</v>
      </c>
      <c r="D280">
        <f t="shared" si="23"/>
        <v>-3.3031320486376576E-3</v>
      </c>
      <c r="E280">
        <f t="shared" si="24"/>
        <v>6.9759333336038827E-4</v>
      </c>
      <c r="F280" s="54">
        <f t="shared" si="25"/>
        <v>-3303.1320486376576</v>
      </c>
      <c r="G280" s="54">
        <f t="shared" si="26"/>
        <v>697.59333336038833</v>
      </c>
      <c r="H280" s="54">
        <f t="shared" si="27"/>
        <v>-1302.7693576386346</v>
      </c>
      <c r="J280">
        <v>436</v>
      </c>
      <c r="K280" s="54">
        <v>16200.530755839018</v>
      </c>
      <c r="L280">
        <v>278</v>
      </c>
      <c r="M280" s="35">
        <v>0.77900000000000003</v>
      </c>
      <c r="N280" s="35"/>
      <c r="O280">
        <v>1130</v>
      </c>
      <c r="P280" s="54">
        <v>17143.276987360721</v>
      </c>
      <c r="Q280">
        <v>278</v>
      </c>
      <c r="R280" s="35">
        <v>0.77900000000000003</v>
      </c>
      <c r="T280">
        <v>416</v>
      </c>
      <c r="U280" s="54">
        <v>30331.515566326743</v>
      </c>
      <c r="V280">
        <v>278</v>
      </c>
      <c r="W280" s="35">
        <v>0.77900000000000003</v>
      </c>
    </row>
    <row r="281" spans="1:23" x14ac:dyDescent="0.3">
      <c r="A281" s="48">
        <v>44356</v>
      </c>
      <c r="B281" s="49">
        <v>95.983248321600001</v>
      </c>
      <c r="C281" s="49">
        <v>19.750748761800001</v>
      </c>
      <c r="D281">
        <f t="shared" si="23"/>
        <v>2.0530164614563442E-2</v>
      </c>
      <c r="E281">
        <f t="shared" si="24"/>
        <v>0</v>
      </c>
      <c r="F281" s="54">
        <f t="shared" si="25"/>
        <v>20530.16461456344</v>
      </c>
      <c r="G281" s="54">
        <f t="shared" si="26"/>
        <v>0</v>
      </c>
      <c r="H281" s="54">
        <f t="shared" si="27"/>
        <v>10265.08230728172</v>
      </c>
      <c r="J281">
        <v>1235</v>
      </c>
      <c r="K281" s="54">
        <v>16103.407563343817</v>
      </c>
      <c r="L281">
        <v>279</v>
      </c>
      <c r="M281" s="35">
        <v>0.77800000000000002</v>
      </c>
      <c r="N281" s="35"/>
      <c r="O281">
        <v>637</v>
      </c>
      <c r="P281" s="54">
        <v>17083.201253707513</v>
      </c>
      <c r="Q281">
        <v>279</v>
      </c>
      <c r="R281" s="35">
        <v>0.77800000000000002</v>
      </c>
      <c r="T281">
        <v>963</v>
      </c>
      <c r="U281" s="54">
        <v>30327.975582705221</v>
      </c>
      <c r="V281">
        <v>279</v>
      </c>
      <c r="W281" s="35">
        <v>0.77800000000000002</v>
      </c>
    </row>
    <row r="282" spans="1:23" x14ac:dyDescent="0.3">
      <c r="A282" s="48">
        <v>44355</v>
      </c>
      <c r="B282" s="49">
        <v>94.032786591000004</v>
      </c>
      <c r="C282" s="49">
        <v>19.750748761800001</v>
      </c>
      <c r="D282">
        <f t="shared" si="23"/>
        <v>-1.6958732247240343E-2</v>
      </c>
      <c r="E282">
        <f t="shared" si="24"/>
        <v>1.2994037084964133E-2</v>
      </c>
      <c r="F282" s="54">
        <f t="shared" si="25"/>
        <v>-16958.732247240343</v>
      </c>
      <c r="G282" s="54">
        <f t="shared" si="26"/>
        <v>12994.037084964133</v>
      </c>
      <c r="H282" s="54">
        <f t="shared" si="27"/>
        <v>-1982.3475811381049</v>
      </c>
      <c r="J282">
        <v>1080</v>
      </c>
      <c r="K282" s="54">
        <v>16000.341345876246</v>
      </c>
      <c r="L282">
        <v>280</v>
      </c>
      <c r="M282" s="35">
        <v>0.77700000000000002</v>
      </c>
      <c r="N282" s="35"/>
      <c r="O282">
        <v>786</v>
      </c>
      <c r="P282" s="54">
        <v>17074.532001887303</v>
      </c>
      <c r="Q282">
        <v>280</v>
      </c>
      <c r="R282" s="35">
        <v>0.77700000000000002</v>
      </c>
      <c r="T282">
        <v>686</v>
      </c>
      <c r="U282" s="54">
        <v>30305.475863501546</v>
      </c>
      <c r="V282">
        <v>280</v>
      </c>
      <c r="W282" s="35">
        <v>0.77700000000000002</v>
      </c>
    </row>
    <row r="283" spans="1:23" x14ac:dyDescent="0.3">
      <c r="A283" s="48">
        <v>44354</v>
      </c>
      <c r="B283" s="49">
        <v>95.641062053100001</v>
      </c>
      <c r="C283" s="49">
        <v>19.495767008800001</v>
      </c>
      <c r="D283">
        <f t="shared" si="23"/>
        <v>-9.790910434127699E-3</v>
      </c>
      <c r="E283">
        <f t="shared" si="24"/>
        <v>-7.3957019589854876E-3</v>
      </c>
      <c r="F283" s="54">
        <f t="shared" si="25"/>
        <v>-9790.9104341276998</v>
      </c>
      <c r="G283" s="54">
        <f t="shared" si="26"/>
        <v>-7395.7019589854872</v>
      </c>
      <c r="H283" s="54">
        <f t="shared" si="27"/>
        <v>-8593.3061965565939</v>
      </c>
      <c r="J283">
        <v>426</v>
      </c>
      <c r="K283" s="54">
        <v>15629.094415901011</v>
      </c>
      <c r="L283">
        <v>281</v>
      </c>
      <c r="M283" s="35">
        <v>0.77600000000000002</v>
      </c>
      <c r="N283" s="35"/>
      <c r="O283">
        <v>418</v>
      </c>
      <c r="P283" s="54">
        <v>17028.934270105889</v>
      </c>
      <c r="Q283">
        <v>281</v>
      </c>
      <c r="R283" s="35">
        <v>0.77600000000000002</v>
      </c>
      <c r="T283">
        <v>544</v>
      </c>
      <c r="U283" s="54">
        <v>30281.810625228489</v>
      </c>
      <c r="V283">
        <v>281</v>
      </c>
      <c r="W283" s="35">
        <v>0.77600000000000002</v>
      </c>
    </row>
    <row r="284" spans="1:23" x14ac:dyDescent="0.3">
      <c r="A284" s="48">
        <v>44351</v>
      </c>
      <c r="B284" s="49">
        <v>96.582074291500007</v>
      </c>
      <c r="C284" s="49">
        <v>19.640486382100001</v>
      </c>
      <c r="D284">
        <f t="shared" si="23"/>
        <v>-1.6689012729858659E-2</v>
      </c>
      <c r="E284">
        <f t="shared" si="24"/>
        <v>1.5559012597978317E-2</v>
      </c>
      <c r="F284" s="54">
        <f t="shared" si="25"/>
        <v>-16689.012729858659</v>
      </c>
      <c r="G284" s="54">
        <f t="shared" si="26"/>
        <v>15559.012597978317</v>
      </c>
      <c r="H284" s="54">
        <f t="shared" si="27"/>
        <v>-565.00006594017123</v>
      </c>
      <c r="J284">
        <v>1225</v>
      </c>
      <c r="K284" s="54">
        <v>15545.114321681134</v>
      </c>
      <c r="L284">
        <v>282</v>
      </c>
      <c r="M284" s="35">
        <v>0.77600000000000002</v>
      </c>
      <c r="N284" s="35"/>
      <c r="O284">
        <v>1</v>
      </c>
      <c r="P284" s="54">
        <v>16952.615188455296</v>
      </c>
      <c r="Q284">
        <v>282</v>
      </c>
      <c r="R284" s="35">
        <v>0.77600000000000002</v>
      </c>
      <c r="T284">
        <v>14</v>
      </c>
      <c r="U284" s="54">
        <v>30209.590626373902</v>
      </c>
      <c r="V284">
        <v>282</v>
      </c>
      <c r="W284" s="35">
        <v>0.77600000000000002</v>
      </c>
    </row>
    <row r="285" spans="1:23" x14ac:dyDescent="0.3">
      <c r="A285" s="48">
        <v>44349</v>
      </c>
      <c r="B285" s="49">
        <v>98.207459067000002</v>
      </c>
      <c r="C285" s="49">
        <v>19.337264837999999</v>
      </c>
      <c r="D285">
        <f t="shared" si="23"/>
        <v>1.4035318116336728E-2</v>
      </c>
      <c r="E285">
        <f t="shared" si="24"/>
        <v>2.7824739956489535E-2</v>
      </c>
      <c r="F285" s="54">
        <f t="shared" si="25"/>
        <v>14035.318116336728</v>
      </c>
      <c r="G285" s="54">
        <f t="shared" si="26"/>
        <v>27824.739956489535</v>
      </c>
      <c r="H285" s="54">
        <f t="shared" si="27"/>
        <v>20930.029036413132</v>
      </c>
      <c r="J285">
        <v>1061</v>
      </c>
      <c r="K285" s="54">
        <v>15520.228759934522</v>
      </c>
      <c r="L285">
        <v>283</v>
      </c>
      <c r="M285" s="35">
        <v>0.77500000000000002</v>
      </c>
      <c r="N285" s="35"/>
      <c r="O285">
        <v>1055</v>
      </c>
      <c r="P285" s="54">
        <v>16919.370663097194</v>
      </c>
      <c r="Q285">
        <v>283</v>
      </c>
      <c r="R285" s="35">
        <v>0.77500000000000002</v>
      </c>
      <c r="T285">
        <v>476</v>
      </c>
      <c r="U285" s="54">
        <v>30155.194429810239</v>
      </c>
      <c r="V285">
        <v>283</v>
      </c>
      <c r="W285" s="35">
        <v>0.77500000000000002</v>
      </c>
    </row>
    <row r="286" spans="1:23" x14ac:dyDescent="0.3">
      <c r="A286" s="48">
        <v>44348</v>
      </c>
      <c r="B286" s="49">
        <v>96.838713992899997</v>
      </c>
      <c r="C286" s="49">
        <v>18.806627135700001</v>
      </c>
      <c r="D286">
        <f t="shared" si="23"/>
        <v>-1.386108691135517E-2</v>
      </c>
      <c r="E286">
        <f t="shared" si="24"/>
        <v>1.5509912093735792E-2</v>
      </c>
      <c r="F286" s="54">
        <f t="shared" si="25"/>
        <v>-13861.086911355171</v>
      </c>
      <c r="G286" s="54">
        <f t="shared" si="26"/>
        <v>15509.912093735793</v>
      </c>
      <c r="H286" s="54">
        <f t="shared" si="27"/>
        <v>824.4125911903111</v>
      </c>
      <c r="J286">
        <v>1137</v>
      </c>
      <c r="K286" s="54">
        <v>15489.407737375206</v>
      </c>
      <c r="L286">
        <v>284</v>
      </c>
      <c r="M286" s="35">
        <v>0.77400000000000002</v>
      </c>
      <c r="N286" s="35"/>
      <c r="O286">
        <v>41</v>
      </c>
      <c r="P286" s="54">
        <v>16821.999158793275</v>
      </c>
      <c r="Q286">
        <v>284</v>
      </c>
      <c r="R286" s="35">
        <v>0.77400000000000002</v>
      </c>
      <c r="T286">
        <v>829</v>
      </c>
      <c r="U286" s="54">
        <v>30123.414345549681</v>
      </c>
      <c r="V286">
        <v>284</v>
      </c>
      <c r="W286" s="35">
        <v>0.77400000000000002</v>
      </c>
    </row>
    <row r="287" spans="1:23" x14ac:dyDescent="0.3">
      <c r="A287" s="48">
        <v>44347</v>
      </c>
      <c r="B287" s="49">
        <v>98.190349753600003</v>
      </c>
      <c r="C287" s="49">
        <v>18.517188389000001</v>
      </c>
      <c r="D287">
        <f t="shared" si="23"/>
        <v>2.81858124826419E-2</v>
      </c>
      <c r="E287">
        <f t="shared" si="24"/>
        <v>-4.4560044043062156E-3</v>
      </c>
      <c r="F287" s="54">
        <f t="shared" si="25"/>
        <v>28185.812482641901</v>
      </c>
      <c r="G287" s="54">
        <f t="shared" si="26"/>
        <v>-4456.0044043062153</v>
      </c>
      <c r="H287" s="54">
        <f t="shared" si="27"/>
        <v>11864.904039167843</v>
      </c>
      <c r="J287">
        <v>1094</v>
      </c>
      <c r="K287" s="54">
        <v>15318.633679993818</v>
      </c>
      <c r="L287">
        <v>285</v>
      </c>
      <c r="M287" s="35">
        <v>0.77300000000000002</v>
      </c>
      <c r="N287" s="35"/>
      <c r="O287">
        <v>290</v>
      </c>
      <c r="P287" s="54">
        <v>16813.540906382088</v>
      </c>
      <c r="Q287">
        <v>285</v>
      </c>
      <c r="R287" s="35">
        <v>0.77300000000000002</v>
      </c>
      <c r="T287">
        <v>773</v>
      </c>
      <c r="U287" s="54">
        <v>29915.115790692587</v>
      </c>
      <c r="V287">
        <v>285</v>
      </c>
      <c r="W287" s="35">
        <v>0.77300000000000002</v>
      </c>
    </row>
    <row r="288" spans="1:23" x14ac:dyDescent="0.3">
      <c r="A288" s="48">
        <v>44344</v>
      </c>
      <c r="B288" s="49">
        <v>95.461414262100007</v>
      </c>
      <c r="C288" s="49">
        <v>18.599885173800001</v>
      </c>
      <c r="D288">
        <f t="shared" si="23"/>
        <v>5.3913330338342634E-3</v>
      </c>
      <c r="E288">
        <f t="shared" si="24"/>
        <v>4.0837432455826321E-2</v>
      </c>
      <c r="F288" s="54">
        <f t="shared" si="25"/>
        <v>5391.333033834263</v>
      </c>
      <c r="G288" s="54">
        <f t="shared" si="26"/>
        <v>40837.432455826318</v>
      </c>
      <c r="H288" s="54">
        <f t="shared" si="27"/>
        <v>23114.382744830291</v>
      </c>
      <c r="J288">
        <v>911</v>
      </c>
      <c r="K288" s="54">
        <v>15267.472131549826</v>
      </c>
      <c r="L288">
        <v>286</v>
      </c>
      <c r="M288" s="35">
        <v>0.77200000000000002</v>
      </c>
      <c r="N288" s="35"/>
      <c r="O288">
        <v>1219</v>
      </c>
      <c r="P288" s="54">
        <v>16795.356308657367</v>
      </c>
      <c r="Q288">
        <v>286</v>
      </c>
      <c r="R288" s="35">
        <v>0.77200000000000002</v>
      </c>
      <c r="T288">
        <v>1180</v>
      </c>
      <c r="U288" s="54">
        <v>29904.101612789411</v>
      </c>
      <c r="V288">
        <v>286</v>
      </c>
      <c r="W288" s="35">
        <v>0.77200000000000002</v>
      </c>
    </row>
    <row r="289" spans="1:23" x14ac:dyDescent="0.3">
      <c r="A289" s="48">
        <v>44343</v>
      </c>
      <c r="B289" s="49">
        <v>94.948134859299998</v>
      </c>
      <c r="C289" s="49">
        <v>17.8556141109</v>
      </c>
      <c r="D289">
        <f t="shared" si="23"/>
        <v>7.1432104446583116E-3</v>
      </c>
      <c r="E289">
        <f t="shared" si="24"/>
        <v>-6.9231045773875616E-3</v>
      </c>
      <c r="F289" s="54">
        <f t="shared" si="25"/>
        <v>7143.2104446583116</v>
      </c>
      <c r="G289" s="54">
        <f t="shared" si="26"/>
        <v>-6923.1045773875612</v>
      </c>
      <c r="H289" s="54">
        <f t="shared" si="27"/>
        <v>110.05293363537521</v>
      </c>
      <c r="J289">
        <v>502</v>
      </c>
      <c r="K289" s="54">
        <v>15186.822092629311</v>
      </c>
      <c r="L289">
        <v>287</v>
      </c>
      <c r="M289" s="35">
        <v>0.77200000000000002</v>
      </c>
      <c r="N289" s="35"/>
      <c r="O289">
        <v>507</v>
      </c>
      <c r="P289" s="54">
        <v>16573.727635570813</v>
      </c>
      <c r="Q289">
        <v>287</v>
      </c>
      <c r="R289" s="35">
        <v>0.77200000000000002</v>
      </c>
      <c r="T289">
        <v>847</v>
      </c>
      <c r="U289" s="54">
        <v>29886.476160368358</v>
      </c>
      <c r="V289">
        <v>287</v>
      </c>
      <c r="W289" s="35">
        <v>0.77200000000000002</v>
      </c>
    </row>
    <row r="290" spans="1:23" x14ac:dyDescent="0.3">
      <c r="A290" s="48">
        <v>44342</v>
      </c>
      <c r="B290" s="49">
        <v>94.272316978999996</v>
      </c>
      <c r="C290" s="49">
        <v>17.979659288099999</v>
      </c>
      <c r="D290">
        <f t="shared" si="23"/>
        <v>2.9000881683725742E-2</v>
      </c>
      <c r="E290">
        <f t="shared" si="24"/>
        <v>9.6284202362202746E-3</v>
      </c>
      <c r="F290" s="54">
        <f t="shared" si="25"/>
        <v>29000.881683725744</v>
      </c>
      <c r="G290" s="54">
        <f t="shared" si="26"/>
        <v>9628.4202362202741</v>
      </c>
      <c r="H290" s="54">
        <f t="shared" si="27"/>
        <v>19314.650959973009</v>
      </c>
      <c r="J290">
        <v>649</v>
      </c>
      <c r="K290" s="54">
        <v>15181.624166965201</v>
      </c>
      <c r="L290">
        <v>288</v>
      </c>
      <c r="M290" s="35">
        <v>0.77100000000000002</v>
      </c>
      <c r="N290" s="35"/>
      <c r="O290">
        <v>442</v>
      </c>
      <c r="P290" s="54">
        <v>16529.301949223678</v>
      </c>
      <c r="Q290">
        <v>288</v>
      </c>
      <c r="R290" s="35">
        <v>0.77100000000000002</v>
      </c>
      <c r="T290">
        <v>347</v>
      </c>
      <c r="U290" s="54">
        <v>29821.930681760299</v>
      </c>
      <c r="V290">
        <v>288</v>
      </c>
      <c r="W290" s="35">
        <v>0.77100000000000002</v>
      </c>
    </row>
    <row r="291" spans="1:23" x14ac:dyDescent="0.3">
      <c r="A291" s="48">
        <v>44341</v>
      </c>
      <c r="B291" s="49">
        <v>91.577600114299997</v>
      </c>
      <c r="C291" s="49">
        <v>17.807374319800001</v>
      </c>
      <c r="D291">
        <f t="shared" si="23"/>
        <v>-2.5182348086150441E-2</v>
      </c>
      <c r="E291">
        <f t="shared" si="24"/>
        <v>-2.1061471601848729E-2</v>
      </c>
      <c r="F291" s="54">
        <f t="shared" si="25"/>
        <v>-25182.348086150439</v>
      </c>
      <c r="G291" s="54">
        <f t="shared" si="26"/>
        <v>-21061.471601848731</v>
      </c>
      <c r="H291" s="54">
        <f t="shared" si="27"/>
        <v>-23121.909843999587</v>
      </c>
      <c r="J291">
        <v>70</v>
      </c>
      <c r="K291" s="54">
        <v>15026.892380229328</v>
      </c>
      <c r="L291">
        <v>289</v>
      </c>
      <c r="M291" s="35">
        <v>0.77</v>
      </c>
      <c r="N291" s="35"/>
      <c r="O291">
        <v>240</v>
      </c>
      <c r="P291" s="54">
        <v>16523.094648832812</v>
      </c>
      <c r="Q291">
        <v>289</v>
      </c>
      <c r="R291" s="35">
        <v>0.77</v>
      </c>
      <c r="T291">
        <v>767</v>
      </c>
      <c r="U291" s="54">
        <v>29217.809891412224</v>
      </c>
      <c r="V291">
        <v>289</v>
      </c>
      <c r="W291" s="35">
        <v>0.77</v>
      </c>
    </row>
    <row r="292" spans="1:23" x14ac:dyDescent="0.3">
      <c r="A292" s="48">
        <v>44340</v>
      </c>
      <c r="B292" s="49">
        <v>93.913021396999994</v>
      </c>
      <c r="C292" s="49">
        <v>18.186401249999999</v>
      </c>
      <c r="D292">
        <f t="shared" si="23"/>
        <v>3.4674731338639334E-3</v>
      </c>
      <c r="E292">
        <f t="shared" si="24"/>
        <v>1.6813540906382089E-2</v>
      </c>
      <c r="F292" s="54">
        <f t="shared" si="25"/>
        <v>3467.4731338639335</v>
      </c>
      <c r="G292" s="54">
        <f t="shared" si="26"/>
        <v>16813.540906382088</v>
      </c>
      <c r="H292" s="54">
        <f t="shared" si="27"/>
        <v>10140.50702012301</v>
      </c>
      <c r="J292">
        <v>304</v>
      </c>
      <c r="K292" s="54">
        <v>15007.602316168368</v>
      </c>
      <c r="L292">
        <v>290</v>
      </c>
      <c r="M292" s="35">
        <v>0.76900000000000002</v>
      </c>
      <c r="N292" s="35"/>
      <c r="O292">
        <v>330</v>
      </c>
      <c r="P292" s="54">
        <v>16514.934232821455</v>
      </c>
      <c r="Q292">
        <v>290</v>
      </c>
      <c r="R292" s="35">
        <v>0.76900000000000002</v>
      </c>
      <c r="T292">
        <v>118</v>
      </c>
      <c r="U292" s="54">
        <v>29176.217020478049</v>
      </c>
      <c r="V292">
        <v>290</v>
      </c>
      <c r="W292" s="35">
        <v>0.76900000000000002</v>
      </c>
    </row>
    <row r="293" spans="1:23" x14ac:dyDescent="0.3">
      <c r="A293" s="48">
        <v>44337</v>
      </c>
      <c r="B293" s="49">
        <v>93.587944441900007</v>
      </c>
      <c r="C293" s="49">
        <v>17.8831797058</v>
      </c>
      <c r="D293">
        <f t="shared" si="23"/>
        <v>-1.5509811608570255E-2</v>
      </c>
      <c r="E293">
        <f t="shared" si="24"/>
        <v>7.7101005790451065E-4</v>
      </c>
      <c r="F293" s="54">
        <f t="shared" si="25"/>
        <v>-15509.811608570255</v>
      </c>
      <c r="G293" s="54">
        <f t="shared" si="26"/>
        <v>771.01005790451063</v>
      </c>
      <c r="H293" s="54">
        <f t="shared" si="27"/>
        <v>-7369.4007753328724</v>
      </c>
      <c r="J293">
        <v>571</v>
      </c>
      <c r="K293" s="54">
        <v>14958.281436015841</v>
      </c>
      <c r="L293">
        <v>291</v>
      </c>
      <c r="M293" s="35">
        <v>0.76800000000000002</v>
      </c>
      <c r="N293" s="35"/>
      <c r="O293">
        <v>824</v>
      </c>
      <c r="P293" s="54">
        <v>16198.872216918902</v>
      </c>
      <c r="Q293">
        <v>291</v>
      </c>
      <c r="R293" s="35">
        <v>0.76800000000000002</v>
      </c>
      <c r="T293">
        <v>392</v>
      </c>
      <c r="U293" s="54">
        <v>29082.653060539411</v>
      </c>
      <c r="V293">
        <v>291</v>
      </c>
      <c r="W293" s="35">
        <v>0.76800000000000002</v>
      </c>
    </row>
    <row r="294" spans="1:23" x14ac:dyDescent="0.3">
      <c r="A294" s="48">
        <v>44336</v>
      </c>
      <c r="B294" s="49">
        <v>95.050790739899995</v>
      </c>
      <c r="C294" s="49">
        <v>17.869396908399999</v>
      </c>
      <c r="D294">
        <f t="shared" si="23"/>
        <v>-1.0207825026446148E-2</v>
      </c>
      <c r="E294">
        <f t="shared" si="24"/>
        <v>-8.4485909563186291E-3</v>
      </c>
      <c r="F294" s="54">
        <f t="shared" si="25"/>
        <v>-10207.825026446148</v>
      </c>
      <c r="G294" s="54">
        <f t="shared" si="26"/>
        <v>-8448.5909563186287</v>
      </c>
      <c r="H294" s="54">
        <f t="shared" si="27"/>
        <v>-9328.2079913823873</v>
      </c>
      <c r="J294">
        <v>739</v>
      </c>
      <c r="K294" s="54">
        <v>14947.961436973899</v>
      </c>
      <c r="L294">
        <v>292</v>
      </c>
      <c r="M294" s="35">
        <v>0.76800000000000002</v>
      </c>
      <c r="N294" s="35"/>
      <c r="O294">
        <v>1016</v>
      </c>
      <c r="P294" s="54">
        <v>16157.304756580594</v>
      </c>
      <c r="Q294">
        <v>292</v>
      </c>
      <c r="R294" s="35">
        <v>0.76800000000000002</v>
      </c>
      <c r="T294">
        <v>962</v>
      </c>
      <c r="U294" s="54">
        <v>29045.492984345125</v>
      </c>
      <c r="V294">
        <v>292</v>
      </c>
      <c r="W294" s="35">
        <v>0.76800000000000002</v>
      </c>
    </row>
    <row r="295" spans="1:23" x14ac:dyDescent="0.3">
      <c r="A295" s="48">
        <v>44335</v>
      </c>
      <c r="B295" s="49">
        <v>96.0260216052</v>
      </c>
      <c r="C295" s="49">
        <v>18.0210076804</v>
      </c>
      <c r="D295">
        <f t="shared" si="23"/>
        <v>-2.0719277658355396E-2</v>
      </c>
      <c r="E295">
        <f t="shared" si="24"/>
        <v>-7.6190844758286993E-3</v>
      </c>
      <c r="F295" s="54">
        <f t="shared" si="25"/>
        <v>-20719.277658355397</v>
      </c>
      <c r="G295" s="54">
        <f t="shared" si="26"/>
        <v>-7619.0844758286994</v>
      </c>
      <c r="H295" s="54">
        <f t="shared" si="27"/>
        <v>-14169.181067092048</v>
      </c>
      <c r="J295">
        <v>977</v>
      </c>
      <c r="K295" s="54">
        <v>14883.995699967487</v>
      </c>
      <c r="L295">
        <v>293</v>
      </c>
      <c r="M295" s="35">
        <v>0.76700000000000002</v>
      </c>
      <c r="N295" s="35"/>
      <c r="O295">
        <v>154</v>
      </c>
      <c r="P295" s="54">
        <v>16137.689269322189</v>
      </c>
      <c r="Q295">
        <v>293</v>
      </c>
      <c r="R295" s="35">
        <v>0.76700000000000002</v>
      </c>
      <c r="T295">
        <v>1159</v>
      </c>
      <c r="U295" s="54">
        <v>28980.706650989749</v>
      </c>
      <c r="V295">
        <v>293</v>
      </c>
      <c r="W295" s="35">
        <v>0.76700000000000002</v>
      </c>
    </row>
    <row r="296" spans="1:23" x14ac:dyDescent="0.3">
      <c r="A296" s="48">
        <v>44334</v>
      </c>
      <c r="B296" s="49">
        <v>98.036365932799995</v>
      </c>
      <c r="C296" s="49">
        <v>18.158835655000001</v>
      </c>
      <c r="D296">
        <f t="shared" si="23"/>
        <v>9.997452382216868E-3</v>
      </c>
      <c r="E296">
        <f t="shared" si="24"/>
        <v>-1.1696039766072749E-2</v>
      </c>
      <c r="F296" s="54">
        <f t="shared" si="25"/>
        <v>9997.4523822168685</v>
      </c>
      <c r="G296" s="54">
        <f t="shared" si="26"/>
        <v>-11696.039766072749</v>
      </c>
      <c r="H296" s="54">
        <f t="shared" si="27"/>
        <v>-849.29369192794002</v>
      </c>
      <c r="J296">
        <v>269</v>
      </c>
      <c r="K296" s="54">
        <v>14879.768453994184</v>
      </c>
      <c r="L296">
        <v>294</v>
      </c>
      <c r="M296" s="35">
        <v>0.76600000000000001</v>
      </c>
      <c r="N296" s="35"/>
      <c r="O296">
        <v>783</v>
      </c>
      <c r="P296" s="54">
        <v>16110.820272643648</v>
      </c>
      <c r="Q296">
        <v>294</v>
      </c>
      <c r="R296" s="35">
        <v>0.76600000000000001</v>
      </c>
      <c r="T296">
        <v>192</v>
      </c>
      <c r="U296" s="54">
        <v>28769.109002721092</v>
      </c>
      <c r="V296">
        <v>294</v>
      </c>
      <c r="W296" s="35">
        <v>0.76600000000000001</v>
      </c>
    </row>
    <row r="297" spans="1:23" x14ac:dyDescent="0.3">
      <c r="A297" s="48">
        <v>44333</v>
      </c>
      <c r="B297" s="49">
        <v>97.061135067500004</v>
      </c>
      <c r="C297" s="49">
        <v>18.372469015699998</v>
      </c>
      <c r="D297">
        <f t="shared" si="23"/>
        <v>2.5891991878891699E-2</v>
      </c>
      <c r="E297">
        <f t="shared" si="24"/>
        <v>1.4356121136269495E-2</v>
      </c>
      <c r="F297" s="54">
        <f t="shared" si="25"/>
        <v>25891.991878891698</v>
      </c>
      <c r="G297" s="54">
        <f t="shared" si="26"/>
        <v>14356.121136269496</v>
      </c>
      <c r="H297" s="54">
        <f t="shared" si="27"/>
        <v>20124.056507580597</v>
      </c>
      <c r="J297">
        <v>1146</v>
      </c>
      <c r="K297" s="54">
        <v>14706.147391078543</v>
      </c>
      <c r="L297">
        <v>295</v>
      </c>
      <c r="M297" s="35">
        <v>0.76500000000000001</v>
      </c>
      <c r="N297" s="35"/>
      <c r="O297">
        <v>494</v>
      </c>
      <c r="P297" s="54">
        <v>16097.802484324013</v>
      </c>
      <c r="Q297">
        <v>295</v>
      </c>
      <c r="R297" s="35">
        <v>0.76500000000000001</v>
      </c>
      <c r="T297">
        <v>384</v>
      </c>
      <c r="U297" s="54">
        <v>28676.094045200669</v>
      </c>
      <c r="V297">
        <v>295</v>
      </c>
      <c r="W297" s="35">
        <v>0.76500000000000001</v>
      </c>
    </row>
    <row r="298" spans="1:23" x14ac:dyDescent="0.3">
      <c r="A298" s="48">
        <v>44330</v>
      </c>
      <c r="B298" s="49">
        <v>94.580284620699999</v>
      </c>
      <c r="C298" s="49">
        <v>18.110595863899999</v>
      </c>
      <c r="D298">
        <f t="shared" si="23"/>
        <v>-1.7305968784959828E-2</v>
      </c>
      <c r="E298">
        <f t="shared" si="24"/>
        <v>5.0332448767129306E-2</v>
      </c>
      <c r="F298" s="54">
        <f t="shared" si="25"/>
        <v>-17305.968784959827</v>
      </c>
      <c r="G298" s="54">
        <f t="shared" si="26"/>
        <v>50332.44876712931</v>
      </c>
      <c r="H298" s="54">
        <f t="shared" si="27"/>
        <v>16513.239991084742</v>
      </c>
      <c r="J298">
        <v>1004</v>
      </c>
      <c r="K298" s="54">
        <v>14684.551683709464</v>
      </c>
      <c r="L298">
        <v>296</v>
      </c>
      <c r="M298" s="35">
        <v>0.76400000000000001</v>
      </c>
      <c r="N298" s="35"/>
      <c r="O298">
        <v>513</v>
      </c>
      <c r="P298" s="54">
        <v>15993.0299398756</v>
      </c>
      <c r="Q298">
        <v>296</v>
      </c>
      <c r="R298" s="35">
        <v>0.76400000000000001</v>
      </c>
      <c r="T298">
        <v>124</v>
      </c>
      <c r="U298" s="54">
        <v>28591.494068062497</v>
      </c>
      <c r="V298">
        <v>296</v>
      </c>
      <c r="W298" s="35">
        <v>0.76400000000000001</v>
      </c>
    </row>
    <row r="299" spans="1:23" x14ac:dyDescent="0.3">
      <c r="A299" s="48">
        <v>44329</v>
      </c>
      <c r="B299" s="49">
        <v>96.231333366300007</v>
      </c>
      <c r="C299" s="49">
        <v>17.221605427699998</v>
      </c>
      <c r="D299">
        <f t="shared" si="23"/>
        <v>-1.6224674748930884E-2</v>
      </c>
      <c r="E299">
        <f t="shared" si="24"/>
        <v>8.4388686492599778E-3</v>
      </c>
      <c r="F299" s="54">
        <f t="shared" si="25"/>
        <v>-16224.674748930884</v>
      </c>
      <c r="G299" s="54">
        <f t="shared" si="26"/>
        <v>8438.8686492599772</v>
      </c>
      <c r="H299" s="54">
        <f t="shared" si="27"/>
        <v>-3892.9030498354532</v>
      </c>
      <c r="J299">
        <v>617</v>
      </c>
      <c r="K299" s="54">
        <v>14670.189747891211</v>
      </c>
      <c r="L299">
        <v>297</v>
      </c>
      <c r="M299" s="35">
        <v>0.76400000000000001</v>
      </c>
      <c r="N299" s="35"/>
      <c r="O299">
        <v>838</v>
      </c>
      <c r="P299" s="54">
        <v>15878.828626547995</v>
      </c>
      <c r="Q299">
        <v>297</v>
      </c>
      <c r="R299" s="35">
        <v>0.76400000000000001</v>
      </c>
      <c r="T299">
        <v>200</v>
      </c>
      <c r="U299" s="54">
        <v>28435.879013135029</v>
      </c>
      <c r="V299">
        <v>297</v>
      </c>
      <c r="W299" s="35">
        <v>0.76400000000000001</v>
      </c>
    </row>
    <row r="300" spans="1:23" x14ac:dyDescent="0.3">
      <c r="A300" s="48">
        <v>44328</v>
      </c>
      <c r="B300" s="49">
        <v>97.805390201500003</v>
      </c>
      <c r="C300" s="49">
        <v>17.076886054300001</v>
      </c>
      <c r="D300">
        <f t="shared" si="23"/>
        <v>-3.7678775869376409E-2</v>
      </c>
      <c r="E300">
        <f t="shared" si="24"/>
        <v>-1.4821020348772822E-2</v>
      </c>
      <c r="F300" s="54">
        <f t="shared" si="25"/>
        <v>-37678.775869376412</v>
      </c>
      <c r="G300" s="54">
        <f t="shared" si="26"/>
        <v>-14821.020348772821</v>
      </c>
      <c r="H300" s="54">
        <f t="shared" si="27"/>
        <v>-26249.898109074617</v>
      </c>
      <c r="J300">
        <v>833</v>
      </c>
      <c r="K300" s="54">
        <v>14625.12294568365</v>
      </c>
      <c r="L300">
        <v>298</v>
      </c>
      <c r="M300" s="35">
        <v>0.76300000000000001</v>
      </c>
      <c r="N300" s="35"/>
      <c r="O300">
        <v>614</v>
      </c>
      <c r="P300" s="54">
        <v>15842.612635860574</v>
      </c>
      <c r="Q300">
        <v>298</v>
      </c>
      <c r="R300" s="35">
        <v>0.76300000000000001</v>
      </c>
      <c r="T300">
        <v>450</v>
      </c>
      <c r="U300" s="54">
        <v>28357.299868140886</v>
      </c>
      <c r="V300">
        <v>298</v>
      </c>
      <c r="W300" s="35">
        <v>0.76300000000000001</v>
      </c>
    </row>
    <row r="301" spans="1:23" x14ac:dyDescent="0.3">
      <c r="A301" s="48">
        <v>44327</v>
      </c>
      <c r="B301" s="49">
        <v>101.560884499</v>
      </c>
      <c r="C301" s="49">
        <v>17.331867807399998</v>
      </c>
      <c r="D301">
        <f t="shared" si="23"/>
        <v>3.4534943046554363E-2</v>
      </c>
      <c r="E301">
        <f t="shared" si="24"/>
        <v>1.8054652913229812E-2</v>
      </c>
      <c r="F301" s="54">
        <f t="shared" si="25"/>
        <v>34534.943046554363</v>
      </c>
      <c r="G301" s="54">
        <f t="shared" si="26"/>
        <v>18054.652913229813</v>
      </c>
      <c r="H301" s="54">
        <f t="shared" si="27"/>
        <v>26294.797979892086</v>
      </c>
      <c r="J301">
        <v>644</v>
      </c>
      <c r="K301" s="54">
        <v>14523.648985602578</v>
      </c>
      <c r="L301">
        <v>299</v>
      </c>
      <c r="M301" s="35">
        <v>0.76200000000000001</v>
      </c>
      <c r="N301" s="35"/>
      <c r="O301">
        <v>200</v>
      </c>
      <c r="P301" s="54">
        <v>15823.697230516971</v>
      </c>
      <c r="Q301">
        <v>299</v>
      </c>
      <c r="R301" s="35">
        <v>0.76200000000000001</v>
      </c>
      <c r="T301">
        <v>856</v>
      </c>
      <c r="U301" s="54">
        <v>28194.436034758448</v>
      </c>
      <c r="V301">
        <v>299</v>
      </c>
      <c r="W301" s="35">
        <v>0.76200000000000001</v>
      </c>
    </row>
    <row r="302" spans="1:23" x14ac:dyDescent="0.3">
      <c r="A302" s="48">
        <v>44326</v>
      </c>
      <c r="B302" s="49">
        <v>98.113357843200006</v>
      </c>
      <c r="C302" s="49">
        <v>17.0217548645</v>
      </c>
      <c r="D302">
        <f t="shared" si="23"/>
        <v>-6.6046994240736775E-3</v>
      </c>
      <c r="E302">
        <f t="shared" si="24"/>
        <v>1.3040119582107261E-2</v>
      </c>
      <c r="F302" s="54">
        <f t="shared" si="25"/>
        <v>-6604.6994240736776</v>
      </c>
      <c r="G302" s="54">
        <f t="shared" si="26"/>
        <v>13040.119582107262</v>
      </c>
      <c r="H302" s="54">
        <f t="shared" si="27"/>
        <v>3217.710079016792</v>
      </c>
      <c r="J302">
        <v>524</v>
      </c>
      <c r="K302" s="54">
        <v>14517.68485608867</v>
      </c>
      <c r="L302">
        <v>300</v>
      </c>
      <c r="M302" s="35">
        <v>0.76100000000000001</v>
      </c>
      <c r="N302" s="35"/>
      <c r="O302">
        <v>726</v>
      </c>
      <c r="P302" s="54">
        <v>15735.314311612892</v>
      </c>
      <c r="Q302">
        <v>300</v>
      </c>
      <c r="R302" s="35">
        <v>0.76100000000000001</v>
      </c>
      <c r="T302">
        <v>194</v>
      </c>
      <c r="U302" s="54">
        <v>28012.499508445173</v>
      </c>
      <c r="V302">
        <v>300</v>
      </c>
      <c r="W302" s="35">
        <v>0.76100000000000001</v>
      </c>
    </row>
    <row r="303" spans="1:23" x14ac:dyDescent="0.3">
      <c r="A303" s="48">
        <v>44323</v>
      </c>
      <c r="B303" s="49">
        <v>98.763511753399996</v>
      </c>
      <c r="C303" s="49">
        <v>16.8012301051</v>
      </c>
      <c r="D303">
        <f t="shared" si="23"/>
        <v>3.47071931886247E-3</v>
      </c>
      <c r="E303">
        <f t="shared" si="24"/>
        <v>3.6762702903685968E-2</v>
      </c>
      <c r="F303" s="54">
        <f t="shared" si="25"/>
        <v>3470.7193188624701</v>
      </c>
      <c r="G303" s="54">
        <f t="shared" si="26"/>
        <v>36762.702903685968</v>
      </c>
      <c r="H303" s="54">
        <f t="shared" si="27"/>
        <v>20116.71111127422</v>
      </c>
      <c r="J303">
        <v>842</v>
      </c>
      <c r="K303" s="54">
        <v>14503.085240674616</v>
      </c>
      <c r="L303">
        <v>301</v>
      </c>
      <c r="M303" s="35">
        <v>0.76</v>
      </c>
      <c r="N303" s="35"/>
      <c r="O303">
        <v>317</v>
      </c>
      <c r="P303" s="54">
        <v>15728.801083259261</v>
      </c>
      <c r="Q303">
        <v>301</v>
      </c>
      <c r="R303" s="35">
        <v>0.76</v>
      </c>
      <c r="T303">
        <v>935</v>
      </c>
      <c r="U303" s="54">
        <v>27918.171349698325</v>
      </c>
      <c r="V303">
        <v>301</v>
      </c>
      <c r="W303" s="35">
        <v>0.76</v>
      </c>
    </row>
    <row r="304" spans="1:23" x14ac:dyDescent="0.3">
      <c r="A304" s="48">
        <v>44322</v>
      </c>
      <c r="B304" s="49">
        <v>98.421325484899995</v>
      </c>
      <c r="C304" s="49">
        <v>16.194787016799999</v>
      </c>
      <c r="D304">
        <f t="shared" si="23"/>
        <v>3.8452646609880903E-2</v>
      </c>
      <c r="E304">
        <f t="shared" si="24"/>
        <v>-1.3944869960034915E-2</v>
      </c>
      <c r="F304" s="54">
        <f t="shared" si="25"/>
        <v>38452.646609880903</v>
      </c>
      <c r="G304" s="54">
        <f t="shared" si="26"/>
        <v>-13944.869960034915</v>
      </c>
      <c r="H304" s="54">
        <f t="shared" si="27"/>
        <v>12253.888324922995</v>
      </c>
      <c r="J304">
        <v>932</v>
      </c>
      <c r="K304" s="54">
        <v>14396.808444144233</v>
      </c>
      <c r="L304">
        <v>302</v>
      </c>
      <c r="M304" s="35">
        <v>0.76</v>
      </c>
      <c r="N304" s="35"/>
      <c r="O304">
        <v>226</v>
      </c>
      <c r="P304" s="54">
        <v>15666.116741918424</v>
      </c>
      <c r="Q304">
        <v>302</v>
      </c>
      <c r="R304" s="35">
        <v>0.76</v>
      </c>
      <c r="T304">
        <v>726</v>
      </c>
      <c r="U304" s="54">
        <v>27811.633858311616</v>
      </c>
      <c r="V304">
        <v>302</v>
      </c>
      <c r="W304" s="35">
        <v>0.76</v>
      </c>
    </row>
    <row r="305" spans="1:23" x14ac:dyDescent="0.3">
      <c r="A305" s="48">
        <v>44321</v>
      </c>
      <c r="B305" s="49">
        <v>94.708604471399994</v>
      </c>
      <c r="C305" s="49">
        <v>16.422203174900002</v>
      </c>
      <c r="D305">
        <f t="shared" si="23"/>
        <v>5.5251261427113731E-3</v>
      </c>
      <c r="E305">
        <f t="shared" si="24"/>
        <v>4.0245157141631946E-2</v>
      </c>
      <c r="F305" s="54">
        <f t="shared" si="25"/>
        <v>5525.1261427113732</v>
      </c>
      <c r="G305" s="54">
        <f t="shared" si="26"/>
        <v>40245.157141631949</v>
      </c>
      <c r="H305" s="54">
        <f t="shared" si="27"/>
        <v>22885.14164217166</v>
      </c>
      <c r="J305">
        <v>553</v>
      </c>
      <c r="K305" s="54">
        <v>14313.546654912701</v>
      </c>
      <c r="L305">
        <v>303</v>
      </c>
      <c r="M305" s="35">
        <v>0.75900000000000001</v>
      </c>
      <c r="N305" s="35"/>
      <c r="O305">
        <v>887</v>
      </c>
      <c r="P305" s="54">
        <v>15653.54058028074</v>
      </c>
      <c r="Q305">
        <v>303</v>
      </c>
      <c r="R305" s="35">
        <v>0.75900000000000001</v>
      </c>
      <c r="T305">
        <v>1049</v>
      </c>
      <c r="U305" s="54">
        <v>27721.346030069086</v>
      </c>
      <c r="V305">
        <v>303</v>
      </c>
      <c r="W305" s="35">
        <v>0.75900000000000001</v>
      </c>
    </row>
    <row r="306" spans="1:23" x14ac:dyDescent="0.3">
      <c r="A306" s="48">
        <v>44320</v>
      </c>
      <c r="B306" s="49">
        <v>94.1867704119</v>
      </c>
      <c r="C306" s="49">
        <v>15.774411694299999</v>
      </c>
      <c r="D306">
        <f t="shared" si="23"/>
        <v>1.5007602316168368E-2</v>
      </c>
      <c r="E306">
        <f t="shared" si="24"/>
        <v>-2.3317118552047184E-2</v>
      </c>
      <c r="F306" s="54">
        <f t="shared" si="25"/>
        <v>15007.602316168368</v>
      </c>
      <c r="G306" s="54">
        <f t="shared" si="26"/>
        <v>-23317.118552047184</v>
      </c>
      <c r="H306" s="54">
        <f t="shared" si="27"/>
        <v>-4154.7581179394083</v>
      </c>
      <c r="J306">
        <v>336</v>
      </c>
      <c r="K306" s="54">
        <v>14299.919617072119</v>
      </c>
      <c r="L306">
        <v>304</v>
      </c>
      <c r="M306" s="35">
        <v>0.75800000000000001</v>
      </c>
      <c r="N306" s="35"/>
      <c r="O306">
        <v>328</v>
      </c>
      <c r="P306" s="54">
        <v>15648.447885796393</v>
      </c>
      <c r="Q306">
        <v>304</v>
      </c>
      <c r="R306" s="35">
        <v>0.75800000000000001</v>
      </c>
      <c r="T306">
        <v>144</v>
      </c>
      <c r="U306" s="54">
        <v>27394.933055774869</v>
      </c>
      <c r="V306">
        <v>304</v>
      </c>
      <c r="W306" s="35">
        <v>0.75800000000000001</v>
      </c>
    </row>
    <row r="307" spans="1:23" x14ac:dyDescent="0.3">
      <c r="A307" s="48">
        <v>44319</v>
      </c>
      <c r="B307" s="49">
        <v>92.783806710899995</v>
      </c>
      <c r="C307" s="49">
        <v>16.146547225700001</v>
      </c>
      <c r="D307">
        <f t="shared" si="23"/>
        <v>-5.1499102228259042E-3</v>
      </c>
      <c r="E307">
        <f t="shared" si="24"/>
        <v>-8.0765582507022204E-3</v>
      </c>
      <c r="F307" s="54">
        <f t="shared" si="25"/>
        <v>-5149.9102228259044</v>
      </c>
      <c r="G307" s="54">
        <f t="shared" si="26"/>
        <v>-8076.55825070222</v>
      </c>
      <c r="H307" s="54">
        <f t="shared" si="27"/>
        <v>-6613.2342367640622</v>
      </c>
      <c r="J307">
        <v>481</v>
      </c>
      <c r="K307" s="54">
        <v>14242.027425248472</v>
      </c>
      <c r="L307">
        <v>305</v>
      </c>
      <c r="M307" s="35">
        <v>0.75700000000000001</v>
      </c>
      <c r="N307" s="35"/>
      <c r="O307">
        <v>282</v>
      </c>
      <c r="P307" s="54">
        <v>15559.012597978317</v>
      </c>
      <c r="Q307">
        <v>305</v>
      </c>
      <c r="R307" s="35">
        <v>0.75700000000000001</v>
      </c>
      <c r="T307">
        <v>1019</v>
      </c>
      <c r="U307" s="54">
        <v>27362.262355426985</v>
      </c>
      <c r="V307">
        <v>305</v>
      </c>
      <c r="W307" s="35">
        <v>0.75700000000000001</v>
      </c>
    </row>
    <row r="308" spans="1:23" x14ac:dyDescent="0.3">
      <c r="A308" s="48">
        <v>44316</v>
      </c>
      <c r="B308" s="49">
        <v>93.262867486800005</v>
      </c>
      <c r="C308" s="49">
        <v>16.277483801599999</v>
      </c>
      <c r="D308">
        <f t="shared" si="23"/>
        <v>-2.6520991409109337E-2</v>
      </c>
      <c r="E308">
        <f t="shared" si="24"/>
        <v>0</v>
      </c>
      <c r="F308" s="54">
        <f t="shared" si="25"/>
        <v>-26520.991409109338</v>
      </c>
      <c r="G308" s="54">
        <f t="shared" si="26"/>
        <v>0</v>
      </c>
      <c r="H308" s="54">
        <f t="shared" si="27"/>
        <v>-13260.495704554669</v>
      </c>
      <c r="J308">
        <v>202</v>
      </c>
      <c r="K308" s="54">
        <v>14186.447900832889</v>
      </c>
      <c r="L308">
        <v>306</v>
      </c>
      <c r="M308" s="35">
        <v>0.75600000000000001</v>
      </c>
      <c r="N308" s="35"/>
      <c r="O308">
        <v>284</v>
      </c>
      <c r="P308" s="54">
        <v>15509.912093735793</v>
      </c>
      <c r="Q308">
        <v>306</v>
      </c>
      <c r="R308" s="35">
        <v>0.75600000000000001</v>
      </c>
      <c r="T308">
        <v>198</v>
      </c>
      <c r="U308" s="54">
        <v>27360.406836265465</v>
      </c>
      <c r="V308">
        <v>306</v>
      </c>
      <c r="W308" s="35">
        <v>0.75600000000000001</v>
      </c>
    </row>
    <row r="309" spans="1:23" x14ac:dyDescent="0.3">
      <c r="A309" s="48">
        <v>44315</v>
      </c>
      <c r="B309" s="49">
        <v>95.769381903799996</v>
      </c>
      <c r="C309" s="49">
        <v>16.277483801599999</v>
      </c>
      <c r="D309">
        <f t="shared" si="23"/>
        <v>2.6801268817032778E-4</v>
      </c>
      <c r="E309">
        <f t="shared" si="24"/>
        <v>-1.345688936193494E-2</v>
      </c>
      <c r="F309" s="54">
        <f t="shared" si="25"/>
        <v>268.01268817032781</v>
      </c>
      <c r="G309" s="54">
        <f t="shared" si="26"/>
        <v>-13456.88936193494</v>
      </c>
      <c r="H309" s="54">
        <f t="shared" si="27"/>
        <v>-6594.4383368823064</v>
      </c>
      <c r="J309">
        <v>75</v>
      </c>
      <c r="K309" s="54">
        <v>14181.654770198247</v>
      </c>
      <c r="L309">
        <v>307</v>
      </c>
      <c r="M309" s="35">
        <v>0.75600000000000001</v>
      </c>
      <c r="N309" s="35"/>
      <c r="O309">
        <v>450</v>
      </c>
      <c r="P309" s="54">
        <v>15416.543763898606</v>
      </c>
      <c r="Q309">
        <v>307</v>
      </c>
      <c r="R309" s="35">
        <v>0.75600000000000001</v>
      </c>
      <c r="T309">
        <v>678</v>
      </c>
      <c r="U309" s="54">
        <v>27247.383075430524</v>
      </c>
      <c r="V309">
        <v>307</v>
      </c>
      <c r="W309" s="35">
        <v>0.75600000000000001</v>
      </c>
    </row>
    <row r="310" spans="1:23" x14ac:dyDescent="0.3">
      <c r="A310" s="48">
        <v>44314</v>
      </c>
      <c r="B310" s="49">
        <v>95.743717933599996</v>
      </c>
      <c r="C310" s="49">
        <v>16.498008560999999</v>
      </c>
      <c r="D310">
        <f t="shared" si="23"/>
        <v>1.6213650082103608E-2</v>
      </c>
      <c r="E310">
        <f t="shared" si="24"/>
        <v>3.5718082604062805E-2</v>
      </c>
      <c r="F310" s="54">
        <f t="shared" si="25"/>
        <v>16213.650082103608</v>
      </c>
      <c r="G310" s="54">
        <f t="shared" si="26"/>
        <v>35718.082604062802</v>
      </c>
      <c r="H310" s="54">
        <f t="shared" si="27"/>
        <v>25965.866343083206</v>
      </c>
      <c r="J310">
        <v>309</v>
      </c>
      <c r="K310" s="54">
        <v>14175.55403129665</v>
      </c>
      <c r="L310">
        <v>308</v>
      </c>
      <c r="M310" s="35">
        <v>0.755</v>
      </c>
      <c r="N310" s="35"/>
      <c r="O310">
        <v>717</v>
      </c>
      <c r="P310" s="54">
        <v>15341.741507187669</v>
      </c>
      <c r="Q310">
        <v>308</v>
      </c>
      <c r="R310" s="35">
        <v>0.755</v>
      </c>
      <c r="T310">
        <v>1104</v>
      </c>
      <c r="U310" s="54">
        <v>27093.645229756097</v>
      </c>
      <c r="V310">
        <v>308</v>
      </c>
      <c r="W310" s="35">
        <v>0.755</v>
      </c>
    </row>
    <row r="311" spans="1:23" x14ac:dyDescent="0.3">
      <c r="A311" s="48">
        <v>44313</v>
      </c>
      <c r="B311" s="49">
        <v>94.203879725299998</v>
      </c>
      <c r="C311" s="49">
        <v>15.9191310676</v>
      </c>
      <c r="D311">
        <f t="shared" si="23"/>
        <v>1.4175554031296649E-2</v>
      </c>
      <c r="E311">
        <f t="shared" si="24"/>
        <v>-2.9012273736213862E-2</v>
      </c>
      <c r="F311" s="54">
        <f t="shared" si="25"/>
        <v>14175.55403129665</v>
      </c>
      <c r="G311" s="54">
        <f t="shared" si="26"/>
        <v>-29012.273736213861</v>
      </c>
      <c r="H311" s="54">
        <f t="shared" si="27"/>
        <v>-7418.3598524586059</v>
      </c>
      <c r="J311">
        <v>361</v>
      </c>
      <c r="K311" s="54">
        <v>14140.567702740393</v>
      </c>
      <c r="L311">
        <v>309</v>
      </c>
      <c r="M311" s="35">
        <v>0.754</v>
      </c>
      <c r="N311" s="35"/>
      <c r="O311">
        <v>107</v>
      </c>
      <c r="P311" s="54">
        <v>15220.048423687344</v>
      </c>
      <c r="Q311">
        <v>309</v>
      </c>
      <c r="R311" s="35">
        <v>0.754</v>
      </c>
      <c r="T311">
        <v>1034</v>
      </c>
      <c r="U311" s="54">
        <v>26833.208174706619</v>
      </c>
      <c r="V311">
        <v>309</v>
      </c>
      <c r="W311" s="35">
        <v>0.754</v>
      </c>
    </row>
    <row r="312" spans="1:23" x14ac:dyDescent="0.3">
      <c r="A312" s="48">
        <v>44312</v>
      </c>
      <c r="B312" s="49">
        <v>92.877907934700005</v>
      </c>
      <c r="C312" s="49">
        <v>16.387746181299999</v>
      </c>
      <c r="D312">
        <f t="shared" si="23"/>
        <v>5.3564959984119566E-3</v>
      </c>
      <c r="E312">
        <f t="shared" si="24"/>
        <v>3.7918730934639565E-3</v>
      </c>
      <c r="F312" s="54">
        <f t="shared" si="25"/>
        <v>5356.4959984119569</v>
      </c>
      <c r="G312" s="54">
        <f t="shared" si="26"/>
        <v>3791.8730934639566</v>
      </c>
      <c r="H312" s="54">
        <f t="shared" si="27"/>
        <v>4574.1845459379565</v>
      </c>
      <c r="J312">
        <v>73</v>
      </c>
      <c r="K312" s="54">
        <v>14125.702263648614</v>
      </c>
      <c r="L312">
        <v>310</v>
      </c>
      <c r="M312" s="35">
        <v>0.753</v>
      </c>
      <c r="N312" s="35"/>
      <c r="O312">
        <v>1198</v>
      </c>
      <c r="P312" s="54">
        <v>15209.418663369281</v>
      </c>
      <c r="Q312">
        <v>310</v>
      </c>
      <c r="R312" s="35">
        <v>0.753</v>
      </c>
      <c r="T312">
        <v>1098</v>
      </c>
      <c r="U312" s="54">
        <v>26820.722674966266</v>
      </c>
      <c r="V312">
        <v>310</v>
      </c>
      <c r="W312" s="35">
        <v>0.753</v>
      </c>
    </row>
    <row r="313" spans="1:23" x14ac:dyDescent="0.3">
      <c r="A313" s="48">
        <v>44309</v>
      </c>
      <c r="B313" s="49">
        <v>92.381737845399996</v>
      </c>
      <c r="C313" s="49">
        <v>16.325723592700001</v>
      </c>
      <c r="D313">
        <f t="shared" si="23"/>
        <v>1.6432075452571075E-2</v>
      </c>
      <c r="E313">
        <f t="shared" si="24"/>
        <v>-8.4388190899925759E-4</v>
      </c>
      <c r="F313" s="54">
        <f t="shared" si="25"/>
        <v>16432.075452571076</v>
      </c>
      <c r="G313" s="54">
        <f t="shared" si="26"/>
        <v>-843.88190899925758</v>
      </c>
      <c r="H313" s="54">
        <f t="shared" si="27"/>
        <v>7794.0967717859094</v>
      </c>
      <c r="J313">
        <v>561</v>
      </c>
      <c r="K313" s="54">
        <v>14118.97079948063</v>
      </c>
      <c r="L313">
        <v>311</v>
      </c>
      <c r="M313" s="35">
        <v>0.752</v>
      </c>
      <c r="N313" s="35"/>
      <c r="O313">
        <v>999</v>
      </c>
      <c r="P313" s="54">
        <v>15144.156165250533</v>
      </c>
      <c r="Q313">
        <v>311</v>
      </c>
      <c r="R313" s="35">
        <v>0.752</v>
      </c>
      <c r="T313">
        <v>695</v>
      </c>
      <c r="U313" s="54">
        <v>26726.883271949373</v>
      </c>
      <c r="V313">
        <v>311</v>
      </c>
      <c r="W313" s="35">
        <v>0.752</v>
      </c>
    </row>
    <row r="314" spans="1:23" x14ac:dyDescent="0.3">
      <c r="A314" s="48">
        <v>44308</v>
      </c>
      <c r="B314" s="49">
        <v>90.876118263899997</v>
      </c>
      <c r="C314" s="49">
        <v>16.3395063902</v>
      </c>
      <c r="D314">
        <f t="shared" si="23"/>
        <v>6.5916476805666846E-4</v>
      </c>
      <c r="E314">
        <f t="shared" si="24"/>
        <v>-4.628663847625095E-3</v>
      </c>
      <c r="F314" s="54">
        <f t="shared" si="25"/>
        <v>659.16476805666844</v>
      </c>
      <c r="G314" s="54">
        <f t="shared" si="26"/>
        <v>-4628.6638476250946</v>
      </c>
      <c r="H314" s="54">
        <f t="shared" si="27"/>
        <v>-1984.7495397842131</v>
      </c>
      <c r="J314">
        <v>411</v>
      </c>
      <c r="K314" s="54">
        <v>14072.698869905633</v>
      </c>
      <c r="L314">
        <v>312</v>
      </c>
      <c r="M314" s="35">
        <v>0.752</v>
      </c>
      <c r="N314" s="35"/>
      <c r="O314">
        <v>760</v>
      </c>
      <c r="P314" s="54">
        <v>15075.662405363626</v>
      </c>
      <c r="Q314">
        <v>312</v>
      </c>
      <c r="R314" s="35">
        <v>0.752</v>
      </c>
      <c r="T314">
        <v>603</v>
      </c>
      <c r="U314" s="54">
        <v>26724.929630767314</v>
      </c>
      <c r="V314">
        <v>312</v>
      </c>
      <c r="W314" s="35">
        <v>0.752</v>
      </c>
    </row>
    <row r="315" spans="1:23" x14ac:dyDescent="0.3">
      <c r="A315" s="48">
        <v>44306</v>
      </c>
      <c r="B315" s="49">
        <v>90.816235666899999</v>
      </c>
      <c r="C315" s="49">
        <v>16.415311776199999</v>
      </c>
      <c r="D315">
        <f t="shared" si="23"/>
        <v>-1.4680706881432717E-2</v>
      </c>
      <c r="E315">
        <f t="shared" si="24"/>
        <v>-1.9127402263792209E-2</v>
      </c>
      <c r="F315" s="54">
        <f t="shared" si="25"/>
        <v>-14680.706881432716</v>
      </c>
      <c r="G315" s="54">
        <f t="shared" si="26"/>
        <v>-19127.40226379221</v>
      </c>
      <c r="H315" s="54">
        <f t="shared" si="27"/>
        <v>-16904.054572612462</v>
      </c>
      <c r="J315">
        <v>283</v>
      </c>
      <c r="K315" s="54">
        <v>14035.318116336728</v>
      </c>
      <c r="L315">
        <v>313</v>
      </c>
      <c r="M315" s="35">
        <v>0.751</v>
      </c>
      <c r="N315" s="35"/>
      <c r="O315">
        <v>233</v>
      </c>
      <c r="P315" s="54">
        <v>14886.894286464516</v>
      </c>
      <c r="Q315">
        <v>313</v>
      </c>
      <c r="R315" s="35">
        <v>0.751</v>
      </c>
      <c r="T315">
        <v>911</v>
      </c>
      <c r="U315" s="54">
        <v>26723.256112176234</v>
      </c>
      <c r="V315">
        <v>313</v>
      </c>
      <c r="W315" s="35">
        <v>0.751</v>
      </c>
    </row>
    <row r="316" spans="1:23" x14ac:dyDescent="0.3">
      <c r="A316" s="48">
        <v>44305</v>
      </c>
      <c r="B316" s="49">
        <v>92.159316770800004</v>
      </c>
      <c r="C316" s="49">
        <v>16.7323161178</v>
      </c>
      <c r="D316">
        <f t="shared" si="23"/>
        <v>-8.6876701693431729E-3</v>
      </c>
      <c r="E316">
        <f t="shared" si="24"/>
        <v>5.6335029680665435E-2</v>
      </c>
      <c r="F316" s="54">
        <f t="shared" si="25"/>
        <v>-8687.6701693431733</v>
      </c>
      <c r="G316" s="54">
        <f t="shared" si="26"/>
        <v>56335.029680665437</v>
      </c>
      <c r="H316" s="54">
        <f t="shared" si="27"/>
        <v>23823.679755661131</v>
      </c>
      <c r="J316">
        <v>795</v>
      </c>
      <c r="K316" s="54">
        <v>14018.921180510937</v>
      </c>
      <c r="L316">
        <v>314</v>
      </c>
      <c r="M316" s="35">
        <v>0.75</v>
      </c>
      <c r="N316" s="35"/>
      <c r="O316">
        <v>1250</v>
      </c>
      <c r="P316" s="54">
        <v>14861.438950338212</v>
      </c>
      <c r="Q316">
        <v>314</v>
      </c>
      <c r="R316" s="35">
        <v>0.75</v>
      </c>
      <c r="T316">
        <v>378</v>
      </c>
      <c r="U316" s="54">
        <v>26526.338073113955</v>
      </c>
      <c r="V316">
        <v>314</v>
      </c>
      <c r="W316" s="35">
        <v>0.75</v>
      </c>
    </row>
    <row r="317" spans="1:23" x14ac:dyDescent="0.3">
      <c r="A317" s="48">
        <v>44302</v>
      </c>
      <c r="B317" s="49">
        <v>92.963454501900003</v>
      </c>
      <c r="C317" s="49">
        <v>15.815760086699999</v>
      </c>
      <c r="D317">
        <f t="shared" si="23"/>
        <v>4.2419834911454572E-3</v>
      </c>
      <c r="E317">
        <f t="shared" si="24"/>
        <v>-6.0816868580753792E-3</v>
      </c>
      <c r="F317" s="54">
        <f t="shared" si="25"/>
        <v>4241.9834911454573</v>
      </c>
      <c r="G317" s="54">
        <f t="shared" si="26"/>
        <v>-6081.686858075379</v>
      </c>
      <c r="H317" s="54">
        <f t="shared" si="27"/>
        <v>-919.85168346496084</v>
      </c>
      <c r="J317">
        <v>1005</v>
      </c>
      <c r="K317" s="54">
        <v>13902.905168673256</v>
      </c>
      <c r="L317">
        <v>315</v>
      </c>
      <c r="M317" s="35">
        <v>0.749</v>
      </c>
      <c r="N317" s="35"/>
      <c r="O317">
        <v>647</v>
      </c>
      <c r="P317" s="54">
        <v>14850.087276957824</v>
      </c>
      <c r="Q317">
        <v>315</v>
      </c>
      <c r="R317" s="35">
        <v>0.749</v>
      </c>
      <c r="T317">
        <v>554</v>
      </c>
      <c r="U317" s="54">
        <v>26463.380906059672</v>
      </c>
      <c r="V317">
        <v>315</v>
      </c>
      <c r="W317" s="35">
        <v>0.749</v>
      </c>
    </row>
    <row r="318" spans="1:23" x14ac:dyDescent="0.3">
      <c r="A318" s="48">
        <v>44301</v>
      </c>
      <c r="B318" s="49">
        <v>92.569940293100004</v>
      </c>
      <c r="C318" s="49">
        <v>15.9122396689</v>
      </c>
      <c r="D318">
        <f t="shared" si="23"/>
        <v>1.124494912173526E-2</v>
      </c>
      <c r="E318">
        <f t="shared" si="24"/>
        <v>-2.0065332788188305E-2</v>
      </c>
      <c r="F318" s="54">
        <f t="shared" si="25"/>
        <v>11244.949121735259</v>
      </c>
      <c r="G318" s="54">
        <f t="shared" si="26"/>
        <v>-20065.332788188305</v>
      </c>
      <c r="H318" s="54">
        <f t="shared" si="27"/>
        <v>-4410.1918332265232</v>
      </c>
      <c r="J318">
        <v>109</v>
      </c>
      <c r="K318" s="54">
        <v>13882.990716588203</v>
      </c>
      <c r="L318">
        <v>316</v>
      </c>
      <c r="M318" s="35">
        <v>0.749</v>
      </c>
      <c r="N318" s="35"/>
      <c r="O318">
        <v>1160</v>
      </c>
      <c r="P318" s="54">
        <v>14843.770449983364</v>
      </c>
      <c r="Q318">
        <v>316</v>
      </c>
      <c r="R318" s="35">
        <v>0.749</v>
      </c>
      <c r="T318">
        <v>507</v>
      </c>
      <c r="U318" s="54">
        <v>26274.835553333971</v>
      </c>
      <c r="V318">
        <v>316</v>
      </c>
      <c r="W318" s="35">
        <v>0.749</v>
      </c>
    </row>
    <row r="319" spans="1:23" x14ac:dyDescent="0.3">
      <c r="A319" s="48">
        <v>44300</v>
      </c>
      <c r="B319" s="49">
        <v>91.5348268308</v>
      </c>
      <c r="C319" s="49">
        <v>16.2347488598</v>
      </c>
      <c r="D319">
        <f t="shared" si="23"/>
        <v>3.2484573466157039E-2</v>
      </c>
      <c r="E319">
        <f t="shared" si="24"/>
        <v>1.5728801083259261E-2</v>
      </c>
      <c r="F319" s="54">
        <f t="shared" si="25"/>
        <v>32484.573466157039</v>
      </c>
      <c r="G319" s="54">
        <f t="shared" si="26"/>
        <v>15728.801083259261</v>
      </c>
      <c r="H319" s="54">
        <f t="shared" si="27"/>
        <v>24106.687274708151</v>
      </c>
      <c r="J319">
        <v>930</v>
      </c>
      <c r="K319" s="54">
        <v>13834.385776937524</v>
      </c>
      <c r="L319">
        <v>317</v>
      </c>
      <c r="M319" s="35">
        <v>0.748</v>
      </c>
      <c r="N319" s="35"/>
      <c r="O319">
        <v>1222</v>
      </c>
      <c r="P319" s="54">
        <v>14760.415583164651</v>
      </c>
      <c r="Q319">
        <v>317</v>
      </c>
      <c r="R319" s="35">
        <v>0.748</v>
      </c>
      <c r="T319">
        <v>100</v>
      </c>
      <c r="U319" s="54">
        <v>26246.671153280815</v>
      </c>
      <c r="V319">
        <v>317</v>
      </c>
      <c r="W319" s="35">
        <v>0.748</v>
      </c>
    </row>
    <row r="320" spans="1:23" x14ac:dyDescent="0.3">
      <c r="A320" s="48">
        <v>44299</v>
      </c>
      <c r="B320" s="49">
        <v>88.609134234899997</v>
      </c>
      <c r="C320" s="49">
        <v>15.981393436099999</v>
      </c>
      <c r="D320">
        <f t="shared" si="23"/>
        <v>1.7392989221304157E-3</v>
      </c>
      <c r="E320">
        <f t="shared" si="24"/>
        <v>3.3430871064663607E-3</v>
      </c>
      <c r="F320" s="54">
        <f t="shared" si="25"/>
        <v>1739.2989221304156</v>
      </c>
      <c r="G320" s="54">
        <f t="shared" si="26"/>
        <v>3343.0871064663606</v>
      </c>
      <c r="H320" s="54">
        <f t="shared" si="27"/>
        <v>2541.1930142983883</v>
      </c>
      <c r="J320">
        <v>441</v>
      </c>
      <c r="K320" s="54">
        <v>13744.822425652814</v>
      </c>
      <c r="L320">
        <v>318</v>
      </c>
      <c r="M320" s="35">
        <v>0.747</v>
      </c>
      <c r="N320" s="35"/>
      <c r="O320">
        <v>140</v>
      </c>
      <c r="P320" s="54">
        <v>14716.453398530499</v>
      </c>
      <c r="Q320">
        <v>318</v>
      </c>
      <c r="R320" s="35">
        <v>0.747</v>
      </c>
      <c r="T320">
        <v>1168</v>
      </c>
      <c r="U320" s="54">
        <v>26230.824374218533</v>
      </c>
      <c r="V320">
        <v>318</v>
      </c>
      <c r="W320" s="35">
        <v>0.747</v>
      </c>
    </row>
    <row r="321" spans="1:23" x14ac:dyDescent="0.3">
      <c r="A321" s="48">
        <v>44298</v>
      </c>
      <c r="B321" s="49">
        <v>88.455150414000002</v>
      </c>
      <c r="C321" s="49">
        <v>15.928055452200001</v>
      </c>
      <c r="D321">
        <f t="shared" si="23"/>
        <v>3.8759738443965509E-3</v>
      </c>
      <c r="E321">
        <f t="shared" si="24"/>
        <v>1.0096846399707239E-2</v>
      </c>
      <c r="F321" s="54">
        <f t="shared" si="25"/>
        <v>3875.9738443965512</v>
      </c>
      <c r="G321" s="54">
        <f t="shared" si="26"/>
        <v>10096.846399707239</v>
      </c>
      <c r="H321" s="54">
        <f t="shared" si="27"/>
        <v>6986.4101220518951</v>
      </c>
      <c r="J321">
        <v>613</v>
      </c>
      <c r="K321" s="54">
        <v>13680.623780391157</v>
      </c>
      <c r="L321">
        <v>319</v>
      </c>
      <c r="M321" s="35">
        <v>0.746</v>
      </c>
      <c r="N321" s="35"/>
      <c r="O321">
        <v>994</v>
      </c>
      <c r="P321" s="54">
        <v>14598.799415821361</v>
      </c>
      <c r="Q321">
        <v>319</v>
      </c>
      <c r="R321" s="35">
        <v>0.746</v>
      </c>
      <c r="T321">
        <v>741</v>
      </c>
      <c r="U321" s="54">
        <v>26221.390104419963</v>
      </c>
      <c r="V321">
        <v>319</v>
      </c>
      <c r="W321" s="35">
        <v>0.746</v>
      </c>
    </row>
    <row r="322" spans="1:23" x14ac:dyDescent="0.3">
      <c r="A322" s="48">
        <v>44295</v>
      </c>
      <c r="B322" s="49">
        <v>88.112964145500001</v>
      </c>
      <c r="C322" s="49">
        <v>15.768041500400001</v>
      </c>
      <c r="D322">
        <f t="shared" si="23"/>
        <v>-1.4458083175528493E-2</v>
      </c>
      <c r="E322">
        <f t="shared" si="24"/>
        <v>-2.1119331994373077E-3</v>
      </c>
      <c r="F322" s="54">
        <f t="shared" si="25"/>
        <v>-14458.083175528493</v>
      </c>
      <c r="G322" s="54">
        <f t="shared" si="26"/>
        <v>-2111.9331994373078</v>
      </c>
      <c r="H322" s="54">
        <f t="shared" si="27"/>
        <v>-8285.0081874829011</v>
      </c>
      <c r="J322">
        <v>1171</v>
      </c>
      <c r="K322" s="54">
        <v>13588.844064779245</v>
      </c>
      <c r="L322">
        <v>320</v>
      </c>
      <c r="M322" s="35">
        <v>0.745</v>
      </c>
      <c r="N322" s="35"/>
      <c r="O322">
        <v>295</v>
      </c>
      <c r="P322" s="54">
        <v>14356.121136269496</v>
      </c>
      <c r="Q322">
        <v>320</v>
      </c>
      <c r="R322" s="35">
        <v>0.745</v>
      </c>
      <c r="T322">
        <v>1235</v>
      </c>
      <c r="U322" s="54">
        <v>26091.965447004055</v>
      </c>
      <c r="V322">
        <v>320</v>
      </c>
      <c r="W322" s="35">
        <v>0.745</v>
      </c>
    </row>
    <row r="323" spans="1:23" x14ac:dyDescent="0.3">
      <c r="A323" s="48">
        <v>44294</v>
      </c>
      <c r="B323" s="49">
        <v>89.396162652499996</v>
      </c>
      <c r="C323" s="49">
        <v>15.8013777403</v>
      </c>
      <c r="D323">
        <f t="shared" si="23"/>
        <v>-5.7399791133619458E-4</v>
      </c>
      <c r="E323">
        <f t="shared" si="24"/>
        <v>-1.2578782209945426E-2</v>
      </c>
      <c r="F323" s="54">
        <f t="shared" si="25"/>
        <v>-573.99791133619453</v>
      </c>
      <c r="G323" s="54">
        <f t="shared" si="26"/>
        <v>-12578.782209945426</v>
      </c>
      <c r="H323" s="54">
        <f t="shared" si="27"/>
        <v>-6576.3900606408106</v>
      </c>
      <c r="J323">
        <v>619</v>
      </c>
      <c r="K323" s="54">
        <v>13568.19556407952</v>
      </c>
      <c r="L323">
        <v>321</v>
      </c>
      <c r="M323" s="35">
        <v>0.745</v>
      </c>
      <c r="N323" s="35"/>
      <c r="O323">
        <v>672</v>
      </c>
      <c r="P323" s="54">
        <v>14222.167952803795</v>
      </c>
      <c r="Q323">
        <v>321</v>
      </c>
      <c r="R323" s="35">
        <v>0.745</v>
      </c>
      <c r="T323">
        <v>561</v>
      </c>
      <c r="U323" s="54">
        <v>25988.546357056846</v>
      </c>
      <c r="V323">
        <v>321</v>
      </c>
      <c r="W323" s="35">
        <v>0.745</v>
      </c>
    </row>
    <row r="324" spans="1:23" x14ac:dyDescent="0.3">
      <c r="A324" s="48">
        <v>44293</v>
      </c>
      <c r="B324" s="49">
        <v>89.447490592799994</v>
      </c>
      <c r="C324" s="49">
        <v>16.001395180100001</v>
      </c>
      <c r="D324">
        <f t="shared" ref="D324:D387" si="28">LN(B324/B325)</f>
        <v>2.4298180060076745E-2</v>
      </c>
      <c r="E324">
        <f t="shared" ref="E324:E387" si="29">LN(C324/C325)</f>
        <v>-8.3298630492725247E-4</v>
      </c>
      <c r="F324" s="54">
        <f t="shared" ref="F324:F387" si="30">$F$1*D324</f>
        <v>24298.180060076746</v>
      </c>
      <c r="G324" s="54">
        <f t="shared" ref="G324:G387" si="31">E324*$G$1</f>
        <v>-832.98630492725249</v>
      </c>
      <c r="H324" s="54">
        <f t="shared" ref="H324:H387" si="32">50%*F324+50%*G324</f>
        <v>11732.596877574746</v>
      </c>
      <c r="J324">
        <v>1204</v>
      </c>
      <c r="K324" s="54">
        <v>13558.460894725004</v>
      </c>
      <c r="L324">
        <v>322</v>
      </c>
      <c r="M324" s="35">
        <v>0.74399999999999999</v>
      </c>
      <c r="N324" s="35"/>
      <c r="O324">
        <v>186</v>
      </c>
      <c r="P324" s="54">
        <v>14179.606592535651</v>
      </c>
      <c r="Q324">
        <v>322</v>
      </c>
      <c r="R324" s="35">
        <v>0.74399999999999999</v>
      </c>
      <c r="T324">
        <v>1080</v>
      </c>
      <c r="U324" s="54">
        <v>25857.262273846049</v>
      </c>
      <c r="V324">
        <v>322</v>
      </c>
      <c r="W324" s="35">
        <v>0.74399999999999999</v>
      </c>
    </row>
    <row r="325" spans="1:23" x14ac:dyDescent="0.3">
      <c r="A325" s="48">
        <v>44292</v>
      </c>
      <c r="B325" s="49">
        <v>87.300271757800004</v>
      </c>
      <c r="C325" s="49">
        <v>16.0147296761</v>
      </c>
      <c r="D325">
        <f t="shared" si="28"/>
        <v>-1.3045356342030308E-2</v>
      </c>
      <c r="E325">
        <f t="shared" si="29"/>
        <v>-8.3229301620304738E-4</v>
      </c>
      <c r="F325" s="54">
        <f t="shared" si="30"/>
        <v>-13045.356342030307</v>
      </c>
      <c r="G325" s="54">
        <f t="shared" si="31"/>
        <v>-832.29301620304739</v>
      </c>
      <c r="H325" s="54">
        <f t="shared" si="32"/>
        <v>-6938.8246791166775</v>
      </c>
      <c r="J325">
        <v>38</v>
      </c>
      <c r="K325" s="54">
        <v>13416.588409220945</v>
      </c>
      <c r="L325">
        <v>323</v>
      </c>
      <c r="M325" s="35">
        <v>0.74299999999999999</v>
      </c>
      <c r="N325" s="35"/>
      <c r="O325">
        <v>37</v>
      </c>
      <c r="P325" s="54">
        <v>14140.062773812473</v>
      </c>
      <c r="Q325">
        <v>323</v>
      </c>
      <c r="R325" s="35">
        <v>0.74299999999999999</v>
      </c>
      <c r="T325">
        <v>677</v>
      </c>
      <c r="U325" s="54">
        <v>25787.579768577179</v>
      </c>
      <c r="V325">
        <v>323</v>
      </c>
      <c r="W325" s="35">
        <v>0.74299999999999999</v>
      </c>
    </row>
    <row r="326" spans="1:23" x14ac:dyDescent="0.3">
      <c r="A326" s="48">
        <v>44291</v>
      </c>
      <c r="B326" s="49">
        <v>88.446595757300003</v>
      </c>
      <c r="C326" s="49">
        <v>16.028064172099999</v>
      </c>
      <c r="D326">
        <f t="shared" si="28"/>
        <v>5.9784709625584576E-2</v>
      </c>
      <c r="E326">
        <f t="shared" si="29"/>
        <v>6.2591483308058853E-3</v>
      </c>
      <c r="F326" s="54">
        <f t="shared" si="30"/>
        <v>59784.709625584575</v>
      </c>
      <c r="G326" s="54">
        <f t="shared" si="31"/>
        <v>6259.1483308058851</v>
      </c>
      <c r="H326" s="54">
        <f t="shared" si="32"/>
        <v>33021.928978195232</v>
      </c>
      <c r="J326">
        <v>741</v>
      </c>
      <c r="K326" s="54">
        <v>13388.237119807563</v>
      </c>
      <c r="L326">
        <v>324</v>
      </c>
      <c r="M326" s="35">
        <v>0.74199999999999999</v>
      </c>
      <c r="N326" s="35"/>
      <c r="O326">
        <v>98</v>
      </c>
      <c r="P326" s="54">
        <v>14126.191344945482</v>
      </c>
      <c r="Q326">
        <v>324</v>
      </c>
      <c r="R326" s="35">
        <v>0.74199999999999999</v>
      </c>
      <c r="T326">
        <v>1066</v>
      </c>
      <c r="U326" s="54">
        <v>25526.807032365989</v>
      </c>
      <c r="V326">
        <v>324</v>
      </c>
      <c r="W326" s="35">
        <v>0.74199999999999999</v>
      </c>
    </row>
    <row r="327" spans="1:23" x14ac:dyDescent="0.3">
      <c r="A327" s="48">
        <v>44287</v>
      </c>
      <c r="B327" s="49">
        <v>83.313801729399998</v>
      </c>
      <c r="C327" s="49">
        <v>15.928055452200001</v>
      </c>
      <c r="D327">
        <f t="shared" si="28"/>
        <v>-5.9377733838857499E-3</v>
      </c>
      <c r="E327">
        <f t="shared" si="29"/>
        <v>-8.751879157275988E-3</v>
      </c>
      <c r="F327" s="54">
        <f t="shared" si="30"/>
        <v>-5937.7733838857503</v>
      </c>
      <c r="G327" s="54">
        <f t="shared" si="31"/>
        <v>-8751.8791572759874</v>
      </c>
      <c r="H327" s="54">
        <f t="shared" si="32"/>
        <v>-7344.8262705808684</v>
      </c>
      <c r="J327">
        <v>1192</v>
      </c>
      <c r="K327" s="54">
        <v>13281.209405059812</v>
      </c>
      <c r="L327">
        <v>325</v>
      </c>
      <c r="M327" s="35">
        <v>0.74099999999999999</v>
      </c>
      <c r="N327" s="35"/>
      <c r="O327">
        <v>967</v>
      </c>
      <c r="P327" s="54">
        <v>14117.881539453951</v>
      </c>
      <c r="Q327">
        <v>325</v>
      </c>
      <c r="R327" s="35">
        <v>0.74099999999999999</v>
      </c>
      <c r="T327">
        <v>1256</v>
      </c>
      <c r="U327" s="54">
        <v>25473.568793272869</v>
      </c>
      <c r="V327">
        <v>325</v>
      </c>
      <c r="W327" s="35">
        <v>0.74099999999999999</v>
      </c>
    </row>
    <row r="328" spans="1:23" x14ac:dyDescent="0.3">
      <c r="A328" s="48">
        <v>44286</v>
      </c>
      <c r="B328" s="49">
        <v>83.809971818799994</v>
      </c>
      <c r="C328" s="49">
        <v>16.068067660000001</v>
      </c>
      <c r="D328">
        <f t="shared" si="28"/>
        <v>9.2289416326069088E-3</v>
      </c>
      <c r="E328">
        <f t="shared" si="29"/>
        <v>1.126654938747333E-2</v>
      </c>
      <c r="F328" s="54">
        <f t="shared" si="30"/>
        <v>9228.9416326069095</v>
      </c>
      <c r="G328" s="54">
        <f t="shared" si="31"/>
        <v>11266.549387473329</v>
      </c>
      <c r="H328" s="54">
        <f t="shared" si="32"/>
        <v>10247.74551004012</v>
      </c>
      <c r="J328">
        <v>480</v>
      </c>
      <c r="K328" s="54">
        <v>13249.455536125546</v>
      </c>
      <c r="L328">
        <v>326</v>
      </c>
      <c r="M328" s="35">
        <v>0.74099999999999999</v>
      </c>
      <c r="N328" s="35"/>
      <c r="O328">
        <v>351</v>
      </c>
      <c r="P328" s="54">
        <v>14032.421757702406</v>
      </c>
      <c r="Q328">
        <v>326</v>
      </c>
      <c r="R328" s="35">
        <v>0.74099999999999999</v>
      </c>
      <c r="T328">
        <v>575</v>
      </c>
      <c r="U328" s="54">
        <v>25381.355357429333</v>
      </c>
      <c r="V328">
        <v>326</v>
      </c>
      <c r="W328" s="35">
        <v>0.74099999999999999</v>
      </c>
    </row>
    <row r="329" spans="1:23" x14ac:dyDescent="0.3">
      <c r="A329" s="48">
        <v>44285</v>
      </c>
      <c r="B329" s="49">
        <v>83.040052714599994</v>
      </c>
      <c r="C329" s="49">
        <v>15.888051964200001</v>
      </c>
      <c r="D329">
        <f t="shared" si="28"/>
        <v>-9.3310084863278877E-3</v>
      </c>
      <c r="E329">
        <f t="shared" si="29"/>
        <v>0</v>
      </c>
      <c r="F329" s="54">
        <f t="shared" si="30"/>
        <v>-9331.008486327888</v>
      </c>
      <c r="G329" s="54">
        <f t="shared" si="31"/>
        <v>0</v>
      </c>
      <c r="H329" s="54">
        <f t="shared" si="32"/>
        <v>-4665.504243163944</v>
      </c>
      <c r="J329">
        <v>1211</v>
      </c>
      <c r="K329" s="54">
        <v>13225.762217024252</v>
      </c>
      <c r="L329">
        <v>327</v>
      </c>
      <c r="M329" s="35">
        <v>0.74</v>
      </c>
      <c r="N329" s="35"/>
      <c r="O329">
        <v>156</v>
      </c>
      <c r="P329" s="54">
        <v>14005.831187633894</v>
      </c>
      <c r="Q329">
        <v>327</v>
      </c>
      <c r="R329" s="35">
        <v>0.74</v>
      </c>
      <c r="T329">
        <v>442</v>
      </c>
      <c r="U329" s="54">
        <v>25257.335374483628</v>
      </c>
      <c r="V329">
        <v>327</v>
      </c>
      <c r="W329" s="35">
        <v>0.74</v>
      </c>
    </row>
    <row r="330" spans="1:23" x14ac:dyDescent="0.3">
      <c r="A330" s="48">
        <v>44284</v>
      </c>
      <c r="B330" s="49">
        <v>83.818526475499993</v>
      </c>
      <c r="C330" s="49">
        <v>15.888051964200001</v>
      </c>
      <c r="D330">
        <f t="shared" si="28"/>
        <v>2.532304192822836E-2</v>
      </c>
      <c r="E330">
        <f t="shared" si="29"/>
        <v>1.5648447885796394E-2</v>
      </c>
      <c r="F330" s="54">
        <f t="shared" si="30"/>
        <v>25323.041928228358</v>
      </c>
      <c r="G330" s="54">
        <f t="shared" si="31"/>
        <v>15648.447885796393</v>
      </c>
      <c r="H330" s="54">
        <f t="shared" si="32"/>
        <v>20485.744907012377</v>
      </c>
      <c r="J330">
        <v>951</v>
      </c>
      <c r="K330" s="54">
        <v>13158.084576012707</v>
      </c>
      <c r="L330">
        <v>328</v>
      </c>
      <c r="M330" s="35">
        <v>0.73899999999999999</v>
      </c>
      <c r="N330" s="35"/>
      <c r="O330">
        <v>369</v>
      </c>
      <c r="P330" s="54">
        <v>13975.95385680959</v>
      </c>
      <c r="Q330">
        <v>328</v>
      </c>
      <c r="R330" s="35">
        <v>0.73899999999999999</v>
      </c>
      <c r="T330">
        <v>249</v>
      </c>
      <c r="U330" s="54">
        <v>25247.77661158879</v>
      </c>
      <c r="V330">
        <v>328</v>
      </c>
      <c r="W330" s="35">
        <v>0.73899999999999999</v>
      </c>
    </row>
    <row r="331" spans="1:23" x14ac:dyDescent="0.3">
      <c r="A331" s="48">
        <v>44281</v>
      </c>
      <c r="B331" s="49">
        <v>81.722635580800002</v>
      </c>
      <c r="C331" s="49">
        <v>15.6413637885</v>
      </c>
      <c r="D331">
        <f t="shared" si="28"/>
        <v>3.2880548876168536E-2</v>
      </c>
      <c r="E331">
        <f t="shared" si="29"/>
        <v>1.1144564554106723E-2</v>
      </c>
      <c r="F331" s="54">
        <f t="shared" si="30"/>
        <v>32880.548876168534</v>
      </c>
      <c r="G331" s="54">
        <f t="shared" si="31"/>
        <v>11144.564554106722</v>
      </c>
      <c r="H331" s="54">
        <f t="shared" si="32"/>
        <v>22012.556715137627</v>
      </c>
      <c r="J331">
        <v>1166</v>
      </c>
      <c r="K331" s="54">
        <v>13154.321791905939</v>
      </c>
      <c r="L331">
        <v>329</v>
      </c>
      <c r="M331" s="35">
        <v>0.73799999999999999</v>
      </c>
      <c r="N331" s="35"/>
      <c r="O331">
        <v>1256</v>
      </c>
      <c r="P331" s="54">
        <v>13889.112160208544</v>
      </c>
      <c r="Q331">
        <v>329</v>
      </c>
      <c r="R331" s="35">
        <v>0.73799999999999999</v>
      </c>
      <c r="T331">
        <v>50</v>
      </c>
      <c r="U331" s="54">
        <v>25154.713881321906</v>
      </c>
      <c r="V331">
        <v>329</v>
      </c>
      <c r="W331" s="35">
        <v>0.73799999999999999</v>
      </c>
    </row>
    <row r="332" spans="1:23" x14ac:dyDescent="0.3">
      <c r="A332" s="48">
        <v>44280</v>
      </c>
      <c r="B332" s="49">
        <v>79.079246656400002</v>
      </c>
      <c r="C332" s="49">
        <v>15.468015340699999</v>
      </c>
      <c r="D332">
        <f t="shared" si="28"/>
        <v>-7.651311642246088E-3</v>
      </c>
      <c r="E332">
        <f t="shared" si="29"/>
        <v>1.6514934232821455E-2</v>
      </c>
      <c r="F332" s="54">
        <f t="shared" si="30"/>
        <v>-7651.311642246088</v>
      </c>
      <c r="G332" s="54">
        <f t="shared" si="31"/>
        <v>16514.934232821455</v>
      </c>
      <c r="H332" s="54">
        <f t="shared" si="32"/>
        <v>4431.8112952876836</v>
      </c>
      <c r="J332">
        <v>1205</v>
      </c>
      <c r="K332" s="54">
        <v>13101.321762609816</v>
      </c>
      <c r="L332">
        <v>330</v>
      </c>
      <c r="M332" s="35">
        <v>0.73699999999999999</v>
      </c>
      <c r="N332" s="35"/>
      <c r="O332">
        <v>1144</v>
      </c>
      <c r="P332" s="54">
        <v>13871.596954707438</v>
      </c>
      <c r="Q332">
        <v>330</v>
      </c>
      <c r="R332" s="35">
        <v>0.73699999999999999</v>
      </c>
      <c r="T332">
        <v>646</v>
      </c>
      <c r="U332" s="54">
        <v>25099.231161185122</v>
      </c>
      <c r="V332">
        <v>330</v>
      </c>
      <c r="W332" s="35">
        <v>0.73699999999999999</v>
      </c>
    </row>
    <row r="333" spans="1:23" x14ac:dyDescent="0.3">
      <c r="A333" s="48">
        <v>44279</v>
      </c>
      <c r="B333" s="49">
        <v>79.686627283099995</v>
      </c>
      <c r="C333" s="49">
        <v>15.214659917100001</v>
      </c>
      <c r="D333">
        <f t="shared" si="28"/>
        <v>2.2692467141593321E-2</v>
      </c>
      <c r="E333">
        <f t="shared" si="29"/>
        <v>8.7680847462411331E-4</v>
      </c>
      <c r="F333" s="54">
        <f t="shared" si="30"/>
        <v>22692.467141593323</v>
      </c>
      <c r="G333" s="54">
        <f t="shared" si="31"/>
        <v>876.80847462411327</v>
      </c>
      <c r="H333" s="54">
        <f t="shared" si="32"/>
        <v>11784.637808108719</v>
      </c>
      <c r="J333">
        <v>450</v>
      </c>
      <c r="K333" s="54">
        <v>12940.756104242279</v>
      </c>
      <c r="L333">
        <v>331</v>
      </c>
      <c r="M333" s="35">
        <v>0.73699999999999999</v>
      </c>
      <c r="N333" s="35"/>
      <c r="O333">
        <v>74</v>
      </c>
      <c r="P333" s="54">
        <v>13847.301333432579</v>
      </c>
      <c r="Q333">
        <v>331</v>
      </c>
      <c r="R333" s="35">
        <v>0.73699999999999999</v>
      </c>
      <c r="T333">
        <v>853</v>
      </c>
      <c r="U333" s="54">
        <v>24960.447039546933</v>
      </c>
      <c r="V333">
        <v>331</v>
      </c>
      <c r="W333" s="35">
        <v>0.73699999999999999</v>
      </c>
    </row>
    <row r="334" spans="1:23" x14ac:dyDescent="0.3">
      <c r="A334" s="48">
        <v>44278</v>
      </c>
      <c r="B334" s="49">
        <v>77.898704030000005</v>
      </c>
      <c r="C334" s="49">
        <v>15.2013254211</v>
      </c>
      <c r="D334">
        <f t="shared" si="28"/>
        <v>-2.3336382166071309E-2</v>
      </c>
      <c r="E334">
        <f t="shared" si="29"/>
        <v>-3.1090587069829666E-2</v>
      </c>
      <c r="F334" s="54">
        <f t="shared" si="30"/>
        <v>-23336.382166071307</v>
      </c>
      <c r="G334" s="54">
        <f t="shared" si="31"/>
        <v>-31090.587069829664</v>
      </c>
      <c r="H334" s="54">
        <f t="shared" si="32"/>
        <v>-27213.484617950486</v>
      </c>
      <c r="J334">
        <v>668</v>
      </c>
      <c r="K334" s="54">
        <v>12895.221496280694</v>
      </c>
      <c r="L334">
        <v>332</v>
      </c>
      <c r="M334" s="35">
        <v>0.73599999999999999</v>
      </c>
      <c r="N334" s="35"/>
      <c r="O334">
        <v>249</v>
      </c>
      <c r="P334" s="54">
        <v>13819.080787493751</v>
      </c>
      <c r="Q334">
        <v>332</v>
      </c>
      <c r="R334" s="35">
        <v>0.73599999999999999</v>
      </c>
      <c r="T334">
        <v>868</v>
      </c>
      <c r="U334" s="54">
        <v>24912.833776273335</v>
      </c>
      <c r="V334">
        <v>332</v>
      </c>
      <c r="W334" s="35">
        <v>0.73599999999999999</v>
      </c>
    </row>
    <row r="335" spans="1:23" x14ac:dyDescent="0.3">
      <c r="A335" s="48">
        <v>44277</v>
      </c>
      <c r="B335" s="49">
        <v>79.737955223300006</v>
      </c>
      <c r="C335" s="49">
        <v>15.6813672765</v>
      </c>
      <c r="D335">
        <f t="shared" si="28"/>
        <v>-1.6703404466807632E-2</v>
      </c>
      <c r="E335">
        <f t="shared" si="29"/>
        <v>-2.0202707317392016E-2</v>
      </c>
      <c r="F335" s="54">
        <f t="shared" si="30"/>
        <v>-16703.404466807631</v>
      </c>
      <c r="G335" s="54">
        <f t="shared" si="31"/>
        <v>-20202.707317392014</v>
      </c>
      <c r="H335" s="54">
        <f t="shared" si="32"/>
        <v>-18453.055892099823</v>
      </c>
      <c r="J335">
        <v>1012</v>
      </c>
      <c r="K335" s="54">
        <v>12795.056606676559</v>
      </c>
      <c r="L335">
        <v>333</v>
      </c>
      <c r="M335" s="35">
        <v>0.73499999999999999</v>
      </c>
      <c r="N335" s="35"/>
      <c r="O335">
        <v>368</v>
      </c>
      <c r="P335" s="54">
        <v>13783.315779114049</v>
      </c>
      <c r="Q335">
        <v>333</v>
      </c>
      <c r="R335" s="35">
        <v>0.73499999999999999</v>
      </c>
      <c r="T335">
        <v>1209</v>
      </c>
      <c r="U335" s="54">
        <v>24731.328562876788</v>
      </c>
      <c r="V335">
        <v>333</v>
      </c>
      <c r="W335" s="35">
        <v>0.73499999999999999</v>
      </c>
    </row>
    <row r="336" spans="1:23" x14ac:dyDescent="0.3">
      <c r="A336" s="48">
        <v>44274</v>
      </c>
      <c r="B336" s="49">
        <v>81.081036327299998</v>
      </c>
      <c r="C336" s="49">
        <v>16.001395180100001</v>
      </c>
      <c r="D336">
        <f t="shared" si="28"/>
        <v>-1.4455054247265063E-2</v>
      </c>
      <c r="E336">
        <f t="shared" si="29"/>
        <v>3.2178898366182138E-2</v>
      </c>
      <c r="F336" s="54">
        <f t="shared" si="30"/>
        <v>-14455.054247265063</v>
      </c>
      <c r="G336" s="54">
        <f t="shared" si="31"/>
        <v>32178.898366182137</v>
      </c>
      <c r="H336" s="54">
        <f t="shared" si="32"/>
        <v>8861.9220594585368</v>
      </c>
      <c r="J336">
        <v>615</v>
      </c>
      <c r="K336" s="54">
        <v>12650.890210006079</v>
      </c>
      <c r="L336">
        <v>334</v>
      </c>
      <c r="M336" s="35">
        <v>0.73399999999999999</v>
      </c>
      <c r="N336" s="35"/>
      <c r="O336">
        <v>103</v>
      </c>
      <c r="P336" s="54">
        <v>13759.58109680411</v>
      </c>
      <c r="Q336">
        <v>334</v>
      </c>
      <c r="R336" s="35">
        <v>0.73399999999999999</v>
      </c>
      <c r="T336">
        <v>262</v>
      </c>
      <c r="U336" s="54">
        <v>24578.771788246802</v>
      </c>
      <c r="V336">
        <v>334</v>
      </c>
      <c r="W336" s="35">
        <v>0.73399999999999999</v>
      </c>
    </row>
    <row r="337" spans="1:23" x14ac:dyDescent="0.3">
      <c r="A337" s="48">
        <v>44273</v>
      </c>
      <c r="B337" s="49">
        <v>82.261578953699996</v>
      </c>
      <c r="C337" s="49">
        <v>15.4946843327</v>
      </c>
      <c r="D337">
        <f t="shared" si="28"/>
        <v>-1.7933078749698652E-2</v>
      </c>
      <c r="E337">
        <f t="shared" si="29"/>
        <v>-3.550668845675975E-2</v>
      </c>
      <c r="F337" s="54">
        <f t="shared" si="30"/>
        <v>-17933.078749698652</v>
      </c>
      <c r="G337" s="54">
        <f t="shared" si="31"/>
        <v>-35506.688456759752</v>
      </c>
      <c r="H337" s="54">
        <f t="shared" si="32"/>
        <v>-26719.883603229202</v>
      </c>
      <c r="J337">
        <v>997</v>
      </c>
      <c r="K337" s="54">
        <v>12614.306395438827</v>
      </c>
      <c r="L337">
        <v>335</v>
      </c>
      <c r="M337" s="35">
        <v>0.73299999999999998</v>
      </c>
      <c r="N337" s="35"/>
      <c r="O337">
        <v>234</v>
      </c>
      <c r="P337" s="54">
        <v>13696.438867335917</v>
      </c>
      <c r="Q337">
        <v>335</v>
      </c>
      <c r="R337" s="35">
        <v>0.73299999999999998</v>
      </c>
      <c r="T337">
        <v>783</v>
      </c>
      <c r="U337" s="54">
        <v>24547.952324215323</v>
      </c>
      <c r="V337">
        <v>335</v>
      </c>
      <c r="W337" s="35">
        <v>0.73299999999999998</v>
      </c>
    </row>
    <row r="338" spans="1:23" x14ac:dyDescent="0.3">
      <c r="A338" s="48">
        <v>44272</v>
      </c>
      <c r="B338" s="49">
        <v>83.750089221799996</v>
      </c>
      <c r="C338" s="49">
        <v>16.054733164000002</v>
      </c>
      <c r="D338">
        <f t="shared" si="28"/>
        <v>1.4299919617072119E-2</v>
      </c>
      <c r="E338">
        <f t="shared" si="29"/>
        <v>3.3786997575093021E-2</v>
      </c>
      <c r="F338" s="54">
        <f t="shared" si="30"/>
        <v>14299.919617072119</v>
      </c>
      <c r="G338" s="54">
        <f t="shared" si="31"/>
        <v>33786.997575093024</v>
      </c>
      <c r="H338" s="54">
        <f t="shared" si="32"/>
        <v>24043.458596082572</v>
      </c>
      <c r="J338">
        <v>200</v>
      </c>
      <c r="K338" s="54">
        <v>12612.181782618058</v>
      </c>
      <c r="L338">
        <v>336</v>
      </c>
      <c r="M338" s="35">
        <v>0.73299999999999998</v>
      </c>
      <c r="N338" s="35"/>
      <c r="O338">
        <v>259</v>
      </c>
      <c r="P338" s="54">
        <v>13639.838166671696</v>
      </c>
      <c r="Q338">
        <v>336</v>
      </c>
      <c r="R338" s="35">
        <v>0.73299999999999998</v>
      </c>
      <c r="T338">
        <v>302</v>
      </c>
      <c r="U338" s="54">
        <v>24507.77664984599</v>
      </c>
      <c r="V338">
        <v>336</v>
      </c>
      <c r="W338" s="35">
        <v>0.73299999999999998</v>
      </c>
    </row>
    <row r="339" spans="1:23" x14ac:dyDescent="0.3">
      <c r="A339" s="48">
        <v>44271</v>
      </c>
      <c r="B339" s="49">
        <v>82.560991938699999</v>
      </c>
      <c r="C339" s="49">
        <v>15.5213533247</v>
      </c>
      <c r="D339">
        <f t="shared" si="28"/>
        <v>-3.2069545924078668E-3</v>
      </c>
      <c r="E339">
        <f t="shared" si="29"/>
        <v>-1.5768492075132631E-2</v>
      </c>
      <c r="F339" s="54">
        <f t="shared" si="30"/>
        <v>-3206.954592407867</v>
      </c>
      <c r="G339" s="54">
        <f t="shared" si="31"/>
        <v>-15768.492075132632</v>
      </c>
      <c r="H339" s="54">
        <f t="shared" si="32"/>
        <v>-9487.7233337702492</v>
      </c>
      <c r="J339">
        <v>959</v>
      </c>
      <c r="K339" s="54">
        <v>12553.17587092724</v>
      </c>
      <c r="L339">
        <v>337</v>
      </c>
      <c r="M339" s="35">
        <v>0.73199999999999998</v>
      </c>
      <c r="N339" s="35"/>
      <c r="O339">
        <v>1157</v>
      </c>
      <c r="P339" s="54">
        <v>13623.305085200906</v>
      </c>
      <c r="Q339">
        <v>337</v>
      </c>
      <c r="R339" s="35">
        <v>0.73199999999999998</v>
      </c>
      <c r="T339">
        <v>1241</v>
      </c>
      <c r="U339" s="54">
        <v>24507.26934656463</v>
      </c>
      <c r="V339">
        <v>337</v>
      </c>
      <c r="W339" s="35">
        <v>0.73199999999999998</v>
      </c>
    </row>
    <row r="340" spans="1:23" x14ac:dyDescent="0.3">
      <c r="A340" s="48">
        <v>44270</v>
      </c>
      <c r="B340" s="49">
        <v>82.826186296800003</v>
      </c>
      <c r="C340" s="49">
        <v>15.768041500400001</v>
      </c>
      <c r="D340">
        <f t="shared" si="28"/>
        <v>-5.9726261361826424E-3</v>
      </c>
      <c r="E340">
        <f t="shared" si="29"/>
        <v>2.0504776493514853E-2</v>
      </c>
      <c r="F340" s="54">
        <f t="shared" si="30"/>
        <v>-5972.6261361826428</v>
      </c>
      <c r="G340" s="54">
        <f t="shared" si="31"/>
        <v>20504.776493514852</v>
      </c>
      <c r="H340" s="54">
        <f t="shared" si="32"/>
        <v>7266.075178666104</v>
      </c>
      <c r="J340">
        <v>981</v>
      </c>
      <c r="K340" s="54">
        <v>12519.725346059564</v>
      </c>
      <c r="L340">
        <v>338</v>
      </c>
      <c r="M340" s="35">
        <v>0.73099999999999998</v>
      </c>
      <c r="N340" s="35"/>
      <c r="O340">
        <v>879</v>
      </c>
      <c r="P340" s="54">
        <v>13605.652053669504</v>
      </c>
      <c r="Q340">
        <v>338</v>
      </c>
      <c r="R340" s="35">
        <v>0.73099999999999998</v>
      </c>
      <c r="T340">
        <v>1160</v>
      </c>
      <c r="U340" s="54">
        <v>24472.845132516777</v>
      </c>
      <c r="V340">
        <v>338</v>
      </c>
      <c r="W340" s="35">
        <v>0.73099999999999998</v>
      </c>
    </row>
    <row r="341" spans="1:23" x14ac:dyDescent="0.3">
      <c r="A341" s="48">
        <v>44267</v>
      </c>
      <c r="B341" s="49">
        <v>83.322356386099997</v>
      </c>
      <c r="C341" s="49">
        <v>15.448013596799999</v>
      </c>
      <c r="D341">
        <f t="shared" si="28"/>
        <v>-2.333946632018314E-2</v>
      </c>
      <c r="E341">
        <f t="shared" si="29"/>
        <v>-5.1657454519286458E-3</v>
      </c>
      <c r="F341" s="54">
        <f t="shared" si="30"/>
        <v>-23339.466320183139</v>
      </c>
      <c r="G341" s="54">
        <f t="shared" si="31"/>
        <v>-5165.7454519286457</v>
      </c>
      <c r="H341" s="54">
        <f t="shared" si="32"/>
        <v>-14252.605886055891</v>
      </c>
      <c r="J341">
        <v>1176</v>
      </c>
      <c r="K341" s="54">
        <v>12451.984192811458</v>
      </c>
      <c r="L341">
        <v>339</v>
      </c>
      <c r="M341" s="35">
        <v>0.73</v>
      </c>
      <c r="N341" s="35"/>
      <c r="O341">
        <v>80</v>
      </c>
      <c r="P341" s="54">
        <v>13507.351584600006</v>
      </c>
      <c r="Q341">
        <v>339</v>
      </c>
      <c r="R341" s="35">
        <v>0.73</v>
      </c>
      <c r="T341">
        <v>170</v>
      </c>
      <c r="U341" s="54">
        <v>24465.282112449637</v>
      </c>
      <c r="V341">
        <v>339</v>
      </c>
      <c r="W341" s="35">
        <v>0.73</v>
      </c>
    </row>
    <row r="342" spans="1:23" x14ac:dyDescent="0.3">
      <c r="A342" s="48">
        <v>44266</v>
      </c>
      <c r="B342" s="49">
        <v>85.289927430199995</v>
      </c>
      <c r="C342" s="49">
        <v>15.528020572699999</v>
      </c>
      <c r="D342">
        <f t="shared" si="28"/>
        <v>2.5909501144876869E-2</v>
      </c>
      <c r="E342">
        <f t="shared" si="29"/>
        <v>4.1645290254338614E-2</v>
      </c>
      <c r="F342" s="54">
        <f t="shared" si="30"/>
        <v>25909.501144876867</v>
      </c>
      <c r="G342" s="54">
        <f t="shared" si="31"/>
        <v>41645.290254338615</v>
      </c>
      <c r="H342" s="54">
        <f t="shared" si="32"/>
        <v>33777.39569960774</v>
      </c>
      <c r="J342">
        <v>160</v>
      </c>
      <c r="K342" s="54">
        <v>12451.297390769767</v>
      </c>
      <c r="L342">
        <v>340</v>
      </c>
      <c r="M342" s="35">
        <v>0.72899999999999998</v>
      </c>
      <c r="N342" s="35"/>
      <c r="O342">
        <v>958</v>
      </c>
      <c r="P342" s="54">
        <v>13496.830720635191</v>
      </c>
      <c r="Q342">
        <v>340</v>
      </c>
      <c r="R342" s="35">
        <v>0.72899999999999998</v>
      </c>
      <c r="T342">
        <v>426</v>
      </c>
      <c r="U342" s="54">
        <v>24212.838110412806</v>
      </c>
      <c r="V342">
        <v>340</v>
      </c>
      <c r="W342" s="35">
        <v>0.72899999999999998</v>
      </c>
    </row>
    <row r="343" spans="1:23" x14ac:dyDescent="0.3">
      <c r="A343" s="48">
        <v>44265</v>
      </c>
      <c r="B343" s="49">
        <v>83.108489968300006</v>
      </c>
      <c r="C343" s="49">
        <v>14.894632013500001</v>
      </c>
      <c r="D343">
        <f t="shared" si="28"/>
        <v>-1.5524773045631535E-2</v>
      </c>
      <c r="E343">
        <f t="shared" si="29"/>
        <v>3.4148549115803527E-2</v>
      </c>
      <c r="F343" s="54">
        <f t="shared" si="30"/>
        <v>-15524.773045631535</v>
      </c>
      <c r="G343" s="54">
        <f t="shared" si="31"/>
        <v>34148.549115803529</v>
      </c>
      <c r="H343" s="54">
        <f t="shared" si="32"/>
        <v>9311.8880350859981</v>
      </c>
      <c r="J343">
        <v>1056</v>
      </c>
      <c r="K343" s="54">
        <v>12349.585031883609</v>
      </c>
      <c r="L343">
        <v>341</v>
      </c>
      <c r="M343" s="35">
        <v>0.72899999999999998</v>
      </c>
      <c r="N343" s="35"/>
      <c r="O343">
        <v>641</v>
      </c>
      <c r="P343" s="54">
        <v>13353.072529315363</v>
      </c>
      <c r="Q343">
        <v>341</v>
      </c>
      <c r="R343" s="35">
        <v>0.72899999999999998</v>
      </c>
      <c r="T343">
        <v>193</v>
      </c>
      <c r="U343" s="54">
        <v>24173.917190321245</v>
      </c>
      <c r="V343">
        <v>341</v>
      </c>
      <c r="W343" s="35">
        <v>0.72899999999999998</v>
      </c>
    </row>
    <row r="344" spans="1:23" x14ac:dyDescent="0.3">
      <c r="A344" s="48">
        <v>44264</v>
      </c>
      <c r="B344" s="49">
        <v>84.408797788699999</v>
      </c>
      <c r="C344" s="49">
        <v>14.394588414099999</v>
      </c>
      <c r="D344">
        <f t="shared" si="28"/>
        <v>-1.0083780110107816E-2</v>
      </c>
      <c r="E344">
        <f t="shared" si="29"/>
        <v>2.2957204045139672E-2</v>
      </c>
      <c r="F344" s="54">
        <f t="shared" si="30"/>
        <v>-10083.780110107817</v>
      </c>
      <c r="G344" s="54">
        <f t="shared" si="31"/>
        <v>22957.204045139672</v>
      </c>
      <c r="H344" s="54">
        <f t="shared" si="32"/>
        <v>6436.7119675159274</v>
      </c>
      <c r="J344">
        <v>256</v>
      </c>
      <c r="K344" s="54">
        <v>12329.102961694582</v>
      </c>
      <c r="L344">
        <v>342</v>
      </c>
      <c r="M344" s="35">
        <v>0.72799999999999998</v>
      </c>
      <c r="N344" s="35"/>
      <c r="O344">
        <v>736</v>
      </c>
      <c r="P344" s="54">
        <v>13271.076899769596</v>
      </c>
      <c r="Q344">
        <v>342</v>
      </c>
      <c r="R344" s="35">
        <v>0.72799999999999998</v>
      </c>
      <c r="T344">
        <v>658</v>
      </c>
      <c r="U344" s="54">
        <v>24099.051809423032</v>
      </c>
      <c r="V344">
        <v>342</v>
      </c>
      <c r="W344" s="35">
        <v>0.72799999999999998</v>
      </c>
    </row>
    <row r="345" spans="1:23" x14ac:dyDescent="0.3">
      <c r="A345" s="48">
        <v>44263</v>
      </c>
      <c r="B345" s="49">
        <v>85.264263459999995</v>
      </c>
      <c r="C345" s="49">
        <v>14.0678932625</v>
      </c>
      <c r="D345">
        <f t="shared" si="28"/>
        <v>-5.4032550907527604E-3</v>
      </c>
      <c r="E345">
        <f t="shared" si="29"/>
        <v>-5.934139012662662E-2</v>
      </c>
      <c r="F345" s="54">
        <f t="shared" si="30"/>
        <v>-5403.2550907527602</v>
      </c>
      <c r="G345" s="54">
        <f t="shared" si="31"/>
        <v>-59341.390126626618</v>
      </c>
      <c r="H345" s="54">
        <f t="shared" si="32"/>
        <v>-32372.32260868969</v>
      </c>
      <c r="J345">
        <v>97</v>
      </c>
      <c r="K345" s="54">
        <v>12298.298790541407</v>
      </c>
      <c r="L345">
        <v>343</v>
      </c>
      <c r="M345" s="35">
        <v>0.72699999999999998</v>
      </c>
      <c r="N345" s="35"/>
      <c r="O345">
        <v>250</v>
      </c>
      <c r="P345" s="54">
        <v>13250.241180691315</v>
      </c>
      <c r="Q345">
        <v>343</v>
      </c>
      <c r="R345" s="35">
        <v>0.72699999999999998</v>
      </c>
      <c r="T345">
        <v>351</v>
      </c>
      <c r="U345" s="54">
        <v>24089.977801233981</v>
      </c>
      <c r="V345">
        <v>343</v>
      </c>
      <c r="W345" s="35">
        <v>0.72699999999999998</v>
      </c>
    </row>
    <row r="346" spans="1:23" x14ac:dyDescent="0.3">
      <c r="A346" s="48">
        <v>44260</v>
      </c>
      <c r="B346" s="49">
        <v>85.726214922500006</v>
      </c>
      <c r="C346" s="49">
        <v>14.9279682534</v>
      </c>
      <c r="D346">
        <f t="shared" si="28"/>
        <v>5.7627920625941693E-2</v>
      </c>
      <c r="E346">
        <f t="shared" si="29"/>
        <v>7.621646395211951E-3</v>
      </c>
      <c r="F346" s="54">
        <f t="shared" si="30"/>
        <v>57627.920625941697</v>
      </c>
      <c r="G346" s="54">
        <f t="shared" si="31"/>
        <v>7621.6463952119511</v>
      </c>
      <c r="H346" s="54">
        <f t="shared" si="32"/>
        <v>32624.783510576824</v>
      </c>
      <c r="J346">
        <v>267</v>
      </c>
      <c r="K346" s="54">
        <v>12263.502394058562</v>
      </c>
      <c r="L346">
        <v>344</v>
      </c>
      <c r="M346" s="35">
        <v>0.72599999999999998</v>
      </c>
      <c r="N346" s="35"/>
      <c r="O346">
        <v>854</v>
      </c>
      <c r="P346" s="54">
        <v>13225.762218182119</v>
      </c>
      <c r="Q346">
        <v>344</v>
      </c>
      <c r="R346" s="35">
        <v>0.72599999999999998</v>
      </c>
      <c r="T346">
        <v>1179</v>
      </c>
      <c r="U346" s="54">
        <v>24064.738034940092</v>
      </c>
      <c r="V346">
        <v>344</v>
      </c>
      <c r="W346" s="35">
        <v>0.72599999999999998</v>
      </c>
    </row>
    <row r="347" spans="1:23" x14ac:dyDescent="0.3">
      <c r="A347" s="48">
        <v>44259</v>
      </c>
      <c r="B347" s="49">
        <v>80.925643367199996</v>
      </c>
      <c r="C347" s="49">
        <v>14.814625037600001</v>
      </c>
      <c r="D347">
        <f t="shared" si="28"/>
        <v>-1.4959367363200715E-2</v>
      </c>
      <c r="E347">
        <f t="shared" si="29"/>
        <v>4.7463411935022376E-2</v>
      </c>
      <c r="F347" s="54">
        <f t="shared" si="30"/>
        <v>-14959.367363200716</v>
      </c>
      <c r="G347" s="54">
        <f t="shared" si="31"/>
        <v>47463.411935022377</v>
      </c>
      <c r="H347" s="54">
        <f t="shared" si="32"/>
        <v>16252.022285910831</v>
      </c>
      <c r="J347">
        <v>465</v>
      </c>
      <c r="K347" s="54">
        <v>12241.286421287126</v>
      </c>
      <c r="L347">
        <v>345</v>
      </c>
      <c r="M347" s="35">
        <v>0.72499999999999998</v>
      </c>
      <c r="N347" s="35"/>
      <c r="O347">
        <v>147</v>
      </c>
      <c r="P347" s="54">
        <v>13222.772754024469</v>
      </c>
      <c r="Q347">
        <v>345</v>
      </c>
      <c r="R347" s="35">
        <v>0.72499999999999998</v>
      </c>
      <c r="T347">
        <v>804</v>
      </c>
      <c r="U347" s="54">
        <v>23794.61307210055</v>
      </c>
      <c r="V347">
        <v>345</v>
      </c>
      <c r="W347" s="35">
        <v>0.72499999999999998</v>
      </c>
    </row>
    <row r="348" spans="1:23" x14ac:dyDescent="0.3">
      <c r="A348" s="48">
        <v>44258</v>
      </c>
      <c r="B348" s="49">
        <v>82.145339994899999</v>
      </c>
      <c r="C348" s="49">
        <v>14.1278984944</v>
      </c>
      <c r="D348">
        <f t="shared" si="28"/>
        <v>-1.2379459901487946E-2</v>
      </c>
      <c r="E348">
        <f t="shared" si="29"/>
        <v>-3.7058432290859034E-2</v>
      </c>
      <c r="F348" s="54">
        <f t="shared" si="30"/>
        <v>-12379.459901487946</v>
      </c>
      <c r="G348" s="54">
        <f t="shared" si="31"/>
        <v>-37058.432290859033</v>
      </c>
      <c r="H348" s="54">
        <f t="shared" si="32"/>
        <v>-24718.946096173488</v>
      </c>
      <c r="J348">
        <v>651</v>
      </c>
      <c r="K348" s="54">
        <v>12229.600156017657</v>
      </c>
      <c r="L348">
        <v>346</v>
      </c>
      <c r="M348" s="35">
        <v>0.72499999999999998</v>
      </c>
      <c r="N348" s="35"/>
      <c r="O348">
        <v>685</v>
      </c>
      <c r="P348" s="54">
        <v>13212.987775919133</v>
      </c>
      <c r="Q348">
        <v>346</v>
      </c>
      <c r="R348" s="35">
        <v>0.72499999999999998</v>
      </c>
      <c r="T348">
        <v>285</v>
      </c>
      <c r="U348" s="54">
        <v>23729.808078335685</v>
      </c>
      <c r="V348">
        <v>346</v>
      </c>
      <c r="W348" s="35">
        <v>0.72499999999999998</v>
      </c>
    </row>
    <row r="349" spans="1:23" x14ac:dyDescent="0.3">
      <c r="A349" s="48">
        <v>44257</v>
      </c>
      <c r="B349" s="49">
        <v>83.168575420799996</v>
      </c>
      <c r="C349" s="49">
        <v>14.6612783338</v>
      </c>
      <c r="D349">
        <f t="shared" si="28"/>
        <v>3.027657946715297E-2</v>
      </c>
      <c r="E349">
        <f t="shared" si="29"/>
        <v>-4.5464878539267048E-4</v>
      </c>
      <c r="F349" s="54">
        <f t="shared" si="30"/>
        <v>30276.579467152969</v>
      </c>
      <c r="G349" s="54">
        <f t="shared" si="31"/>
        <v>-454.6487853926705</v>
      </c>
      <c r="H349" s="54">
        <f t="shared" si="32"/>
        <v>14910.96534088015</v>
      </c>
      <c r="J349">
        <v>184</v>
      </c>
      <c r="K349" s="54">
        <v>12166.243693114015</v>
      </c>
      <c r="L349">
        <v>347</v>
      </c>
      <c r="M349" s="35">
        <v>0.72399999999999998</v>
      </c>
      <c r="N349" s="35"/>
      <c r="O349">
        <v>604</v>
      </c>
      <c r="P349" s="54">
        <v>13195.928248040551</v>
      </c>
      <c r="Q349">
        <v>347</v>
      </c>
      <c r="R349" s="35">
        <v>0.72399999999999998</v>
      </c>
      <c r="T349">
        <v>999</v>
      </c>
      <c r="U349" s="54">
        <v>23682.923357113934</v>
      </c>
      <c r="V349">
        <v>347</v>
      </c>
      <c r="W349" s="35">
        <v>0.72399999999999998</v>
      </c>
    </row>
    <row r="350" spans="1:23" x14ac:dyDescent="0.3">
      <c r="A350" s="48">
        <v>44256</v>
      </c>
      <c r="B350" s="49">
        <v>80.688252748300002</v>
      </c>
      <c r="C350" s="49">
        <v>14.6679455817</v>
      </c>
      <c r="D350">
        <f t="shared" si="28"/>
        <v>4.1955503357851989E-2</v>
      </c>
      <c r="E350">
        <f t="shared" si="29"/>
        <v>-1.0850016024041238E-2</v>
      </c>
      <c r="F350" s="54">
        <f t="shared" si="30"/>
        <v>41955.503357851987</v>
      </c>
      <c r="G350" s="54">
        <f t="shared" si="31"/>
        <v>-10850.016024041239</v>
      </c>
      <c r="H350" s="54">
        <f t="shared" si="32"/>
        <v>15552.743666905375</v>
      </c>
      <c r="J350">
        <v>476</v>
      </c>
      <c r="K350" s="54">
        <v>12144.604362589182</v>
      </c>
      <c r="L350">
        <v>348</v>
      </c>
      <c r="M350" s="35">
        <v>0.72299999999999998</v>
      </c>
      <c r="N350" s="35"/>
      <c r="O350">
        <v>1170</v>
      </c>
      <c r="P350" s="54">
        <v>13195.290419582519</v>
      </c>
      <c r="Q350">
        <v>348</v>
      </c>
      <c r="R350" s="35">
        <v>0.72299999999999998</v>
      </c>
      <c r="T350">
        <v>743</v>
      </c>
      <c r="U350" s="54">
        <v>23669.109752162505</v>
      </c>
      <c r="V350">
        <v>348</v>
      </c>
      <c r="W350" s="35">
        <v>0.72299999999999998</v>
      </c>
    </row>
    <row r="351" spans="1:23" x14ac:dyDescent="0.3">
      <c r="A351" s="48">
        <v>44253</v>
      </c>
      <c r="B351" s="49">
        <v>77.372969968299998</v>
      </c>
      <c r="C351" s="49">
        <v>14.8279595335</v>
      </c>
      <c r="D351">
        <f t="shared" si="28"/>
        <v>-1.2511333889105844E-2</v>
      </c>
      <c r="E351">
        <f t="shared" si="29"/>
        <v>-4.1828681890895315E-2</v>
      </c>
      <c r="F351" s="54">
        <f t="shared" si="30"/>
        <v>-12511.333889105845</v>
      </c>
      <c r="G351" s="54">
        <f t="shared" si="31"/>
        <v>-41828.681890895314</v>
      </c>
      <c r="H351" s="54">
        <f t="shared" si="32"/>
        <v>-27170.007890000579</v>
      </c>
      <c r="J351">
        <v>1145</v>
      </c>
      <c r="K351" s="54">
        <v>12134.458143361502</v>
      </c>
      <c r="L351">
        <v>349</v>
      </c>
      <c r="M351" s="35">
        <v>0.72199999999999998</v>
      </c>
      <c r="N351" s="35"/>
      <c r="O351">
        <v>538</v>
      </c>
      <c r="P351" s="54">
        <v>13131.50182390028</v>
      </c>
      <c r="Q351">
        <v>349</v>
      </c>
      <c r="R351" s="35">
        <v>0.72199999999999998</v>
      </c>
      <c r="T351">
        <v>896</v>
      </c>
      <c r="U351" s="54">
        <v>23649.098799357856</v>
      </c>
      <c r="V351">
        <v>349</v>
      </c>
      <c r="W351" s="35">
        <v>0.72199999999999998</v>
      </c>
    </row>
    <row r="352" spans="1:23" x14ac:dyDescent="0.3">
      <c r="A352" s="48">
        <v>44252</v>
      </c>
      <c r="B352" s="49">
        <v>78.347090093800006</v>
      </c>
      <c r="C352" s="49">
        <v>15.4613480928</v>
      </c>
      <c r="D352">
        <f t="shared" si="28"/>
        <v>-2.2930151523898445E-2</v>
      </c>
      <c r="E352">
        <f t="shared" si="29"/>
        <v>-5.0861981031827277E-2</v>
      </c>
      <c r="F352" s="54">
        <f t="shared" si="30"/>
        <v>-22930.151523898443</v>
      </c>
      <c r="G352" s="54">
        <f t="shared" si="31"/>
        <v>-50861.981031827279</v>
      </c>
      <c r="H352" s="54">
        <f t="shared" si="32"/>
        <v>-36896.066277862861</v>
      </c>
      <c r="J352">
        <v>1087</v>
      </c>
      <c r="K352" s="54">
        <v>12092.0457656654</v>
      </c>
      <c r="L352">
        <v>350</v>
      </c>
      <c r="M352" s="35">
        <v>0.72099999999999997</v>
      </c>
      <c r="N352" s="35"/>
      <c r="O352">
        <v>1167</v>
      </c>
      <c r="P352" s="54">
        <v>13121.08796243605</v>
      </c>
      <c r="Q352">
        <v>350</v>
      </c>
      <c r="R352" s="35">
        <v>0.72099999999999997</v>
      </c>
      <c r="T352">
        <v>331</v>
      </c>
      <c r="U352" s="54">
        <v>23569.275616217437</v>
      </c>
      <c r="V352">
        <v>350</v>
      </c>
      <c r="W352" s="35">
        <v>0.72099999999999997</v>
      </c>
    </row>
    <row r="353" spans="1:23" x14ac:dyDescent="0.3">
      <c r="A353" s="48">
        <v>44251</v>
      </c>
      <c r="B353" s="49">
        <v>80.164356210199998</v>
      </c>
      <c r="C353" s="49">
        <v>16.2680850998</v>
      </c>
      <c r="D353">
        <f t="shared" si="28"/>
        <v>1.0057556043531575E-2</v>
      </c>
      <c r="E353">
        <f t="shared" si="29"/>
        <v>1.4032421757702406E-2</v>
      </c>
      <c r="F353" s="54">
        <f t="shared" si="30"/>
        <v>10057.556043531575</v>
      </c>
      <c r="G353" s="54">
        <f t="shared" si="31"/>
        <v>14032.421757702406</v>
      </c>
      <c r="H353" s="54">
        <f t="shared" si="32"/>
        <v>12044.988900616991</v>
      </c>
      <c r="J353">
        <v>726</v>
      </c>
      <c r="K353" s="54">
        <v>12076.319546698722</v>
      </c>
      <c r="L353">
        <v>351</v>
      </c>
      <c r="M353" s="35">
        <v>0.72099999999999997</v>
      </c>
      <c r="N353" s="35"/>
      <c r="O353">
        <v>704</v>
      </c>
      <c r="P353" s="54">
        <v>13081.581895904867</v>
      </c>
      <c r="Q353">
        <v>351</v>
      </c>
      <c r="R353" s="35">
        <v>0.72099999999999997</v>
      </c>
      <c r="T353">
        <v>154</v>
      </c>
      <c r="U353" s="54">
        <v>23501.299136994676</v>
      </c>
      <c r="V353">
        <v>351</v>
      </c>
      <c r="W353" s="35">
        <v>0.72099999999999997</v>
      </c>
    </row>
    <row r="354" spans="1:23" x14ac:dyDescent="0.3">
      <c r="A354" s="48">
        <v>44250</v>
      </c>
      <c r="B354" s="49">
        <v>79.3621396363</v>
      </c>
      <c r="C354" s="49">
        <v>16.041398667999999</v>
      </c>
      <c r="D354">
        <f t="shared" si="28"/>
        <v>1.6641049642108562E-2</v>
      </c>
      <c r="E354">
        <f t="shared" si="29"/>
        <v>0.11482606517037942</v>
      </c>
      <c r="F354" s="54">
        <f t="shared" si="30"/>
        <v>16641.049642108563</v>
      </c>
      <c r="G354" s="54">
        <f t="shared" si="31"/>
        <v>114826.06517037943</v>
      </c>
      <c r="H354" s="54">
        <f t="shared" si="32"/>
        <v>65733.557406243999</v>
      </c>
      <c r="J354">
        <v>183</v>
      </c>
      <c r="K354" s="54">
        <v>12020.003616414202</v>
      </c>
      <c r="L354">
        <v>352</v>
      </c>
      <c r="M354" s="35">
        <v>0.72</v>
      </c>
      <c r="N354" s="35"/>
      <c r="O354">
        <v>655</v>
      </c>
      <c r="P354" s="54">
        <v>13063.324273068349</v>
      </c>
      <c r="Q354">
        <v>352</v>
      </c>
      <c r="R354" s="35">
        <v>0.72</v>
      </c>
      <c r="T354">
        <v>322</v>
      </c>
      <c r="U354" s="54">
        <v>23465.193755149492</v>
      </c>
      <c r="V354">
        <v>352</v>
      </c>
      <c r="W354" s="35">
        <v>0.72</v>
      </c>
    </row>
    <row r="355" spans="1:23" x14ac:dyDescent="0.3">
      <c r="A355" s="48">
        <v>44249</v>
      </c>
      <c r="B355" s="49">
        <v>78.052398291100005</v>
      </c>
      <c r="C355" s="49">
        <v>14.301246942200001</v>
      </c>
      <c r="D355">
        <f t="shared" si="28"/>
        <v>-2.5063449470778057E-2</v>
      </c>
      <c r="E355">
        <f t="shared" si="29"/>
        <v>-0.24226035456482239</v>
      </c>
      <c r="F355" s="54">
        <f t="shared" si="30"/>
        <v>-25063.449470778058</v>
      </c>
      <c r="G355" s="54">
        <f t="shared" si="31"/>
        <v>-242260.3545648224</v>
      </c>
      <c r="H355" s="54">
        <f t="shared" si="32"/>
        <v>-133661.90201780022</v>
      </c>
      <c r="J355">
        <v>814</v>
      </c>
      <c r="K355" s="54">
        <v>12013.320217742339</v>
      </c>
      <c r="L355">
        <v>353</v>
      </c>
      <c r="M355" s="35">
        <v>0.71899999999999997</v>
      </c>
      <c r="N355" s="35"/>
      <c r="O355">
        <v>300</v>
      </c>
      <c r="P355" s="54">
        <v>13040.119582107262</v>
      </c>
      <c r="Q355">
        <v>353</v>
      </c>
      <c r="R355" s="35">
        <v>0.71899999999999997</v>
      </c>
      <c r="T355">
        <v>1091</v>
      </c>
      <c r="U355" s="54">
        <v>23231.885296353903</v>
      </c>
      <c r="V355">
        <v>353</v>
      </c>
      <c r="W355" s="35">
        <v>0.71899999999999997</v>
      </c>
    </row>
    <row r="356" spans="1:23" x14ac:dyDescent="0.3">
      <c r="A356" s="48">
        <v>44246</v>
      </c>
      <c r="B356" s="49">
        <v>80.033382075700004</v>
      </c>
      <c r="C356" s="49">
        <v>18.221588761300001</v>
      </c>
      <c r="D356">
        <f t="shared" si="28"/>
        <v>3.7915708693455515E-3</v>
      </c>
      <c r="E356">
        <f t="shared" si="29"/>
        <v>-6.857810076439895E-2</v>
      </c>
      <c r="F356" s="54">
        <f t="shared" si="30"/>
        <v>3791.5708693455513</v>
      </c>
      <c r="G356" s="54">
        <f t="shared" si="31"/>
        <v>-68578.100764398943</v>
      </c>
      <c r="H356" s="54">
        <f t="shared" si="32"/>
        <v>-32393.264947526695</v>
      </c>
      <c r="J356">
        <v>1220</v>
      </c>
      <c r="K356" s="54">
        <v>11982.865967692538</v>
      </c>
      <c r="L356">
        <v>354</v>
      </c>
      <c r="M356" s="35">
        <v>0.71799999999999997</v>
      </c>
      <c r="N356" s="35"/>
      <c r="O356">
        <v>280</v>
      </c>
      <c r="P356" s="54">
        <v>12994.037084964133</v>
      </c>
      <c r="Q356">
        <v>354</v>
      </c>
      <c r="R356" s="35">
        <v>0.71799999999999997</v>
      </c>
      <c r="T356">
        <v>202</v>
      </c>
      <c r="U356" s="54">
        <v>23068.815699815001</v>
      </c>
      <c r="V356">
        <v>354</v>
      </c>
      <c r="W356" s="35">
        <v>0.71799999999999997</v>
      </c>
    </row>
    <row r="357" spans="1:23" x14ac:dyDescent="0.3">
      <c r="A357" s="48">
        <v>44245</v>
      </c>
      <c r="B357" s="49">
        <v>79.7305043896</v>
      </c>
      <c r="C357" s="49">
        <v>19.515034871699999</v>
      </c>
      <c r="D357">
        <f t="shared" si="28"/>
        <v>1.0838815786929466E-2</v>
      </c>
      <c r="E357">
        <f t="shared" si="29"/>
        <v>-1.0873365706583421E-2</v>
      </c>
      <c r="F357" s="54">
        <f t="shared" si="30"/>
        <v>10838.815786929466</v>
      </c>
      <c r="G357" s="54">
        <f t="shared" si="31"/>
        <v>-10873.365706583421</v>
      </c>
      <c r="H357" s="54">
        <f t="shared" si="32"/>
        <v>-17.274959826977465</v>
      </c>
      <c r="J357">
        <v>506</v>
      </c>
      <c r="K357" s="54">
        <v>11865.43322313196</v>
      </c>
      <c r="L357">
        <v>355</v>
      </c>
      <c r="M357" s="35">
        <v>0.71699999999999997</v>
      </c>
      <c r="N357" s="35"/>
      <c r="O357">
        <v>45</v>
      </c>
      <c r="P357" s="54">
        <v>12922.353091731748</v>
      </c>
      <c r="Q357">
        <v>355</v>
      </c>
      <c r="R357" s="35">
        <v>0.71699999999999997</v>
      </c>
      <c r="T357">
        <v>1087</v>
      </c>
      <c r="U357" s="54">
        <v>23021.116297184657</v>
      </c>
      <c r="V357">
        <v>355</v>
      </c>
      <c r="W357" s="35">
        <v>0.71699999999999997</v>
      </c>
    </row>
    <row r="358" spans="1:23" x14ac:dyDescent="0.3">
      <c r="A358" s="48">
        <v>44244</v>
      </c>
      <c r="B358" s="49">
        <v>78.870986631899996</v>
      </c>
      <c r="C358" s="49">
        <v>19.7283868074</v>
      </c>
      <c r="D358">
        <f t="shared" si="28"/>
        <v>2.5863510590423095E-2</v>
      </c>
      <c r="E358">
        <f t="shared" si="29"/>
        <v>3.9639861474761076E-2</v>
      </c>
      <c r="F358" s="54">
        <f t="shared" si="30"/>
        <v>25863.510590423095</v>
      </c>
      <c r="G358" s="54">
        <f t="shared" si="31"/>
        <v>39639.861474761077</v>
      </c>
      <c r="H358" s="54">
        <f t="shared" si="32"/>
        <v>32751.686032592086</v>
      </c>
      <c r="J358">
        <v>404</v>
      </c>
      <c r="K358" s="54">
        <v>11762.701559767067</v>
      </c>
      <c r="L358">
        <v>356</v>
      </c>
      <c r="M358" s="35">
        <v>0.71699999999999997</v>
      </c>
      <c r="N358" s="35"/>
      <c r="O358">
        <v>741</v>
      </c>
      <c r="P358" s="54">
        <v>12833.152984612399</v>
      </c>
      <c r="Q358">
        <v>356</v>
      </c>
      <c r="R358" s="35">
        <v>0.71699999999999997</v>
      </c>
      <c r="T358">
        <v>1170</v>
      </c>
      <c r="U358" s="54">
        <v>22963.377853664584</v>
      </c>
      <c r="V358">
        <v>356</v>
      </c>
      <c r="W358" s="35">
        <v>0.71699999999999997</v>
      </c>
    </row>
    <row r="359" spans="1:23" x14ac:dyDescent="0.3">
      <c r="A359" s="48">
        <v>44239</v>
      </c>
      <c r="B359" s="49">
        <v>76.857259313599997</v>
      </c>
      <c r="C359" s="49">
        <v>18.961653288400001</v>
      </c>
      <c r="D359">
        <f t="shared" si="28"/>
        <v>8.4496999874688339E-3</v>
      </c>
      <c r="E359">
        <f t="shared" si="29"/>
        <v>1.2739025777362188E-2</v>
      </c>
      <c r="F359" s="54">
        <f t="shared" si="30"/>
        <v>8449.6999874688336</v>
      </c>
      <c r="G359" s="54">
        <f t="shared" si="31"/>
        <v>12739.025777362187</v>
      </c>
      <c r="H359" s="54">
        <f t="shared" si="32"/>
        <v>10594.362882415509</v>
      </c>
      <c r="J359">
        <v>667</v>
      </c>
      <c r="K359" s="54">
        <v>11693.597434378238</v>
      </c>
      <c r="L359">
        <v>357</v>
      </c>
      <c r="M359" s="35">
        <v>0.71599999999999997</v>
      </c>
      <c r="N359" s="35"/>
      <c r="O359">
        <v>1083</v>
      </c>
      <c r="P359" s="54">
        <v>12791.403277822556</v>
      </c>
      <c r="Q359">
        <v>357</v>
      </c>
      <c r="R359" s="35">
        <v>0.71599999999999997</v>
      </c>
      <c r="T359">
        <v>135</v>
      </c>
      <c r="U359" s="54">
        <v>22759.263987740658</v>
      </c>
      <c r="V359">
        <v>357</v>
      </c>
      <c r="W359" s="35">
        <v>0.71599999999999997</v>
      </c>
    </row>
    <row r="360" spans="1:23" x14ac:dyDescent="0.3">
      <c r="A360" s="48">
        <v>44238</v>
      </c>
      <c r="B360" s="49">
        <v>76.210574524400002</v>
      </c>
      <c r="C360" s="49">
        <v>18.721632360699999</v>
      </c>
      <c r="D360">
        <f t="shared" si="28"/>
        <v>-1.7039815908883624E-2</v>
      </c>
      <c r="E360">
        <f t="shared" si="29"/>
        <v>1.0021558462763544E-2</v>
      </c>
      <c r="F360" s="54">
        <f t="shared" si="30"/>
        <v>-17039.815908883626</v>
      </c>
      <c r="G360" s="54">
        <f t="shared" si="31"/>
        <v>10021.558462763544</v>
      </c>
      <c r="H360" s="54">
        <f t="shared" si="32"/>
        <v>-3509.128723060041</v>
      </c>
      <c r="J360">
        <v>1153</v>
      </c>
      <c r="K360" s="54">
        <v>11676.529662390012</v>
      </c>
      <c r="L360">
        <v>358</v>
      </c>
      <c r="M360" s="35">
        <v>0.71499999999999997</v>
      </c>
      <c r="N360" s="35"/>
      <c r="O360">
        <v>860</v>
      </c>
      <c r="P360" s="54">
        <v>12748.868827452337</v>
      </c>
      <c r="Q360">
        <v>358</v>
      </c>
      <c r="R360" s="35">
        <v>0.71499999999999997</v>
      </c>
      <c r="T360">
        <v>150</v>
      </c>
      <c r="U360" s="54">
        <v>22705.573256272237</v>
      </c>
      <c r="V360">
        <v>358</v>
      </c>
      <c r="W360" s="35">
        <v>0.71499999999999997</v>
      </c>
    </row>
    <row r="361" spans="1:23" x14ac:dyDescent="0.3">
      <c r="A361" s="48">
        <v>44237</v>
      </c>
      <c r="B361" s="49">
        <v>77.520315869599997</v>
      </c>
      <c r="C361" s="49">
        <v>18.534949416900002</v>
      </c>
      <c r="D361">
        <f t="shared" si="28"/>
        <v>4.7631738633908561E-3</v>
      </c>
      <c r="E361">
        <f t="shared" si="29"/>
        <v>9.396527396956544E-3</v>
      </c>
      <c r="F361" s="54">
        <f t="shared" si="30"/>
        <v>4763.1738633908562</v>
      </c>
      <c r="G361" s="54">
        <f t="shared" si="31"/>
        <v>9396.5273969565442</v>
      </c>
      <c r="H361" s="54">
        <f t="shared" si="32"/>
        <v>7079.8506301736998</v>
      </c>
      <c r="J361">
        <v>762</v>
      </c>
      <c r="K361" s="54">
        <v>11647.550492547593</v>
      </c>
      <c r="L361">
        <v>359</v>
      </c>
      <c r="M361" s="35">
        <v>0.71399999999999997</v>
      </c>
      <c r="N361" s="35"/>
      <c r="O361">
        <v>357</v>
      </c>
      <c r="P361" s="54">
        <v>12739.025777362187</v>
      </c>
      <c r="Q361">
        <v>359</v>
      </c>
      <c r="R361" s="35">
        <v>0.71399999999999997</v>
      </c>
      <c r="T361">
        <v>1220</v>
      </c>
      <c r="U361" s="54">
        <v>22625.038064439148</v>
      </c>
      <c r="V361">
        <v>359</v>
      </c>
      <c r="W361" s="35">
        <v>0.71399999999999997</v>
      </c>
    </row>
    <row r="362" spans="1:23" x14ac:dyDescent="0.3">
      <c r="A362" s="48">
        <v>44236</v>
      </c>
      <c r="B362" s="49">
        <v>77.151951116299998</v>
      </c>
      <c r="C362" s="49">
        <v>18.3616009691</v>
      </c>
      <c r="D362">
        <f t="shared" si="28"/>
        <v>2.5496667379001103E-3</v>
      </c>
      <c r="E362">
        <f t="shared" si="29"/>
        <v>-2.0485891621878343E-2</v>
      </c>
      <c r="F362" s="54">
        <f t="shared" si="30"/>
        <v>2549.6667379001101</v>
      </c>
      <c r="G362" s="54">
        <f t="shared" si="31"/>
        <v>-20485.891621878342</v>
      </c>
      <c r="H362" s="54">
        <f t="shared" si="32"/>
        <v>-8968.1124419891166</v>
      </c>
      <c r="J362">
        <v>270</v>
      </c>
      <c r="K362" s="54">
        <v>11647.461367709142</v>
      </c>
      <c r="L362">
        <v>360</v>
      </c>
      <c r="M362" s="35">
        <v>0.71299999999999997</v>
      </c>
      <c r="N362" s="35"/>
      <c r="O362">
        <v>1196</v>
      </c>
      <c r="P362" s="54">
        <v>12666.413803718355</v>
      </c>
      <c r="Q362">
        <v>360</v>
      </c>
      <c r="R362" s="35">
        <v>0.71299999999999997</v>
      </c>
      <c r="T362">
        <v>472</v>
      </c>
      <c r="U362" s="54">
        <v>22540.576539585963</v>
      </c>
      <c r="V362">
        <v>360</v>
      </c>
      <c r="W362" s="35">
        <v>0.71299999999999997</v>
      </c>
    </row>
    <row r="363" spans="1:23" x14ac:dyDescent="0.3">
      <c r="A363" s="48">
        <v>44235</v>
      </c>
      <c r="B363" s="49">
        <v>76.955489914500006</v>
      </c>
      <c r="C363" s="49">
        <v>18.741634104700001</v>
      </c>
      <c r="D363">
        <f t="shared" si="28"/>
        <v>1.4140567702740393E-2</v>
      </c>
      <c r="E363">
        <f t="shared" si="29"/>
        <v>-3.1859862535238571E-2</v>
      </c>
      <c r="F363" s="54">
        <f t="shared" si="30"/>
        <v>14140.567702740393</v>
      </c>
      <c r="G363" s="54">
        <f t="shared" si="31"/>
        <v>-31859.862535238572</v>
      </c>
      <c r="H363" s="54">
        <f t="shared" si="32"/>
        <v>-8859.6474162490886</v>
      </c>
      <c r="J363">
        <v>1256</v>
      </c>
      <c r="K363" s="54">
        <v>11584.456633064327</v>
      </c>
      <c r="L363">
        <v>361</v>
      </c>
      <c r="M363" s="35">
        <v>0.71299999999999997</v>
      </c>
      <c r="N363" s="35"/>
      <c r="O363">
        <v>1185</v>
      </c>
      <c r="P363" s="54">
        <v>12639.349720405293</v>
      </c>
      <c r="Q363">
        <v>361</v>
      </c>
      <c r="R363" s="35">
        <v>0.71299999999999997</v>
      </c>
      <c r="T363">
        <v>996</v>
      </c>
      <c r="U363" s="54">
        <v>22381.378770083917</v>
      </c>
      <c r="V363">
        <v>361</v>
      </c>
      <c r="W363" s="35">
        <v>0.71299999999999997</v>
      </c>
    </row>
    <row r="364" spans="1:23" x14ac:dyDescent="0.3">
      <c r="A364" s="48">
        <v>44232</v>
      </c>
      <c r="B364" s="49">
        <v>75.8749533047</v>
      </c>
      <c r="C364" s="49">
        <v>19.3483536719</v>
      </c>
      <c r="D364">
        <f t="shared" si="28"/>
        <v>3.7371092359007922E-2</v>
      </c>
      <c r="E364">
        <f t="shared" si="29"/>
        <v>6.9156568829010943E-3</v>
      </c>
      <c r="F364" s="54">
        <f t="shared" si="30"/>
        <v>37371.092359007926</v>
      </c>
      <c r="G364" s="54">
        <f t="shared" si="31"/>
        <v>6915.6568829010939</v>
      </c>
      <c r="H364" s="54">
        <f t="shared" si="32"/>
        <v>22143.37462095451</v>
      </c>
      <c r="J364">
        <v>249</v>
      </c>
      <c r="K364" s="54">
        <v>11428.695824095039</v>
      </c>
      <c r="L364">
        <v>362</v>
      </c>
      <c r="M364" s="35">
        <v>0.71199999999999997</v>
      </c>
      <c r="N364" s="35"/>
      <c r="O364">
        <v>834</v>
      </c>
      <c r="P364" s="54">
        <v>12513.965289530597</v>
      </c>
      <c r="Q364">
        <v>362</v>
      </c>
      <c r="R364" s="35">
        <v>0.71199999999999997</v>
      </c>
      <c r="T364">
        <v>530</v>
      </c>
      <c r="U364" s="54">
        <v>22378.293588480992</v>
      </c>
      <c r="V364">
        <v>362</v>
      </c>
      <c r="W364" s="35">
        <v>0.71199999999999997</v>
      </c>
    </row>
    <row r="365" spans="1:23" x14ac:dyDescent="0.3">
      <c r="A365" s="48">
        <v>44231</v>
      </c>
      <c r="B365" s="49">
        <v>73.091752946100002</v>
      </c>
      <c r="C365" s="49">
        <v>19.215008712100001</v>
      </c>
      <c r="D365">
        <f t="shared" si="28"/>
        <v>-1.2686571223779671E-2</v>
      </c>
      <c r="E365">
        <f t="shared" si="29"/>
        <v>-1.0404023840258634E-3</v>
      </c>
      <c r="F365" s="54">
        <f t="shared" si="30"/>
        <v>-12686.571223779671</v>
      </c>
      <c r="G365" s="54">
        <f t="shared" si="31"/>
        <v>-1040.4023840258633</v>
      </c>
      <c r="H365" s="54">
        <f t="shared" si="32"/>
        <v>-6863.486803902767</v>
      </c>
      <c r="J365">
        <v>398</v>
      </c>
      <c r="K365" s="54">
        <v>11306.279321456472</v>
      </c>
      <c r="L365">
        <v>363</v>
      </c>
      <c r="M365" s="35">
        <v>0.71099999999999997</v>
      </c>
      <c r="N365" s="35"/>
      <c r="O365">
        <v>775</v>
      </c>
      <c r="P365" s="54">
        <v>12463.50444571791</v>
      </c>
      <c r="Q365">
        <v>363</v>
      </c>
      <c r="R365" s="35">
        <v>0.71099999999999997</v>
      </c>
      <c r="T365">
        <v>1083</v>
      </c>
      <c r="U365" s="54">
        <v>22360.854291911608</v>
      </c>
      <c r="V365">
        <v>363</v>
      </c>
      <c r="W365" s="35">
        <v>0.71099999999999997</v>
      </c>
    </row>
    <row r="366" spans="1:23" x14ac:dyDescent="0.3">
      <c r="A366" s="48">
        <v>44230</v>
      </c>
      <c r="B366" s="49">
        <v>74.024943654599994</v>
      </c>
      <c r="C366" s="49">
        <v>19.235010456099999</v>
      </c>
      <c r="D366">
        <f t="shared" si="28"/>
        <v>3.1110375761792694E-2</v>
      </c>
      <c r="E366">
        <f t="shared" si="29"/>
        <v>6.607570557086744E-3</v>
      </c>
      <c r="F366" s="54">
        <f t="shared" si="30"/>
        <v>31110.375761792693</v>
      </c>
      <c r="G366" s="54">
        <f t="shared" si="31"/>
        <v>6607.570557086744</v>
      </c>
      <c r="H366" s="54">
        <f t="shared" si="32"/>
        <v>18858.97315943972</v>
      </c>
      <c r="J366">
        <v>396</v>
      </c>
      <c r="K366" s="54">
        <v>11302.161595369955</v>
      </c>
      <c r="L366">
        <v>364</v>
      </c>
      <c r="M366" s="35">
        <v>0.71</v>
      </c>
      <c r="N366" s="35"/>
      <c r="O366">
        <v>14</v>
      </c>
      <c r="P366" s="54">
        <v>12431.344605089935</v>
      </c>
      <c r="Q366">
        <v>364</v>
      </c>
      <c r="R366" s="35">
        <v>0.71</v>
      </c>
      <c r="T366">
        <v>790</v>
      </c>
      <c r="U366" s="54">
        <v>22311.666712989958</v>
      </c>
      <c r="V366">
        <v>364</v>
      </c>
      <c r="W366" s="35">
        <v>0.71</v>
      </c>
    </row>
    <row r="367" spans="1:23" x14ac:dyDescent="0.3">
      <c r="A367" s="48">
        <v>44229</v>
      </c>
      <c r="B367" s="49">
        <v>71.757453950699997</v>
      </c>
      <c r="C367" s="49">
        <v>19.108332744199998</v>
      </c>
      <c r="D367">
        <f t="shared" si="28"/>
        <v>-4.0356451537716623E-2</v>
      </c>
      <c r="E367">
        <f t="shared" si="29"/>
        <v>4.0226103242152755E-2</v>
      </c>
      <c r="F367" s="54">
        <f t="shared" si="30"/>
        <v>-40356.451537716624</v>
      </c>
      <c r="G367" s="54">
        <f t="shared" si="31"/>
        <v>40226.103242152756</v>
      </c>
      <c r="H367" s="54">
        <f t="shared" si="32"/>
        <v>-65.174147781934153</v>
      </c>
      <c r="J367">
        <v>316</v>
      </c>
      <c r="K367" s="54">
        <v>11244.949121735259</v>
      </c>
      <c r="L367">
        <v>365</v>
      </c>
      <c r="M367" s="35">
        <v>0.70899999999999996</v>
      </c>
      <c r="N367" s="35"/>
      <c r="O367">
        <v>151</v>
      </c>
      <c r="P367" s="54">
        <v>12215.964605068151</v>
      </c>
      <c r="Q367">
        <v>365</v>
      </c>
      <c r="R367" s="35">
        <v>0.70899999999999996</v>
      </c>
      <c r="T367">
        <v>93</v>
      </c>
      <c r="U367" s="54">
        <v>22220.87667989279</v>
      </c>
      <c r="V367">
        <v>365</v>
      </c>
      <c r="W367" s="35">
        <v>0.70899999999999996</v>
      </c>
    </row>
    <row r="368" spans="1:23" x14ac:dyDescent="0.3">
      <c r="A368" s="48">
        <v>44228</v>
      </c>
      <c r="B368" s="49">
        <v>74.712557860800004</v>
      </c>
      <c r="C368" s="49">
        <v>18.354933721199998</v>
      </c>
      <c r="D368">
        <f t="shared" si="28"/>
        <v>3.7053675345081007E-2</v>
      </c>
      <c r="E368">
        <f t="shared" si="29"/>
        <v>3.0987355737840231E-2</v>
      </c>
      <c r="F368" s="54">
        <f t="shared" si="30"/>
        <v>37053.675345081007</v>
      </c>
      <c r="G368" s="54">
        <f t="shared" si="31"/>
        <v>30987.355737840229</v>
      </c>
      <c r="H368" s="54">
        <f t="shared" si="32"/>
        <v>34020.51554146062</v>
      </c>
      <c r="J368">
        <v>1173</v>
      </c>
      <c r="K368" s="54">
        <v>11227.549284863549</v>
      </c>
      <c r="L368">
        <v>366</v>
      </c>
      <c r="M368" s="35">
        <v>0.70899999999999996</v>
      </c>
      <c r="N368" s="35"/>
      <c r="O368">
        <v>778</v>
      </c>
      <c r="P368" s="54">
        <v>12215.587769715925</v>
      </c>
      <c r="Q368">
        <v>366</v>
      </c>
      <c r="R368" s="35">
        <v>0.70899999999999996</v>
      </c>
      <c r="T368">
        <v>705</v>
      </c>
      <c r="U368" s="54">
        <v>22186.587112550671</v>
      </c>
      <c r="V368">
        <v>366</v>
      </c>
      <c r="W368" s="35">
        <v>0.70899999999999996</v>
      </c>
    </row>
    <row r="369" spans="1:23" x14ac:dyDescent="0.3">
      <c r="A369" s="48">
        <v>44225</v>
      </c>
      <c r="B369" s="49">
        <v>71.994844569500003</v>
      </c>
      <c r="C369" s="49">
        <v>17.794884889900001</v>
      </c>
      <c r="D369">
        <f t="shared" si="28"/>
        <v>-3.5189333082590056E-2</v>
      </c>
      <c r="E369">
        <f t="shared" si="29"/>
        <v>-3.930717222141375E-2</v>
      </c>
      <c r="F369" s="54">
        <f t="shared" si="30"/>
        <v>-35189.333082590056</v>
      </c>
      <c r="G369" s="54">
        <f t="shared" si="31"/>
        <v>-39307.172221413748</v>
      </c>
      <c r="H369" s="54">
        <f t="shared" si="32"/>
        <v>-37248.252652001902</v>
      </c>
      <c r="J369">
        <v>373</v>
      </c>
      <c r="K369" s="54">
        <v>11202.185218690409</v>
      </c>
      <c r="L369">
        <v>367</v>
      </c>
      <c r="M369" s="35">
        <v>0.70799999999999996</v>
      </c>
      <c r="N369" s="35"/>
      <c r="O369">
        <v>449</v>
      </c>
      <c r="P369" s="54">
        <v>12164.366924906048</v>
      </c>
      <c r="Q369">
        <v>367</v>
      </c>
      <c r="R369" s="35">
        <v>0.70799999999999996</v>
      </c>
      <c r="T369">
        <v>1253</v>
      </c>
      <c r="U369" s="54">
        <v>22163.689054536371</v>
      </c>
      <c r="V369">
        <v>367</v>
      </c>
      <c r="W369" s="35">
        <v>0.70799999999999996</v>
      </c>
    </row>
    <row r="370" spans="1:23" x14ac:dyDescent="0.3">
      <c r="A370" s="48">
        <v>44224</v>
      </c>
      <c r="B370" s="49">
        <v>74.573397842899993</v>
      </c>
      <c r="C370" s="49">
        <v>18.508280424999999</v>
      </c>
      <c r="D370">
        <f t="shared" si="28"/>
        <v>2.1076764680811648E-2</v>
      </c>
      <c r="E370">
        <f t="shared" si="29"/>
        <v>1.3783315779114048E-2</v>
      </c>
      <c r="F370" s="54">
        <f t="shared" si="30"/>
        <v>21076.764680811648</v>
      </c>
      <c r="G370" s="54">
        <f t="shared" si="31"/>
        <v>13783.315779114049</v>
      </c>
      <c r="H370" s="54">
        <f t="shared" si="32"/>
        <v>17430.040229962848</v>
      </c>
      <c r="J370">
        <v>1231</v>
      </c>
      <c r="K370" s="54">
        <v>11155.494170864309</v>
      </c>
      <c r="L370">
        <v>368</v>
      </c>
      <c r="M370" s="35">
        <v>0.70699999999999996</v>
      </c>
      <c r="N370" s="35"/>
      <c r="O370">
        <v>1091</v>
      </c>
      <c r="P370" s="54">
        <v>12137.708011476465</v>
      </c>
      <c r="Q370">
        <v>368</v>
      </c>
      <c r="R370" s="35">
        <v>0.70699999999999996</v>
      </c>
      <c r="T370">
        <v>875</v>
      </c>
      <c r="U370" s="54">
        <v>22162.631735611976</v>
      </c>
      <c r="V370">
        <v>368</v>
      </c>
      <c r="W370" s="35">
        <v>0.70699999999999996</v>
      </c>
    </row>
    <row r="371" spans="1:23" x14ac:dyDescent="0.3">
      <c r="A371" s="48">
        <v>44223</v>
      </c>
      <c r="B371" s="49">
        <v>73.018079995400001</v>
      </c>
      <c r="C371" s="49">
        <v>18.254925001299998</v>
      </c>
      <c r="D371">
        <f t="shared" si="28"/>
        <v>-2.8186447349690703E-2</v>
      </c>
      <c r="E371">
        <f t="shared" si="29"/>
        <v>1.397595385680959E-2</v>
      </c>
      <c r="F371" s="54">
        <f t="shared" si="30"/>
        <v>-28186.447349690705</v>
      </c>
      <c r="G371" s="54">
        <f t="shared" si="31"/>
        <v>13975.95385680959</v>
      </c>
      <c r="H371" s="54">
        <f t="shared" si="32"/>
        <v>-7105.2467464405572</v>
      </c>
      <c r="J371">
        <v>1091</v>
      </c>
      <c r="K371" s="54">
        <v>11094.177284877436</v>
      </c>
      <c r="L371">
        <v>369</v>
      </c>
      <c r="M371" s="35">
        <v>0.70599999999999996</v>
      </c>
      <c r="N371" s="35"/>
      <c r="O371">
        <v>397</v>
      </c>
      <c r="P371" s="54">
        <v>12134.338751771216</v>
      </c>
      <c r="Q371">
        <v>369</v>
      </c>
      <c r="R371" s="35">
        <v>0.70599999999999996</v>
      </c>
      <c r="T371">
        <v>1018</v>
      </c>
      <c r="U371" s="54">
        <v>21943.305395444459</v>
      </c>
      <c r="V371">
        <v>369</v>
      </c>
      <c r="W371" s="35">
        <v>0.70599999999999996</v>
      </c>
    </row>
    <row r="372" spans="1:23" x14ac:dyDescent="0.3">
      <c r="A372" s="48">
        <v>44222</v>
      </c>
      <c r="B372" s="49">
        <v>75.105480264400001</v>
      </c>
      <c r="C372" s="49">
        <v>18.001569577600002</v>
      </c>
      <c r="D372">
        <f t="shared" si="28"/>
        <v>-1.5358294526682355E-2</v>
      </c>
      <c r="E372">
        <f t="shared" si="29"/>
        <v>-3.3277900912720383E-3</v>
      </c>
      <c r="F372" s="54">
        <f t="shared" si="30"/>
        <v>-15358.294526682355</v>
      </c>
      <c r="G372" s="54">
        <f t="shared" si="31"/>
        <v>-3327.7900912720384</v>
      </c>
      <c r="H372" s="54">
        <f t="shared" si="32"/>
        <v>-9343.0423089771975</v>
      </c>
      <c r="J372">
        <v>461</v>
      </c>
      <c r="K372" s="54">
        <v>11083.560575794812</v>
      </c>
      <c r="L372">
        <v>370</v>
      </c>
      <c r="M372" s="35">
        <v>0.70499999999999996</v>
      </c>
      <c r="N372" s="35"/>
      <c r="O372">
        <v>1245</v>
      </c>
      <c r="P372" s="54">
        <v>12112.184409505096</v>
      </c>
      <c r="Q372">
        <v>370</v>
      </c>
      <c r="R372" s="35">
        <v>0.70499999999999996</v>
      </c>
      <c r="T372">
        <v>32</v>
      </c>
      <c r="U372" s="54">
        <v>21942.63660390085</v>
      </c>
      <c r="V372">
        <v>370</v>
      </c>
      <c r="W372" s="35">
        <v>0.70499999999999996</v>
      </c>
    </row>
    <row r="373" spans="1:23" x14ac:dyDescent="0.3">
      <c r="A373" s="48">
        <v>44221</v>
      </c>
      <c r="B373" s="49">
        <v>76.267875708199995</v>
      </c>
      <c r="C373" s="49">
        <v>18.061574809500001</v>
      </c>
      <c r="D373">
        <f t="shared" si="28"/>
        <v>0</v>
      </c>
      <c r="E373">
        <f t="shared" si="29"/>
        <v>0</v>
      </c>
      <c r="F373" s="54">
        <f t="shared" si="30"/>
        <v>0</v>
      </c>
      <c r="G373" s="54">
        <f t="shared" si="31"/>
        <v>0</v>
      </c>
      <c r="H373" s="54">
        <f t="shared" si="32"/>
        <v>0</v>
      </c>
      <c r="J373">
        <v>1121</v>
      </c>
      <c r="K373" s="54">
        <v>11041.878868513801</v>
      </c>
      <c r="L373">
        <v>371</v>
      </c>
      <c r="M373" s="35">
        <v>0.70499999999999996</v>
      </c>
      <c r="N373" s="35"/>
      <c r="O373">
        <v>407</v>
      </c>
      <c r="P373" s="54">
        <v>12036.643085996489</v>
      </c>
      <c r="Q373">
        <v>371</v>
      </c>
      <c r="R373" s="35">
        <v>0.70499999999999996</v>
      </c>
      <c r="T373">
        <v>1189</v>
      </c>
      <c r="U373" s="54">
        <v>21750.551978105887</v>
      </c>
      <c r="V373">
        <v>371</v>
      </c>
      <c r="W373" s="35">
        <v>0.70499999999999996</v>
      </c>
    </row>
    <row r="374" spans="1:23" x14ac:dyDescent="0.3">
      <c r="A374" s="48">
        <v>44218</v>
      </c>
      <c r="B374" s="49">
        <v>76.267875708199995</v>
      </c>
      <c r="C374" s="49">
        <v>18.061574809500001</v>
      </c>
      <c r="D374">
        <f t="shared" si="28"/>
        <v>-2.0372065167054689E-3</v>
      </c>
      <c r="E374">
        <f t="shared" si="29"/>
        <v>-1.6837879500942874E-2</v>
      </c>
      <c r="F374" s="54">
        <f t="shared" si="30"/>
        <v>-2037.2065167054689</v>
      </c>
      <c r="G374" s="54">
        <f t="shared" si="31"/>
        <v>-16837.879500942872</v>
      </c>
      <c r="H374" s="54">
        <f t="shared" si="32"/>
        <v>-9437.5430088241701</v>
      </c>
      <c r="J374">
        <v>986</v>
      </c>
      <c r="K374" s="54">
        <v>10962.702347914841</v>
      </c>
      <c r="L374">
        <v>372</v>
      </c>
      <c r="M374" s="35">
        <v>0.70399999999999996</v>
      </c>
      <c r="N374" s="35"/>
      <c r="O374">
        <v>609</v>
      </c>
      <c r="P374" s="54">
        <v>11943.496348217222</v>
      </c>
      <c r="Q374">
        <v>372</v>
      </c>
      <c r="R374" s="35">
        <v>0.70399999999999996</v>
      </c>
      <c r="T374">
        <v>269</v>
      </c>
      <c r="U374" s="54">
        <v>21729.110298990283</v>
      </c>
      <c r="V374">
        <v>372</v>
      </c>
      <c r="W374" s="35">
        <v>0.70399999999999996</v>
      </c>
    </row>
    <row r="375" spans="1:23" x14ac:dyDescent="0.3">
      <c r="A375" s="48">
        <v>44217</v>
      </c>
      <c r="B375" s="49">
        <v>76.423407492999999</v>
      </c>
      <c r="C375" s="49">
        <v>18.368268217099999</v>
      </c>
      <c r="D375">
        <f t="shared" si="28"/>
        <v>1.1202185218690409E-2</v>
      </c>
      <c r="E375">
        <f t="shared" si="29"/>
        <v>-2.367398941756561E-2</v>
      </c>
      <c r="F375" s="54">
        <f t="shared" si="30"/>
        <v>11202.185218690409</v>
      </c>
      <c r="G375" s="54">
        <f t="shared" si="31"/>
        <v>-23673.989417565612</v>
      </c>
      <c r="H375" s="54">
        <f t="shared" si="32"/>
        <v>-6235.9020994376015</v>
      </c>
      <c r="J375">
        <v>518</v>
      </c>
      <c r="K375" s="54">
        <v>10952.618690816022</v>
      </c>
      <c r="L375">
        <v>373</v>
      </c>
      <c r="M375" s="35">
        <v>0.70299999999999996</v>
      </c>
      <c r="N375" s="35"/>
      <c r="O375">
        <v>682</v>
      </c>
      <c r="P375" s="54">
        <v>11894.787650151336</v>
      </c>
      <c r="Q375">
        <v>373</v>
      </c>
      <c r="R375" s="35">
        <v>0.70299999999999996</v>
      </c>
      <c r="T375">
        <v>1122</v>
      </c>
      <c r="U375" s="54">
        <v>21638.144162375043</v>
      </c>
      <c r="V375">
        <v>373</v>
      </c>
      <c r="W375" s="35">
        <v>0.70299999999999996</v>
      </c>
    </row>
    <row r="376" spans="1:23" x14ac:dyDescent="0.3">
      <c r="A376" s="48">
        <v>44216</v>
      </c>
      <c r="B376" s="49">
        <v>75.572075618599996</v>
      </c>
      <c r="C376" s="49">
        <v>18.8083065846</v>
      </c>
      <c r="D376">
        <f t="shared" si="28"/>
        <v>-1.86720737569104E-2</v>
      </c>
      <c r="E376">
        <f t="shared" si="29"/>
        <v>-1.6872104979272103E-2</v>
      </c>
      <c r="F376" s="54">
        <f t="shared" si="30"/>
        <v>-18672.073756910399</v>
      </c>
      <c r="G376" s="54">
        <f t="shared" si="31"/>
        <v>-16872.104979272102</v>
      </c>
      <c r="H376" s="54">
        <f t="shared" si="32"/>
        <v>-17772.089368091249</v>
      </c>
      <c r="J376">
        <v>355</v>
      </c>
      <c r="K376" s="54">
        <v>10838.815786929466</v>
      </c>
      <c r="L376">
        <v>374</v>
      </c>
      <c r="M376" s="35">
        <v>0.70199999999999996</v>
      </c>
      <c r="N376" s="35"/>
      <c r="O376">
        <v>690</v>
      </c>
      <c r="P376" s="54">
        <v>11885.60723621499</v>
      </c>
      <c r="Q376">
        <v>374</v>
      </c>
      <c r="R376" s="35">
        <v>0.70199999999999996</v>
      </c>
      <c r="T376">
        <v>250</v>
      </c>
      <c r="U376" s="54">
        <v>21596.201016001098</v>
      </c>
      <c r="V376">
        <v>374</v>
      </c>
      <c r="W376" s="35">
        <v>0.70199999999999996</v>
      </c>
    </row>
    <row r="377" spans="1:23" x14ac:dyDescent="0.3">
      <c r="A377" s="48">
        <v>44215</v>
      </c>
      <c r="B377" s="49">
        <v>76.996419331499993</v>
      </c>
      <c r="C377" s="49">
        <v>19.1283344882</v>
      </c>
      <c r="D377">
        <f t="shared" si="28"/>
        <v>-2.654352039034422E-3</v>
      </c>
      <c r="E377">
        <f t="shared" si="29"/>
        <v>2.1847239620247799E-2</v>
      </c>
      <c r="F377" s="54">
        <f t="shared" si="30"/>
        <v>-2654.352039034422</v>
      </c>
      <c r="G377" s="54">
        <f t="shared" si="31"/>
        <v>21847.239620247798</v>
      </c>
      <c r="H377" s="54">
        <f t="shared" si="32"/>
        <v>9596.4437906066887</v>
      </c>
      <c r="J377">
        <v>128</v>
      </c>
      <c r="K377" s="54">
        <v>10818.5438982541</v>
      </c>
      <c r="L377">
        <v>375</v>
      </c>
      <c r="M377" s="35">
        <v>0.70099999999999996</v>
      </c>
      <c r="N377" s="35"/>
      <c r="O377">
        <v>268</v>
      </c>
      <c r="P377" s="54">
        <v>11874.609417271904</v>
      </c>
      <c r="Q377">
        <v>375</v>
      </c>
      <c r="R377" s="35">
        <v>0.70099999999999996</v>
      </c>
      <c r="T377">
        <v>265</v>
      </c>
      <c r="U377" s="54">
        <v>21587.077292157348</v>
      </c>
      <c r="V377">
        <v>375</v>
      </c>
      <c r="W377" s="35">
        <v>0.70099999999999996</v>
      </c>
    </row>
    <row r="378" spans="1:23" x14ac:dyDescent="0.3">
      <c r="A378" s="48">
        <v>44214</v>
      </c>
      <c r="B378" s="49">
        <v>77.201066416700002</v>
      </c>
      <c r="C378" s="49">
        <v>18.7149651127</v>
      </c>
      <c r="D378">
        <f t="shared" si="28"/>
        <v>8.0911758360268596E-3</v>
      </c>
      <c r="E378">
        <f t="shared" si="29"/>
        <v>-1.77967657088675E-3</v>
      </c>
      <c r="F378" s="54">
        <f t="shared" si="30"/>
        <v>8091.1758360268595</v>
      </c>
      <c r="G378" s="54">
        <f t="shared" si="31"/>
        <v>-1779.6765708867499</v>
      </c>
      <c r="H378" s="54">
        <f t="shared" si="32"/>
        <v>3155.7496325700549</v>
      </c>
      <c r="J378">
        <v>34</v>
      </c>
      <c r="K378" s="54">
        <v>10790.845556238923</v>
      </c>
      <c r="L378">
        <v>376</v>
      </c>
      <c r="M378" s="35">
        <v>0.70099999999999996</v>
      </c>
      <c r="N378" s="35"/>
      <c r="O378">
        <v>561</v>
      </c>
      <c r="P378" s="54">
        <v>11869.575557576218</v>
      </c>
      <c r="Q378">
        <v>376</v>
      </c>
      <c r="R378" s="35">
        <v>0.70099999999999996</v>
      </c>
      <c r="T378">
        <v>1163</v>
      </c>
      <c r="U378" s="54">
        <v>21552.967022023022</v>
      </c>
      <c r="V378">
        <v>376</v>
      </c>
      <c r="W378" s="35">
        <v>0.70099999999999996</v>
      </c>
    </row>
    <row r="379" spans="1:23" x14ac:dyDescent="0.3">
      <c r="A379" s="48">
        <v>44211</v>
      </c>
      <c r="B379" s="49">
        <v>76.578939277700002</v>
      </c>
      <c r="C379" s="49">
        <v>18.7483013527</v>
      </c>
      <c r="D379">
        <f t="shared" si="28"/>
        <v>-4.4428524321773265E-2</v>
      </c>
      <c r="E379">
        <f t="shared" si="29"/>
        <v>-4.6212843155234815E-2</v>
      </c>
      <c r="F379" s="54">
        <f t="shared" si="30"/>
        <v>-44428.524321773264</v>
      </c>
      <c r="G379" s="54">
        <f t="shared" si="31"/>
        <v>-46212.843155234812</v>
      </c>
      <c r="H379" s="54">
        <f t="shared" si="32"/>
        <v>-45320.683738504042</v>
      </c>
      <c r="J379">
        <v>520</v>
      </c>
      <c r="K379" s="54">
        <v>10670.143732353981</v>
      </c>
      <c r="L379">
        <v>377</v>
      </c>
      <c r="M379" s="35">
        <v>0.7</v>
      </c>
      <c r="N379" s="35"/>
      <c r="O379">
        <v>875</v>
      </c>
      <c r="P379" s="54">
        <v>11867.227874504653</v>
      </c>
      <c r="Q379">
        <v>377</v>
      </c>
      <c r="R379" s="35">
        <v>0.7</v>
      </c>
      <c r="T379">
        <v>1137</v>
      </c>
      <c r="U379" s="54">
        <v>21448.900948109542</v>
      </c>
      <c r="V379">
        <v>377</v>
      </c>
      <c r="W379" s="35">
        <v>0.7</v>
      </c>
    </row>
    <row r="380" spans="1:23" x14ac:dyDescent="0.3">
      <c r="A380" s="48">
        <v>44210</v>
      </c>
      <c r="B380" s="49">
        <v>80.057939726000001</v>
      </c>
      <c r="C380" s="49">
        <v>19.635045335600001</v>
      </c>
      <c r="D380">
        <f t="shared" si="28"/>
        <v>1.6287340769521177E-2</v>
      </c>
      <c r="E380">
        <f t="shared" si="29"/>
        <v>1.0238997303592776E-2</v>
      </c>
      <c r="F380" s="54">
        <f t="shared" si="30"/>
        <v>16287.340769521177</v>
      </c>
      <c r="G380" s="54">
        <f t="shared" si="31"/>
        <v>10238.997303592776</v>
      </c>
      <c r="H380" s="54">
        <f t="shared" si="32"/>
        <v>13263.169036556978</v>
      </c>
      <c r="J380">
        <v>946</v>
      </c>
      <c r="K380" s="54">
        <v>10635.615902105226</v>
      </c>
      <c r="L380">
        <v>378</v>
      </c>
      <c r="M380" s="35">
        <v>0.69899999999999995</v>
      </c>
      <c r="N380" s="35"/>
      <c r="O380">
        <v>1136</v>
      </c>
      <c r="P380" s="54">
        <v>11813.486466178887</v>
      </c>
      <c r="Q380">
        <v>378</v>
      </c>
      <c r="R380" s="35">
        <v>0.69899999999999995</v>
      </c>
      <c r="T380">
        <v>65</v>
      </c>
      <c r="U380" s="54">
        <v>21368.505312308145</v>
      </c>
      <c r="V380">
        <v>378</v>
      </c>
      <c r="W380" s="35">
        <v>0.69899999999999995</v>
      </c>
    </row>
    <row r="381" spans="1:23" x14ac:dyDescent="0.3">
      <c r="A381" s="48">
        <v>44209</v>
      </c>
      <c r="B381" s="49">
        <v>78.764570147599997</v>
      </c>
      <c r="C381" s="49">
        <v>19.435027895800001</v>
      </c>
      <c r="D381">
        <f t="shared" si="28"/>
        <v>-3.0399966486014628E-2</v>
      </c>
      <c r="E381">
        <f t="shared" si="29"/>
        <v>-4.9525008049586886E-2</v>
      </c>
      <c r="F381" s="54">
        <f t="shared" si="30"/>
        <v>-30399.966486014629</v>
      </c>
      <c r="G381" s="54">
        <f t="shared" si="31"/>
        <v>-49525.008049586882</v>
      </c>
      <c r="H381" s="54">
        <f t="shared" si="32"/>
        <v>-39962.487267800752</v>
      </c>
      <c r="J381">
        <v>415</v>
      </c>
      <c r="K381" s="54">
        <v>10575.891760051343</v>
      </c>
      <c r="L381">
        <v>379</v>
      </c>
      <c r="M381" s="35">
        <v>0.69799999999999995</v>
      </c>
      <c r="N381" s="35"/>
      <c r="O381">
        <v>28</v>
      </c>
      <c r="P381" s="54">
        <v>11811.16092834462</v>
      </c>
      <c r="Q381">
        <v>379</v>
      </c>
      <c r="R381" s="35">
        <v>0.69799999999999995</v>
      </c>
      <c r="T381">
        <v>467</v>
      </c>
      <c r="U381" s="54">
        <v>21278.270186757582</v>
      </c>
      <c r="V381">
        <v>379</v>
      </c>
      <c r="W381" s="35">
        <v>0.69799999999999995</v>
      </c>
    </row>
    <row r="382" spans="1:23" x14ac:dyDescent="0.3">
      <c r="A382" s="48">
        <v>44208</v>
      </c>
      <c r="B382" s="49">
        <v>81.1957775196</v>
      </c>
      <c r="C382" s="49">
        <v>20.421780598600002</v>
      </c>
      <c r="D382">
        <f t="shared" si="28"/>
        <v>-2.7739512868992486E-2</v>
      </c>
      <c r="E382">
        <f t="shared" si="29"/>
        <v>-7.4809260898801386E-3</v>
      </c>
      <c r="F382" s="54">
        <f t="shared" si="30"/>
        <v>-27739.512868992486</v>
      </c>
      <c r="G382" s="54">
        <f t="shared" si="31"/>
        <v>-7480.9260898801385</v>
      </c>
      <c r="H382" s="54">
        <f t="shared" si="32"/>
        <v>-17610.219479436313</v>
      </c>
      <c r="J382">
        <v>1017</v>
      </c>
      <c r="K382" s="54">
        <v>10541.350398048362</v>
      </c>
      <c r="L382">
        <v>380</v>
      </c>
      <c r="M382" s="35">
        <v>0.69799999999999995</v>
      </c>
      <c r="N382" s="35"/>
      <c r="O382">
        <v>721</v>
      </c>
      <c r="P382" s="54">
        <v>11787.955752609432</v>
      </c>
      <c r="Q382">
        <v>380</v>
      </c>
      <c r="R382" s="35">
        <v>0.69799999999999995</v>
      </c>
      <c r="T382">
        <v>357</v>
      </c>
      <c r="U382" s="54">
        <v>21188.725764831019</v>
      </c>
      <c r="V382">
        <v>380</v>
      </c>
      <c r="W382" s="35">
        <v>0.69799999999999995</v>
      </c>
    </row>
    <row r="383" spans="1:23" x14ac:dyDescent="0.3">
      <c r="A383" s="48">
        <v>44207</v>
      </c>
      <c r="B383" s="49">
        <v>83.479638990300003</v>
      </c>
      <c r="C383" s="49">
        <v>20.575127302399999</v>
      </c>
      <c r="D383">
        <f t="shared" si="28"/>
        <v>-1.9609765708022273E-4</v>
      </c>
      <c r="E383">
        <f t="shared" si="29"/>
        <v>-8.3898523759320665E-3</v>
      </c>
      <c r="F383" s="54">
        <f t="shared" si="30"/>
        <v>-196.09765708022272</v>
      </c>
      <c r="G383" s="54">
        <f t="shared" si="31"/>
        <v>-8389.8523759320669</v>
      </c>
      <c r="H383" s="54">
        <f t="shared" si="32"/>
        <v>-4292.975016506145</v>
      </c>
      <c r="J383">
        <v>1024</v>
      </c>
      <c r="K383" s="54">
        <v>10503.649240217865</v>
      </c>
      <c r="L383">
        <v>381</v>
      </c>
      <c r="M383" s="35">
        <v>0.69699999999999995</v>
      </c>
      <c r="N383" s="35"/>
      <c r="O383">
        <v>635</v>
      </c>
      <c r="P383" s="54">
        <v>11753.318450977364</v>
      </c>
      <c r="Q383">
        <v>381</v>
      </c>
      <c r="R383" s="35">
        <v>0.69699999999999995</v>
      </c>
      <c r="T383">
        <v>103</v>
      </c>
      <c r="U383" s="54">
        <v>21048.651776419509</v>
      </c>
      <c r="V383">
        <v>381</v>
      </c>
      <c r="W383" s="35">
        <v>0.69699999999999995</v>
      </c>
    </row>
    <row r="384" spans="1:23" x14ac:dyDescent="0.3">
      <c r="A384" s="48">
        <v>44204</v>
      </c>
      <c r="B384" s="49">
        <v>83.496010757099995</v>
      </c>
      <c r="C384" s="49">
        <v>20.748475750200001</v>
      </c>
      <c r="D384">
        <f t="shared" si="28"/>
        <v>-3.1323439870100558E-3</v>
      </c>
      <c r="E384">
        <f t="shared" si="29"/>
        <v>3.8634948250198661E-3</v>
      </c>
      <c r="F384" s="54">
        <f t="shared" si="30"/>
        <v>-3132.343987010056</v>
      </c>
      <c r="G384" s="54">
        <f t="shared" si="31"/>
        <v>3863.4948250198663</v>
      </c>
      <c r="H384" s="54">
        <f t="shared" si="32"/>
        <v>365.57541900490514</v>
      </c>
      <c r="J384">
        <v>944</v>
      </c>
      <c r="K384" s="54">
        <v>10501.119903352072</v>
      </c>
      <c r="L384">
        <v>382</v>
      </c>
      <c r="M384" s="35">
        <v>0.69599999999999995</v>
      </c>
      <c r="N384" s="35"/>
      <c r="O384">
        <v>759</v>
      </c>
      <c r="P384" s="54">
        <v>11687.754794857403</v>
      </c>
      <c r="Q384">
        <v>382</v>
      </c>
      <c r="R384" s="35">
        <v>0.69599999999999995</v>
      </c>
      <c r="T384">
        <v>256</v>
      </c>
      <c r="U384" s="54">
        <v>21021.660415714083</v>
      </c>
      <c r="V384">
        <v>382</v>
      </c>
      <c r="W384" s="35">
        <v>0.69599999999999995</v>
      </c>
    </row>
    <row r="385" spans="1:23" x14ac:dyDescent="0.3">
      <c r="A385" s="48">
        <v>44203</v>
      </c>
      <c r="B385" s="49">
        <v>83.757959026199998</v>
      </c>
      <c r="C385" s="49">
        <v>20.668468774299999</v>
      </c>
      <c r="D385">
        <f t="shared" si="28"/>
        <v>6.7827740173542012E-2</v>
      </c>
      <c r="E385">
        <f t="shared" si="29"/>
        <v>3.0459207488249988E-2</v>
      </c>
      <c r="F385" s="54">
        <f t="shared" si="30"/>
        <v>67827.740173542014</v>
      </c>
      <c r="G385" s="54">
        <f t="shared" si="31"/>
        <v>30459.207488249987</v>
      </c>
      <c r="H385" s="54">
        <f t="shared" si="32"/>
        <v>49143.473830896</v>
      </c>
      <c r="J385">
        <v>723</v>
      </c>
      <c r="K385" s="54">
        <v>10367.358767426686</v>
      </c>
      <c r="L385">
        <v>383</v>
      </c>
      <c r="M385" s="35">
        <v>0.69499999999999995</v>
      </c>
      <c r="N385" s="35"/>
      <c r="O385">
        <v>765</v>
      </c>
      <c r="P385" s="54">
        <v>11492.248820500745</v>
      </c>
      <c r="Q385">
        <v>383</v>
      </c>
      <c r="R385" s="35">
        <v>0.69499999999999995</v>
      </c>
      <c r="T385">
        <v>950</v>
      </c>
      <c r="U385" s="54">
        <v>20991.671838097816</v>
      </c>
      <c r="V385">
        <v>383</v>
      </c>
      <c r="W385" s="35">
        <v>0.69499999999999995</v>
      </c>
    </row>
    <row r="386" spans="1:23" x14ac:dyDescent="0.3">
      <c r="A386" s="48">
        <v>44202</v>
      </c>
      <c r="B386" s="49">
        <v>78.265231259700002</v>
      </c>
      <c r="C386" s="49">
        <v>20.048414710999999</v>
      </c>
      <c r="D386">
        <f t="shared" si="28"/>
        <v>2.7677923944444596E-2</v>
      </c>
      <c r="E386">
        <f t="shared" si="29"/>
        <v>9.9817010075607324E-4</v>
      </c>
      <c r="F386" s="54">
        <f t="shared" si="30"/>
        <v>27677.923944444596</v>
      </c>
      <c r="G386" s="54">
        <f t="shared" si="31"/>
        <v>998.17010075607323</v>
      </c>
      <c r="H386" s="54">
        <f t="shared" si="32"/>
        <v>14338.047022600334</v>
      </c>
      <c r="J386">
        <v>562</v>
      </c>
      <c r="K386" s="54">
        <v>10309.369658123529</v>
      </c>
      <c r="L386">
        <v>384</v>
      </c>
      <c r="M386" s="35">
        <v>0.69399999999999995</v>
      </c>
      <c r="N386" s="35"/>
      <c r="O386">
        <v>79</v>
      </c>
      <c r="P386" s="54">
        <v>11478.332939344595</v>
      </c>
      <c r="Q386">
        <v>384</v>
      </c>
      <c r="R386" s="35">
        <v>0.69399999999999995</v>
      </c>
      <c r="T386">
        <v>762</v>
      </c>
      <c r="U386" s="54">
        <v>20730.265069229135</v>
      </c>
      <c r="V386">
        <v>384</v>
      </c>
      <c r="W386" s="35">
        <v>0.69399999999999995</v>
      </c>
    </row>
    <row r="387" spans="1:23" x14ac:dyDescent="0.3">
      <c r="A387" s="48">
        <v>44201</v>
      </c>
      <c r="B387" s="49">
        <v>76.128715690299998</v>
      </c>
      <c r="C387" s="49">
        <v>20.0284129671</v>
      </c>
      <c r="D387">
        <f t="shared" si="28"/>
        <v>1.669777492249051E-2</v>
      </c>
      <c r="E387">
        <f t="shared" si="29"/>
        <v>3.8342270869580641E-2</v>
      </c>
      <c r="F387" s="54">
        <f t="shared" si="30"/>
        <v>16697.774922490509</v>
      </c>
      <c r="G387" s="54">
        <f t="shared" si="31"/>
        <v>38342.270869580643</v>
      </c>
      <c r="H387" s="54">
        <f t="shared" si="32"/>
        <v>27520.022896035574</v>
      </c>
      <c r="J387">
        <v>875</v>
      </c>
      <c r="K387" s="54">
        <v>10295.403861107323</v>
      </c>
      <c r="L387">
        <v>385</v>
      </c>
      <c r="M387" s="35">
        <v>0.69399999999999995</v>
      </c>
      <c r="N387" s="35"/>
      <c r="O387">
        <v>911</v>
      </c>
      <c r="P387" s="54">
        <v>11455.783980626407</v>
      </c>
      <c r="Q387">
        <v>385</v>
      </c>
      <c r="R387" s="35">
        <v>0.69399999999999995</v>
      </c>
      <c r="T387">
        <v>814</v>
      </c>
      <c r="U387" s="54">
        <v>20721.648114455886</v>
      </c>
      <c r="V387">
        <v>385</v>
      </c>
      <c r="W387" s="35">
        <v>0.69399999999999995</v>
      </c>
    </row>
    <row r="388" spans="1:23" x14ac:dyDescent="0.3">
      <c r="A388" s="48">
        <v>44200</v>
      </c>
      <c r="B388" s="49">
        <v>74.868089645599994</v>
      </c>
      <c r="C388" s="49">
        <v>19.275013944000001</v>
      </c>
      <c r="D388">
        <f t="shared" ref="D388:D451" si="33">LN(B388/B389)</f>
        <v>4.4834516766219579E-2</v>
      </c>
      <c r="E388">
        <f t="shared" ref="E388:E451" si="34">LN(C388/C389)</f>
        <v>1.9913321764301536E-2</v>
      </c>
      <c r="F388" s="54">
        <f t="shared" ref="F388:F451" si="35">$F$1*D388</f>
        <v>44834.516766219582</v>
      </c>
      <c r="G388" s="54">
        <f t="shared" ref="G388:G451" si="36">E388*$G$1</f>
        <v>19913.321764301538</v>
      </c>
      <c r="H388" s="54">
        <f t="shared" ref="H388:H451" si="37">50%*F388+50%*G388</f>
        <v>32373.91926526056</v>
      </c>
      <c r="J388">
        <v>792</v>
      </c>
      <c r="K388" s="54">
        <v>10194.616536324953</v>
      </c>
      <c r="L388">
        <v>386</v>
      </c>
      <c r="M388" s="35">
        <v>0.69299999999999995</v>
      </c>
      <c r="N388" s="35"/>
      <c r="O388">
        <v>1126</v>
      </c>
      <c r="P388" s="54">
        <v>11434.919049369459</v>
      </c>
      <c r="Q388">
        <v>386</v>
      </c>
      <c r="R388" s="35">
        <v>0.69299999999999995</v>
      </c>
      <c r="T388">
        <v>279</v>
      </c>
      <c r="U388" s="54">
        <v>20530.16461456344</v>
      </c>
      <c r="V388">
        <v>386</v>
      </c>
      <c r="W388" s="35">
        <v>0.69299999999999995</v>
      </c>
    </row>
    <row r="389" spans="1:23" x14ac:dyDescent="0.3">
      <c r="A389" s="48">
        <v>44196</v>
      </c>
      <c r="B389" s="49">
        <v>71.585550399100001</v>
      </c>
      <c r="C389" s="49">
        <v>18.894980808500002</v>
      </c>
      <c r="D389">
        <f t="shared" si="33"/>
        <v>0</v>
      </c>
      <c r="E389">
        <f t="shared" si="34"/>
        <v>0</v>
      </c>
      <c r="F389" s="54">
        <f t="shared" si="35"/>
        <v>0</v>
      </c>
      <c r="G389" s="54">
        <f t="shared" si="36"/>
        <v>0</v>
      </c>
      <c r="H389" s="54">
        <f t="shared" si="37"/>
        <v>0</v>
      </c>
      <c r="J389">
        <v>425</v>
      </c>
      <c r="K389" s="54">
        <v>10179.823872753654</v>
      </c>
      <c r="L389">
        <v>387</v>
      </c>
      <c r="M389" s="35">
        <v>0.69199999999999995</v>
      </c>
      <c r="N389" s="35"/>
      <c r="O389">
        <v>1054</v>
      </c>
      <c r="P389" s="54">
        <v>11413.644532267796</v>
      </c>
      <c r="Q389">
        <v>387</v>
      </c>
      <c r="R389" s="35">
        <v>0.69199999999999995</v>
      </c>
      <c r="T389">
        <v>326</v>
      </c>
      <c r="U389" s="54">
        <v>20495.491020080241</v>
      </c>
      <c r="V389">
        <v>387</v>
      </c>
      <c r="W389" s="35">
        <v>0.69199999999999995</v>
      </c>
    </row>
    <row r="390" spans="1:23" x14ac:dyDescent="0.3">
      <c r="A390" s="48">
        <v>44195</v>
      </c>
      <c r="B390" s="49">
        <v>71.585550399100001</v>
      </c>
      <c r="C390" s="49">
        <v>18.894980808500002</v>
      </c>
      <c r="D390">
        <f t="shared" si="33"/>
        <v>4.3548086242662385E-3</v>
      </c>
      <c r="E390">
        <f t="shared" si="34"/>
        <v>2.473062560115057E-3</v>
      </c>
      <c r="F390" s="54">
        <f t="shared" si="35"/>
        <v>4354.8086242662384</v>
      </c>
      <c r="G390" s="54">
        <f t="shared" si="36"/>
        <v>2473.0625601150568</v>
      </c>
      <c r="H390" s="54">
        <f t="shared" si="37"/>
        <v>3413.9355921906476</v>
      </c>
      <c r="J390">
        <v>351</v>
      </c>
      <c r="K390" s="54">
        <v>10057.556043531575</v>
      </c>
      <c r="L390">
        <v>388</v>
      </c>
      <c r="M390" s="35">
        <v>0.69099999999999995</v>
      </c>
      <c r="N390" s="35"/>
      <c r="O390">
        <v>416</v>
      </c>
      <c r="P390" s="54">
        <v>11399.74345991458</v>
      </c>
      <c r="Q390">
        <v>388</v>
      </c>
      <c r="R390" s="35">
        <v>0.69099999999999995</v>
      </c>
      <c r="T390">
        <v>504</v>
      </c>
      <c r="U390" s="54">
        <v>20489.324454341644</v>
      </c>
      <c r="V390">
        <v>388</v>
      </c>
      <c r="W390" s="35">
        <v>0.69099999999999995</v>
      </c>
    </row>
    <row r="391" spans="1:23" x14ac:dyDescent="0.3">
      <c r="A391" s="48">
        <v>44194</v>
      </c>
      <c r="B391" s="49">
        <v>71.274486829599994</v>
      </c>
      <c r="C391" s="49">
        <v>18.848310072499999</v>
      </c>
      <c r="D391">
        <f t="shared" si="33"/>
        <v>-2.752610982452817E-3</v>
      </c>
      <c r="E391">
        <f t="shared" si="34"/>
        <v>3.1886652336244247E-3</v>
      </c>
      <c r="F391" s="54">
        <f t="shared" si="35"/>
        <v>-2752.6109824528171</v>
      </c>
      <c r="G391" s="54">
        <f t="shared" si="36"/>
        <v>3188.6652336244247</v>
      </c>
      <c r="H391" s="54">
        <f t="shared" si="37"/>
        <v>218.02712558580379</v>
      </c>
      <c r="J391">
        <v>72</v>
      </c>
      <c r="K391" s="54">
        <v>10056.523953166985</v>
      </c>
      <c r="L391">
        <v>389</v>
      </c>
      <c r="M391" s="35">
        <v>0.69</v>
      </c>
      <c r="N391" s="35"/>
      <c r="O391">
        <v>1059</v>
      </c>
      <c r="P391" s="54">
        <v>11383.660579455654</v>
      </c>
      <c r="Q391">
        <v>389</v>
      </c>
      <c r="R391" s="35">
        <v>0.69</v>
      </c>
      <c r="T391">
        <v>1021</v>
      </c>
      <c r="U391" s="54">
        <v>20440.68919617129</v>
      </c>
      <c r="V391">
        <v>389</v>
      </c>
      <c r="W391" s="35">
        <v>0.69</v>
      </c>
    </row>
    <row r="392" spans="1:23" x14ac:dyDescent="0.3">
      <c r="A392" s="48">
        <v>44193</v>
      </c>
      <c r="B392" s="49">
        <v>71.470948031399999</v>
      </c>
      <c r="C392" s="49">
        <v>18.788304840599999</v>
      </c>
      <c r="D392">
        <f t="shared" si="33"/>
        <v>-5.7250817474854008E-4</v>
      </c>
      <c r="E392">
        <f t="shared" si="34"/>
        <v>8.195306868942041E-3</v>
      </c>
      <c r="F392" s="54">
        <f t="shared" si="35"/>
        <v>-572.50817474854011</v>
      </c>
      <c r="G392" s="54">
        <f t="shared" si="36"/>
        <v>8195.3068689420415</v>
      </c>
      <c r="H392" s="54">
        <f t="shared" si="37"/>
        <v>3811.3993470967507</v>
      </c>
      <c r="J392">
        <v>453</v>
      </c>
      <c r="K392" s="54">
        <v>10007.716464975445</v>
      </c>
      <c r="L392">
        <v>390</v>
      </c>
      <c r="M392" s="35">
        <v>0.69</v>
      </c>
      <c r="N392" s="35"/>
      <c r="O392">
        <v>898</v>
      </c>
      <c r="P392" s="54">
        <v>11299.555252297161</v>
      </c>
      <c r="Q392">
        <v>390</v>
      </c>
      <c r="R392" s="35">
        <v>0.69</v>
      </c>
      <c r="T392">
        <v>290</v>
      </c>
      <c r="U392" s="54">
        <v>20281.01404024602</v>
      </c>
      <c r="V392">
        <v>390</v>
      </c>
      <c r="W392" s="35">
        <v>0.69</v>
      </c>
    </row>
    <row r="393" spans="1:23" x14ac:dyDescent="0.3">
      <c r="A393" s="48">
        <v>44189</v>
      </c>
      <c r="B393" s="49">
        <v>71.511877448500002</v>
      </c>
      <c r="C393" s="49">
        <v>18.634958136800002</v>
      </c>
      <c r="D393">
        <f t="shared" si="33"/>
        <v>0</v>
      </c>
      <c r="E393">
        <f t="shared" si="34"/>
        <v>0</v>
      </c>
      <c r="F393" s="54">
        <f t="shared" si="35"/>
        <v>0</v>
      </c>
      <c r="G393" s="54">
        <f t="shared" si="36"/>
        <v>0</v>
      </c>
      <c r="H393" s="54">
        <f t="shared" si="37"/>
        <v>0</v>
      </c>
      <c r="J393">
        <v>294</v>
      </c>
      <c r="K393" s="54">
        <v>9997.4523822168685</v>
      </c>
      <c r="L393">
        <v>391</v>
      </c>
      <c r="M393" s="35">
        <v>0.68899999999999995</v>
      </c>
      <c r="N393" s="35"/>
      <c r="O393">
        <v>20</v>
      </c>
      <c r="P393" s="54">
        <v>11287.212495532416</v>
      </c>
      <c r="Q393">
        <v>391</v>
      </c>
      <c r="R393" s="35">
        <v>0.68899999999999995</v>
      </c>
      <c r="T393">
        <v>831</v>
      </c>
      <c r="U393" s="54">
        <v>19927.490700473936</v>
      </c>
      <c r="V393">
        <v>391</v>
      </c>
      <c r="W393" s="35">
        <v>0.68899999999999995</v>
      </c>
    </row>
    <row r="394" spans="1:23" x14ac:dyDescent="0.3">
      <c r="A394" s="48">
        <v>44188</v>
      </c>
      <c r="B394" s="49">
        <v>71.511877448500002</v>
      </c>
      <c r="C394" s="49">
        <v>18.634958136800002</v>
      </c>
      <c r="D394">
        <f t="shared" si="33"/>
        <v>4.8192864371041895E-3</v>
      </c>
      <c r="E394">
        <f t="shared" si="34"/>
        <v>2.4263366623435222E-2</v>
      </c>
      <c r="F394" s="54">
        <f t="shared" si="35"/>
        <v>4819.2864371041896</v>
      </c>
      <c r="G394" s="54">
        <f t="shared" si="36"/>
        <v>24263.36662343522</v>
      </c>
      <c r="H394" s="54">
        <f t="shared" si="37"/>
        <v>14541.326530269705</v>
      </c>
      <c r="J394">
        <v>1142</v>
      </c>
      <c r="K394" s="54">
        <v>9985.1054289281401</v>
      </c>
      <c r="L394">
        <v>392</v>
      </c>
      <c r="M394" s="35">
        <v>0.68799999999999994</v>
      </c>
      <c r="N394" s="35"/>
      <c r="O394">
        <v>326</v>
      </c>
      <c r="P394" s="54">
        <v>11266.549387473329</v>
      </c>
      <c r="Q394">
        <v>392</v>
      </c>
      <c r="R394" s="35">
        <v>0.68799999999999994</v>
      </c>
      <c r="T394">
        <v>16</v>
      </c>
      <c r="U394" s="54">
        <v>19864.981420072989</v>
      </c>
      <c r="V394">
        <v>392</v>
      </c>
      <c r="W394" s="35">
        <v>0.68799999999999994</v>
      </c>
    </row>
    <row r="395" spans="1:23" x14ac:dyDescent="0.3">
      <c r="A395" s="48">
        <v>44187</v>
      </c>
      <c r="B395" s="49">
        <v>71.168070345299995</v>
      </c>
      <c r="C395" s="49">
        <v>18.188252521399999</v>
      </c>
      <c r="D395">
        <f t="shared" si="33"/>
        <v>9.2059845311978476E-4</v>
      </c>
      <c r="E395">
        <f t="shared" si="34"/>
        <v>9.576500444063038E-3</v>
      </c>
      <c r="F395" s="54">
        <f t="shared" si="35"/>
        <v>920.59845311978472</v>
      </c>
      <c r="G395" s="54">
        <f t="shared" si="36"/>
        <v>9576.5004440630382</v>
      </c>
      <c r="H395" s="54">
        <f t="shared" si="37"/>
        <v>5248.5494485914114</v>
      </c>
      <c r="J395">
        <v>1042</v>
      </c>
      <c r="K395" s="54">
        <v>9961.7682055882397</v>
      </c>
      <c r="L395">
        <v>393</v>
      </c>
      <c r="M395" s="35">
        <v>0.68700000000000006</v>
      </c>
      <c r="N395" s="35"/>
      <c r="O395">
        <v>23</v>
      </c>
      <c r="P395" s="54">
        <v>11211.260626220233</v>
      </c>
      <c r="Q395">
        <v>393</v>
      </c>
      <c r="R395" s="35">
        <v>0.68700000000000006</v>
      </c>
      <c r="T395">
        <v>792</v>
      </c>
      <c r="U395" s="54">
        <v>19823.036773046199</v>
      </c>
      <c r="V395">
        <v>393</v>
      </c>
      <c r="W395" s="35">
        <v>0.68700000000000006</v>
      </c>
    </row>
    <row r="396" spans="1:23" x14ac:dyDescent="0.3">
      <c r="A396" s="48">
        <v>44186</v>
      </c>
      <c r="B396" s="49">
        <v>71.102583278099999</v>
      </c>
      <c r="C396" s="49">
        <v>18.0149040736</v>
      </c>
      <c r="D396">
        <f t="shared" si="33"/>
        <v>-1.0763873534241974E-2</v>
      </c>
      <c r="E396">
        <f t="shared" si="34"/>
        <v>-3.9192243807398407E-2</v>
      </c>
      <c r="F396" s="54">
        <f t="shared" si="35"/>
        <v>-10763.873534241973</v>
      </c>
      <c r="G396" s="54">
        <f t="shared" si="36"/>
        <v>-39192.243807398409</v>
      </c>
      <c r="H396" s="54">
        <f t="shared" si="37"/>
        <v>-24978.058670820192</v>
      </c>
      <c r="J396">
        <v>656</v>
      </c>
      <c r="K396" s="54">
        <v>9867.8519283126025</v>
      </c>
      <c r="L396">
        <v>394</v>
      </c>
      <c r="M396" s="35">
        <v>0.68600000000000005</v>
      </c>
      <c r="N396" s="35"/>
      <c r="O396">
        <v>6</v>
      </c>
      <c r="P396" s="54">
        <v>11173.300598125255</v>
      </c>
      <c r="Q396">
        <v>394</v>
      </c>
      <c r="R396" s="35">
        <v>0.68600000000000005</v>
      </c>
      <c r="T396">
        <v>1030</v>
      </c>
      <c r="U396" s="54">
        <v>19817.052847973289</v>
      </c>
      <c r="V396">
        <v>394</v>
      </c>
      <c r="W396" s="35">
        <v>0.68600000000000005</v>
      </c>
    </row>
    <row r="397" spans="1:23" x14ac:dyDescent="0.3">
      <c r="A397" s="48">
        <v>44183</v>
      </c>
      <c r="B397" s="49">
        <v>71.872056318399999</v>
      </c>
      <c r="C397" s="49">
        <v>18.734966856700002</v>
      </c>
      <c r="D397">
        <f t="shared" si="33"/>
        <v>6.8571697267847337E-3</v>
      </c>
      <c r="E397">
        <f t="shared" si="34"/>
        <v>-4.9698362861954164E-3</v>
      </c>
      <c r="F397" s="54">
        <f t="shared" si="35"/>
        <v>6857.1697267847339</v>
      </c>
      <c r="G397" s="54">
        <f t="shared" si="36"/>
        <v>-4969.8362861954165</v>
      </c>
      <c r="H397" s="54">
        <f t="shared" si="37"/>
        <v>943.66672029465872</v>
      </c>
      <c r="J397">
        <v>178</v>
      </c>
      <c r="K397" s="54">
        <v>9865.9870645247902</v>
      </c>
      <c r="L397">
        <v>395</v>
      </c>
      <c r="M397" s="35">
        <v>0.68600000000000005</v>
      </c>
      <c r="N397" s="35"/>
      <c r="O397">
        <v>329</v>
      </c>
      <c r="P397" s="54">
        <v>11144.564554106722</v>
      </c>
      <c r="Q397">
        <v>395</v>
      </c>
      <c r="R397" s="35">
        <v>0.68600000000000005</v>
      </c>
      <c r="T397">
        <v>398</v>
      </c>
      <c r="U397" s="54">
        <v>19599.097713102459</v>
      </c>
      <c r="V397">
        <v>395</v>
      </c>
      <c r="W397" s="35">
        <v>0.68600000000000005</v>
      </c>
    </row>
    <row r="398" spans="1:23" x14ac:dyDescent="0.3">
      <c r="A398" s="48">
        <v>44182</v>
      </c>
      <c r="B398" s="49">
        <v>71.380903313900006</v>
      </c>
      <c r="C398" s="49">
        <v>18.828308328599999</v>
      </c>
      <c r="D398">
        <f t="shared" si="33"/>
        <v>1.1302161595369955E-2</v>
      </c>
      <c r="E398">
        <f t="shared" si="34"/>
        <v>1.7721075012242808E-3</v>
      </c>
      <c r="F398" s="54">
        <f t="shared" si="35"/>
        <v>11302.161595369955</v>
      </c>
      <c r="G398" s="54">
        <f t="shared" si="36"/>
        <v>1772.1075012242809</v>
      </c>
      <c r="H398" s="54">
        <f t="shared" si="37"/>
        <v>6537.1345482971174</v>
      </c>
      <c r="J398">
        <v>645</v>
      </c>
      <c r="K398" s="54">
        <v>9863.2976037285734</v>
      </c>
      <c r="L398">
        <v>396</v>
      </c>
      <c r="M398" s="35">
        <v>0.68500000000000005</v>
      </c>
      <c r="N398" s="35"/>
      <c r="O398">
        <v>1240</v>
      </c>
      <c r="P398" s="54">
        <v>11131.84036827481</v>
      </c>
      <c r="Q398">
        <v>396</v>
      </c>
      <c r="R398" s="35">
        <v>0.68500000000000005</v>
      </c>
      <c r="T398">
        <v>106</v>
      </c>
      <c r="U398" s="54">
        <v>19436.031043457839</v>
      </c>
      <c r="V398">
        <v>396</v>
      </c>
      <c r="W398" s="35">
        <v>0.68500000000000005</v>
      </c>
    </row>
    <row r="399" spans="1:23" x14ac:dyDescent="0.3">
      <c r="A399" s="48">
        <v>44181</v>
      </c>
      <c r="B399" s="49">
        <v>70.578686739999995</v>
      </c>
      <c r="C399" s="49">
        <v>18.794972088600002</v>
      </c>
      <c r="D399">
        <f t="shared" si="33"/>
        <v>2.0150634955850611E-2</v>
      </c>
      <c r="E399">
        <f t="shared" si="34"/>
        <v>1.2134338751771216E-2</v>
      </c>
      <c r="F399" s="54">
        <f t="shared" si="35"/>
        <v>20150.634955850612</v>
      </c>
      <c r="G399" s="54">
        <f t="shared" si="36"/>
        <v>12134.338751771216</v>
      </c>
      <c r="H399" s="54">
        <f t="shared" si="37"/>
        <v>16142.486853810915</v>
      </c>
      <c r="J399">
        <v>1112</v>
      </c>
      <c r="K399" s="54">
        <v>9809.8645271939877</v>
      </c>
      <c r="L399">
        <v>397</v>
      </c>
      <c r="M399" s="35">
        <v>0.68400000000000005</v>
      </c>
      <c r="N399" s="35"/>
      <c r="O399">
        <v>626</v>
      </c>
      <c r="P399" s="54">
        <v>11116.840105129233</v>
      </c>
      <c r="Q399">
        <v>397</v>
      </c>
      <c r="R399" s="35">
        <v>0.68400000000000005</v>
      </c>
      <c r="T399">
        <v>132</v>
      </c>
      <c r="U399" s="54">
        <v>19263.731321410811</v>
      </c>
      <c r="V399">
        <v>397</v>
      </c>
      <c r="W399" s="35">
        <v>0.68400000000000005</v>
      </c>
    </row>
    <row r="400" spans="1:23" x14ac:dyDescent="0.3">
      <c r="A400" s="48">
        <v>44180</v>
      </c>
      <c r="B400" s="49">
        <v>69.170714793900004</v>
      </c>
      <c r="C400" s="49">
        <v>18.568285656899999</v>
      </c>
      <c r="D400">
        <f t="shared" si="33"/>
        <v>1.1306279321456471E-2</v>
      </c>
      <c r="E400">
        <f t="shared" si="34"/>
        <v>8.2928183916459869E-3</v>
      </c>
      <c r="F400" s="54">
        <f t="shared" si="35"/>
        <v>11306.279321456472</v>
      </c>
      <c r="G400" s="54">
        <f t="shared" si="36"/>
        <v>8292.8183916459875</v>
      </c>
      <c r="H400" s="54">
        <f t="shared" si="37"/>
        <v>9799.5488565512296</v>
      </c>
      <c r="J400">
        <v>1170</v>
      </c>
      <c r="K400" s="54">
        <v>9768.0874340820665</v>
      </c>
      <c r="L400">
        <v>398</v>
      </c>
      <c r="M400" s="35">
        <v>0.68300000000000005</v>
      </c>
      <c r="N400" s="35"/>
      <c r="O400">
        <v>1087</v>
      </c>
      <c r="P400" s="54">
        <v>10929.070531519257</v>
      </c>
      <c r="Q400">
        <v>398</v>
      </c>
      <c r="R400" s="35">
        <v>0.68300000000000005</v>
      </c>
      <c r="T400">
        <v>878</v>
      </c>
      <c r="U400" s="54">
        <v>19219.481758878308</v>
      </c>
      <c r="V400">
        <v>398</v>
      </c>
      <c r="W400" s="35">
        <v>0.68300000000000005</v>
      </c>
    </row>
    <row r="401" spans="1:23" x14ac:dyDescent="0.3">
      <c r="A401" s="48">
        <v>44179</v>
      </c>
      <c r="B401" s="49">
        <v>68.393055870200001</v>
      </c>
      <c r="C401" s="49">
        <v>18.414938953099998</v>
      </c>
      <c r="D401">
        <f t="shared" si="33"/>
        <v>-1.5557584732906762E-2</v>
      </c>
      <c r="E401">
        <f t="shared" si="34"/>
        <v>1.811922947695785E-3</v>
      </c>
      <c r="F401" s="54">
        <f t="shared" si="35"/>
        <v>-15557.584732906762</v>
      </c>
      <c r="G401" s="54">
        <f t="shared" si="36"/>
        <v>1811.9229476957851</v>
      </c>
      <c r="H401" s="54">
        <f t="shared" si="37"/>
        <v>-6872.8308926054888</v>
      </c>
      <c r="J401">
        <v>878</v>
      </c>
      <c r="K401" s="54">
        <v>9725.7395673642059</v>
      </c>
      <c r="L401">
        <v>399</v>
      </c>
      <c r="M401" s="35">
        <v>0.68200000000000005</v>
      </c>
      <c r="N401" s="35"/>
      <c r="O401">
        <v>825</v>
      </c>
      <c r="P401" s="54">
        <v>10829.800171580915</v>
      </c>
      <c r="Q401">
        <v>399</v>
      </c>
      <c r="R401" s="35">
        <v>0.68200000000000005</v>
      </c>
      <c r="T401">
        <v>375</v>
      </c>
      <c r="U401" s="54">
        <v>19192.887581213377</v>
      </c>
      <c r="V401">
        <v>399</v>
      </c>
      <c r="W401" s="35">
        <v>0.68200000000000005</v>
      </c>
    </row>
    <row r="402" spans="1:23" x14ac:dyDescent="0.3">
      <c r="A402" s="48">
        <v>44176</v>
      </c>
      <c r="B402" s="49">
        <v>69.465406596600005</v>
      </c>
      <c r="C402" s="49">
        <v>18.381602713100001</v>
      </c>
      <c r="D402">
        <f t="shared" si="33"/>
        <v>-1.648416716052621E-3</v>
      </c>
      <c r="E402">
        <f t="shared" si="34"/>
        <v>-9.0269614600040175E-3</v>
      </c>
      <c r="F402" s="54">
        <f t="shared" si="35"/>
        <v>-1648.416716052621</v>
      </c>
      <c r="G402" s="54">
        <f t="shared" si="36"/>
        <v>-9026.9614600040168</v>
      </c>
      <c r="H402" s="54">
        <f t="shared" si="37"/>
        <v>-5337.689088028319</v>
      </c>
      <c r="J402">
        <v>507</v>
      </c>
      <c r="K402" s="54">
        <v>9701.10791776316</v>
      </c>
      <c r="L402">
        <v>400</v>
      </c>
      <c r="M402" s="35">
        <v>0.68200000000000005</v>
      </c>
      <c r="N402" s="35"/>
      <c r="O402">
        <v>1119</v>
      </c>
      <c r="P402" s="54">
        <v>10717.122229206081</v>
      </c>
      <c r="Q402">
        <v>400</v>
      </c>
      <c r="R402" s="35">
        <v>0.68200000000000005</v>
      </c>
      <c r="T402">
        <v>778</v>
      </c>
      <c r="U402" s="54">
        <v>19182.908388937845</v>
      </c>
      <c r="V402">
        <v>400</v>
      </c>
      <c r="W402" s="35">
        <v>0.68200000000000005</v>
      </c>
    </row>
    <row r="403" spans="1:23" x14ac:dyDescent="0.3">
      <c r="A403" s="48">
        <v>44175</v>
      </c>
      <c r="B403" s="49">
        <v>69.580008964300006</v>
      </c>
      <c r="C403" s="49">
        <v>18.548283912900001</v>
      </c>
      <c r="D403">
        <f t="shared" si="33"/>
        <v>2.7431654461558888E-2</v>
      </c>
      <c r="E403">
        <f t="shared" si="34"/>
        <v>3.2143015514787848E-2</v>
      </c>
      <c r="F403" s="54">
        <f t="shared" si="35"/>
        <v>27431.654461558886</v>
      </c>
      <c r="G403" s="54">
        <f t="shared" si="36"/>
        <v>32143.015514787847</v>
      </c>
      <c r="H403" s="54">
        <f t="shared" si="37"/>
        <v>29787.334988173367</v>
      </c>
      <c r="J403">
        <v>206</v>
      </c>
      <c r="K403" s="54">
        <v>9675.7608481969783</v>
      </c>
      <c r="L403">
        <v>401</v>
      </c>
      <c r="M403" s="35">
        <v>0.68100000000000005</v>
      </c>
      <c r="N403" s="35"/>
      <c r="O403">
        <v>1214</v>
      </c>
      <c r="P403" s="54">
        <v>10702.443293070206</v>
      </c>
      <c r="Q403">
        <v>401</v>
      </c>
      <c r="R403" s="35">
        <v>0.68100000000000005</v>
      </c>
      <c r="T403">
        <v>445</v>
      </c>
      <c r="U403" s="54">
        <v>19048.579338660958</v>
      </c>
      <c r="V403">
        <v>401</v>
      </c>
      <c r="W403" s="35">
        <v>0.68100000000000005</v>
      </c>
    </row>
    <row r="404" spans="1:23" x14ac:dyDescent="0.3">
      <c r="A404" s="48">
        <v>44174</v>
      </c>
      <c r="B404" s="49">
        <v>67.697255780500001</v>
      </c>
      <c r="C404" s="49">
        <v>17.961566089600002</v>
      </c>
      <c r="D404">
        <f t="shared" si="33"/>
        <v>-2.4154601123233797E-3</v>
      </c>
      <c r="E404">
        <f t="shared" si="34"/>
        <v>1.0447856227875542E-2</v>
      </c>
      <c r="F404" s="54">
        <f t="shared" si="35"/>
        <v>-2415.4601123233797</v>
      </c>
      <c r="G404" s="54">
        <f t="shared" si="36"/>
        <v>10447.856227875542</v>
      </c>
      <c r="H404" s="54">
        <f t="shared" si="37"/>
        <v>4016.198057776081</v>
      </c>
      <c r="J404">
        <v>952</v>
      </c>
      <c r="K404" s="54">
        <v>9649.0517400396911</v>
      </c>
      <c r="L404">
        <v>402</v>
      </c>
      <c r="M404" s="35">
        <v>0.68</v>
      </c>
      <c r="N404" s="35"/>
      <c r="O404">
        <v>1220</v>
      </c>
      <c r="P404" s="54">
        <v>10642.172096746608</v>
      </c>
      <c r="Q404">
        <v>402</v>
      </c>
      <c r="R404" s="35">
        <v>0.68</v>
      </c>
      <c r="T404">
        <v>1228</v>
      </c>
      <c r="U404" s="54">
        <v>18940.938009090776</v>
      </c>
      <c r="V404">
        <v>402</v>
      </c>
      <c r="W404" s="35">
        <v>0.68</v>
      </c>
    </row>
    <row r="405" spans="1:23" x14ac:dyDescent="0.3">
      <c r="A405" s="48">
        <v>44173</v>
      </c>
      <c r="B405" s="49">
        <v>67.860973448699994</v>
      </c>
      <c r="C405" s="49">
        <v>17.774883145899999</v>
      </c>
      <c r="D405">
        <f t="shared" si="33"/>
        <v>-6.0295449464729291E-4</v>
      </c>
      <c r="E405">
        <f t="shared" si="34"/>
        <v>-1.2672551252758124E-2</v>
      </c>
      <c r="F405" s="54">
        <f t="shared" si="35"/>
        <v>-602.9544946472929</v>
      </c>
      <c r="G405" s="54">
        <f t="shared" si="36"/>
        <v>-12672.551252758125</v>
      </c>
      <c r="H405" s="54">
        <f t="shared" si="37"/>
        <v>-6637.7528737027087</v>
      </c>
      <c r="J405">
        <v>1160</v>
      </c>
      <c r="K405" s="54">
        <v>9629.0746825334118</v>
      </c>
      <c r="L405">
        <v>403</v>
      </c>
      <c r="M405" s="35">
        <v>0.67900000000000005</v>
      </c>
      <c r="N405" s="35"/>
      <c r="O405">
        <v>691</v>
      </c>
      <c r="P405" s="54">
        <v>10562.837237460135</v>
      </c>
      <c r="Q405">
        <v>403</v>
      </c>
      <c r="R405" s="35">
        <v>0.67900000000000005</v>
      </c>
      <c r="T405">
        <v>946</v>
      </c>
      <c r="U405" s="54">
        <v>18872.277972532785</v>
      </c>
      <c r="V405">
        <v>403</v>
      </c>
      <c r="W405" s="35">
        <v>0.67900000000000005</v>
      </c>
    </row>
    <row r="406" spans="1:23" x14ac:dyDescent="0.3">
      <c r="A406" s="48">
        <v>44172</v>
      </c>
      <c r="B406" s="49">
        <v>67.901902865699995</v>
      </c>
      <c r="C406" s="49">
        <v>18.001569577600002</v>
      </c>
      <c r="D406">
        <f t="shared" si="33"/>
        <v>1.1762701559767066E-2</v>
      </c>
      <c r="E406">
        <f t="shared" si="34"/>
        <v>-1.943945315234985E-2</v>
      </c>
      <c r="F406" s="54">
        <f t="shared" si="35"/>
        <v>11762.701559767067</v>
      </c>
      <c r="G406" s="54">
        <f t="shared" si="36"/>
        <v>-19439.453152349852</v>
      </c>
      <c r="H406" s="54">
        <f t="shared" si="37"/>
        <v>-3838.3757962913924</v>
      </c>
      <c r="J406">
        <v>722</v>
      </c>
      <c r="K406" s="54">
        <v>9609.1588933425919</v>
      </c>
      <c r="L406">
        <v>404</v>
      </c>
      <c r="M406" s="35">
        <v>0.67800000000000005</v>
      </c>
      <c r="N406" s="35"/>
      <c r="O406">
        <v>622</v>
      </c>
      <c r="P406" s="54">
        <v>10528.200489540359</v>
      </c>
      <c r="Q406">
        <v>404</v>
      </c>
      <c r="R406" s="35">
        <v>0.67800000000000005</v>
      </c>
      <c r="T406">
        <v>1153</v>
      </c>
      <c r="U406" s="54">
        <v>18803.220013374197</v>
      </c>
      <c r="V406">
        <v>404</v>
      </c>
      <c r="W406" s="35">
        <v>0.67800000000000005</v>
      </c>
    </row>
    <row r="407" spans="1:23" x14ac:dyDescent="0.3">
      <c r="A407" s="48">
        <v>44169</v>
      </c>
      <c r="B407" s="49">
        <v>67.107872175200001</v>
      </c>
      <c r="C407" s="49">
        <v>18.354933721199998</v>
      </c>
      <c r="D407">
        <f t="shared" si="33"/>
        <v>3.753391995121353E-2</v>
      </c>
      <c r="E407">
        <f t="shared" si="34"/>
        <v>3.2862473484415532E-2</v>
      </c>
      <c r="F407" s="54">
        <f t="shared" si="35"/>
        <v>37533.919951213531</v>
      </c>
      <c r="G407" s="54">
        <f t="shared" si="36"/>
        <v>32862.473484415532</v>
      </c>
      <c r="H407" s="54">
        <f t="shared" si="37"/>
        <v>35198.196717814528</v>
      </c>
      <c r="J407">
        <v>235</v>
      </c>
      <c r="K407" s="54">
        <v>9586.0504906558599</v>
      </c>
      <c r="L407">
        <v>405</v>
      </c>
      <c r="M407" s="35">
        <v>0.67800000000000005</v>
      </c>
      <c r="N407" s="35"/>
      <c r="O407">
        <v>191</v>
      </c>
      <c r="P407" s="54">
        <v>10517.484566703333</v>
      </c>
      <c r="Q407">
        <v>405</v>
      </c>
      <c r="R407" s="35">
        <v>0.67800000000000005</v>
      </c>
      <c r="T407">
        <v>341</v>
      </c>
      <c r="U407" s="54">
        <v>18623.776070171996</v>
      </c>
      <c r="V407">
        <v>405</v>
      </c>
      <c r="W407" s="35">
        <v>0.67800000000000005</v>
      </c>
    </row>
    <row r="408" spans="1:23" x14ac:dyDescent="0.3">
      <c r="A408" s="48">
        <v>44168</v>
      </c>
      <c r="B408" s="49">
        <v>64.635735386099995</v>
      </c>
      <c r="C408" s="49">
        <v>17.7615486499</v>
      </c>
      <c r="D408">
        <f t="shared" si="33"/>
        <v>-1.1083236878512773E-2</v>
      </c>
      <c r="E408">
        <f t="shared" si="34"/>
        <v>2.7784851098493466E-2</v>
      </c>
      <c r="F408" s="54">
        <f t="shared" si="35"/>
        <v>-11083.236878512773</v>
      </c>
      <c r="G408" s="54">
        <f t="shared" si="36"/>
        <v>27784.851098493466</v>
      </c>
      <c r="H408" s="54">
        <f t="shared" si="37"/>
        <v>8350.8071099903464</v>
      </c>
      <c r="J408">
        <v>886</v>
      </c>
      <c r="K408" s="54">
        <v>9585.9629738447929</v>
      </c>
      <c r="L408">
        <v>406</v>
      </c>
      <c r="M408" s="35">
        <v>0.67700000000000005</v>
      </c>
      <c r="N408" s="35"/>
      <c r="O408">
        <v>402</v>
      </c>
      <c r="P408" s="54">
        <v>10447.856227875542</v>
      </c>
      <c r="Q408">
        <v>406</v>
      </c>
      <c r="R408" s="35">
        <v>0.67700000000000005</v>
      </c>
      <c r="T408">
        <v>712</v>
      </c>
      <c r="U408" s="54">
        <v>18566.146778634091</v>
      </c>
      <c r="V408">
        <v>406</v>
      </c>
      <c r="W408" s="35">
        <v>0.67700000000000005</v>
      </c>
    </row>
    <row r="409" spans="1:23" x14ac:dyDescent="0.3">
      <c r="A409" s="48">
        <v>44167</v>
      </c>
      <c r="B409" s="49">
        <v>65.356093126000005</v>
      </c>
      <c r="C409" s="49">
        <v>17.274839546500001</v>
      </c>
      <c r="D409">
        <f t="shared" si="33"/>
        <v>-1.7506189205635618E-2</v>
      </c>
      <c r="E409">
        <f t="shared" si="34"/>
        <v>1.2036643085996489E-2</v>
      </c>
      <c r="F409" s="54">
        <f t="shared" si="35"/>
        <v>-17506.189205635619</v>
      </c>
      <c r="G409" s="54">
        <f t="shared" si="36"/>
        <v>12036.643085996489</v>
      </c>
      <c r="H409" s="54">
        <f t="shared" si="37"/>
        <v>-2734.7730598195649</v>
      </c>
      <c r="J409">
        <v>1083</v>
      </c>
      <c r="K409" s="54">
        <v>9569.4510140890507</v>
      </c>
      <c r="L409">
        <v>407</v>
      </c>
      <c r="M409" s="35">
        <v>0.67600000000000005</v>
      </c>
      <c r="N409" s="35"/>
      <c r="O409">
        <v>1031</v>
      </c>
      <c r="P409" s="54">
        <v>10437.146277849128</v>
      </c>
      <c r="Q409">
        <v>407</v>
      </c>
      <c r="R409" s="35">
        <v>0.67600000000000005</v>
      </c>
      <c r="T409">
        <v>197</v>
      </c>
      <c r="U409" s="54">
        <v>18462.32890810979</v>
      </c>
      <c r="V409">
        <v>407</v>
      </c>
      <c r="W409" s="35">
        <v>0.67600000000000005</v>
      </c>
    </row>
    <row r="410" spans="1:23" x14ac:dyDescent="0.3">
      <c r="A410" s="48">
        <v>44166</v>
      </c>
      <c r="B410" s="49">
        <v>66.510302686399996</v>
      </c>
      <c r="C410" s="49">
        <v>17.0681548588</v>
      </c>
      <c r="D410">
        <f t="shared" si="33"/>
        <v>4.0821994519378034E-2</v>
      </c>
      <c r="E410">
        <f t="shared" si="34"/>
        <v>2.7724548019654769E-2</v>
      </c>
      <c r="F410" s="54">
        <f t="shared" si="35"/>
        <v>40821.994519378037</v>
      </c>
      <c r="G410" s="54">
        <f t="shared" si="36"/>
        <v>27724.548019654769</v>
      </c>
      <c r="H410" s="54">
        <f t="shared" si="37"/>
        <v>34273.271269516401</v>
      </c>
      <c r="J410">
        <v>877</v>
      </c>
      <c r="K410" s="54">
        <v>9451.1790380890852</v>
      </c>
      <c r="L410">
        <v>408</v>
      </c>
      <c r="M410" s="35">
        <v>0.67500000000000004</v>
      </c>
      <c r="N410" s="35"/>
      <c r="O410">
        <v>174</v>
      </c>
      <c r="P410" s="54">
        <v>10390.703455153027</v>
      </c>
      <c r="Q410">
        <v>408</v>
      </c>
      <c r="R410" s="35">
        <v>0.67500000000000004</v>
      </c>
      <c r="T410">
        <v>151</v>
      </c>
      <c r="U410" s="54">
        <v>18448.166702437702</v>
      </c>
      <c r="V410">
        <v>408</v>
      </c>
      <c r="W410" s="35">
        <v>0.67500000000000004</v>
      </c>
    </row>
    <row r="411" spans="1:23" x14ac:dyDescent="0.3">
      <c r="A411" s="48">
        <v>44165</v>
      </c>
      <c r="B411" s="49">
        <v>63.849890578999997</v>
      </c>
      <c r="C411" s="49">
        <v>16.601447499300001</v>
      </c>
      <c r="D411">
        <f t="shared" si="33"/>
        <v>-5.6251746380427421E-3</v>
      </c>
      <c r="E411">
        <f t="shared" si="34"/>
        <v>-2.3810648693647497E-2</v>
      </c>
      <c r="F411" s="54">
        <f t="shared" si="35"/>
        <v>-5625.1746380427421</v>
      </c>
      <c r="G411" s="54">
        <f t="shared" si="36"/>
        <v>-23810.648693647498</v>
      </c>
      <c r="H411" s="54">
        <f t="shared" si="37"/>
        <v>-14717.91166584512</v>
      </c>
      <c r="J411">
        <v>133</v>
      </c>
      <c r="K411" s="54">
        <v>9426.1140830937475</v>
      </c>
      <c r="L411">
        <v>409</v>
      </c>
      <c r="M411" s="35">
        <v>0.67400000000000004</v>
      </c>
      <c r="N411" s="35"/>
      <c r="O411">
        <v>169</v>
      </c>
      <c r="P411" s="54">
        <v>10320.769831005804</v>
      </c>
      <c r="Q411">
        <v>409</v>
      </c>
      <c r="R411" s="35">
        <v>0.67400000000000004</v>
      </c>
      <c r="T411">
        <v>584</v>
      </c>
      <c r="U411" s="54">
        <v>18359.909570686978</v>
      </c>
      <c r="V411">
        <v>409</v>
      </c>
      <c r="W411" s="35">
        <v>0.67400000000000004</v>
      </c>
    </row>
    <row r="412" spans="1:23" x14ac:dyDescent="0.3">
      <c r="A412" s="48">
        <v>44162</v>
      </c>
      <c r="B412" s="49">
        <v>64.210069448900001</v>
      </c>
      <c r="C412" s="49">
        <v>17.001482378799999</v>
      </c>
      <c r="D412">
        <f t="shared" si="33"/>
        <v>2.4128646202894871E-2</v>
      </c>
      <c r="E412">
        <f t="shared" si="34"/>
        <v>-1.2470933257952285E-2</v>
      </c>
      <c r="F412" s="54">
        <f t="shared" si="35"/>
        <v>24128.64620289487</v>
      </c>
      <c r="G412" s="54">
        <f t="shared" si="36"/>
        <v>-12470.933257952285</v>
      </c>
      <c r="H412" s="54">
        <f t="shared" si="37"/>
        <v>5828.8564724712924</v>
      </c>
      <c r="J412">
        <v>8</v>
      </c>
      <c r="K412" s="54">
        <v>9377.1618125970053</v>
      </c>
      <c r="L412">
        <v>410</v>
      </c>
      <c r="M412" s="35">
        <v>0.67400000000000004</v>
      </c>
      <c r="N412" s="35"/>
      <c r="O412">
        <v>828</v>
      </c>
      <c r="P412" s="54">
        <v>10303.875139741142</v>
      </c>
      <c r="Q412">
        <v>410</v>
      </c>
      <c r="R412" s="35">
        <v>0.67400000000000004</v>
      </c>
      <c r="T412">
        <v>277</v>
      </c>
      <c r="U412" s="54">
        <v>18353.805303741814</v>
      </c>
      <c r="V412">
        <v>410</v>
      </c>
      <c r="W412" s="35">
        <v>0.67400000000000004</v>
      </c>
    </row>
    <row r="413" spans="1:23" x14ac:dyDescent="0.3">
      <c r="A413" s="48">
        <v>44161</v>
      </c>
      <c r="B413" s="49">
        <v>62.679309251699998</v>
      </c>
      <c r="C413" s="49">
        <v>17.214834314600001</v>
      </c>
      <c r="D413">
        <f t="shared" si="33"/>
        <v>1.4072698869905633E-2</v>
      </c>
      <c r="E413">
        <f t="shared" si="34"/>
        <v>-1.6516603616644455E-2</v>
      </c>
      <c r="F413" s="54">
        <f t="shared" si="35"/>
        <v>14072.698869905633</v>
      </c>
      <c r="G413" s="54">
        <f t="shared" si="36"/>
        <v>-16516.603616644454</v>
      </c>
      <c r="H413" s="54">
        <f t="shared" si="37"/>
        <v>-1221.9523733694105</v>
      </c>
      <c r="J413">
        <v>995</v>
      </c>
      <c r="K413" s="54">
        <v>9343.2941303937569</v>
      </c>
      <c r="L413">
        <v>411</v>
      </c>
      <c r="M413" s="35">
        <v>0.67300000000000004</v>
      </c>
      <c r="N413" s="35"/>
      <c r="O413">
        <v>679</v>
      </c>
      <c r="P413" s="54">
        <v>10253.10784300733</v>
      </c>
      <c r="Q413">
        <v>411</v>
      </c>
      <c r="R413" s="35">
        <v>0.67300000000000004</v>
      </c>
      <c r="T413">
        <v>1166</v>
      </c>
      <c r="U413" s="54">
        <v>18107.89228819303</v>
      </c>
      <c r="V413">
        <v>411</v>
      </c>
      <c r="W413" s="35">
        <v>0.67300000000000004</v>
      </c>
    </row>
    <row r="414" spans="1:23" x14ac:dyDescent="0.3">
      <c r="A414" s="48">
        <v>44160</v>
      </c>
      <c r="B414" s="49">
        <v>61.8034197271</v>
      </c>
      <c r="C414" s="49">
        <v>17.5015259782</v>
      </c>
      <c r="D414">
        <f t="shared" si="33"/>
        <v>9.3147712740671573E-3</v>
      </c>
      <c r="E414">
        <f t="shared" si="34"/>
        <v>1.1435107035042483E-3</v>
      </c>
      <c r="F414" s="54">
        <f t="shared" si="35"/>
        <v>9314.7712740671577</v>
      </c>
      <c r="G414" s="54">
        <f t="shared" si="36"/>
        <v>1143.5107035042483</v>
      </c>
      <c r="H414" s="54">
        <f t="shared" si="37"/>
        <v>5229.1409887857026</v>
      </c>
      <c r="J414">
        <v>1038</v>
      </c>
      <c r="K414" s="54">
        <v>9326.3896575468025</v>
      </c>
      <c r="L414">
        <v>412</v>
      </c>
      <c r="M414" s="35">
        <v>0.67200000000000004</v>
      </c>
      <c r="N414" s="35"/>
      <c r="O414">
        <v>378</v>
      </c>
      <c r="P414" s="54">
        <v>10238.997303592776</v>
      </c>
      <c r="Q414">
        <v>412</v>
      </c>
      <c r="R414" s="35">
        <v>0.67200000000000004</v>
      </c>
      <c r="T414">
        <v>1059</v>
      </c>
      <c r="U414" s="54">
        <v>17980.26252520327</v>
      </c>
      <c r="V414">
        <v>412</v>
      </c>
      <c r="W414" s="35">
        <v>0.67200000000000004</v>
      </c>
    </row>
    <row r="415" spans="1:23" x14ac:dyDescent="0.3">
      <c r="A415" s="48">
        <v>44159</v>
      </c>
      <c r="B415" s="49">
        <v>61.230407888599999</v>
      </c>
      <c r="C415" s="49">
        <v>17.481524234199998</v>
      </c>
      <c r="D415">
        <f t="shared" si="33"/>
        <v>4.8061819851649083E-2</v>
      </c>
      <c r="E415">
        <f t="shared" si="34"/>
        <v>4.3654632193704128E-2</v>
      </c>
      <c r="F415" s="54">
        <f t="shared" si="35"/>
        <v>48061.819851649081</v>
      </c>
      <c r="G415" s="54">
        <f t="shared" si="36"/>
        <v>43654.632193704128</v>
      </c>
      <c r="H415" s="54">
        <f t="shared" si="37"/>
        <v>45858.226022676608</v>
      </c>
      <c r="J415">
        <v>412</v>
      </c>
      <c r="K415" s="54">
        <v>9314.7712740671577</v>
      </c>
      <c r="L415">
        <v>413</v>
      </c>
      <c r="M415" s="35">
        <v>0.67100000000000004</v>
      </c>
      <c r="N415" s="35"/>
      <c r="O415">
        <v>725</v>
      </c>
      <c r="P415" s="54">
        <v>10218.768666093638</v>
      </c>
      <c r="Q415">
        <v>413</v>
      </c>
      <c r="R415" s="35">
        <v>0.67100000000000004</v>
      </c>
      <c r="T415">
        <v>1233</v>
      </c>
      <c r="U415" s="54">
        <v>17889.835975239544</v>
      </c>
      <c r="V415">
        <v>413</v>
      </c>
      <c r="W415" s="35">
        <v>0.67100000000000004</v>
      </c>
    </row>
    <row r="416" spans="1:23" x14ac:dyDescent="0.3">
      <c r="A416" s="48">
        <v>44158</v>
      </c>
      <c r="B416" s="49">
        <v>58.3571628125</v>
      </c>
      <c r="C416" s="49">
        <v>16.734792459200001</v>
      </c>
      <c r="D416">
        <f t="shared" si="33"/>
        <v>4.0798616104566317E-2</v>
      </c>
      <c r="E416">
        <f t="shared" si="34"/>
        <v>5.9504731199897305E-2</v>
      </c>
      <c r="F416" s="54">
        <f t="shared" si="35"/>
        <v>40798.616104566318</v>
      </c>
      <c r="G416" s="54">
        <f t="shared" si="36"/>
        <v>59504.731199897302</v>
      </c>
      <c r="H416" s="54">
        <f t="shared" si="37"/>
        <v>50151.67365223181</v>
      </c>
      <c r="J416">
        <v>271</v>
      </c>
      <c r="K416" s="54">
        <v>9306.636516452907</v>
      </c>
      <c r="L416">
        <v>414</v>
      </c>
      <c r="M416" s="35">
        <v>0.67</v>
      </c>
      <c r="N416" s="35"/>
      <c r="O416">
        <v>319</v>
      </c>
      <c r="P416" s="54">
        <v>10096.846399707239</v>
      </c>
      <c r="Q416">
        <v>414</v>
      </c>
      <c r="R416" s="35">
        <v>0.67</v>
      </c>
      <c r="T416">
        <v>524</v>
      </c>
      <c r="U416" s="54">
        <v>17787.9517258003</v>
      </c>
      <c r="V416">
        <v>414</v>
      </c>
      <c r="W416" s="35">
        <v>0.67</v>
      </c>
    </row>
    <row r="417" spans="1:23" x14ac:dyDescent="0.3">
      <c r="A417" s="48">
        <v>44155</v>
      </c>
      <c r="B417" s="49">
        <v>56.0241860414</v>
      </c>
      <c r="C417" s="49">
        <v>15.768041500400001</v>
      </c>
      <c r="D417">
        <f t="shared" si="33"/>
        <v>1.0575891760051344E-2</v>
      </c>
      <c r="E417">
        <f t="shared" si="34"/>
        <v>-7.1624489854899467E-3</v>
      </c>
      <c r="F417" s="54">
        <f t="shared" si="35"/>
        <v>10575.891760051343</v>
      </c>
      <c r="G417" s="54">
        <f t="shared" si="36"/>
        <v>-7162.4489854899466</v>
      </c>
      <c r="H417" s="54">
        <f t="shared" si="37"/>
        <v>1706.7213872806983</v>
      </c>
      <c r="J417">
        <v>326</v>
      </c>
      <c r="K417" s="54">
        <v>9228.9416326069095</v>
      </c>
      <c r="L417">
        <v>415</v>
      </c>
      <c r="M417" s="35">
        <v>0.67</v>
      </c>
      <c r="N417" s="35"/>
      <c r="O417">
        <v>358</v>
      </c>
      <c r="P417" s="54">
        <v>10021.558462763544</v>
      </c>
      <c r="Q417">
        <v>415</v>
      </c>
      <c r="R417" s="35">
        <v>0.67</v>
      </c>
      <c r="T417">
        <v>617</v>
      </c>
      <c r="U417" s="54">
        <v>17784.917995374333</v>
      </c>
      <c r="V417">
        <v>415</v>
      </c>
      <c r="W417" s="35">
        <v>0.67</v>
      </c>
    </row>
    <row r="418" spans="1:23" x14ac:dyDescent="0.3">
      <c r="A418" s="48">
        <v>44154</v>
      </c>
      <c r="B418" s="49">
        <v>55.434802435999998</v>
      </c>
      <c r="C418" s="49">
        <v>15.881384716199999</v>
      </c>
      <c r="D418">
        <f t="shared" si="33"/>
        <v>1.893177210641216E-2</v>
      </c>
      <c r="E418">
        <f t="shared" si="34"/>
        <v>1.1399743459914581E-2</v>
      </c>
      <c r="F418" s="54">
        <f t="shared" si="35"/>
        <v>18931.772106412162</v>
      </c>
      <c r="G418" s="54">
        <f t="shared" si="36"/>
        <v>11399.74345991458</v>
      </c>
      <c r="H418" s="54">
        <f t="shared" si="37"/>
        <v>15165.757783163372</v>
      </c>
      <c r="J418">
        <v>420</v>
      </c>
      <c r="K418" s="54">
        <v>9212.2633702984058</v>
      </c>
      <c r="L418">
        <v>416</v>
      </c>
      <c r="M418" s="35">
        <v>0.66900000000000004</v>
      </c>
      <c r="N418" s="35"/>
      <c r="O418">
        <v>1235</v>
      </c>
      <c r="P418" s="54">
        <v>9988.5578836602381</v>
      </c>
      <c r="Q418">
        <v>416</v>
      </c>
      <c r="R418" s="35">
        <v>0.66900000000000004</v>
      </c>
      <c r="T418">
        <v>654</v>
      </c>
      <c r="U418" s="54">
        <v>17754.033229310502</v>
      </c>
      <c r="V418">
        <v>416</v>
      </c>
      <c r="W418" s="35">
        <v>0.66900000000000004</v>
      </c>
    </row>
    <row r="419" spans="1:23" x14ac:dyDescent="0.3">
      <c r="A419" s="48">
        <v>44153</v>
      </c>
      <c r="B419" s="49">
        <v>54.3951952432</v>
      </c>
      <c r="C419" s="49">
        <v>15.7013690205</v>
      </c>
      <c r="D419">
        <f t="shared" si="33"/>
        <v>-7.7949727628351829E-3</v>
      </c>
      <c r="E419">
        <f t="shared" si="34"/>
        <v>-5.92719770294427E-3</v>
      </c>
      <c r="F419" s="54">
        <f t="shared" si="35"/>
        <v>-7794.9727628351829</v>
      </c>
      <c r="G419" s="54">
        <f t="shared" si="36"/>
        <v>-5927.1977029442696</v>
      </c>
      <c r="H419" s="54">
        <f t="shared" si="37"/>
        <v>-6861.0852328897263</v>
      </c>
      <c r="J419">
        <v>137</v>
      </c>
      <c r="K419" s="54">
        <v>9148.9588610022929</v>
      </c>
      <c r="L419">
        <v>417</v>
      </c>
      <c r="M419" s="35">
        <v>0.66800000000000004</v>
      </c>
      <c r="N419" s="35"/>
      <c r="O419">
        <v>1246</v>
      </c>
      <c r="P419" s="54">
        <v>9950.3308533156069</v>
      </c>
      <c r="Q419">
        <v>417</v>
      </c>
      <c r="R419" s="35">
        <v>0.66800000000000004</v>
      </c>
      <c r="T419">
        <v>334</v>
      </c>
      <c r="U419" s="54">
        <v>17723.844118917074</v>
      </c>
      <c r="V419">
        <v>417</v>
      </c>
      <c r="W419" s="35">
        <v>0.66800000000000004</v>
      </c>
    </row>
    <row r="420" spans="1:23" x14ac:dyDescent="0.3">
      <c r="A420" s="48">
        <v>44152</v>
      </c>
      <c r="B420" s="49">
        <v>54.820861180400001</v>
      </c>
      <c r="C420" s="49">
        <v>15.7947104923</v>
      </c>
      <c r="D420">
        <f t="shared" si="33"/>
        <v>3.1089015274648114E-2</v>
      </c>
      <c r="E420">
        <f t="shared" si="34"/>
        <v>1.7028934270105888E-2</v>
      </c>
      <c r="F420" s="54">
        <f t="shared" si="35"/>
        <v>31089.015274648114</v>
      </c>
      <c r="G420" s="54">
        <f t="shared" si="36"/>
        <v>17028.934270105889</v>
      </c>
      <c r="H420" s="54">
        <f t="shared" si="37"/>
        <v>24058.974772377001</v>
      </c>
      <c r="J420">
        <v>985</v>
      </c>
      <c r="K420" s="54">
        <v>9139.4390945457562</v>
      </c>
      <c r="L420">
        <v>418</v>
      </c>
      <c r="M420" s="35">
        <v>0.66700000000000004</v>
      </c>
      <c r="N420" s="35"/>
      <c r="O420">
        <v>654</v>
      </c>
      <c r="P420" s="54">
        <v>9933.8565243658632</v>
      </c>
      <c r="Q420">
        <v>418</v>
      </c>
      <c r="R420" s="35">
        <v>0.66700000000000004</v>
      </c>
      <c r="T420">
        <v>1022</v>
      </c>
      <c r="U420" s="54">
        <v>17465.620447316964</v>
      </c>
      <c r="V420">
        <v>418</v>
      </c>
      <c r="W420" s="35">
        <v>0.66700000000000004</v>
      </c>
    </row>
    <row r="421" spans="1:23" x14ac:dyDescent="0.3">
      <c r="A421" s="48">
        <v>44151</v>
      </c>
      <c r="B421" s="49">
        <v>53.142755081899999</v>
      </c>
      <c r="C421" s="49">
        <v>15.528020572699999</v>
      </c>
      <c r="D421">
        <f t="shared" si="33"/>
        <v>2.6060615039474554E-2</v>
      </c>
      <c r="E421">
        <f t="shared" si="34"/>
        <v>2.8747624253913962E-2</v>
      </c>
      <c r="F421" s="54">
        <f t="shared" si="35"/>
        <v>26060.615039474553</v>
      </c>
      <c r="G421" s="54">
        <f t="shared" si="36"/>
        <v>28747.624253913964</v>
      </c>
      <c r="H421" s="54">
        <f t="shared" si="37"/>
        <v>27404.119646694257</v>
      </c>
      <c r="J421">
        <v>1108</v>
      </c>
      <c r="K421" s="54">
        <v>9083.107432459723</v>
      </c>
      <c r="L421">
        <v>419</v>
      </c>
      <c r="M421" s="35">
        <v>0.66600000000000004</v>
      </c>
      <c r="N421" s="35"/>
      <c r="O421">
        <v>165</v>
      </c>
      <c r="P421" s="54">
        <v>9912.395304818674</v>
      </c>
      <c r="Q421">
        <v>419</v>
      </c>
      <c r="R421" s="35">
        <v>0.66600000000000004</v>
      </c>
      <c r="T421">
        <v>214</v>
      </c>
      <c r="U421" s="54">
        <v>17419.492451374779</v>
      </c>
      <c r="V421">
        <v>419</v>
      </c>
      <c r="W421" s="35">
        <v>0.66600000000000004</v>
      </c>
    </row>
    <row r="422" spans="1:23" x14ac:dyDescent="0.3">
      <c r="A422" s="48">
        <v>44148</v>
      </c>
      <c r="B422" s="49">
        <v>51.775712552800002</v>
      </c>
      <c r="C422" s="49">
        <v>15.087982205199999</v>
      </c>
      <c r="D422">
        <f t="shared" si="33"/>
        <v>9.2122633702984066E-3</v>
      </c>
      <c r="E422">
        <f t="shared" si="34"/>
        <v>3.2333306037943814E-2</v>
      </c>
      <c r="F422" s="54">
        <f t="shared" si="35"/>
        <v>9212.2633702984058</v>
      </c>
      <c r="G422" s="54">
        <f t="shared" si="36"/>
        <v>32333.306037943814</v>
      </c>
      <c r="H422" s="54">
        <f t="shared" si="37"/>
        <v>20772.78470412111</v>
      </c>
      <c r="J422">
        <v>526</v>
      </c>
      <c r="K422" s="54">
        <v>8948.6055755840043</v>
      </c>
      <c r="L422">
        <v>420</v>
      </c>
      <c r="M422" s="35">
        <v>0.66600000000000004</v>
      </c>
      <c r="N422" s="35"/>
      <c r="O422">
        <v>988</v>
      </c>
      <c r="P422" s="54">
        <v>9881.5033332640287</v>
      </c>
      <c r="Q422">
        <v>420</v>
      </c>
      <c r="R422" s="35">
        <v>0.66600000000000004</v>
      </c>
      <c r="T422">
        <v>1012</v>
      </c>
      <c r="U422" s="54">
        <v>17264.337790442729</v>
      </c>
      <c r="V422">
        <v>420</v>
      </c>
      <c r="W422" s="35">
        <v>0.66600000000000004</v>
      </c>
    </row>
    <row r="423" spans="1:23" x14ac:dyDescent="0.3">
      <c r="A423" s="48">
        <v>44147</v>
      </c>
      <c r="B423" s="49">
        <v>51.300931315200003</v>
      </c>
      <c r="C423" s="49">
        <v>14.6079403498</v>
      </c>
      <c r="D423">
        <f t="shared" si="33"/>
        <v>-1.4730606109426971E-2</v>
      </c>
      <c r="E423">
        <f t="shared" si="34"/>
        <v>-4.3320012904599026E-2</v>
      </c>
      <c r="F423" s="54">
        <f t="shared" si="35"/>
        <v>-14730.606109426972</v>
      </c>
      <c r="G423" s="54">
        <f t="shared" si="36"/>
        <v>-43320.012904599025</v>
      </c>
      <c r="H423" s="54">
        <f t="shared" si="37"/>
        <v>-29025.309507013</v>
      </c>
      <c r="J423">
        <v>874</v>
      </c>
      <c r="K423" s="54">
        <v>8944.6034618846552</v>
      </c>
      <c r="L423">
        <v>421</v>
      </c>
      <c r="M423" s="35">
        <v>0.66500000000000004</v>
      </c>
      <c r="N423" s="35"/>
      <c r="O423">
        <v>44</v>
      </c>
      <c r="P423" s="54">
        <v>9872.3217608538362</v>
      </c>
      <c r="Q423">
        <v>421</v>
      </c>
      <c r="R423" s="35">
        <v>0.66500000000000004</v>
      </c>
      <c r="T423">
        <v>37</v>
      </c>
      <c r="U423" s="54">
        <v>17229.051804822579</v>
      </c>
      <c r="V423">
        <v>421</v>
      </c>
      <c r="W423" s="35">
        <v>0.66500000000000004</v>
      </c>
    </row>
    <row r="424" spans="1:23" x14ac:dyDescent="0.3">
      <c r="A424" s="48">
        <v>44146</v>
      </c>
      <c r="B424" s="49">
        <v>52.0622184721</v>
      </c>
      <c r="C424" s="49">
        <v>15.254663405000001</v>
      </c>
      <c r="D424">
        <f t="shared" si="33"/>
        <v>6.9422809580013721E-3</v>
      </c>
      <c r="E424">
        <f t="shared" si="34"/>
        <v>-8.7032751260975715E-3</v>
      </c>
      <c r="F424" s="54">
        <f t="shared" si="35"/>
        <v>6942.2809580013718</v>
      </c>
      <c r="G424" s="54">
        <f t="shared" si="36"/>
        <v>-8703.275126097571</v>
      </c>
      <c r="H424" s="54">
        <f t="shared" si="37"/>
        <v>-880.49708404809962</v>
      </c>
      <c r="J424">
        <v>1104</v>
      </c>
      <c r="K424" s="54">
        <v>8937.3891894996632</v>
      </c>
      <c r="L424">
        <v>422</v>
      </c>
      <c r="M424" s="35">
        <v>0.66400000000000003</v>
      </c>
      <c r="N424" s="35"/>
      <c r="O424">
        <v>1080</v>
      </c>
      <c r="P424" s="54">
        <v>9856.9209279698007</v>
      </c>
      <c r="Q424">
        <v>422</v>
      </c>
      <c r="R424" s="35">
        <v>0.66400000000000003</v>
      </c>
      <c r="T424">
        <v>641</v>
      </c>
      <c r="U424" s="54">
        <v>17193.252800208236</v>
      </c>
      <c r="V424">
        <v>422</v>
      </c>
      <c r="W424" s="35">
        <v>0.66400000000000003</v>
      </c>
    </row>
    <row r="425" spans="1:23" x14ac:dyDescent="0.3">
      <c r="A425" s="48">
        <v>44145</v>
      </c>
      <c r="B425" s="49">
        <v>51.702039602200003</v>
      </c>
      <c r="C425" s="49">
        <v>15.388008364799999</v>
      </c>
      <c r="D425">
        <f t="shared" si="33"/>
        <v>-4.7487139748349992E-4</v>
      </c>
      <c r="E425">
        <f t="shared" si="34"/>
        <v>6.5810271115751315E-2</v>
      </c>
      <c r="F425" s="54">
        <f t="shared" si="35"/>
        <v>-474.87139748349989</v>
      </c>
      <c r="G425" s="54">
        <f t="shared" si="36"/>
        <v>65810.271115751311</v>
      </c>
      <c r="H425" s="54">
        <f t="shared" si="37"/>
        <v>32667.699859133907</v>
      </c>
      <c r="J425">
        <v>478</v>
      </c>
      <c r="K425" s="54">
        <v>8935.7543696073535</v>
      </c>
      <c r="L425">
        <v>423</v>
      </c>
      <c r="M425" s="35">
        <v>0.66300000000000003</v>
      </c>
      <c r="N425" s="35"/>
      <c r="O425">
        <v>870</v>
      </c>
      <c r="P425" s="54">
        <v>9805.9228571019139</v>
      </c>
      <c r="Q425">
        <v>423</v>
      </c>
      <c r="R425" s="35">
        <v>0.66300000000000003</v>
      </c>
      <c r="T425">
        <v>846</v>
      </c>
      <c r="U425" s="54">
        <v>17090.552685444745</v>
      </c>
      <c r="V425">
        <v>423</v>
      </c>
      <c r="W425" s="35">
        <v>0.66300000000000003</v>
      </c>
    </row>
    <row r="426" spans="1:23" x14ac:dyDescent="0.3">
      <c r="A426" s="48">
        <v>44144</v>
      </c>
      <c r="B426" s="49">
        <v>51.726597252399998</v>
      </c>
      <c r="C426" s="49">
        <v>14.4079229101</v>
      </c>
      <c r="D426">
        <f t="shared" si="33"/>
        <v>0</v>
      </c>
      <c r="E426">
        <f t="shared" si="34"/>
        <v>9.0002679174752589E-2</v>
      </c>
      <c r="F426" s="54">
        <f t="shared" si="35"/>
        <v>0</v>
      </c>
      <c r="G426" s="54">
        <f t="shared" si="36"/>
        <v>90002.679174752586</v>
      </c>
      <c r="H426" s="54">
        <f t="shared" si="37"/>
        <v>45001.339587376293</v>
      </c>
      <c r="J426">
        <v>442</v>
      </c>
      <c r="K426" s="54">
        <v>8728.0334252599514</v>
      </c>
      <c r="L426">
        <v>424</v>
      </c>
      <c r="M426" s="35">
        <v>0.66200000000000003</v>
      </c>
      <c r="N426" s="35"/>
      <c r="O426">
        <v>438</v>
      </c>
      <c r="P426" s="54">
        <v>9781.2877614236277</v>
      </c>
      <c r="Q426">
        <v>424</v>
      </c>
      <c r="R426" s="35">
        <v>0.66200000000000003</v>
      </c>
      <c r="T426">
        <v>123</v>
      </c>
      <c r="U426" s="54">
        <v>17022.761254339472</v>
      </c>
      <c r="V426">
        <v>424</v>
      </c>
      <c r="W426" s="35">
        <v>0.66200000000000003</v>
      </c>
    </row>
    <row r="427" spans="1:23" x14ac:dyDescent="0.3">
      <c r="A427" s="48">
        <v>44141</v>
      </c>
      <c r="B427" s="49">
        <v>51.726597252399998</v>
      </c>
      <c r="C427" s="49">
        <v>13.167814783600001</v>
      </c>
      <c r="D427">
        <f t="shared" si="33"/>
        <v>1.0179823872753653E-2</v>
      </c>
      <c r="E427">
        <f t="shared" si="34"/>
        <v>-7.0636015199754725E-3</v>
      </c>
      <c r="F427" s="54">
        <f t="shared" si="35"/>
        <v>10179.823872753654</v>
      </c>
      <c r="G427" s="54">
        <f t="shared" si="36"/>
        <v>-7063.6015199754729</v>
      </c>
      <c r="H427" s="54">
        <f t="shared" si="37"/>
        <v>1558.1111763890904</v>
      </c>
      <c r="J427">
        <v>999</v>
      </c>
      <c r="K427" s="54">
        <v>8538.7671918634023</v>
      </c>
      <c r="L427">
        <v>425</v>
      </c>
      <c r="M427" s="35">
        <v>0.66200000000000003</v>
      </c>
      <c r="N427" s="35"/>
      <c r="O427">
        <v>539</v>
      </c>
      <c r="P427" s="54">
        <v>9706.3341887746265</v>
      </c>
      <c r="Q427">
        <v>425</v>
      </c>
      <c r="R427" s="35">
        <v>0.66200000000000003</v>
      </c>
      <c r="T427">
        <v>764</v>
      </c>
      <c r="U427" s="54">
        <v>16919.397497128724</v>
      </c>
      <c r="V427">
        <v>425</v>
      </c>
      <c r="W427" s="35">
        <v>0.66200000000000003</v>
      </c>
    </row>
    <row r="428" spans="1:23" x14ac:dyDescent="0.3">
      <c r="A428" s="48">
        <v>44140</v>
      </c>
      <c r="B428" s="49">
        <v>51.202700714300001</v>
      </c>
      <c r="C428" s="49">
        <v>13.2611562555</v>
      </c>
      <c r="D428">
        <f t="shared" si="33"/>
        <v>1.5629094415901011E-2</v>
      </c>
      <c r="E428">
        <f t="shared" si="34"/>
        <v>8.5837436945117949E-3</v>
      </c>
      <c r="F428" s="54">
        <f t="shared" si="35"/>
        <v>15629.094415901011</v>
      </c>
      <c r="G428" s="54">
        <f t="shared" si="36"/>
        <v>8583.7436945117952</v>
      </c>
      <c r="H428" s="54">
        <f t="shared" si="37"/>
        <v>12106.419055206403</v>
      </c>
      <c r="J428">
        <v>1093</v>
      </c>
      <c r="K428" s="54">
        <v>8514.7155887591816</v>
      </c>
      <c r="L428">
        <v>426</v>
      </c>
      <c r="M428" s="35">
        <v>0.66100000000000003</v>
      </c>
      <c r="N428" s="35"/>
      <c r="O428">
        <v>275</v>
      </c>
      <c r="P428" s="54">
        <v>9692.0107903765002</v>
      </c>
      <c r="Q428">
        <v>426</v>
      </c>
      <c r="R428" s="35">
        <v>0.66100000000000003</v>
      </c>
      <c r="T428">
        <v>79</v>
      </c>
      <c r="U428" s="54">
        <v>16858.58388992638</v>
      </c>
      <c r="V428">
        <v>426</v>
      </c>
      <c r="W428" s="35">
        <v>0.66100000000000003</v>
      </c>
    </row>
    <row r="429" spans="1:23" x14ac:dyDescent="0.3">
      <c r="A429" s="48">
        <v>44139</v>
      </c>
      <c r="B429" s="49">
        <v>50.408670023799999</v>
      </c>
      <c r="C429" s="49">
        <v>13.147813039600001</v>
      </c>
      <c r="D429">
        <f t="shared" si="33"/>
        <v>-2.8179898613524951E-2</v>
      </c>
      <c r="E429">
        <f t="shared" si="34"/>
        <v>3.5560108560297918E-3</v>
      </c>
      <c r="F429" s="54">
        <f t="shared" si="35"/>
        <v>-28179.898613524951</v>
      </c>
      <c r="G429" s="54">
        <f t="shared" si="36"/>
        <v>3556.0108560297917</v>
      </c>
      <c r="H429" s="54">
        <f t="shared" si="37"/>
        <v>-12311.943878747579</v>
      </c>
      <c r="J429">
        <v>871</v>
      </c>
      <c r="K429" s="54">
        <v>8458.6970498875926</v>
      </c>
      <c r="L429">
        <v>427</v>
      </c>
      <c r="M429" s="35">
        <v>0.66</v>
      </c>
      <c r="N429" s="35"/>
      <c r="O429">
        <v>792</v>
      </c>
      <c r="P429" s="54">
        <v>9628.4202367212456</v>
      </c>
      <c r="Q429">
        <v>427</v>
      </c>
      <c r="R429" s="35">
        <v>0.66</v>
      </c>
      <c r="T429">
        <v>270</v>
      </c>
      <c r="U429" s="54">
        <v>16815.431528218702</v>
      </c>
      <c r="V429">
        <v>427</v>
      </c>
      <c r="W429" s="35">
        <v>0.66</v>
      </c>
    </row>
    <row r="430" spans="1:23" x14ac:dyDescent="0.3">
      <c r="A430" s="48">
        <v>44138</v>
      </c>
      <c r="B430" s="49">
        <v>51.849385503500002</v>
      </c>
      <c r="C430" s="49">
        <v>13.1011423037</v>
      </c>
      <c r="D430">
        <f t="shared" si="33"/>
        <v>4.5047571111192862E-2</v>
      </c>
      <c r="E430">
        <f t="shared" si="34"/>
        <v>3.6801250556463584E-2</v>
      </c>
      <c r="F430" s="54">
        <f t="shared" si="35"/>
        <v>45047.571111192861</v>
      </c>
      <c r="G430" s="54">
        <f t="shared" si="36"/>
        <v>36801.250556463587</v>
      </c>
      <c r="H430" s="54">
        <f t="shared" si="37"/>
        <v>40924.410833828224</v>
      </c>
      <c r="J430">
        <v>357</v>
      </c>
      <c r="K430" s="54">
        <v>8449.6999874688336</v>
      </c>
      <c r="L430">
        <v>428</v>
      </c>
      <c r="M430" s="35">
        <v>0.65900000000000003</v>
      </c>
      <c r="N430" s="35"/>
      <c r="O430">
        <v>288</v>
      </c>
      <c r="P430" s="54">
        <v>9628.4202362202741</v>
      </c>
      <c r="Q430">
        <v>428</v>
      </c>
      <c r="R430" s="35">
        <v>0.65900000000000003</v>
      </c>
      <c r="T430">
        <v>406</v>
      </c>
      <c r="U430" s="54">
        <v>16701.614219980693</v>
      </c>
      <c r="V430">
        <v>428</v>
      </c>
      <c r="W430" s="35">
        <v>0.65900000000000003</v>
      </c>
    </row>
    <row r="431" spans="1:23" x14ac:dyDescent="0.3">
      <c r="A431" s="48">
        <v>44134</v>
      </c>
      <c r="B431" s="49">
        <v>49.565524032799999</v>
      </c>
      <c r="C431" s="49">
        <v>12.627767696299999</v>
      </c>
      <c r="D431">
        <f t="shared" si="33"/>
        <v>-2.398744367296712E-2</v>
      </c>
      <c r="E431">
        <f t="shared" si="34"/>
        <v>-1.8310739158937918E-2</v>
      </c>
      <c r="F431" s="54">
        <f t="shared" si="35"/>
        <v>-23987.443672967122</v>
      </c>
      <c r="G431" s="54">
        <f t="shared" si="36"/>
        <v>-18310.739158937919</v>
      </c>
      <c r="H431" s="54">
        <f t="shared" si="37"/>
        <v>-21149.09141595252</v>
      </c>
      <c r="J431">
        <v>783</v>
      </c>
      <c r="K431" s="54">
        <v>8437.1320515716743</v>
      </c>
      <c r="L431">
        <v>429</v>
      </c>
      <c r="M431" s="35">
        <v>0.65800000000000003</v>
      </c>
      <c r="N431" s="35"/>
      <c r="O431">
        <v>949</v>
      </c>
      <c r="P431" s="54">
        <v>9621.4923346327578</v>
      </c>
      <c r="Q431">
        <v>429</v>
      </c>
      <c r="R431" s="35">
        <v>0.65800000000000003</v>
      </c>
      <c r="T431">
        <v>259</v>
      </c>
      <c r="U431" s="54">
        <v>16536.228483528917</v>
      </c>
      <c r="V431">
        <v>429</v>
      </c>
      <c r="W431" s="35">
        <v>0.65800000000000003</v>
      </c>
    </row>
    <row r="432" spans="1:23" x14ac:dyDescent="0.3">
      <c r="A432" s="48">
        <v>44133</v>
      </c>
      <c r="B432" s="49">
        <v>50.768848893700003</v>
      </c>
      <c r="C432" s="49">
        <v>12.861121376</v>
      </c>
      <c r="D432">
        <f t="shared" si="33"/>
        <v>2.8788379969520748E-2</v>
      </c>
      <c r="E432">
        <f t="shared" si="34"/>
        <v>3.2668869365151794E-2</v>
      </c>
      <c r="F432" s="54">
        <f t="shared" si="35"/>
        <v>28788.379969520749</v>
      </c>
      <c r="G432" s="54">
        <f t="shared" si="36"/>
        <v>32668.869365151793</v>
      </c>
      <c r="H432" s="54">
        <f t="shared" si="37"/>
        <v>30728.624667336269</v>
      </c>
      <c r="J432">
        <v>674</v>
      </c>
      <c r="K432" s="54">
        <v>8416.883356445489</v>
      </c>
      <c r="L432">
        <v>430</v>
      </c>
      <c r="M432" s="35">
        <v>0.65800000000000003</v>
      </c>
      <c r="N432" s="35"/>
      <c r="O432">
        <v>393</v>
      </c>
      <c r="P432" s="54">
        <v>9576.5004440630382</v>
      </c>
      <c r="Q432">
        <v>430</v>
      </c>
      <c r="R432" s="35">
        <v>0.65800000000000003</v>
      </c>
      <c r="T432">
        <v>698</v>
      </c>
      <c r="U432" s="54">
        <v>16354.600039350824</v>
      </c>
      <c r="V432">
        <v>430</v>
      </c>
      <c r="W432" s="35">
        <v>0.65800000000000003</v>
      </c>
    </row>
    <row r="433" spans="1:23" x14ac:dyDescent="0.3">
      <c r="A433" s="48">
        <v>44132</v>
      </c>
      <c r="B433" s="49">
        <v>49.328133414</v>
      </c>
      <c r="C433" s="49">
        <v>12.4477520005</v>
      </c>
      <c r="D433">
        <f t="shared" si="33"/>
        <v>-3.6977907876704519E-2</v>
      </c>
      <c r="E433">
        <f t="shared" si="34"/>
        <v>-6.2796243675140251E-2</v>
      </c>
      <c r="F433" s="54">
        <f t="shared" si="35"/>
        <v>-36977.907876704521</v>
      </c>
      <c r="G433" s="54">
        <f t="shared" si="36"/>
        <v>-62796.243675140249</v>
      </c>
      <c r="H433" s="54">
        <f t="shared" si="37"/>
        <v>-49887.075775922385</v>
      </c>
      <c r="J433">
        <v>250</v>
      </c>
      <c r="K433" s="54">
        <v>8345.9598353097826</v>
      </c>
      <c r="L433">
        <v>431</v>
      </c>
      <c r="M433" s="35">
        <v>0.65700000000000003</v>
      </c>
      <c r="N433" s="35"/>
      <c r="O433">
        <v>764</v>
      </c>
      <c r="P433" s="54">
        <v>9537.8566000462815</v>
      </c>
      <c r="Q433">
        <v>431</v>
      </c>
      <c r="R433" s="35">
        <v>0.65700000000000003</v>
      </c>
      <c r="T433">
        <v>1001</v>
      </c>
      <c r="U433" s="54">
        <v>16344.789776767109</v>
      </c>
      <c r="V433">
        <v>431</v>
      </c>
      <c r="W433" s="35">
        <v>0.65700000000000003</v>
      </c>
    </row>
    <row r="434" spans="1:23" x14ac:dyDescent="0.3">
      <c r="A434" s="48">
        <v>44131</v>
      </c>
      <c r="B434" s="49">
        <v>51.186328947500002</v>
      </c>
      <c r="C434" s="49">
        <v>13.2544890075</v>
      </c>
      <c r="D434">
        <f t="shared" si="33"/>
        <v>4.798848364071158E-4</v>
      </c>
      <c r="E434">
        <f t="shared" si="34"/>
        <v>-1.8440592324645486E-2</v>
      </c>
      <c r="F434" s="54">
        <f t="shared" si="35"/>
        <v>479.88483640711581</v>
      </c>
      <c r="G434" s="54">
        <f t="shared" si="36"/>
        <v>-18440.592324645488</v>
      </c>
      <c r="H434" s="54">
        <f t="shared" si="37"/>
        <v>-8980.3537441191856</v>
      </c>
      <c r="J434">
        <v>1118</v>
      </c>
      <c r="K434" s="54">
        <v>8169.1948768414613</v>
      </c>
      <c r="L434">
        <v>432</v>
      </c>
      <c r="M434" s="35">
        <v>0.65600000000000003</v>
      </c>
      <c r="N434" s="35"/>
      <c r="O434">
        <v>1206</v>
      </c>
      <c r="P434" s="54">
        <v>9514.8196408550557</v>
      </c>
      <c r="Q434">
        <v>432</v>
      </c>
      <c r="R434" s="35">
        <v>0.65600000000000003</v>
      </c>
      <c r="T434">
        <v>502</v>
      </c>
      <c r="U434" s="54">
        <v>16066.716561575213</v>
      </c>
      <c r="V434">
        <v>432</v>
      </c>
      <c r="W434" s="35">
        <v>0.65600000000000003</v>
      </c>
    </row>
    <row r="435" spans="1:23" x14ac:dyDescent="0.3">
      <c r="A435" s="48">
        <v>44130</v>
      </c>
      <c r="B435" s="49">
        <v>51.1617712973</v>
      </c>
      <c r="C435" s="49">
        <v>13.501177183199999</v>
      </c>
      <c r="D435">
        <f t="shared" si="33"/>
        <v>-1.5085637417675808E-2</v>
      </c>
      <c r="E435">
        <f t="shared" si="34"/>
        <v>-1.5678910109800777E-2</v>
      </c>
      <c r="F435" s="54">
        <f t="shared" si="35"/>
        <v>-15085.637417675807</v>
      </c>
      <c r="G435" s="54">
        <f t="shared" si="36"/>
        <v>-15678.910109800778</v>
      </c>
      <c r="H435" s="54">
        <f t="shared" si="37"/>
        <v>-15382.273763738292</v>
      </c>
      <c r="J435">
        <v>376</v>
      </c>
      <c r="K435" s="54">
        <v>8091.1758360268595</v>
      </c>
      <c r="L435">
        <v>433</v>
      </c>
      <c r="M435" s="35">
        <v>0.65500000000000003</v>
      </c>
      <c r="N435" s="35"/>
      <c r="O435">
        <v>878</v>
      </c>
      <c r="P435" s="54">
        <v>9493.7421915141022</v>
      </c>
      <c r="Q435">
        <v>433</v>
      </c>
      <c r="R435" s="35">
        <v>0.65500000000000003</v>
      </c>
      <c r="T435">
        <v>189</v>
      </c>
      <c r="U435" s="54">
        <v>15815.357299962103</v>
      </c>
      <c r="V435">
        <v>433</v>
      </c>
      <c r="W435" s="35">
        <v>0.65500000000000003</v>
      </c>
    </row>
    <row r="436" spans="1:23" x14ac:dyDescent="0.3">
      <c r="A436" s="48">
        <v>44127</v>
      </c>
      <c r="B436" s="49">
        <v>51.939430221000002</v>
      </c>
      <c r="C436" s="49">
        <v>13.7145291189</v>
      </c>
      <c r="D436">
        <f t="shared" si="33"/>
        <v>5.5314246139111494E-3</v>
      </c>
      <c r="E436">
        <f t="shared" si="34"/>
        <v>-1.3040513222060308E-2</v>
      </c>
      <c r="F436" s="54">
        <f t="shared" si="35"/>
        <v>5531.4246139111492</v>
      </c>
      <c r="G436" s="54">
        <f t="shared" si="36"/>
        <v>-13040.513222060308</v>
      </c>
      <c r="H436" s="54">
        <f t="shared" si="37"/>
        <v>-3754.5443040745795</v>
      </c>
      <c r="J436">
        <v>971</v>
      </c>
      <c r="K436" s="54">
        <v>7987.411277701518</v>
      </c>
      <c r="L436">
        <v>434</v>
      </c>
      <c r="M436" s="35">
        <v>0.65400000000000003</v>
      </c>
      <c r="N436" s="35"/>
      <c r="O436">
        <v>359</v>
      </c>
      <c r="P436" s="54">
        <v>9396.5273969565442</v>
      </c>
      <c r="Q436">
        <v>434</v>
      </c>
      <c r="R436" s="35">
        <v>0.65400000000000003</v>
      </c>
      <c r="T436">
        <v>1192</v>
      </c>
      <c r="U436" s="54">
        <v>15765.682732527306</v>
      </c>
      <c r="V436">
        <v>434</v>
      </c>
      <c r="W436" s="35">
        <v>0.65400000000000003</v>
      </c>
    </row>
    <row r="437" spans="1:23" x14ac:dyDescent="0.3">
      <c r="A437" s="48">
        <v>44126</v>
      </c>
      <c r="B437" s="49">
        <v>51.652924301699997</v>
      </c>
      <c r="C437" s="49">
        <v>13.8945448147</v>
      </c>
      <c r="D437">
        <f t="shared" si="33"/>
        <v>3.9698345111251034E-3</v>
      </c>
      <c r="E437">
        <f t="shared" si="34"/>
        <v>3.3173773679356582E-2</v>
      </c>
      <c r="F437" s="54">
        <f t="shared" si="35"/>
        <v>3969.8345111251033</v>
      </c>
      <c r="G437" s="54">
        <f t="shared" si="36"/>
        <v>33173.773679356578</v>
      </c>
      <c r="H437" s="54">
        <f t="shared" si="37"/>
        <v>18571.804095240841</v>
      </c>
      <c r="J437">
        <v>904</v>
      </c>
      <c r="K437" s="54">
        <v>7936.5495948309526</v>
      </c>
      <c r="L437">
        <v>435</v>
      </c>
      <c r="M437" s="35">
        <v>0.65400000000000003</v>
      </c>
      <c r="N437" s="35"/>
      <c r="O437">
        <v>180</v>
      </c>
      <c r="P437" s="54">
        <v>9366.9375207215071</v>
      </c>
      <c r="Q437">
        <v>435</v>
      </c>
      <c r="R437" s="35">
        <v>0.65400000000000003</v>
      </c>
      <c r="T437">
        <v>993</v>
      </c>
      <c r="U437" s="54">
        <v>15637.959169138046</v>
      </c>
      <c r="V437">
        <v>435</v>
      </c>
      <c r="W437" s="35">
        <v>0.65400000000000003</v>
      </c>
    </row>
    <row r="438" spans="1:23" x14ac:dyDescent="0.3">
      <c r="A438" s="48">
        <v>44125</v>
      </c>
      <c r="B438" s="49">
        <v>51.448277216500003</v>
      </c>
      <c r="C438" s="49">
        <v>13.441171951299999</v>
      </c>
      <c r="D438">
        <f t="shared" si="33"/>
        <v>1.6200530755839018E-2</v>
      </c>
      <c r="E438">
        <f t="shared" si="34"/>
        <v>-9.9157172352639929E-4</v>
      </c>
      <c r="F438" s="54">
        <f t="shared" si="35"/>
        <v>16200.530755839018</v>
      </c>
      <c r="G438" s="54">
        <f t="shared" si="36"/>
        <v>-991.5717235263993</v>
      </c>
      <c r="H438" s="54">
        <f t="shared" si="37"/>
        <v>7604.4795161563088</v>
      </c>
      <c r="J438">
        <v>535</v>
      </c>
      <c r="K438" s="54">
        <v>7893.2941302198633</v>
      </c>
      <c r="L438">
        <v>436</v>
      </c>
      <c r="M438" s="35">
        <v>0.65300000000000002</v>
      </c>
      <c r="N438" s="35"/>
      <c r="O438">
        <v>552</v>
      </c>
      <c r="P438" s="54">
        <v>9216.6550997479317</v>
      </c>
      <c r="Q438">
        <v>436</v>
      </c>
      <c r="R438" s="35">
        <v>0.65300000000000002</v>
      </c>
      <c r="T438">
        <v>311</v>
      </c>
      <c r="U438" s="54">
        <v>15588.193543571819</v>
      </c>
      <c r="V438">
        <v>436</v>
      </c>
      <c r="W438" s="35">
        <v>0.65300000000000002</v>
      </c>
    </row>
    <row r="439" spans="1:23" x14ac:dyDescent="0.3">
      <c r="A439" s="48">
        <v>44124</v>
      </c>
      <c r="B439" s="49">
        <v>50.621502992400004</v>
      </c>
      <c r="C439" s="49">
        <v>13.4545064473</v>
      </c>
      <c r="D439">
        <f t="shared" si="33"/>
        <v>-1.7772037943432574E-3</v>
      </c>
      <c r="E439">
        <f t="shared" si="34"/>
        <v>3.3252433944065234E-2</v>
      </c>
      <c r="F439" s="54">
        <f t="shared" si="35"/>
        <v>-1777.2037943432574</v>
      </c>
      <c r="G439" s="54">
        <f t="shared" si="36"/>
        <v>33252.433944065233</v>
      </c>
      <c r="H439" s="54">
        <f t="shared" si="37"/>
        <v>15737.615074860987</v>
      </c>
      <c r="J439">
        <v>1154</v>
      </c>
      <c r="K439" s="54">
        <v>7860.7928656021368</v>
      </c>
      <c r="L439">
        <v>437</v>
      </c>
      <c r="M439" s="35">
        <v>0.65200000000000002</v>
      </c>
      <c r="N439" s="35"/>
      <c r="O439">
        <v>747</v>
      </c>
      <c r="P439" s="54">
        <v>9139.4390964036411</v>
      </c>
      <c r="Q439">
        <v>437</v>
      </c>
      <c r="R439" s="35">
        <v>0.65200000000000002</v>
      </c>
      <c r="T439">
        <v>839</v>
      </c>
      <c r="U439" s="54">
        <v>15414.420805456373</v>
      </c>
      <c r="V439">
        <v>437</v>
      </c>
      <c r="W439" s="35">
        <v>0.65200000000000002</v>
      </c>
    </row>
    <row r="440" spans="1:23" x14ac:dyDescent="0.3">
      <c r="A440" s="48">
        <v>44123</v>
      </c>
      <c r="B440" s="49">
        <v>50.711547709800001</v>
      </c>
      <c r="C440" s="49">
        <v>13.0144680798</v>
      </c>
      <c r="D440">
        <f t="shared" si="33"/>
        <v>-4.6702717965729952E-3</v>
      </c>
      <c r="E440">
        <f t="shared" si="34"/>
        <v>9.7812877614236269E-3</v>
      </c>
      <c r="F440" s="54">
        <f t="shared" si="35"/>
        <v>-4670.2717965729953</v>
      </c>
      <c r="G440" s="54">
        <f t="shared" si="36"/>
        <v>9781.2877614236277</v>
      </c>
      <c r="H440" s="54">
        <f t="shared" si="37"/>
        <v>2555.5079824253162</v>
      </c>
      <c r="J440">
        <v>654</v>
      </c>
      <c r="K440" s="54">
        <v>7820.1767049446371</v>
      </c>
      <c r="L440">
        <v>438</v>
      </c>
      <c r="M440" s="35">
        <v>0.65100000000000002</v>
      </c>
      <c r="N440" s="35"/>
      <c r="O440">
        <v>762</v>
      </c>
      <c r="P440" s="54">
        <v>9082.7145766815429</v>
      </c>
      <c r="Q440">
        <v>438</v>
      </c>
      <c r="R440" s="35">
        <v>0.65100000000000002</v>
      </c>
      <c r="T440">
        <v>10</v>
      </c>
      <c r="U440" s="54">
        <v>15413.481819171564</v>
      </c>
      <c r="V440">
        <v>438</v>
      </c>
      <c r="W440" s="35">
        <v>0.65100000000000002</v>
      </c>
    </row>
    <row r="441" spans="1:23" x14ac:dyDescent="0.3">
      <c r="A441" s="48">
        <v>44120</v>
      </c>
      <c r="B441" s="49">
        <v>50.948938328700002</v>
      </c>
      <c r="C441" s="49">
        <v>12.887790367999999</v>
      </c>
      <c r="D441">
        <f t="shared" si="33"/>
        <v>-3.6885616338943128E-3</v>
      </c>
      <c r="E441">
        <f t="shared" si="34"/>
        <v>-2.1495198122915601E-2</v>
      </c>
      <c r="F441" s="54">
        <f t="shared" si="35"/>
        <v>-3688.5616338943128</v>
      </c>
      <c r="G441" s="54">
        <f t="shared" si="36"/>
        <v>-21495.198122915601</v>
      </c>
      <c r="H441" s="54">
        <f t="shared" si="37"/>
        <v>-12591.879878404958</v>
      </c>
      <c r="J441">
        <v>1057</v>
      </c>
      <c r="K441" s="54">
        <v>7771.0002514930602</v>
      </c>
      <c r="L441">
        <v>439</v>
      </c>
      <c r="M441" s="35">
        <v>0.65</v>
      </c>
      <c r="N441" s="35"/>
      <c r="O441">
        <v>1139</v>
      </c>
      <c r="P441" s="54">
        <v>9022.6176050142567</v>
      </c>
      <c r="Q441">
        <v>439</v>
      </c>
      <c r="R441" s="35">
        <v>0.65</v>
      </c>
      <c r="T441">
        <v>1144</v>
      </c>
      <c r="U441" s="54">
        <v>15378.37775238756</v>
      </c>
      <c r="V441">
        <v>439</v>
      </c>
      <c r="W441" s="35">
        <v>0.65</v>
      </c>
    </row>
    <row r="442" spans="1:23" x14ac:dyDescent="0.3">
      <c r="A442" s="48">
        <v>44119</v>
      </c>
      <c r="B442" s="49">
        <v>51.137213647000003</v>
      </c>
      <c r="C442" s="49">
        <v>13.167814783600001</v>
      </c>
      <c r="D442">
        <f t="shared" si="33"/>
        <v>-8.4482848860454318E-3</v>
      </c>
      <c r="E442">
        <f t="shared" si="34"/>
        <v>-1.1077656079292305E-2</v>
      </c>
      <c r="F442" s="54">
        <f t="shared" si="35"/>
        <v>-8448.2848860454324</v>
      </c>
      <c r="G442" s="54">
        <f t="shared" si="36"/>
        <v>-11077.656079292305</v>
      </c>
      <c r="H442" s="54">
        <f t="shared" si="37"/>
        <v>-9762.9704826688685</v>
      </c>
      <c r="J442">
        <v>695</v>
      </c>
      <c r="K442" s="54">
        <v>7693.1910376707838</v>
      </c>
      <c r="L442">
        <v>440</v>
      </c>
      <c r="M442" s="35">
        <v>0.65</v>
      </c>
      <c r="N442" s="35"/>
      <c r="O442">
        <v>53</v>
      </c>
      <c r="P442" s="54">
        <v>8965.6918035759809</v>
      </c>
      <c r="Q442">
        <v>440</v>
      </c>
      <c r="R442" s="35">
        <v>0.65</v>
      </c>
      <c r="T442">
        <v>85</v>
      </c>
      <c r="U442" s="54">
        <v>15268.246964533839</v>
      </c>
      <c r="V442">
        <v>440</v>
      </c>
      <c r="W442" s="35">
        <v>0.65</v>
      </c>
    </row>
    <row r="443" spans="1:23" x14ac:dyDescent="0.3">
      <c r="A443" s="48">
        <v>44118</v>
      </c>
      <c r="B443" s="49">
        <v>51.5710654676</v>
      </c>
      <c r="C443" s="49">
        <v>13.3144942394</v>
      </c>
      <c r="D443">
        <f t="shared" si="33"/>
        <v>1.3744822425652814E-2</v>
      </c>
      <c r="E443">
        <f t="shared" si="34"/>
        <v>-7.9800922264349292E-3</v>
      </c>
      <c r="F443" s="54">
        <f t="shared" si="35"/>
        <v>13744.822425652814</v>
      </c>
      <c r="G443" s="54">
        <f t="shared" si="36"/>
        <v>-7980.0922264349292</v>
      </c>
      <c r="H443" s="54">
        <f t="shared" si="37"/>
        <v>2882.3650996089423</v>
      </c>
      <c r="J443">
        <v>793</v>
      </c>
      <c r="K443" s="54">
        <v>7556.7110244434461</v>
      </c>
      <c r="L443">
        <v>441</v>
      </c>
      <c r="M443" s="35">
        <v>0.64900000000000002</v>
      </c>
      <c r="N443" s="35"/>
      <c r="O443">
        <v>202</v>
      </c>
      <c r="P443" s="54">
        <v>8882.3677989821117</v>
      </c>
      <c r="Q443">
        <v>441</v>
      </c>
      <c r="R443" s="35">
        <v>0.64900000000000002</v>
      </c>
      <c r="T443">
        <v>782</v>
      </c>
      <c r="U443" s="54">
        <v>15227.066140979803</v>
      </c>
      <c r="V443">
        <v>441</v>
      </c>
      <c r="W443" s="35">
        <v>0.64900000000000002</v>
      </c>
    </row>
    <row r="444" spans="1:23" x14ac:dyDescent="0.3">
      <c r="A444" s="48">
        <v>44117</v>
      </c>
      <c r="B444" s="49">
        <v>50.867079494599999</v>
      </c>
      <c r="C444" s="49">
        <v>13.421170207299999</v>
      </c>
      <c r="D444">
        <f t="shared" si="33"/>
        <v>8.7280334252599519E-3</v>
      </c>
      <c r="E444">
        <f t="shared" si="34"/>
        <v>1.6529301949223679E-2</v>
      </c>
      <c r="F444" s="54">
        <f t="shared" si="35"/>
        <v>8728.0334252599514</v>
      </c>
      <c r="G444" s="54">
        <f t="shared" si="36"/>
        <v>16529.301949223678</v>
      </c>
      <c r="H444" s="54">
        <f t="shared" si="37"/>
        <v>12628.667687241814</v>
      </c>
      <c r="J444">
        <v>799</v>
      </c>
      <c r="K444" s="54">
        <v>7536.1461955727755</v>
      </c>
      <c r="L444">
        <v>442</v>
      </c>
      <c r="M444" s="35">
        <v>0.64800000000000002</v>
      </c>
      <c r="N444" s="35"/>
      <c r="O444">
        <v>867</v>
      </c>
      <c r="P444" s="54">
        <v>8875.2270836694042</v>
      </c>
      <c r="Q444">
        <v>442</v>
      </c>
      <c r="R444" s="35">
        <v>0.64800000000000002</v>
      </c>
      <c r="T444">
        <v>436</v>
      </c>
      <c r="U444" s="54">
        <v>15208.959032312618</v>
      </c>
      <c r="V444">
        <v>442</v>
      </c>
      <c r="W444" s="35">
        <v>0.64800000000000002</v>
      </c>
    </row>
    <row r="445" spans="1:23" x14ac:dyDescent="0.3">
      <c r="A445" s="48">
        <v>44113</v>
      </c>
      <c r="B445" s="49">
        <v>50.425041790599998</v>
      </c>
      <c r="C445" s="49">
        <v>13.2011510236</v>
      </c>
      <c r="D445">
        <f t="shared" si="33"/>
        <v>5.0451730431389646E-3</v>
      </c>
      <c r="E445">
        <f t="shared" si="34"/>
        <v>-3.1811827629885062E-2</v>
      </c>
      <c r="F445" s="54">
        <f t="shared" si="35"/>
        <v>5045.1730431389642</v>
      </c>
      <c r="G445" s="54">
        <f t="shared" si="36"/>
        <v>-31811.827629885061</v>
      </c>
      <c r="H445" s="54">
        <f t="shared" si="37"/>
        <v>-13383.327293373048</v>
      </c>
      <c r="J445">
        <v>699</v>
      </c>
      <c r="K445" s="54">
        <v>7510.5279062930022</v>
      </c>
      <c r="L445">
        <v>443</v>
      </c>
      <c r="M445" s="35">
        <v>0.64700000000000002</v>
      </c>
      <c r="N445" s="35"/>
      <c r="O445">
        <v>1007</v>
      </c>
      <c r="P445" s="54">
        <v>8874.1569639500103</v>
      </c>
      <c r="Q445">
        <v>443</v>
      </c>
      <c r="R445" s="35">
        <v>0.64700000000000002</v>
      </c>
      <c r="T445">
        <v>264</v>
      </c>
      <c r="U445" s="54">
        <v>15086.676932891693</v>
      </c>
      <c r="V445">
        <v>443</v>
      </c>
      <c r="W445" s="35">
        <v>0.64700000000000002</v>
      </c>
    </row>
    <row r="446" spans="1:23" x14ac:dyDescent="0.3">
      <c r="A446" s="48">
        <v>44112</v>
      </c>
      <c r="B446" s="49">
        <v>50.171279404899998</v>
      </c>
      <c r="C446" s="49">
        <v>13.627854895</v>
      </c>
      <c r="D446">
        <f t="shared" si="33"/>
        <v>1.8442808264444537E-2</v>
      </c>
      <c r="E446">
        <f t="shared" si="34"/>
        <v>3.2317005716527972E-2</v>
      </c>
      <c r="F446" s="54">
        <f t="shared" si="35"/>
        <v>18442.808264444539</v>
      </c>
      <c r="G446" s="54">
        <f t="shared" si="36"/>
        <v>32317.005716527972</v>
      </c>
      <c r="H446" s="54">
        <f t="shared" si="37"/>
        <v>25379.906990486255</v>
      </c>
      <c r="J446">
        <v>764</v>
      </c>
      <c r="K446" s="54">
        <v>7381.5408970824419</v>
      </c>
      <c r="L446">
        <v>444</v>
      </c>
      <c r="M446" s="35">
        <v>0.64700000000000002</v>
      </c>
      <c r="N446" s="35"/>
      <c r="O446">
        <v>814</v>
      </c>
      <c r="P446" s="54">
        <v>8708.3278967135466</v>
      </c>
      <c r="Q446">
        <v>444</v>
      </c>
      <c r="R446" s="35">
        <v>0.64700000000000002</v>
      </c>
      <c r="T446">
        <v>647</v>
      </c>
      <c r="U446" s="54">
        <v>15037.546272055199</v>
      </c>
      <c r="V446">
        <v>444</v>
      </c>
      <c r="W446" s="35">
        <v>0.64700000000000002</v>
      </c>
    </row>
    <row r="447" spans="1:23" x14ac:dyDescent="0.3">
      <c r="A447" s="48">
        <v>44111</v>
      </c>
      <c r="B447" s="49">
        <v>49.254460463299999</v>
      </c>
      <c r="C447" s="49">
        <v>13.1944837756</v>
      </c>
      <c r="D447">
        <f t="shared" si="33"/>
        <v>2.6097953950095506E-2</v>
      </c>
      <c r="E447">
        <f t="shared" si="34"/>
        <v>-7.0493746114345468E-3</v>
      </c>
      <c r="F447" s="54">
        <f t="shared" si="35"/>
        <v>26097.953950095507</v>
      </c>
      <c r="G447" s="54">
        <f t="shared" si="36"/>
        <v>-7049.3746114345468</v>
      </c>
      <c r="H447" s="54">
        <f t="shared" si="37"/>
        <v>9524.2896693304792</v>
      </c>
      <c r="J447">
        <v>154</v>
      </c>
      <c r="K447" s="54">
        <v>7363.6098676724887</v>
      </c>
      <c r="L447">
        <v>445</v>
      </c>
      <c r="M447" s="35">
        <v>0.64600000000000002</v>
      </c>
      <c r="N447" s="35"/>
      <c r="O447">
        <v>256</v>
      </c>
      <c r="P447" s="54">
        <v>8692.5574540194993</v>
      </c>
      <c r="Q447">
        <v>445</v>
      </c>
      <c r="R447" s="35">
        <v>0.64600000000000002</v>
      </c>
      <c r="T447">
        <v>922</v>
      </c>
      <c r="U447" s="54">
        <v>14940.20441913687</v>
      </c>
      <c r="V447">
        <v>445</v>
      </c>
      <c r="W447" s="35">
        <v>0.64600000000000002</v>
      </c>
    </row>
    <row r="448" spans="1:23" x14ac:dyDescent="0.3">
      <c r="A448" s="48">
        <v>44110</v>
      </c>
      <c r="B448" s="49">
        <v>47.985648535099998</v>
      </c>
      <c r="C448" s="49">
        <v>13.287825247500001</v>
      </c>
      <c r="D448">
        <f t="shared" si="33"/>
        <v>-1.6411839477513915E-2</v>
      </c>
      <c r="E448">
        <f t="shared" si="34"/>
        <v>-5.0050154517347727E-3</v>
      </c>
      <c r="F448" s="54">
        <f t="shared" si="35"/>
        <v>-16411.839477513913</v>
      </c>
      <c r="G448" s="54">
        <f t="shared" si="36"/>
        <v>-5005.0154517347728</v>
      </c>
      <c r="H448" s="54">
        <f t="shared" si="37"/>
        <v>-10708.427464624343</v>
      </c>
      <c r="J448">
        <v>1066</v>
      </c>
      <c r="K448" s="54">
        <v>7344.4879505772487</v>
      </c>
      <c r="L448">
        <v>446</v>
      </c>
      <c r="M448" s="35">
        <v>0.64500000000000002</v>
      </c>
      <c r="N448" s="35"/>
      <c r="O448">
        <v>680</v>
      </c>
      <c r="P448" s="54">
        <v>8681.1897485344743</v>
      </c>
      <c r="Q448">
        <v>446</v>
      </c>
      <c r="R448" s="35">
        <v>0.64500000000000002</v>
      </c>
      <c r="T448">
        <v>1225</v>
      </c>
      <c r="U448" s="54">
        <v>14824.393570110373</v>
      </c>
      <c r="V448">
        <v>446</v>
      </c>
      <c r="W448" s="35">
        <v>0.64500000000000002</v>
      </c>
    </row>
    <row r="449" spans="1:23" x14ac:dyDescent="0.3">
      <c r="A449" s="48">
        <v>44109</v>
      </c>
      <c r="B449" s="49">
        <v>48.779679225700001</v>
      </c>
      <c r="C449" s="49">
        <v>13.3544977274</v>
      </c>
      <c r="D449">
        <f t="shared" si="33"/>
        <v>2.1542687059297825E-2</v>
      </c>
      <c r="E449">
        <f t="shared" si="34"/>
        <v>5.1740092563403839E-2</v>
      </c>
      <c r="F449" s="54">
        <f t="shared" si="35"/>
        <v>21542.687059297827</v>
      </c>
      <c r="G449" s="54">
        <f t="shared" si="36"/>
        <v>51740.092563403836</v>
      </c>
      <c r="H449" s="54">
        <f t="shared" si="37"/>
        <v>36641.389811350833</v>
      </c>
      <c r="J449">
        <v>826</v>
      </c>
      <c r="K449" s="54">
        <v>7311.9432941788573</v>
      </c>
      <c r="L449">
        <v>447</v>
      </c>
      <c r="M449" s="35">
        <v>0.64400000000000002</v>
      </c>
      <c r="N449" s="35"/>
      <c r="O449">
        <v>48</v>
      </c>
      <c r="P449" s="54">
        <v>8668.7849359423926</v>
      </c>
      <c r="Q449">
        <v>447</v>
      </c>
      <c r="R449" s="35">
        <v>0.64400000000000002</v>
      </c>
      <c r="T449">
        <v>682</v>
      </c>
      <c r="U449" s="54">
        <v>14773.670987127824</v>
      </c>
      <c r="V449">
        <v>447</v>
      </c>
      <c r="W449" s="35">
        <v>0.64400000000000002</v>
      </c>
    </row>
    <row r="450" spans="1:23" x14ac:dyDescent="0.3">
      <c r="A450" s="48">
        <v>44106</v>
      </c>
      <c r="B450" s="49">
        <v>47.740072032900002</v>
      </c>
      <c r="C450" s="49">
        <v>12.6811056802</v>
      </c>
      <c r="D450">
        <f t="shared" si="33"/>
        <v>-9.2166551047510575E-3</v>
      </c>
      <c r="E450">
        <f t="shared" si="34"/>
        <v>-4.2712950015160622E-2</v>
      </c>
      <c r="F450" s="54">
        <f t="shared" si="35"/>
        <v>-9216.6551047510566</v>
      </c>
      <c r="G450" s="54">
        <f t="shared" si="36"/>
        <v>-42712.950015160619</v>
      </c>
      <c r="H450" s="54">
        <f t="shared" si="37"/>
        <v>-25964.802559955839</v>
      </c>
      <c r="J450">
        <v>103</v>
      </c>
      <c r="K450" s="54">
        <v>7289.0706796153991</v>
      </c>
      <c r="L450">
        <v>448</v>
      </c>
      <c r="M450" s="35">
        <v>0.64300000000000002</v>
      </c>
      <c r="N450" s="35"/>
      <c r="O450">
        <v>908</v>
      </c>
      <c r="P450" s="54">
        <v>8644.4546196102565</v>
      </c>
      <c r="Q450">
        <v>448</v>
      </c>
      <c r="R450" s="35">
        <v>0.64300000000000002</v>
      </c>
      <c r="T450">
        <v>877</v>
      </c>
      <c r="U450" s="54">
        <v>14556.23626710295</v>
      </c>
      <c r="V450">
        <v>448</v>
      </c>
      <c r="W450" s="35">
        <v>0.64300000000000002</v>
      </c>
    </row>
    <row r="451" spans="1:23" x14ac:dyDescent="0.3">
      <c r="A451" s="48">
        <v>44105</v>
      </c>
      <c r="B451" s="49">
        <v>48.182109736900003</v>
      </c>
      <c r="C451" s="49">
        <v>13.2344872635</v>
      </c>
      <c r="D451">
        <f t="shared" si="33"/>
        <v>-4.2383720311784546E-3</v>
      </c>
      <c r="E451">
        <f t="shared" si="34"/>
        <v>1.2164366924906047E-2</v>
      </c>
      <c r="F451" s="54">
        <f t="shared" si="35"/>
        <v>-4238.3720311784546</v>
      </c>
      <c r="G451" s="54">
        <f t="shared" si="36"/>
        <v>12164.366924906048</v>
      </c>
      <c r="H451" s="54">
        <f t="shared" si="37"/>
        <v>3962.9974468637965</v>
      </c>
      <c r="J451">
        <v>716</v>
      </c>
      <c r="K451" s="54">
        <v>7281.8380649446235</v>
      </c>
      <c r="L451">
        <v>449</v>
      </c>
      <c r="M451" s="35">
        <v>0.64300000000000002</v>
      </c>
      <c r="N451" s="35"/>
      <c r="O451">
        <v>426</v>
      </c>
      <c r="P451" s="54">
        <v>8583.7436945117952</v>
      </c>
      <c r="Q451">
        <v>449</v>
      </c>
      <c r="R451" s="35">
        <v>0.64300000000000002</v>
      </c>
      <c r="T451">
        <v>338</v>
      </c>
      <c r="U451" s="54">
        <v>14532.150357332208</v>
      </c>
      <c r="V451">
        <v>449</v>
      </c>
      <c r="W451" s="35">
        <v>0.64300000000000002</v>
      </c>
    </row>
    <row r="452" spans="1:23" x14ac:dyDescent="0.3">
      <c r="A452" s="48">
        <v>44104</v>
      </c>
      <c r="B452" s="49">
        <v>48.386756822099997</v>
      </c>
      <c r="C452" s="49">
        <v>13.0744733117</v>
      </c>
      <c r="D452">
        <f t="shared" ref="D452:D515" si="38">LN(B452/B453)</f>
        <v>1.2940756104242279E-2</v>
      </c>
      <c r="E452">
        <f t="shared" ref="E452:E515" si="39">LN(C452/C453)</f>
        <v>1.5416543763898605E-2</v>
      </c>
      <c r="F452" s="54">
        <f t="shared" ref="F452:F515" si="40">$F$1*D452</f>
        <v>12940.756104242279</v>
      </c>
      <c r="G452" s="54">
        <f t="shared" ref="G452:G515" si="41">E452*$G$1</f>
        <v>15416.543763898606</v>
      </c>
      <c r="H452" s="54">
        <f t="shared" ref="H452:H515" si="42">50%*F452+50%*G452</f>
        <v>14178.649934070443</v>
      </c>
      <c r="J452">
        <v>490</v>
      </c>
      <c r="K452" s="54">
        <v>7275.1643648817762</v>
      </c>
      <c r="L452">
        <v>450</v>
      </c>
      <c r="M452" s="35">
        <v>0.64200000000000002</v>
      </c>
      <c r="N452" s="35"/>
      <c r="O452">
        <v>868</v>
      </c>
      <c r="P452" s="54">
        <v>8563.6957751939171</v>
      </c>
      <c r="Q452">
        <v>450</v>
      </c>
      <c r="R452" s="35">
        <v>0.64200000000000002</v>
      </c>
      <c r="T452">
        <v>196</v>
      </c>
      <c r="U452" s="54">
        <v>14467.637947966028</v>
      </c>
      <c r="V452">
        <v>450</v>
      </c>
      <c r="W452" s="35">
        <v>0.64200000000000002</v>
      </c>
    </row>
    <row r="453" spans="1:23" x14ac:dyDescent="0.3">
      <c r="A453" s="48">
        <v>44103</v>
      </c>
      <c r="B453" s="49">
        <v>47.764629683099997</v>
      </c>
      <c r="C453" s="49">
        <v>12.874455872</v>
      </c>
      <c r="D453">
        <f t="shared" si="38"/>
        <v>-7.3423022576869926E-3</v>
      </c>
      <c r="E453">
        <f t="shared" si="39"/>
        <v>-1.6435911845283726E-2</v>
      </c>
      <c r="F453" s="54">
        <f t="shared" si="40"/>
        <v>-7342.3022576869926</v>
      </c>
      <c r="G453" s="54">
        <f t="shared" si="41"/>
        <v>-16435.911845283725</v>
      </c>
      <c r="H453" s="54">
        <f t="shared" si="42"/>
        <v>-11889.107051485358</v>
      </c>
      <c r="J453">
        <v>634</v>
      </c>
      <c r="K453" s="54">
        <v>7248.4287258119302</v>
      </c>
      <c r="L453">
        <v>451</v>
      </c>
      <c r="M453" s="35">
        <v>0.64100000000000001</v>
      </c>
      <c r="N453" s="35"/>
      <c r="O453">
        <v>232</v>
      </c>
      <c r="P453" s="54">
        <v>8554.3720934643916</v>
      </c>
      <c r="Q453">
        <v>451</v>
      </c>
      <c r="R453" s="35">
        <v>0.64100000000000001</v>
      </c>
      <c r="T453">
        <v>233</v>
      </c>
      <c r="U453" s="54">
        <v>14246.074014451175</v>
      </c>
      <c r="V453">
        <v>451</v>
      </c>
      <c r="W453" s="35">
        <v>0.64100000000000001</v>
      </c>
    </row>
    <row r="454" spans="1:23" x14ac:dyDescent="0.3">
      <c r="A454" s="48">
        <v>44102</v>
      </c>
      <c r="B454" s="49">
        <v>48.116622669599998</v>
      </c>
      <c r="C454" s="49">
        <v>13.087807807700001</v>
      </c>
      <c r="D454">
        <f t="shared" si="38"/>
        <v>-7.9641190253967216E-3</v>
      </c>
      <c r="E454">
        <f t="shared" si="39"/>
        <v>-2.5152231364461375E-2</v>
      </c>
      <c r="F454" s="54">
        <f t="shared" si="40"/>
        <v>-7964.1190253967216</v>
      </c>
      <c r="G454" s="54">
        <f t="shared" si="41"/>
        <v>-25152.231364461375</v>
      </c>
      <c r="H454" s="54">
        <f t="shared" si="42"/>
        <v>-16558.175194929048</v>
      </c>
      <c r="J454">
        <v>900</v>
      </c>
      <c r="K454" s="54">
        <v>7245.6989871097785</v>
      </c>
      <c r="L454">
        <v>452</v>
      </c>
      <c r="M454" s="35">
        <v>0.64</v>
      </c>
      <c r="N454" s="35"/>
      <c r="O454">
        <v>264</v>
      </c>
      <c r="P454" s="54">
        <v>8531.0191525057107</v>
      </c>
      <c r="Q454">
        <v>452</v>
      </c>
      <c r="R454" s="35">
        <v>0.64</v>
      </c>
      <c r="T454">
        <v>359</v>
      </c>
      <c r="U454" s="54">
        <v>14159.7012603474</v>
      </c>
      <c r="V454">
        <v>452</v>
      </c>
      <c r="W454" s="35">
        <v>0.64</v>
      </c>
    </row>
    <row r="455" spans="1:23" x14ac:dyDescent="0.3">
      <c r="A455" s="48">
        <v>44099</v>
      </c>
      <c r="B455" s="49">
        <v>48.501359189799999</v>
      </c>
      <c r="C455" s="49">
        <v>13.421170207299999</v>
      </c>
      <c r="D455">
        <f t="shared" si="38"/>
        <v>1.0007716464975445E-2</v>
      </c>
      <c r="E455">
        <f t="shared" si="39"/>
        <v>-1.3323661200234722E-2</v>
      </c>
      <c r="F455" s="54">
        <f t="shared" si="40"/>
        <v>10007.716464975445</v>
      </c>
      <c r="G455" s="54">
        <f t="shared" si="41"/>
        <v>-13323.661200234721</v>
      </c>
      <c r="H455" s="54">
        <f t="shared" si="42"/>
        <v>-1657.972367629638</v>
      </c>
      <c r="J455">
        <v>287</v>
      </c>
      <c r="K455" s="54">
        <v>7143.2104446583116</v>
      </c>
      <c r="L455">
        <v>453</v>
      </c>
      <c r="M455" s="35">
        <v>0.63900000000000001</v>
      </c>
      <c r="N455" s="35"/>
      <c r="O455">
        <v>939</v>
      </c>
      <c r="P455" s="54">
        <v>8523.8795813934667</v>
      </c>
      <c r="Q455">
        <v>453</v>
      </c>
      <c r="R455" s="35">
        <v>0.63900000000000001</v>
      </c>
      <c r="T455">
        <v>70</v>
      </c>
      <c r="U455" s="54">
        <v>14100.25139066132</v>
      </c>
      <c r="V455">
        <v>453</v>
      </c>
      <c r="W455" s="35">
        <v>0.63900000000000001</v>
      </c>
    </row>
    <row r="456" spans="1:23" x14ac:dyDescent="0.3">
      <c r="A456" s="48">
        <v>44098</v>
      </c>
      <c r="B456" s="49">
        <v>48.018392068799997</v>
      </c>
      <c r="C456" s="49">
        <v>13.601185903099999</v>
      </c>
      <c r="D456">
        <f t="shared" si="38"/>
        <v>-7.4728608620647664E-3</v>
      </c>
      <c r="E456">
        <f t="shared" si="39"/>
        <v>8.3682496735440291E-3</v>
      </c>
      <c r="F456" s="54">
        <f t="shared" si="40"/>
        <v>-7472.8608620647665</v>
      </c>
      <c r="G456" s="54">
        <f t="shared" si="41"/>
        <v>8368.2496735440291</v>
      </c>
      <c r="H456" s="54">
        <f t="shared" si="42"/>
        <v>447.69440573963129</v>
      </c>
      <c r="J456">
        <v>662</v>
      </c>
      <c r="K456" s="54">
        <v>7053.3207791619634</v>
      </c>
      <c r="L456">
        <v>454</v>
      </c>
      <c r="M456" s="35">
        <v>0.63900000000000001</v>
      </c>
      <c r="N456" s="35"/>
      <c r="O456">
        <v>297</v>
      </c>
      <c r="P456" s="54">
        <v>8438.8686492599772</v>
      </c>
      <c r="Q456">
        <v>454</v>
      </c>
      <c r="R456" s="35">
        <v>0.63900000000000001</v>
      </c>
      <c r="T456">
        <v>1183</v>
      </c>
      <c r="U456" s="54">
        <v>14093.122721946522</v>
      </c>
      <c r="V456">
        <v>454</v>
      </c>
      <c r="W456" s="35">
        <v>0.63900000000000001</v>
      </c>
    </row>
    <row r="457" spans="1:23" x14ac:dyDescent="0.3">
      <c r="A457" s="48">
        <v>44097</v>
      </c>
      <c r="B457" s="49">
        <v>48.378570938700001</v>
      </c>
      <c r="C457" s="49">
        <v>13.487842687200001</v>
      </c>
      <c r="D457">
        <f t="shared" si="38"/>
        <v>2.2069153318181645E-2</v>
      </c>
      <c r="E457">
        <f t="shared" si="39"/>
        <v>-2.778633552569694E-2</v>
      </c>
      <c r="F457" s="54">
        <f t="shared" si="40"/>
        <v>22069.153318181645</v>
      </c>
      <c r="G457" s="54">
        <f t="shared" si="41"/>
        <v>-27786.335525696941</v>
      </c>
      <c r="H457" s="54">
        <f t="shared" si="42"/>
        <v>-2858.5911037576479</v>
      </c>
      <c r="J457">
        <v>730</v>
      </c>
      <c r="K457" s="54">
        <v>7046.2844108932386</v>
      </c>
      <c r="L457">
        <v>455</v>
      </c>
      <c r="M457" s="35">
        <v>0.63800000000000001</v>
      </c>
      <c r="N457" s="35"/>
      <c r="O457">
        <v>454</v>
      </c>
      <c r="P457" s="54">
        <v>8368.2496735440291</v>
      </c>
      <c r="Q457">
        <v>455</v>
      </c>
      <c r="R457" s="35">
        <v>0.63800000000000001</v>
      </c>
      <c r="T457">
        <v>1072</v>
      </c>
      <c r="U457" s="54">
        <v>14048.767635843797</v>
      </c>
      <c r="V457">
        <v>455</v>
      </c>
      <c r="W457" s="35">
        <v>0.63800000000000001</v>
      </c>
    </row>
    <row r="458" spans="1:23" x14ac:dyDescent="0.3">
      <c r="A458" s="48">
        <v>44096</v>
      </c>
      <c r="B458" s="49">
        <v>47.322591979099997</v>
      </c>
      <c r="C458" s="49">
        <v>13.8678758227</v>
      </c>
      <c r="D458">
        <f t="shared" si="38"/>
        <v>3.7696063394722164E-3</v>
      </c>
      <c r="E458">
        <f t="shared" si="39"/>
        <v>-4.796172269461863E-3</v>
      </c>
      <c r="F458" s="54">
        <f t="shared" si="40"/>
        <v>3769.6063394722164</v>
      </c>
      <c r="G458" s="54">
        <f t="shared" si="41"/>
        <v>-4796.1722694618629</v>
      </c>
      <c r="H458" s="54">
        <f t="shared" si="42"/>
        <v>-513.28296499482326</v>
      </c>
      <c r="J458">
        <v>1049</v>
      </c>
      <c r="K458" s="54">
        <v>6977.6265472133518</v>
      </c>
      <c r="L458">
        <v>456</v>
      </c>
      <c r="M458" s="35">
        <v>0.63700000000000001</v>
      </c>
      <c r="N458" s="35"/>
      <c r="O458">
        <v>398</v>
      </c>
      <c r="P458" s="54">
        <v>8292.8183916459875</v>
      </c>
      <c r="Q458">
        <v>456</v>
      </c>
      <c r="R458" s="35">
        <v>0.63700000000000001</v>
      </c>
      <c r="T458">
        <v>319</v>
      </c>
      <c r="U458" s="54">
        <v>13972.82024410379</v>
      </c>
      <c r="V458">
        <v>456</v>
      </c>
      <c r="W458" s="35">
        <v>0.63700000000000001</v>
      </c>
    </row>
    <row r="459" spans="1:23" x14ac:dyDescent="0.3">
      <c r="A459" s="48">
        <v>44095</v>
      </c>
      <c r="B459" s="49">
        <v>47.1445402397</v>
      </c>
      <c r="C459" s="49">
        <v>13.9345483027</v>
      </c>
      <c r="D459">
        <f t="shared" si="38"/>
        <v>-2.7290860236625254E-2</v>
      </c>
      <c r="E459">
        <f t="shared" si="39"/>
        <v>-3.5256295472247567E-2</v>
      </c>
      <c r="F459" s="54">
        <f t="shared" si="40"/>
        <v>-27290.860236625253</v>
      </c>
      <c r="G459" s="54">
        <f t="shared" si="41"/>
        <v>-35256.29547224757</v>
      </c>
      <c r="H459" s="54">
        <f t="shared" si="42"/>
        <v>-31273.577854436411</v>
      </c>
      <c r="J459">
        <v>778</v>
      </c>
      <c r="K459" s="54">
        <v>6967.3206192219213</v>
      </c>
      <c r="L459">
        <v>457</v>
      </c>
      <c r="M459" s="35">
        <v>0.63600000000000001</v>
      </c>
      <c r="N459" s="35"/>
      <c r="O459">
        <v>694</v>
      </c>
      <c r="P459" s="54">
        <v>8261.4063576982171</v>
      </c>
      <c r="Q459">
        <v>457</v>
      </c>
      <c r="R459" s="35">
        <v>0.63600000000000001</v>
      </c>
      <c r="T459">
        <v>99</v>
      </c>
      <c r="U459" s="54">
        <v>13942.108408238992</v>
      </c>
      <c r="V459">
        <v>457</v>
      </c>
      <c r="W459" s="35">
        <v>0.63600000000000001</v>
      </c>
    </row>
    <row r="460" spans="1:23" x14ac:dyDescent="0.3">
      <c r="A460" s="48">
        <v>44092</v>
      </c>
      <c r="B460" s="49">
        <v>48.448872519699997</v>
      </c>
      <c r="C460" s="49">
        <v>14.434591901999999</v>
      </c>
      <c r="D460">
        <f t="shared" si="38"/>
        <v>-6.7884534174072189E-3</v>
      </c>
      <c r="E460">
        <f t="shared" si="39"/>
        <v>-2.2832042043709182E-2</v>
      </c>
      <c r="F460" s="54">
        <f t="shared" si="40"/>
        <v>-6788.4534174072187</v>
      </c>
      <c r="G460" s="54">
        <f t="shared" si="41"/>
        <v>-22832.042043709182</v>
      </c>
      <c r="H460" s="54">
        <f t="shared" si="42"/>
        <v>-14810.2477305582</v>
      </c>
      <c r="J460">
        <v>422</v>
      </c>
      <c r="K460" s="54">
        <v>6942.2809580013718</v>
      </c>
      <c r="L460">
        <v>458</v>
      </c>
      <c r="M460" s="35">
        <v>0.63500000000000001</v>
      </c>
      <c r="N460" s="35"/>
      <c r="O460">
        <v>946</v>
      </c>
      <c r="P460" s="54">
        <v>8236.6620704275592</v>
      </c>
      <c r="Q460">
        <v>458</v>
      </c>
      <c r="R460" s="35">
        <v>0.63500000000000001</v>
      </c>
      <c r="T460">
        <v>725</v>
      </c>
      <c r="U460" s="54">
        <v>13905.408785890775</v>
      </c>
      <c r="V460">
        <v>458</v>
      </c>
      <c r="W460" s="35">
        <v>0.63500000000000001</v>
      </c>
    </row>
    <row r="461" spans="1:23" x14ac:dyDescent="0.3">
      <c r="A461" s="48">
        <v>44091</v>
      </c>
      <c r="B461" s="49">
        <v>48.778884301399998</v>
      </c>
      <c r="C461" s="49">
        <v>14.7679543016</v>
      </c>
      <c r="D461">
        <f t="shared" si="38"/>
        <v>1.8041935956585479E-2</v>
      </c>
      <c r="E461">
        <f t="shared" si="39"/>
        <v>1.9143702219278965E-2</v>
      </c>
      <c r="F461" s="54">
        <f t="shared" si="40"/>
        <v>18041.935956585479</v>
      </c>
      <c r="G461" s="54">
        <f t="shared" si="41"/>
        <v>19143.702219278966</v>
      </c>
      <c r="H461" s="54">
        <f t="shared" si="42"/>
        <v>18592.819087932221</v>
      </c>
      <c r="J461">
        <v>395</v>
      </c>
      <c r="K461" s="54">
        <v>6857.1697267847339</v>
      </c>
      <c r="L461">
        <v>459</v>
      </c>
      <c r="M461" s="35">
        <v>0.63500000000000001</v>
      </c>
      <c r="N461" s="35"/>
      <c r="O461">
        <v>390</v>
      </c>
      <c r="P461" s="54">
        <v>8195.3068689420415</v>
      </c>
      <c r="Q461">
        <v>459</v>
      </c>
      <c r="R461" s="35">
        <v>0.63500000000000001</v>
      </c>
      <c r="T461">
        <v>526</v>
      </c>
      <c r="U461" s="54">
        <v>13791.230055909433</v>
      </c>
      <c r="V461">
        <v>459</v>
      </c>
      <c r="W461" s="35">
        <v>0.63500000000000001</v>
      </c>
    </row>
    <row r="462" spans="1:23" x14ac:dyDescent="0.3">
      <c r="A462" s="48">
        <v>44090</v>
      </c>
      <c r="B462" s="49">
        <v>47.906710306900003</v>
      </c>
      <c r="C462" s="49">
        <v>14.487929886</v>
      </c>
      <c r="D462">
        <f t="shared" si="38"/>
        <v>-2.6383338187447165E-2</v>
      </c>
      <c r="E462">
        <f t="shared" si="39"/>
        <v>2.7649787235106546E-3</v>
      </c>
      <c r="F462" s="54">
        <f t="shared" si="40"/>
        <v>-26383.338187447163</v>
      </c>
      <c r="G462" s="54">
        <f t="shared" si="41"/>
        <v>2764.9787235106546</v>
      </c>
      <c r="H462" s="54">
        <f t="shared" si="42"/>
        <v>-11809.179731968254</v>
      </c>
      <c r="J462">
        <v>756</v>
      </c>
      <c r="K462" s="54">
        <v>6809.1808404948151</v>
      </c>
      <c r="L462">
        <v>460</v>
      </c>
      <c r="M462" s="35">
        <v>0.63400000000000001</v>
      </c>
      <c r="N462" s="35"/>
      <c r="O462">
        <v>785</v>
      </c>
      <c r="P462" s="54">
        <v>8047.5621136182735</v>
      </c>
      <c r="Q462">
        <v>460</v>
      </c>
      <c r="R462" s="35">
        <v>0.63400000000000001</v>
      </c>
      <c r="T462">
        <v>1150</v>
      </c>
      <c r="U462" s="54">
        <v>13771.684623989957</v>
      </c>
      <c r="V462">
        <v>460</v>
      </c>
      <c r="W462" s="35">
        <v>0.63400000000000001</v>
      </c>
    </row>
    <row r="463" spans="1:23" x14ac:dyDescent="0.3">
      <c r="A463" s="48">
        <v>44089</v>
      </c>
      <c r="B463" s="49">
        <v>49.187470316800002</v>
      </c>
      <c r="C463" s="49">
        <v>14.447926398</v>
      </c>
      <c r="D463">
        <f t="shared" si="38"/>
        <v>1.1083560575794812E-2</v>
      </c>
      <c r="E463">
        <f t="shared" si="39"/>
        <v>-4.6136102375243798E-4</v>
      </c>
      <c r="F463" s="54">
        <f t="shared" si="40"/>
        <v>11083.560575794812</v>
      </c>
      <c r="G463" s="54">
        <f t="shared" si="41"/>
        <v>-461.36102375243797</v>
      </c>
      <c r="H463" s="54">
        <f t="shared" si="42"/>
        <v>5311.0997760211876</v>
      </c>
      <c r="J463">
        <v>855</v>
      </c>
      <c r="K463" s="54">
        <v>6791.5695388851764</v>
      </c>
      <c r="L463">
        <v>461</v>
      </c>
      <c r="M463" s="35">
        <v>0.63300000000000001</v>
      </c>
      <c r="N463" s="35"/>
      <c r="O463">
        <v>643</v>
      </c>
      <c r="P463" s="54">
        <v>7899.9752522302406</v>
      </c>
      <c r="Q463">
        <v>461</v>
      </c>
      <c r="R463" s="35">
        <v>0.63300000000000001</v>
      </c>
      <c r="T463">
        <v>785</v>
      </c>
      <c r="U463" s="54">
        <v>13765.364090554256</v>
      </c>
      <c r="V463">
        <v>461</v>
      </c>
      <c r="W463" s="35">
        <v>0.63300000000000001</v>
      </c>
    </row>
    <row r="464" spans="1:23" x14ac:dyDescent="0.3">
      <c r="A464" s="48">
        <v>44088</v>
      </c>
      <c r="B464" s="49">
        <v>48.645308104000001</v>
      </c>
      <c r="C464" s="49">
        <v>14.454593645999999</v>
      </c>
      <c r="D464">
        <f t="shared" si="38"/>
        <v>-6.4589054415176302E-4</v>
      </c>
      <c r="E464">
        <f t="shared" si="39"/>
        <v>-9.182800980007887E-3</v>
      </c>
      <c r="F464" s="54">
        <f t="shared" si="40"/>
        <v>-645.89054415176304</v>
      </c>
      <c r="G464" s="54">
        <f t="shared" si="41"/>
        <v>-9182.8009800078871</v>
      </c>
      <c r="H464" s="54">
        <f t="shared" si="42"/>
        <v>-4914.3457620798254</v>
      </c>
      <c r="J464">
        <v>1255</v>
      </c>
      <c r="K464" s="54">
        <v>6752.2201187272858</v>
      </c>
      <c r="L464">
        <v>462</v>
      </c>
      <c r="M464" s="35">
        <v>0.63200000000000001</v>
      </c>
      <c r="N464" s="35"/>
      <c r="O464">
        <v>1110</v>
      </c>
      <c r="P464" s="54">
        <v>7762.0053401173145</v>
      </c>
      <c r="Q464">
        <v>462</v>
      </c>
      <c r="R464" s="35">
        <v>0.63200000000000001</v>
      </c>
      <c r="T464">
        <v>655</v>
      </c>
      <c r="U464" s="54">
        <v>13652.310253811784</v>
      </c>
      <c r="V464">
        <v>462</v>
      </c>
      <c r="W464" s="35">
        <v>0.63200000000000001</v>
      </c>
    </row>
    <row r="465" spans="1:23" x14ac:dyDescent="0.3">
      <c r="A465" s="48">
        <v>44085</v>
      </c>
      <c r="B465" s="49">
        <v>48.676737797500003</v>
      </c>
      <c r="C465" s="49">
        <v>14.5879386058</v>
      </c>
      <c r="D465">
        <f t="shared" si="38"/>
        <v>5.6788164770642628E-2</v>
      </c>
      <c r="E465">
        <f t="shared" si="39"/>
        <v>-1.0909199100328814E-2</v>
      </c>
      <c r="F465" s="54">
        <f t="shared" si="40"/>
        <v>56788.16477064263</v>
      </c>
      <c r="G465" s="54">
        <f t="shared" si="41"/>
        <v>-10909.199100328815</v>
      </c>
      <c r="H465" s="54">
        <f t="shared" si="42"/>
        <v>22939.482835156909</v>
      </c>
      <c r="J465">
        <v>990</v>
      </c>
      <c r="K465" s="54">
        <v>6657.1810271801096</v>
      </c>
      <c r="L465">
        <v>463</v>
      </c>
      <c r="M465" s="35">
        <v>0.63100000000000001</v>
      </c>
      <c r="N465" s="35"/>
      <c r="O465">
        <v>920</v>
      </c>
      <c r="P465" s="54">
        <v>7722.0460936703721</v>
      </c>
      <c r="Q465">
        <v>463</v>
      </c>
      <c r="R465" s="35">
        <v>0.63100000000000001</v>
      </c>
      <c r="T465">
        <v>786</v>
      </c>
      <c r="U465" s="54">
        <v>13599.111963891144</v>
      </c>
      <c r="V465">
        <v>463</v>
      </c>
      <c r="W465" s="35">
        <v>0.63100000000000001</v>
      </c>
    </row>
    <row r="466" spans="1:23" x14ac:dyDescent="0.3">
      <c r="A466" s="48">
        <v>44084</v>
      </c>
      <c r="B466" s="49">
        <v>45.989499003900001</v>
      </c>
      <c r="C466" s="49">
        <v>14.7479525576</v>
      </c>
      <c r="D466">
        <f t="shared" si="38"/>
        <v>-2.4805118917391424E-2</v>
      </c>
      <c r="E466">
        <f t="shared" si="39"/>
        <v>-2.7203461210807054E-2</v>
      </c>
      <c r="F466" s="54">
        <f t="shared" si="40"/>
        <v>-24805.118917391424</v>
      </c>
      <c r="G466" s="54">
        <f t="shared" si="41"/>
        <v>-27203.461210807054</v>
      </c>
      <c r="H466" s="54">
        <f t="shared" si="42"/>
        <v>-26004.290064099237</v>
      </c>
      <c r="J466">
        <v>19</v>
      </c>
      <c r="K466" s="54">
        <v>6600.6840313520925</v>
      </c>
      <c r="L466">
        <v>464</v>
      </c>
      <c r="M466" s="35">
        <v>0.63100000000000001</v>
      </c>
      <c r="N466" s="35"/>
      <c r="O466">
        <v>1180</v>
      </c>
      <c r="P466" s="54">
        <v>7722.0460863529952</v>
      </c>
      <c r="Q466">
        <v>464</v>
      </c>
      <c r="R466" s="35">
        <v>0.63100000000000001</v>
      </c>
      <c r="T466">
        <v>716</v>
      </c>
      <c r="U466" s="54">
        <v>13574.65912570794</v>
      </c>
      <c r="V466">
        <v>464</v>
      </c>
      <c r="W466" s="35">
        <v>0.63100000000000001</v>
      </c>
    </row>
    <row r="467" spans="1:23" x14ac:dyDescent="0.3">
      <c r="A467" s="48">
        <v>44083</v>
      </c>
      <c r="B467" s="49">
        <v>47.1445402397</v>
      </c>
      <c r="C467" s="49">
        <v>15.154654685100001</v>
      </c>
      <c r="D467">
        <f t="shared" si="38"/>
        <v>1.2241286421287126E-2</v>
      </c>
      <c r="E467">
        <f t="shared" si="39"/>
        <v>2.089429201643352E-2</v>
      </c>
      <c r="F467" s="54">
        <f t="shared" si="40"/>
        <v>12241.286421287126</v>
      </c>
      <c r="G467" s="54">
        <f t="shared" si="41"/>
        <v>20894.292016433519</v>
      </c>
      <c r="H467" s="54">
        <f t="shared" si="42"/>
        <v>16567.789218860322</v>
      </c>
      <c r="J467">
        <v>1059</v>
      </c>
      <c r="K467" s="54">
        <v>6596.6019457476168</v>
      </c>
      <c r="L467">
        <v>465</v>
      </c>
      <c r="M467" s="35">
        <v>0.63</v>
      </c>
      <c r="N467" s="35"/>
      <c r="O467">
        <v>46</v>
      </c>
      <c r="P467" s="54">
        <v>7715.1718032887002</v>
      </c>
      <c r="Q467">
        <v>465</v>
      </c>
      <c r="R467" s="35">
        <v>0.63</v>
      </c>
      <c r="T467">
        <v>1063</v>
      </c>
      <c r="U467" s="54">
        <v>13343.801366941188</v>
      </c>
      <c r="V467">
        <v>465</v>
      </c>
      <c r="W467" s="35">
        <v>0.63</v>
      </c>
    </row>
    <row r="468" spans="1:23" x14ac:dyDescent="0.3">
      <c r="A468" s="48">
        <v>44082</v>
      </c>
      <c r="B468" s="49">
        <v>46.570948333499999</v>
      </c>
      <c r="C468" s="49">
        <v>14.8412940295</v>
      </c>
      <c r="D468">
        <f t="shared" si="38"/>
        <v>-2.0374786318201089E-2</v>
      </c>
      <c r="E468">
        <f t="shared" si="39"/>
        <v>-2.9218546002314948E-2</v>
      </c>
      <c r="F468" s="54">
        <f t="shared" si="40"/>
        <v>-20374.786318201088</v>
      </c>
      <c r="G468" s="54">
        <f t="shared" si="41"/>
        <v>-29218.54600231495</v>
      </c>
      <c r="H468" s="54">
        <f t="shared" si="42"/>
        <v>-24796.666160258021</v>
      </c>
      <c r="J468">
        <v>264</v>
      </c>
      <c r="K468" s="54">
        <v>6555.6577803859818</v>
      </c>
      <c r="L468">
        <v>466</v>
      </c>
      <c r="M468" s="35">
        <v>0.629</v>
      </c>
      <c r="N468" s="35"/>
      <c r="O468">
        <v>344</v>
      </c>
      <c r="P468" s="54">
        <v>7621.6463952119511</v>
      </c>
      <c r="Q468">
        <v>466</v>
      </c>
      <c r="R468" s="35">
        <v>0.629</v>
      </c>
      <c r="T468">
        <v>76</v>
      </c>
      <c r="U468" s="54">
        <v>13272.112180566832</v>
      </c>
      <c r="V468">
        <v>466</v>
      </c>
      <c r="W468" s="35">
        <v>0.629</v>
      </c>
    </row>
    <row r="469" spans="1:23" x14ac:dyDescent="0.3">
      <c r="A469" s="48">
        <v>44078</v>
      </c>
      <c r="B469" s="49">
        <v>47.529553985</v>
      </c>
      <c r="C469" s="49">
        <v>15.281332397</v>
      </c>
      <c r="D469">
        <f t="shared" si="38"/>
        <v>1.9531544849642212E-2</v>
      </c>
      <c r="E469">
        <f t="shared" si="39"/>
        <v>1.7467253371153697E-3</v>
      </c>
      <c r="F469" s="54">
        <f t="shared" si="40"/>
        <v>19531.54484964221</v>
      </c>
      <c r="G469" s="54">
        <f t="shared" si="41"/>
        <v>1746.7253371153697</v>
      </c>
      <c r="H469" s="54">
        <f t="shared" si="42"/>
        <v>10639.135093378791</v>
      </c>
      <c r="J469">
        <v>836</v>
      </c>
      <c r="K469" s="54">
        <v>6505.6907626854345</v>
      </c>
      <c r="L469">
        <v>467</v>
      </c>
      <c r="M469" s="35">
        <v>0.628</v>
      </c>
      <c r="N469" s="35"/>
      <c r="O469">
        <v>652</v>
      </c>
      <c r="P469" s="54">
        <v>7584.5375954914671</v>
      </c>
      <c r="Q469">
        <v>467</v>
      </c>
      <c r="R469" s="35">
        <v>0.628</v>
      </c>
      <c r="T469">
        <v>874</v>
      </c>
      <c r="U469" s="54">
        <v>13260.874631404928</v>
      </c>
      <c r="V469">
        <v>467</v>
      </c>
      <c r="W469" s="35">
        <v>0.628</v>
      </c>
    </row>
    <row r="470" spans="1:23" x14ac:dyDescent="0.3">
      <c r="A470" s="48">
        <v>44077</v>
      </c>
      <c r="B470" s="49">
        <v>46.610235450300003</v>
      </c>
      <c r="C470" s="49">
        <v>15.254663405000001</v>
      </c>
      <c r="D470">
        <f t="shared" si="38"/>
        <v>-3.3159536734793035E-2</v>
      </c>
      <c r="E470">
        <f t="shared" si="39"/>
        <v>3.5026305489940387E-3</v>
      </c>
      <c r="F470" s="54">
        <f t="shared" si="40"/>
        <v>-33159.536734793037</v>
      </c>
      <c r="G470" s="54">
        <f t="shared" si="41"/>
        <v>3502.6305489940387</v>
      </c>
      <c r="H470" s="54">
        <f t="shared" si="42"/>
        <v>-14828.453092899499</v>
      </c>
      <c r="J470">
        <v>159</v>
      </c>
      <c r="K470" s="54">
        <v>6453.9485401562379</v>
      </c>
      <c r="L470">
        <v>468</v>
      </c>
      <c r="M470" s="35">
        <v>0.627</v>
      </c>
      <c r="N470" s="35"/>
      <c r="O470">
        <v>544</v>
      </c>
      <c r="P470" s="54">
        <v>7522.8726668332747</v>
      </c>
      <c r="Q470">
        <v>468</v>
      </c>
      <c r="R470" s="35">
        <v>0.627</v>
      </c>
      <c r="T470">
        <v>1211</v>
      </c>
      <c r="U470" s="54">
        <v>13225.762217024252</v>
      </c>
      <c r="V470">
        <v>468</v>
      </c>
      <c r="W470" s="35">
        <v>0.627</v>
      </c>
    </row>
    <row r="471" spans="1:23" x14ac:dyDescent="0.3">
      <c r="A471" s="48">
        <v>44076</v>
      </c>
      <c r="B471" s="49">
        <v>48.181720124999998</v>
      </c>
      <c r="C471" s="49">
        <v>15.2013254211</v>
      </c>
      <c r="D471">
        <f t="shared" si="38"/>
        <v>-7.1498517123992746E-3</v>
      </c>
      <c r="E471">
        <f t="shared" si="39"/>
        <v>-3.0654720715419309E-3</v>
      </c>
      <c r="F471" s="54">
        <f t="shared" si="40"/>
        <v>-7149.8517123992742</v>
      </c>
      <c r="G471" s="54">
        <f t="shared" si="41"/>
        <v>-3065.4720715419307</v>
      </c>
      <c r="H471" s="54">
        <f t="shared" si="42"/>
        <v>-5107.6618919706025</v>
      </c>
      <c r="J471">
        <v>711</v>
      </c>
      <c r="K471" s="54">
        <v>6359.6480636262813</v>
      </c>
      <c r="L471">
        <v>469</v>
      </c>
      <c r="M471" s="35">
        <v>0.627</v>
      </c>
      <c r="N471" s="35"/>
      <c r="O471">
        <v>523</v>
      </c>
      <c r="P471" s="54">
        <v>7434.9784903164073</v>
      </c>
      <c r="Q471">
        <v>469</v>
      </c>
      <c r="R471" s="35">
        <v>0.627</v>
      </c>
      <c r="T471">
        <v>268</v>
      </c>
      <c r="U471" s="54">
        <v>13223.533432329668</v>
      </c>
      <c r="V471">
        <v>469</v>
      </c>
      <c r="W471" s="35">
        <v>0.627</v>
      </c>
    </row>
    <row r="472" spans="1:23" x14ac:dyDescent="0.3">
      <c r="A472" s="48">
        <v>44075</v>
      </c>
      <c r="B472" s="49">
        <v>48.5274467534</v>
      </c>
      <c r="C472" s="49">
        <v>15.247996156999999</v>
      </c>
      <c r="D472">
        <f t="shared" si="38"/>
        <v>3.425894982009807E-2</v>
      </c>
      <c r="E472">
        <f t="shared" si="39"/>
        <v>4.3796096500888934E-2</v>
      </c>
      <c r="F472" s="54">
        <f t="shared" si="40"/>
        <v>34258.949820098067</v>
      </c>
      <c r="G472" s="54">
        <f t="shared" si="41"/>
        <v>43796.096500888932</v>
      </c>
      <c r="H472" s="54">
        <f t="shared" si="42"/>
        <v>39027.523160493496</v>
      </c>
      <c r="J472">
        <v>1230</v>
      </c>
      <c r="K472" s="54">
        <v>6319.1363528156462</v>
      </c>
      <c r="L472">
        <v>470</v>
      </c>
      <c r="M472" s="35">
        <v>0.626</v>
      </c>
      <c r="N472" s="35"/>
      <c r="O472">
        <v>681</v>
      </c>
      <c r="P472" s="54">
        <v>7404.9480079858267</v>
      </c>
      <c r="Q472">
        <v>470</v>
      </c>
      <c r="R472" s="35">
        <v>0.626</v>
      </c>
      <c r="T472">
        <v>802</v>
      </c>
      <c r="U472" s="54">
        <v>13169.618410427054</v>
      </c>
      <c r="V472">
        <v>470</v>
      </c>
      <c r="W472" s="35">
        <v>0.626</v>
      </c>
    </row>
    <row r="473" spans="1:23" x14ac:dyDescent="0.3">
      <c r="A473" s="48">
        <v>44074</v>
      </c>
      <c r="B473" s="49">
        <v>46.893102691800003</v>
      </c>
      <c r="C473" s="49">
        <v>14.594605853799999</v>
      </c>
      <c r="D473">
        <f t="shared" si="38"/>
        <v>-2.3514910281891978E-2</v>
      </c>
      <c r="E473">
        <f t="shared" si="39"/>
        <v>-2.9261597079548989E-2</v>
      </c>
      <c r="F473" s="54">
        <f t="shared" si="40"/>
        <v>-23514.910281891978</v>
      </c>
      <c r="G473" s="54">
        <f t="shared" si="41"/>
        <v>-29261.597079548988</v>
      </c>
      <c r="H473" s="54">
        <f t="shared" si="42"/>
        <v>-26388.253680720481</v>
      </c>
      <c r="J473">
        <v>625</v>
      </c>
      <c r="K473" s="54">
        <v>6295.9284581881629</v>
      </c>
      <c r="L473">
        <v>471</v>
      </c>
      <c r="M473" s="35">
        <v>0.625</v>
      </c>
      <c r="N473" s="35"/>
      <c r="O473">
        <v>514</v>
      </c>
      <c r="P473" s="54">
        <v>7397.167336288855</v>
      </c>
      <c r="Q473">
        <v>471</v>
      </c>
      <c r="R473" s="35">
        <v>0.625</v>
      </c>
      <c r="T473">
        <v>1142</v>
      </c>
      <c r="U473" s="54">
        <v>13095.527842826848</v>
      </c>
      <c r="V473">
        <v>471</v>
      </c>
      <c r="W473" s="35">
        <v>0.625</v>
      </c>
    </row>
    <row r="474" spans="1:23" x14ac:dyDescent="0.3">
      <c r="A474" s="48">
        <v>44071</v>
      </c>
      <c r="B474" s="49">
        <v>48.008856810799998</v>
      </c>
      <c r="C474" s="49">
        <v>15.027976973299999</v>
      </c>
      <c r="D474">
        <f t="shared" si="38"/>
        <v>5.086564417505217E-3</v>
      </c>
      <c r="E474">
        <f t="shared" si="39"/>
        <v>1.745401212208075E-2</v>
      </c>
      <c r="F474" s="54">
        <f t="shared" si="40"/>
        <v>5086.5644175052166</v>
      </c>
      <c r="G474" s="54">
        <f t="shared" si="41"/>
        <v>17454.012122080749</v>
      </c>
      <c r="H474" s="54">
        <f t="shared" si="42"/>
        <v>11270.288269792982</v>
      </c>
      <c r="J474">
        <v>816</v>
      </c>
      <c r="K474" s="54">
        <v>6295.9284573430696</v>
      </c>
      <c r="L474">
        <v>472</v>
      </c>
      <c r="M474" s="35">
        <v>0.624</v>
      </c>
      <c r="N474" s="35"/>
      <c r="O474">
        <v>906</v>
      </c>
      <c r="P474" s="54">
        <v>7293.3872700168058</v>
      </c>
      <c r="Q474">
        <v>472</v>
      </c>
      <c r="R474" s="35">
        <v>0.624</v>
      </c>
      <c r="T474">
        <v>704</v>
      </c>
      <c r="U474" s="54">
        <v>13081.581895904867</v>
      </c>
      <c r="V474">
        <v>472</v>
      </c>
      <c r="W474" s="35">
        <v>0.624</v>
      </c>
    </row>
    <row r="475" spans="1:23" x14ac:dyDescent="0.3">
      <c r="A475" s="48">
        <v>44070</v>
      </c>
      <c r="B475" s="49">
        <v>47.765276686199996</v>
      </c>
      <c r="C475" s="49">
        <v>14.7679543016</v>
      </c>
      <c r="D475">
        <f t="shared" si="38"/>
        <v>-1.5668673748787547E-2</v>
      </c>
      <c r="E475">
        <f t="shared" si="39"/>
        <v>-3.1552877242644697E-3</v>
      </c>
      <c r="F475" s="54">
        <f t="shared" si="40"/>
        <v>-15668.673748787547</v>
      </c>
      <c r="G475" s="54">
        <f t="shared" si="41"/>
        <v>-3155.2877242644695</v>
      </c>
      <c r="H475" s="54">
        <f t="shared" si="42"/>
        <v>-9411.9807365260076</v>
      </c>
      <c r="J475">
        <v>927</v>
      </c>
      <c r="K475" s="54">
        <v>6270.7050991323649</v>
      </c>
      <c r="L475">
        <v>473</v>
      </c>
      <c r="M475" s="35">
        <v>0.623</v>
      </c>
      <c r="N475" s="35"/>
      <c r="O475">
        <v>122</v>
      </c>
      <c r="P475" s="54">
        <v>7277.361651602384</v>
      </c>
      <c r="Q475">
        <v>473</v>
      </c>
      <c r="R475" s="35">
        <v>0.623</v>
      </c>
      <c r="T475">
        <v>396</v>
      </c>
      <c r="U475" s="54">
        <v>13074.269096594235</v>
      </c>
      <c r="V475">
        <v>473</v>
      </c>
      <c r="W475" s="35">
        <v>0.623</v>
      </c>
    </row>
    <row r="476" spans="1:23" x14ac:dyDescent="0.3">
      <c r="A476" s="48">
        <v>44069</v>
      </c>
      <c r="B476" s="49">
        <v>48.519589330099997</v>
      </c>
      <c r="C476" s="49">
        <v>14.814625037600001</v>
      </c>
      <c r="D476">
        <f t="shared" si="38"/>
        <v>2.1074823405386306E-3</v>
      </c>
      <c r="E476">
        <f t="shared" si="39"/>
        <v>-2.8833223819156324E-2</v>
      </c>
      <c r="F476" s="54">
        <f t="shared" si="40"/>
        <v>2107.4823405386305</v>
      </c>
      <c r="G476" s="54">
        <f t="shared" si="41"/>
        <v>-28833.223819156323</v>
      </c>
      <c r="H476" s="54">
        <f t="shared" si="42"/>
        <v>-13362.870739308846</v>
      </c>
      <c r="J476">
        <v>151</v>
      </c>
      <c r="K476" s="54">
        <v>6232.2020973695489</v>
      </c>
      <c r="L476">
        <v>474</v>
      </c>
      <c r="M476" s="35">
        <v>0.623</v>
      </c>
      <c r="N476" s="35"/>
      <c r="O476">
        <v>812</v>
      </c>
      <c r="P476" s="54">
        <v>7220.2479766375081</v>
      </c>
      <c r="Q476">
        <v>474</v>
      </c>
      <c r="R476" s="35">
        <v>0.623</v>
      </c>
      <c r="T476">
        <v>1195</v>
      </c>
      <c r="U476" s="54">
        <v>12973.112427973956</v>
      </c>
      <c r="V476">
        <v>474</v>
      </c>
      <c r="W476" s="35">
        <v>0.623</v>
      </c>
    </row>
    <row r="477" spans="1:23" x14ac:dyDescent="0.3">
      <c r="A477" s="48">
        <v>44068</v>
      </c>
      <c r="B477" s="49">
        <v>48.417442826200002</v>
      </c>
      <c r="C477" s="49">
        <v>15.247996156999999</v>
      </c>
      <c r="D477">
        <f t="shared" si="38"/>
        <v>-2.1513110940209988E-2</v>
      </c>
      <c r="E477">
        <f t="shared" si="39"/>
        <v>-4.3630086652122705E-3</v>
      </c>
      <c r="F477" s="54">
        <f t="shared" si="40"/>
        <v>-21513.110940209986</v>
      </c>
      <c r="G477" s="54">
        <f t="shared" si="41"/>
        <v>-4363.0086652122709</v>
      </c>
      <c r="H477" s="54">
        <f t="shared" si="42"/>
        <v>-12938.059802711128</v>
      </c>
      <c r="J477">
        <v>788</v>
      </c>
      <c r="K477" s="54">
        <v>6218.052328834694</v>
      </c>
      <c r="L477">
        <v>475</v>
      </c>
      <c r="M477" s="35">
        <v>0.622</v>
      </c>
      <c r="N477" s="35"/>
      <c r="O477">
        <v>1065</v>
      </c>
      <c r="P477" s="54">
        <v>7181.3594066731994</v>
      </c>
      <c r="Q477">
        <v>475</v>
      </c>
      <c r="R477" s="35">
        <v>0.622</v>
      </c>
      <c r="T477">
        <v>796</v>
      </c>
      <c r="U477" s="54">
        <v>12932.917943756915</v>
      </c>
      <c r="V477">
        <v>475</v>
      </c>
      <c r="W477" s="35">
        <v>0.622</v>
      </c>
    </row>
    <row r="478" spans="1:23" x14ac:dyDescent="0.3">
      <c r="A478" s="48">
        <v>44067</v>
      </c>
      <c r="B478" s="49">
        <v>49.470337558200001</v>
      </c>
      <c r="C478" s="49">
        <v>15.3146686369</v>
      </c>
      <c r="D478">
        <f t="shared" si="38"/>
        <v>1.2144604362589181E-2</v>
      </c>
      <c r="E478">
        <f t="shared" si="39"/>
        <v>1.8010590067221055E-2</v>
      </c>
      <c r="F478" s="54">
        <f t="shared" si="40"/>
        <v>12144.604362589182</v>
      </c>
      <c r="G478" s="54">
        <f t="shared" si="41"/>
        <v>18010.590067221056</v>
      </c>
      <c r="H478" s="54">
        <f t="shared" si="42"/>
        <v>15077.597214905119</v>
      </c>
      <c r="J478">
        <v>1</v>
      </c>
      <c r="K478" s="54">
        <v>6161.991328549806</v>
      </c>
      <c r="L478">
        <v>476</v>
      </c>
      <c r="M478" s="35">
        <v>0.621</v>
      </c>
      <c r="N478" s="35"/>
      <c r="O478">
        <v>1153</v>
      </c>
      <c r="P478" s="54">
        <v>7126.6903509841859</v>
      </c>
      <c r="Q478">
        <v>476</v>
      </c>
      <c r="R478" s="35">
        <v>0.621</v>
      </c>
      <c r="T478">
        <v>342</v>
      </c>
      <c r="U478" s="54">
        <v>12873.423935031855</v>
      </c>
      <c r="V478">
        <v>476</v>
      </c>
      <c r="W478" s="35">
        <v>0.621</v>
      </c>
    </row>
    <row r="479" spans="1:23" x14ac:dyDescent="0.3">
      <c r="A479" s="48">
        <v>44064</v>
      </c>
      <c r="B479" s="49">
        <v>48.873173381900003</v>
      </c>
      <c r="C479" s="49">
        <v>15.0413114693</v>
      </c>
      <c r="D479">
        <f t="shared" si="38"/>
        <v>-1.1985760745279182E-2</v>
      </c>
      <c r="E479">
        <f t="shared" si="39"/>
        <v>-7.5072112306947799E-3</v>
      </c>
      <c r="F479" s="54">
        <f t="shared" si="40"/>
        <v>-11985.760745279182</v>
      </c>
      <c r="G479" s="54">
        <f t="shared" si="41"/>
        <v>-7507.2112306947802</v>
      </c>
      <c r="H479" s="54">
        <f t="shared" si="42"/>
        <v>-9746.48598798698</v>
      </c>
      <c r="J479">
        <v>193</v>
      </c>
      <c r="K479" s="54">
        <v>6155.4116843936508</v>
      </c>
      <c r="L479">
        <v>477</v>
      </c>
      <c r="M479" s="35">
        <v>0.62</v>
      </c>
      <c r="N479" s="35"/>
      <c r="O479">
        <v>497</v>
      </c>
      <c r="P479" s="54">
        <v>7064.0470305577783</v>
      </c>
      <c r="Q479">
        <v>477</v>
      </c>
      <c r="R479" s="35">
        <v>0.62</v>
      </c>
      <c r="T479">
        <v>235</v>
      </c>
      <c r="U479" s="54">
        <v>12773.58638914776</v>
      </c>
      <c r="V479">
        <v>477</v>
      </c>
      <c r="W479" s="35">
        <v>0.62</v>
      </c>
    </row>
    <row r="480" spans="1:23" x14ac:dyDescent="0.3">
      <c r="A480" s="48">
        <v>44063</v>
      </c>
      <c r="B480" s="49">
        <v>49.462480134899998</v>
      </c>
      <c r="C480" s="49">
        <v>15.154654685100001</v>
      </c>
      <c r="D480">
        <f t="shared" si="38"/>
        <v>8.935754369607354E-3</v>
      </c>
      <c r="E480">
        <f t="shared" si="39"/>
        <v>-7.0144961021884394E-3</v>
      </c>
      <c r="F480" s="54">
        <f t="shared" si="40"/>
        <v>8935.7543696073535</v>
      </c>
      <c r="G480" s="54">
        <f t="shared" si="41"/>
        <v>-7014.4961021884392</v>
      </c>
      <c r="H480" s="54">
        <f t="shared" si="42"/>
        <v>960.62913370945716</v>
      </c>
      <c r="J480">
        <v>964</v>
      </c>
      <c r="K480" s="54">
        <v>6155.0133701816649</v>
      </c>
      <c r="L480">
        <v>478</v>
      </c>
      <c r="M480" s="35">
        <v>0.61899999999999999</v>
      </c>
      <c r="N480" s="35"/>
      <c r="O480">
        <v>714</v>
      </c>
      <c r="P480" s="54">
        <v>7046.2001150085453</v>
      </c>
      <c r="Q480">
        <v>478</v>
      </c>
      <c r="R480" s="35">
        <v>0.61899999999999999</v>
      </c>
      <c r="T480">
        <v>140</v>
      </c>
      <c r="U480" s="54">
        <v>12186.407773244578</v>
      </c>
      <c r="V480">
        <v>478</v>
      </c>
      <c r="W480" s="35">
        <v>0.61899999999999999</v>
      </c>
    </row>
    <row r="481" spans="1:23" x14ac:dyDescent="0.3">
      <c r="A481" s="48">
        <v>44062</v>
      </c>
      <c r="B481" s="49">
        <v>49.022464425899997</v>
      </c>
      <c r="C481" s="49">
        <v>15.261330653</v>
      </c>
      <c r="D481">
        <f t="shared" si="38"/>
        <v>-1.0681647996039672E-2</v>
      </c>
      <c r="E481">
        <f t="shared" si="39"/>
        <v>-5.6632693297764183E-3</v>
      </c>
      <c r="F481" s="54">
        <f t="shared" si="40"/>
        <v>-10681.647996039672</v>
      </c>
      <c r="G481" s="54">
        <f t="shared" si="41"/>
        <v>-5663.2693297764181</v>
      </c>
      <c r="H481" s="54">
        <f t="shared" si="42"/>
        <v>-8172.458662908045</v>
      </c>
      <c r="J481">
        <v>629</v>
      </c>
      <c r="K481" s="54">
        <v>6129.4585271382975</v>
      </c>
      <c r="L481">
        <v>479</v>
      </c>
      <c r="M481" s="35">
        <v>0.61899999999999999</v>
      </c>
      <c r="N481" s="35"/>
      <c r="O481">
        <v>362</v>
      </c>
      <c r="P481" s="54">
        <v>6915.6568829010939</v>
      </c>
      <c r="Q481">
        <v>479</v>
      </c>
      <c r="R481" s="35">
        <v>0.61899999999999999</v>
      </c>
      <c r="T481">
        <v>645</v>
      </c>
      <c r="U481" s="54">
        <v>12152.750770091545</v>
      </c>
      <c r="V481">
        <v>479</v>
      </c>
      <c r="W481" s="35">
        <v>0.61899999999999999</v>
      </c>
    </row>
    <row r="482" spans="1:23" x14ac:dyDescent="0.3">
      <c r="A482" s="48">
        <v>44061</v>
      </c>
      <c r="B482" s="49">
        <v>49.548911791999998</v>
      </c>
      <c r="C482" s="49">
        <v>15.348004876899999</v>
      </c>
      <c r="D482">
        <f t="shared" si="38"/>
        <v>1.3249455536125547E-2</v>
      </c>
      <c r="E482">
        <f t="shared" si="39"/>
        <v>1.8413497018713764E-2</v>
      </c>
      <c r="F482" s="54">
        <f t="shared" si="40"/>
        <v>13249.455536125546</v>
      </c>
      <c r="G482" s="54">
        <f t="shared" si="41"/>
        <v>18413.497018713762</v>
      </c>
      <c r="H482" s="54">
        <f t="shared" si="42"/>
        <v>15831.476277419653</v>
      </c>
      <c r="J482">
        <v>1254</v>
      </c>
      <c r="K482" s="54">
        <v>6038.2605460651303</v>
      </c>
      <c r="L482">
        <v>480</v>
      </c>
      <c r="M482" s="35">
        <v>0.61799999999999999</v>
      </c>
      <c r="N482" s="35"/>
      <c r="O482">
        <v>610</v>
      </c>
      <c r="P482" s="54">
        <v>6889.4519846042231</v>
      </c>
      <c r="Q482">
        <v>480</v>
      </c>
      <c r="R482" s="35">
        <v>0.61799999999999999</v>
      </c>
      <c r="T482">
        <v>255</v>
      </c>
      <c r="U482" s="54">
        <v>12003.883330821489</v>
      </c>
      <c r="V482">
        <v>480</v>
      </c>
      <c r="W482" s="35">
        <v>0.61799999999999999</v>
      </c>
    </row>
    <row r="483" spans="1:23" x14ac:dyDescent="0.3">
      <c r="A483" s="48">
        <v>44060</v>
      </c>
      <c r="B483" s="49">
        <v>48.896745652</v>
      </c>
      <c r="C483" s="49">
        <v>15.067980461199999</v>
      </c>
      <c r="D483">
        <f t="shared" si="38"/>
        <v>1.4242027425248473E-2</v>
      </c>
      <c r="E483">
        <f t="shared" si="39"/>
        <v>-3.0925582450500809E-3</v>
      </c>
      <c r="F483" s="54">
        <f t="shared" si="40"/>
        <v>14242.027425248472</v>
      </c>
      <c r="G483" s="54">
        <f t="shared" si="41"/>
        <v>-3092.558245050081</v>
      </c>
      <c r="H483" s="54">
        <f t="shared" si="42"/>
        <v>5574.7345900991959</v>
      </c>
      <c r="J483">
        <v>69</v>
      </c>
      <c r="K483" s="54">
        <v>5989.2785397157122</v>
      </c>
      <c r="L483">
        <v>481</v>
      </c>
      <c r="M483" s="35">
        <v>0.61699999999999999</v>
      </c>
      <c r="N483" s="35"/>
      <c r="O483">
        <v>269</v>
      </c>
      <c r="P483" s="54">
        <v>6849.3418449961</v>
      </c>
      <c r="Q483">
        <v>481</v>
      </c>
      <c r="R483" s="35">
        <v>0.61699999999999999</v>
      </c>
      <c r="T483">
        <v>45</v>
      </c>
      <c r="U483" s="54">
        <v>11766.357843867896</v>
      </c>
      <c r="V483">
        <v>481</v>
      </c>
      <c r="W483" s="35">
        <v>0.61699999999999999</v>
      </c>
    </row>
    <row r="484" spans="1:23" x14ac:dyDescent="0.3">
      <c r="A484" s="48">
        <v>44057</v>
      </c>
      <c r="B484" s="49">
        <v>48.205292395100003</v>
      </c>
      <c r="C484" s="49">
        <v>15.114651197200001</v>
      </c>
      <c r="D484">
        <f t="shared" si="38"/>
        <v>1.6434223612780206E-2</v>
      </c>
      <c r="E484">
        <f t="shared" si="39"/>
        <v>-7.4709202644958981E-3</v>
      </c>
      <c r="F484" s="54">
        <f t="shared" si="40"/>
        <v>16434.223612780206</v>
      </c>
      <c r="G484" s="54">
        <f t="shared" si="41"/>
        <v>-7470.9202644958978</v>
      </c>
      <c r="H484" s="54">
        <f t="shared" si="42"/>
        <v>4481.6516741421547</v>
      </c>
      <c r="J484">
        <v>255</v>
      </c>
      <c r="K484" s="54">
        <v>5892.0541322217814</v>
      </c>
      <c r="L484">
        <v>482</v>
      </c>
      <c r="M484" s="35">
        <v>0.61599999999999999</v>
      </c>
      <c r="N484" s="35"/>
      <c r="O484">
        <v>192</v>
      </c>
      <c r="P484" s="54">
        <v>6844.6536868727862</v>
      </c>
      <c r="Q484">
        <v>482</v>
      </c>
      <c r="R484" s="35">
        <v>0.61599999999999999</v>
      </c>
      <c r="T484">
        <v>531</v>
      </c>
      <c r="U484" s="54">
        <v>11741.059107804533</v>
      </c>
      <c r="V484">
        <v>482</v>
      </c>
      <c r="W484" s="35">
        <v>0.61599999999999999</v>
      </c>
    </row>
    <row r="485" spans="1:23" x14ac:dyDescent="0.3">
      <c r="A485" s="48">
        <v>44056</v>
      </c>
      <c r="B485" s="49">
        <v>47.419550057800002</v>
      </c>
      <c r="C485" s="49">
        <v>15.227994412999999</v>
      </c>
      <c r="D485">
        <f t="shared" si="38"/>
        <v>-1.8876227268346962E-2</v>
      </c>
      <c r="E485">
        <f t="shared" si="39"/>
        <v>-2.7635610174155945E-2</v>
      </c>
      <c r="F485" s="54">
        <f t="shared" si="40"/>
        <v>-18876.22726834696</v>
      </c>
      <c r="G485" s="54">
        <f t="shared" si="41"/>
        <v>-27635.610174155943</v>
      </c>
      <c r="H485" s="54">
        <f t="shared" si="42"/>
        <v>-23255.918721251452</v>
      </c>
      <c r="J485">
        <v>138</v>
      </c>
      <c r="K485" s="54">
        <v>5842.2756236954674</v>
      </c>
      <c r="L485">
        <v>483</v>
      </c>
      <c r="M485" s="35">
        <v>0.61499999999999999</v>
      </c>
      <c r="N485" s="35"/>
      <c r="O485">
        <v>660</v>
      </c>
      <c r="P485" s="54">
        <v>6795.8127665383454</v>
      </c>
      <c r="Q485">
        <v>483</v>
      </c>
      <c r="R485" s="35">
        <v>0.61499999999999999</v>
      </c>
      <c r="T485">
        <v>410</v>
      </c>
      <c r="U485" s="54">
        <v>11657.712944942585</v>
      </c>
      <c r="V485">
        <v>483</v>
      </c>
      <c r="W485" s="35">
        <v>0.61499999999999999</v>
      </c>
    </row>
    <row r="486" spans="1:23" x14ac:dyDescent="0.3">
      <c r="A486" s="48">
        <v>44055</v>
      </c>
      <c r="B486" s="49">
        <v>48.323153745699997</v>
      </c>
      <c r="C486" s="49">
        <v>15.6546982845</v>
      </c>
      <c r="D486">
        <f t="shared" si="38"/>
        <v>2.0036801053317649E-2</v>
      </c>
      <c r="E486">
        <f t="shared" si="39"/>
        <v>1.7182553322089438E-2</v>
      </c>
      <c r="F486" s="54">
        <f t="shared" si="40"/>
        <v>20036.801053317649</v>
      </c>
      <c r="G486" s="54">
        <f t="shared" si="41"/>
        <v>17182.553322089439</v>
      </c>
      <c r="H486" s="54">
        <f t="shared" si="42"/>
        <v>18609.677187703543</v>
      </c>
      <c r="J486">
        <v>126</v>
      </c>
      <c r="K486" s="54">
        <v>5802.6096852178061</v>
      </c>
      <c r="L486">
        <v>484</v>
      </c>
      <c r="M486" s="35">
        <v>0.61499999999999999</v>
      </c>
      <c r="N486" s="35"/>
      <c r="O486">
        <v>1241</v>
      </c>
      <c r="P486" s="54">
        <v>6739.0745502257523</v>
      </c>
      <c r="Q486">
        <v>484</v>
      </c>
      <c r="R486" s="35">
        <v>0.61499999999999999</v>
      </c>
      <c r="T486">
        <v>1</v>
      </c>
      <c r="U486" s="54">
        <v>11557.30325850255</v>
      </c>
      <c r="V486">
        <v>484</v>
      </c>
      <c r="W486" s="35">
        <v>0.61499999999999999</v>
      </c>
    </row>
    <row r="487" spans="1:23" x14ac:dyDescent="0.3">
      <c r="A487" s="48">
        <v>44054</v>
      </c>
      <c r="B487" s="49">
        <v>47.364548094200003</v>
      </c>
      <c r="C487" s="49">
        <v>15.388008364799999</v>
      </c>
      <c r="D487">
        <f t="shared" si="38"/>
        <v>-3.1354625987413336E-2</v>
      </c>
      <c r="E487">
        <f t="shared" si="39"/>
        <v>-1.5904053252888503E-2</v>
      </c>
      <c r="F487" s="54">
        <f t="shared" si="40"/>
        <v>-31354.625987413336</v>
      </c>
      <c r="G487" s="54">
        <f t="shared" si="41"/>
        <v>-15904.053252888503</v>
      </c>
      <c r="H487" s="54">
        <f t="shared" si="42"/>
        <v>-23629.33962015092</v>
      </c>
      <c r="J487">
        <v>199</v>
      </c>
      <c r="K487" s="54">
        <v>5787.9666979757458</v>
      </c>
      <c r="L487">
        <v>485</v>
      </c>
      <c r="M487" s="35">
        <v>0.61399999999999999</v>
      </c>
      <c r="N487" s="35"/>
      <c r="O487">
        <v>272</v>
      </c>
      <c r="P487" s="54">
        <v>6731.6463247334623</v>
      </c>
      <c r="Q487">
        <v>485</v>
      </c>
      <c r="R487" s="35">
        <v>0.61399999999999999</v>
      </c>
      <c r="T487">
        <v>1051</v>
      </c>
      <c r="U487" s="54">
        <v>11536.23826536269</v>
      </c>
      <c r="V487">
        <v>485</v>
      </c>
      <c r="W487" s="35">
        <v>0.61399999999999999</v>
      </c>
    </row>
    <row r="488" spans="1:23" x14ac:dyDescent="0.3">
      <c r="A488" s="48">
        <v>44053</v>
      </c>
      <c r="B488" s="49">
        <v>48.873173381900003</v>
      </c>
      <c r="C488" s="49">
        <v>15.6346965405</v>
      </c>
      <c r="D488">
        <f t="shared" si="38"/>
        <v>2.8538422685873893E-2</v>
      </c>
      <c r="E488">
        <f t="shared" si="39"/>
        <v>2.8548651631327686E-2</v>
      </c>
      <c r="F488" s="54">
        <f t="shared" si="40"/>
        <v>28538.422685873895</v>
      </c>
      <c r="G488" s="54">
        <f t="shared" si="41"/>
        <v>28548.651631327684</v>
      </c>
      <c r="H488" s="54">
        <f t="shared" si="42"/>
        <v>28543.53715860079</v>
      </c>
      <c r="J488">
        <v>1132</v>
      </c>
      <c r="K488" s="54">
        <v>5757.0682911850408</v>
      </c>
      <c r="L488">
        <v>486</v>
      </c>
      <c r="M488" s="35">
        <v>0.61299999999999999</v>
      </c>
      <c r="N488" s="35"/>
      <c r="O488">
        <v>56</v>
      </c>
      <c r="P488" s="54">
        <v>6631.3240339284421</v>
      </c>
      <c r="Q488">
        <v>486</v>
      </c>
      <c r="R488" s="35">
        <v>0.61299999999999999</v>
      </c>
      <c r="T488">
        <v>80</v>
      </c>
      <c r="U488" s="54">
        <v>11331.07216200449</v>
      </c>
      <c r="V488">
        <v>486</v>
      </c>
      <c r="W488" s="35">
        <v>0.61299999999999999</v>
      </c>
    </row>
    <row r="489" spans="1:23" x14ac:dyDescent="0.3">
      <c r="A489" s="48">
        <v>44050</v>
      </c>
      <c r="B489" s="49">
        <v>47.498124291499998</v>
      </c>
      <c r="C489" s="49">
        <v>15.194658173100001</v>
      </c>
      <c r="D489">
        <f t="shared" si="38"/>
        <v>-2.2572106509404982E-2</v>
      </c>
      <c r="E489">
        <f t="shared" si="39"/>
        <v>-1.8692133009349365E-2</v>
      </c>
      <c r="F489" s="54">
        <f t="shared" si="40"/>
        <v>-22572.106509404981</v>
      </c>
      <c r="G489" s="54">
        <f t="shared" si="41"/>
        <v>-18692.133009349363</v>
      </c>
      <c r="H489" s="54">
        <f t="shared" si="42"/>
        <v>-20632.119759377172</v>
      </c>
      <c r="J489">
        <v>774</v>
      </c>
      <c r="K489" s="54">
        <v>5752.6524888012173</v>
      </c>
      <c r="L489">
        <v>487</v>
      </c>
      <c r="M489" s="35">
        <v>0.61199999999999999</v>
      </c>
      <c r="N489" s="35"/>
      <c r="O489">
        <v>1210</v>
      </c>
      <c r="P489" s="54">
        <v>6626.929486557583</v>
      </c>
      <c r="Q489">
        <v>487</v>
      </c>
      <c r="R489" s="35">
        <v>0.61199999999999999</v>
      </c>
      <c r="T489">
        <v>625</v>
      </c>
      <c r="U489" s="54">
        <v>11308.470278918536</v>
      </c>
      <c r="V489">
        <v>487</v>
      </c>
      <c r="W489" s="35">
        <v>0.61199999999999999</v>
      </c>
    </row>
    <row r="490" spans="1:23" x14ac:dyDescent="0.3">
      <c r="A490" s="48">
        <v>44049</v>
      </c>
      <c r="B490" s="49">
        <v>48.582448716999998</v>
      </c>
      <c r="C490" s="49">
        <v>15.4813498367</v>
      </c>
      <c r="D490">
        <f t="shared" si="38"/>
        <v>-5.8055315465865001E-3</v>
      </c>
      <c r="E490">
        <f t="shared" si="39"/>
        <v>1.7241383538204248E-3</v>
      </c>
      <c r="F490" s="54">
        <f t="shared" si="40"/>
        <v>-5805.5315465864996</v>
      </c>
      <c r="G490" s="54">
        <f t="shared" si="41"/>
        <v>1724.1383538204248</v>
      </c>
      <c r="H490" s="54">
        <f t="shared" si="42"/>
        <v>-2040.6965963830376</v>
      </c>
      <c r="J490">
        <v>849</v>
      </c>
      <c r="K490" s="54">
        <v>5748.9778276609013</v>
      </c>
      <c r="L490">
        <v>488</v>
      </c>
      <c r="M490" s="35">
        <v>0.61099999999999999</v>
      </c>
      <c r="N490" s="35"/>
      <c r="O490">
        <v>364</v>
      </c>
      <c r="P490" s="54">
        <v>6607.570557086744</v>
      </c>
      <c r="Q490">
        <v>488</v>
      </c>
      <c r="R490" s="35">
        <v>0.61099999999999999</v>
      </c>
      <c r="T490">
        <v>481</v>
      </c>
      <c r="U490" s="54">
        <v>11149.469180198392</v>
      </c>
      <c r="V490">
        <v>488</v>
      </c>
      <c r="W490" s="35">
        <v>0.61099999999999999</v>
      </c>
    </row>
    <row r="491" spans="1:23" x14ac:dyDescent="0.3">
      <c r="A491" s="48">
        <v>44048</v>
      </c>
      <c r="B491" s="49">
        <v>48.865315958499998</v>
      </c>
      <c r="C491" s="49">
        <v>15.4546808448</v>
      </c>
      <c r="D491">
        <f t="shared" si="38"/>
        <v>2.4250517049916827E-2</v>
      </c>
      <c r="E491">
        <f t="shared" si="39"/>
        <v>6.2297720410896859E-2</v>
      </c>
      <c r="F491" s="54">
        <f t="shared" si="40"/>
        <v>24250.517049916827</v>
      </c>
      <c r="G491" s="54">
        <f t="shared" si="41"/>
        <v>62297.720410896858</v>
      </c>
      <c r="H491" s="54">
        <f t="shared" si="42"/>
        <v>43274.118730406844</v>
      </c>
      <c r="J491">
        <v>560</v>
      </c>
      <c r="K491" s="54">
        <v>5729.3613801964448</v>
      </c>
      <c r="L491">
        <v>489</v>
      </c>
      <c r="M491" s="35">
        <v>0.61099999999999999</v>
      </c>
      <c r="N491" s="35"/>
      <c r="O491">
        <v>768</v>
      </c>
      <c r="P491" s="54">
        <v>6588.6036314010607</v>
      </c>
      <c r="Q491">
        <v>489</v>
      </c>
      <c r="R491" s="35">
        <v>0.61099999999999999</v>
      </c>
      <c r="T491">
        <v>1165</v>
      </c>
      <c r="U491" s="54">
        <v>11047.946480024806</v>
      </c>
      <c r="V491">
        <v>489</v>
      </c>
      <c r="W491" s="35">
        <v>0.61099999999999999</v>
      </c>
    </row>
    <row r="492" spans="1:23" x14ac:dyDescent="0.3">
      <c r="A492" s="48">
        <v>44047</v>
      </c>
      <c r="B492" s="49">
        <v>47.694559875899998</v>
      </c>
      <c r="C492" s="49">
        <v>14.5212661259</v>
      </c>
      <c r="D492">
        <f t="shared" si="38"/>
        <v>7.2751643648817765E-3</v>
      </c>
      <c r="E492">
        <f t="shared" si="39"/>
        <v>-9.1785229137235434E-4</v>
      </c>
      <c r="F492" s="54">
        <f t="shared" si="40"/>
        <v>7275.1643648817762</v>
      </c>
      <c r="G492" s="54">
        <f t="shared" si="41"/>
        <v>-917.85229137235433</v>
      </c>
      <c r="H492" s="54">
        <f t="shared" si="42"/>
        <v>3178.6560367547108</v>
      </c>
      <c r="J492">
        <v>785</v>
      </c>
      <c r="K492" s="54">
        <v>5717.8019769359826</v>
      </c>
      <c r="L492">
        <v>490</v>
      </c>
      <c r="M492" s="35">
        <v>0.61</v>
      </c>
      <c r="N492" s="35"/>
      <c r="O492">
        <v>1147</v>
      </c>
      <c r="P492" s="54">
        <v>6583.3022492198961</v>
      </c>
      <c r="Q492">
        <v>490</v>
      </c>
      <c r="R492" s="35">
        <v>0.61</v>
      </c>
      <c r="T492">
        <v>74</v>
      </c>
      <c r="U492" s="54">
        <v>11027.014301882871</v>
      </c>
      <c r="V492">
        <v>490</v>
      </c>
      <c r="W492" s="35">
        <v>0.61</v>
      </c>
    </row>
    <row r="493" spans="1:23" x14ac:dyDescent="0.3">
      <c r="A493" s="48">
        <v>44046</v>
      </c>
      <c r="B493" s="49">
        <v>47.348833247400002</v>
      </c>
      <c r="C493" s="49">
        <v>14.534600621899999</v>
      </c>
      <c r="D493">
        <f t="shared" si="38"/>
        <v>-7.439895440235449E-3</v>
      </c>
      <c r="E493">
        <f t="shared" si="39"/>
        <v>-1.8182319085359971E-2</v>
      </c>
      <c r="F493" s="54">
        <f t="shared" si="40"/>
        <v>-7439.8954402354493</v>
      </c>
      <c r="G493" s="54">
        <f t="shared" si="41"/>
        <v>-18182.31908535997</v>
      </c>
      <c r="H493" s="54">
        <f t="shared" si="42"/>
        <v>-12811.10726279771</v>
      </c>
      <c r="J493">
        <v>880</v>
      </c>
      <c r="K493" s="54">
        <v>5714.3012627915314</v>
      </c>
      <c r="L493">
        <v>491</v>
      </c>
      <c r="M493" s="35">
        <v>0.60899999999999999</v>
      </c>
      <c r="N493" s="35"/>
      <c r="O493">
        <v>568</v>
      </c>
      <c r="P493" s="54">
        <v>6518.5415965918737</v>
      </c>
      <c r="Q493">
        <v>491</v>
      </c>
      <c r="R493" s="35">
        <v>0.60899999999999999</v>
      </c>
      <c r="T493">
        <v>707</v>
      </c>
      <c r="U493" s="54">
        <v>10990.826952153599</v>
      </c>
      <c r="V493">
        <v>491</v>
      </c>
      <c r="W493" s="35">
        <v>0.60899999999999999</v>
      </c>
    </row>
    <row r="494" spans="1:23" x14ac:dyDescent="0.3">
      <c r="A494" s="48">
        <v>44043</v>
      </c>
      <c r="B494" s="49">
        <v>47.7024172992</v>
      </c>
      <c r="C494" s="49">
        <v>14.8012905416</v>
      </c>
      <c r="D494">
        <f t="shared" si="38"/>
        <v>-9.1818975951407627E-3</v>
      </c>
      <c r="E494">
        <f t="shared" si="39"/>
        <v>-2.7545055556607762E-2</v>
      </c>
      <c r="F494" s="54">
        <f t="shared" si="40"/>
        <v>-9181.8975951407629</v>
      </c>
      <c r="G494" s="54">
        <f t="shared" si="41"/>
        <v>-27545.055556607764</v>
      </c>
      <c r="H494" s="54">
        <f t="shared" si="42"/>
        <v>-18363.476575874265</v>
      </c>
      <c r="J494">
        <v>953</v>
      </c>
      <c r="K494" s="54">
        <v>5699.931609198672</v>
      </c>
      <c r="L494">
        <v>492</v>
      </c>
      <c r="M494" s="35">
        <v>0.60799999999999998</v>
      </c>
      <c r="N494" s="35"/>
      <c r="O494">
        <v>1201</v>
      </c>
      <c r="P494" s="54">
        <v>6514.6810212141891</v>
      </c>
      <c r="Q494">
        <v>492</v>
      </c>
      <c r="R494" s="35">
        <v>0.60799999999999998</v>
      </c>
      <c r="T494">
        <v>651</v>
      </c>
      <c r="U494" s="54">
        <v>10914.675575694469</v>
      </c>
      <c r="V494">
        <v>492</v>
      </c>
      <c r="W494" s="35">
        <v>0.60799999999999998</v>
      </c>
    </row>
    <row r="495" spans="1:23" x14ac:dyDescent="0.3">
      <c r="A495" s="48">
        <v>44042</v>
      </c>
      <c r="B495" s="49">
        <v>48.142433008099999</v>
      </c>
      <c r="C495" s="49">
        <v>15.214659917100001</v>
      </c>
      <c r="D495">
        <f t="shared" si="38"/>
        <v>-2.7050433754584088E-2</v>
      </c>
      <c r="E495">
        <f t="shared" si="39"/>
        <v>-1.5220994009699859E-2</v>
      </c>
      <c r="F495" s="54">
        <f t="shared" si="40"/>
        <v>-27050.43375458409</v>
      </c>
      <c r="G495" s="54">
        <f t="shared" si="41"/>
        <v>-15220.994009699858</v>
      </c>
      <c r="H495" s="54">
        <f t="shared" si="42"/>
        <v>-21135.713882141972</v>
      </c>
      <c r="J495">
        <v>237</v>
      </c>
      <c r="K495" s="54">
        <v>5667.8093040500944</v>
      </c>
      <c r="L495">
        <v>493</v>
      </c>
      <c r="M495" s="35">
        <v>0.60699999999999998</v>
      </c>
      <c r="N495" s="35"/>
      <c r="O495">
        <v>716</v>
      </c>
      <c r="P495" s="54">
        <v>6292.8210607633164</v>
      </c>
      <c r="Q495">
        <v>493</v>
      </c>
      <c r="R495" s="35">
        <v>0.60699999999999998</v>
      </c>
      <c r="T495">
        <v>850</v>
      </c>
      <c r="U495" s="54">
        <v>10766.525361917735</v>
      </c>
      <c r="V495">
        <v>493</v>
      </c>
      <c r="W495" s="35">
        <v>0.60699999999999998</v>
      </c>
    </row>
    <row r="496" spans="1:23" x14ac:dyDescent="0.3">
      <c r="A496" s="48">
        <v>44041</v>
      </c>
      <c r="B496" s="49">
        <v>49.462480134899998</v>
      </c>
      <c r="C496" s="49">
        <v>15.448013596799999</v>
      </c>
      <c r="D496">
        <f t="shared" si="38"/>
        <v>4.2345526760910697E-2</v>
      </c>
      <c r="E496">
        <f t="shared" si="39"/>
        <v>1.6097802484324013E-2</v>
      </c>
      <c r="F496" s="54">
        <f t="shared" si="40"/>
        <v>42345.526760910696</v>
      </c>
      <c r="G496" s="54">
        <f t="shared" si="41"/>
        <v>16097.802484324013</v>
      </c>
      <c r="H496" s="54">
        <f t="shared" si="42"/>
        <v>29221.664622617354</v>
      </c>
      <c r="J496">
        <v>980</v>
      </c>
      <c r="K496" s="54">
        <v>5621.8040841563088</v>
      </c>
      <c r="L496">
        <v>494</v>
      </c>
      <c r="M496" s="35">
        <v>0.60699999999999998</v>
      </c>
      <c r="N496" s="35"/>
      <c r="O496">
        <v>276</v>
      </c>
      <c r="P496" s="54">
        <v>6280.5510032004877</v>
      </c>
      <c r="Q496">
        <v>494</v>
      </c>
      <c r="R496" s="35">
        <v>0.60699999999999998</v>
      </c>
      <c r="T496">
        <v>461</v>
      </c>
      <c r="U496" s="54">
        <v>10622.199552042375</v>
      </c>
      <c r="V496">
        <v>494</v>
      </c>
      <c r="W496" s="35">
        <v>0.60699999999999998</v>
      </c>
    </row>
    <row r="497" spans="1:23" x14ac:dyDescent="0.3">
      <c r="A497" s="48">
        <v>44040</v>
      </c>
      <c r="B497" s="49">
        <v>47.411692634399998</v>
      </c>
      <c r="C497" s="49">
        <v>15.2013254211</v>
      </c>
      <c r="D497">
        <f t="shared" si="38"/>
        <v>-1.6925882671162167E-2</v>
      </c>
      <c r="E497">
        <f t="shared" si="39"/>
        <v>-1.7391742707445763E-2</v>
      </c>
      <c r="F497" s="54">
        <f t="shared" si="40"/>
        <v>-16925.882671162166</v>
      </c>
      <c r="G497" s="54">
        <f t="shared" si="41"/>
        <v>-17391.742707445763</v>
      </c>
      <c r="H497" s="54">
        <f t="shared" si="42"/>
        <v>-17158.812689303966</v>
      </c>
      <c r="J497">
        <v>113</v>
      </c>
      <c r="K497" s="54">
        <v>5610.7686650559472</v>
      </c>
      <c r="L497">
        <v>495</v>
      </c>
      <c r="M497" s="35">
        <v>0.60599999999999998</v>
      </c>
      <c r="N497" s="35"/>
      <c r="O497">
        <v>324</v>
      </c>
      <c r="P497" s="54">
        <v>6259.1483308058851</v>
      </c>
      <c r="Q497">
        <v>495</v>
      </c>
      <c r="R497" s="35">
        <v>0.60599999999999998</v>
      </c>
      <c r="T497">
        <v>393</v>
      </c>
      <c r="U497" s="54">
        <v>10497.098897182823</v>
      </c>
      <c r="V497">
        <v>495</v>
      </c>
      <c r="W497" s="35">
        <v>0.60599999999999998</v>
      </c>
    </row>
    <row r="498" spans="1:23" x14ac:dyDescent="0.3">
      <c r="A498" s="48">
        <v>44039</v>
      </c>
      <c r="B498" s="49">
        <v>48.221007241899997</v>
      </c>
      <c r="C498" s="49">
        <v>15.468015340699999</v>
      </c>
      <c r="D498">
        <f t="shared" si="38"/>
        <v>4.6186419817990959E-2</v>
      </c>
      <c r="E498">
        <f t="shared" si="39"/>
        <v>2.0466640807217967E-2</v>
      </c>
      <c r="F498" s="54">
        <f t="shared" si="40"/>
        <v>46186.419817990958</v>
      </c>
      <c r="G498" s="54">
        <f t="shared" si="41"/>
        <v>20466.640807217966</v>
      </c>
      <c r="H498" s="54">
        <f t="shared" si="42"/>
        <v>33326.53031260446</v>
      </c>
      <c r="J498">
        <v>1218</v>
      </c>
      <c r="K498" s="54">
        <v>5602.2555498556912</v>
      </c>
      <c r="L498">
        <v>496</v>
      </c>
      <c r="M498" s="35">
        <v>0.60499999999999998</v>
      </c>
      <c r="N498" s="35"/>
      <c r="O498">
        <v>148</v>
      </c>
      <c r="P498" s="54">
        <v>6162.2926929304876</v>
      </c>
      <c r="Q498">
        <v>496</v>
      </c>
      <c r="R498" s="35">
        <v>0.60499999999999998</v>
      </c>
      <c r="T498">
        <v>412</v>
      </c>
      <c r="U498" s="54">
        <v>10458.281977571405</v>
      </c>
      <c r="V498">
        <v>496</v>
      </c>
      <c r="W498" s="35">
        <v>0.60499999999999998</v>
      </c>
    </row>
    <row r="499" spans="1:23" x14ac:dyDescent="0.3">
      <c r="A499" s="48">
        <v>44036</v>
      </c>
      <c r="B499" s="49">
        <v>46.044500967499999</v>
      </c>
      <c r="C499" s="49">
        <v>15.154654685100001</v>
      </c>
      <c r="D499">
        <f t="shared" si="38"/>
        <v>-4.2571371226194192E-3</v>
      </c>
      <c r="E499">
        <f t="shared" si="39"/>
        <v>7.064047030557778E-3</v>
      </c>
      <c r="F499" s="54">
        <f t="shared" si="40"/>
        <v>-4257.1371226194196</v>
      </c>
      <c r="G499" s="54">
        <f t="shared" si="41"/>
        <v>7064.0470305577783</v>
      </c>
      <c r="H499" s="54">
        <f t="shared" si="42"/>
        <v>1403.4549539691793</v>
      </c>
      <c r="J499">
        <v>434</v>
      </c>
      <c r="K499" s="54">
        <v>5531.4246139111492</v>
      </c>
      <c r="L499">
        <v>497</v>
      </c>
      <c r="M499" s="35">
        <v>0.60399999999999998</v>
      </c>
      <c r="N499" s="35"/>
      <c r="O499">
        <v>687</v>
      </c>
      <c r="P499" s="54">
        <v>6140.5285942557894</v>
      </c>
      <c r="Q499">
        <v>497</v>
      </c>
      <c r="R499" s="35">
        <v>0.60399999999999998</v>
      </c>
      <c r="T499">
        <v>1054</v>
      </c>
      <c r="U499" s="54">
        <v>10397.694022115878</v>
      </c>
      <c r="V499">
        <v>497</v>
      </c>
      <c r="W499" s="35">
        <v>0.60399999999999998</v>
      </c>
    </row>
    <row r="500" spans="1:23" x14ac:dyDescent="0.3">
      <c r="A500" s="48">
        <v>44035</v>
      </c>
      <c r="B500" s="49">
        <v>46.240936551799997</v>
      </c>
      <c r="C500" s="49">
        <v>15.047978717299999</v>
      </c>
      <c r="D500">
        <f t="shared" si="38"/>
        <v>-6.6051556942097259E-3</v>
      </c>
      <c r="E500">
        <f t="shared" si="39"/>
        <v>-2.1024351947962781E-2</v>
      </c>
      <c r="F500" s="54">
        <f t="shared" si="40"/>
        <v>-6605.1556942097259</v>
      </c>
      <c r="G500" s="54">
        <f t="shared" si="41"/>
        <v>-21024.351947962783</v>
      </c>
      <c r="H500" s="54">
        <f t="shared" si="42"/>
        <v>-13814.753821086255</v>
      </c>
      <c r="J500">
        <v>303</v>
      </c>
      <c r="K500" s="54">
        <v>5525.1261427113732</v>
      </c>
      <c r="L500">
        <v>498</v>
      </c>
      <c r="M500" s="35">
        <v>0.60299999999999998</v>
      </c>
      <c r="N500" s="35"/>
      <c r="O500">
        <v>1075</v>
      </c>
      <c r="P500" s="54">
        <v>6127.7589827715528</v>
      </c>
      <c r="Q500">
        <v>498</v>
      </c>
      <c r="R500" s="35">
        <v>0.60299999999999998</v>
      </c>
      <c r="T500">
        <v>723</v>
      </c>
      <c r="U500" s="54">
        <v>10367.358767426686</v>
      </c>
      <c r="V500">
        <v>498</v>
      </c>
      <c r="W500" s="35">
        <v>0.60299999999999998</v>
      </c>
    </row>
    <row r="501" spans="1:23" x14ac:dyDescent="0.3">
      <c r="A501" s="48">
        <v>44034</v>
      </c>
      <c r="B501" s="49">
        <v>46.547376063400002</v>
      </c>
      <c r="C501" s="49">
        <v>15.367701927600001</v>
      </c>
      <c r="D501">
        <f t="shared" si="38"/>
        <v>-7.7350309974325831E-3</v>
      </c>
      <c r="E501">
        <f t="shared" si="39"/>
        <v>-1.3787379113282419E-2</v>
      </c>
      <c r="F501" s="54">
        <f t="shared" si="40"/>
        <v>-7735.0309974325828</v>
      </c>
      <c r="G501" s="54">
        <f t="shared" si="41"/>
        <v>-13787.379113282419</v>
      </c>
      <c r="H501" s="54">
        <f t="shared" si="42"/>
        <v>-10761.205055357501</v>
      </c>
      <c r="J501">
        <v>901</v>
      </c>
      <c r="K501" s="54">
        <v>5518.3427378218839</v>
      </c>
      <c r="L501">
        <v>499</v>
      </c>
      <c r="M501" s="35">
        <v>0.60299999999999998</v>
      </c>
      <c r="N501" s="35"/>
      <c r="O501">
        <v>255</v>
      </c>
      <c r="P501" s="54">
        <v>6111.8291985997084</v>
      </c>
      <c r="Q501">
        <v>499</v>
      </c>
      <c r="R501" s="35">
        <v>0.60299999999999998</v>
      </c>
      <c r="T501">
        <v>887</v>
      </c>
      <c r="U501" s="54">
        <v>10274.0847647107</v>
      </c>
      <c r="V501">
        <v>499</v>
      </c>
      <c r="W501" s="35">
        <v>0.60299999999999998</v>
      </c>
    </row>
    <row r="502" spans="1:23" x14ac:dyDescent="0.3">
      <c r="A502" s="48">
        <v>44033</v>
      </c>
      <c r="B502" s="49">
        <v>46.908817538500003</v>
      </c>
      <c r="C502" s="49">
        <v>15.581049633399999</v>
      </c>
      <c r="D502">
        <f t="shared" si="38"/>
        <v>-1.8257768574378289E-2</v>
      </c>
      <c r="E502">
        <f t="shared" si="39"/>
        <v>2.7327660232517051E-2</v>
      </c>
      <c r="F502" s="54">
        <f t="shared" si="40"/>
        <v>-18257.768574378289</v>
      </c>
      <c r="G502" s="54">
        <f t="shared" si="41"/>
        <v>27327.66023251705</v>
      </c>
      <c r="H502" s="54">
        <f t="shared" si="42"/>
        <v>4534.9458290693801</v>
      </c>
      <c r="J502">
        <v>612</v>
      </c>
      <c r="K502" s="54">
        <v>5457.8097268512838</v>
      </c>
      <c r="L502">
        <v>500</v>
      </c>
      <c r="M502" s="35">
        <v>0.60199999999999998</v>
      </c>
      <c r="N502" s="35"/>
      <c r="O502">
        <v>101</v>
      </c>
      <c r="P502" s="54">
        <v>6079.0460776887303</v>
      </c>
      <c r="Q502">
        <v>500</v>
      </c>
      <c r="R502" s="35">
        <v>0.60199999999999998</v>
      </c>
      <c r="T502">
        <v>1119</v>
      </c>
      <c r="U502" s="54">
        <v>10234.729552126741</v>
      </c>
      <c r="V502">
        <v>500</v>
      </c>
      <c r="W502" s="35">
        <v>0.60199999999999998</v>
      </c>
    </row>
    <row r="503" spans="1:23" x14ac:dyDescent="0.3">
      <c r="A503" s="48">
        <v>44032</v>
      </c>
      <c r="B503" s="49">
        <v>47.773134109600001</v>
      </c>
      <c r="C503" s="49">
        <v>15.161021337699999</v>
      </c>
      <c r="D503">
        <f t="shared" si="38"/>
        <v>-3.9395980049362197E-3</v>
      </c>
      <c r="E503">
        <f t="shared" si="39"/>
        <v>0</v>
      </c>
      <c r="F503" s="54">
        <f t="shared" si="40"/>
        <v>-3939.5980049362197</v>
      </c>
      <c r="G503" s="54">
        <f t="shared" si="41"/>
        <v>0</v>
      </c>
      <c r="H503" s="54">
        <f t="shared" si="42"/>
        <v>-1969.7990024681098</v>
      </c>
      <c r="J503">
        <v>286</v>
      </c>
      <c r="K503" s="54">
        <v>5391.333033834263</v>
      </c>
      <c r="L503">
        <v>501</v>
      </c>
      <c r="M503" s="35">
        <v>0.60099999999999998</v>
      </c>
      <c r="N503" s="35"/>
      <c r="O503">
        <v>996</v>
      </c>
      <c r="P503" s="54">
        <v>6051.4556772304977</v>
      </c>
      <c r="Q503">
        <v>501</v>
      </c>
      <c r="R503" s="35">
        <v>0.60099999999999998</v>
      </c>
      <c r="T503">
        <v>166</v>
      </c>
      <c r="U503" s="54">
        <v>10191.158137880637</v>
      </c>
      <c r="V503">
        <v>501</v>
      </c>
      <c r="W503" s="35">
        <v>0.60099999999999998</v>
      </c>
    </row>
    <row r="504" spans="1:23" x14ac:dyDescent="0.3">
      <c r="A504" s="48">
        <v>44029</v>
      </c>
      <c r="B504" s="49">
        <v>47.961712270600003</v>
      </c>
      <c r="C504" s="49">
        <v>15.161021337699999</v>
      </c>
      <c r="D504">
        <f t="shared" si="38"/>
        <v>1.5186822092629311E-2</v>
      </c>
      <c r="E504">
        <f t="shared" si="39"/>
        <v>8.7989446894590293E-4</v>
      </c>
      <c r="F504" s="54">
        <f t="shared" si="40"/>
        <v>15186.822092629311</v>
      </c>
      <c r="G504" s="54">
        <f t="shared" si="41"/>
        <v>879.89446894590299</v>
      </c>
      <c r="H504" s="54">
        <f t="shared" si="42"/>
        <v>8033.3582807876064</v>
      </c>
      <c r="J504">
        <v>79</v>
      </c>
      <c r="K504" s="54">
        <v>5380.2509505817843</v>
      </c>
      <c r="L504">
        <v>502</v>
      </c>
      <c r="M504" s="35">
        <v>0.6</v>
      </c>
      <c r="N504" s="35"/>
      <c r="O504">
        <v>142</v>
      </c>
      <c r="P504" s="54">
        <v>6018.7825536518394</v>
      </c>
      <c r="Q504">
        <v>502</v>
      </c>
      <c r="R504" s="35">
        <v>0.6</v>
      </c>
      <c r="T504">
        <v>759</v>
      </c>
      <c r="U504" s="54">
        <v>10151.951075995938</v>
      </c>
      <c r="V504">
        <v>502</v>
      </c>
      <c r="W504" s="35">
        <v>0.6</v>
      </c>
    </row>
    <row r="505" spans="1:23" x14ac:dyDescent="0.3">
      <c r="A505" s="48">
        <v>44028</v>
      </c>
      <c r="B505" s="49">
        <v>47.238829320199997</v>
      </c>
      <c r="C505" s="49">
        <v>15.147687106099999</v>
      </c>
      <c r="D505">
        <f t="shared" si="38"/>
        <v>-2.7398974187313477E-2</v>
      </c>
      <c r="E505">
        <f t="shared" si="39"/>
        <v>-2.69230330034059E-2</v>
      </c>
      <c r="F505" s="54">
        <f t="shared" si="40"/>
        <v>-27398.974187313477</v>
      </c>
      <c r="G505" s="54">
        <f t="shared" si="41"/>
        <v>-26923.033003405901</v>
      </c>
      <c r="H505" s="54">
        <f t="shared" si="42"/>
        <v>-27161.003595359689</v>
      </c>
      <c r="J505">
        <v>310</v>
      </c>
      <c r="K505" s="54">
        <v>5356.4959984119569</v>
      </c>
      <c r="L505">
        <v>503</v>
      </c>
      <c r="M505" s="35">
        <v>0.6</v>
      </c>
      <c r="N505" s="35"/>
      <c r="O505">
        <v>577</v>
      </c>
      <c r="P505" s="54">
        <v>5997.0194723727209</v>
      </c>
      <c r="Q505">
        <v>503</v>
      </c>
      <c r="R505" s="35">
        <v>0.6</v>
      </c>
      <c r="T505">
        <v>31</v>
      </c>
      <c r="U505" s="54">
        <v>9938.950291902991</v>
      </c>
      <c r="V505">
        <v>503</v>
      </c>
      <c r="W505" s="35">
        <v>0.6</v>
      </c>
    </row>
    <row r="506" spans="1:23" x14ac:dyDescent="0.3">
      <c r="A506" s="48">
        <v>44027</v>
      </c>
      <c r="B506" s="49">
        <v>48.551019023499997</v>
      </c>
      <c r="C506" s="49">
        <v>15.5610482859</v>
      </c>
      <c r="D506">
        <f t="shared" si="38"/>
        <v>1.4576081603182003E-3</v>
      </c>
      <c r="E506">
        <f t="shared" si="39"/>
        <v>1.9031716294023445E-2</v>
      </c>
      <c r="F506" s="54">
        <f t="shared" si="40"/>
        <v>1457.6081603182004</v>
      </c>
      <c r="G506" s="54">
        <f t="shared" si="41"/>
        <v>19031.716294023445</v>
      </c>
      <c r="H506" s="54">
        <f t="shared" si="42"/>
        <v>10244.662227170822</v>
      </c>
      <c r="J506">
        <v>1212</v>
      </c>
      <c r="K506" s="54">
        <v>5339.674507591888</v>
      </c>
      <c r="L506">
        <v>504</v>
      </c>
      <c r="M506" s="35">
        <v>0.59899999999999998</v>
      </c>
      <c r="N506" s="35"/>
      <c r="O506">
        <v>1137</v>
      </c>
      <c r="P506" s="54">
        <v>5959.4932107343357</v>
      </c>
      <c r="Q506">
        <v>504</v>
      </c>
      <c r="R506" s="35">
        <v>0.59899999999999998</v>
      </c>
      <c r="T506">
        <v>1254</v>
      </c>
      <c r="U506" s="54">
        <v>9909.7326683607771</v>
      </c>
      <c r="V506">
        <v>504</v>
      </c>
      <c r="W506" s="35">
        <v>0.59899999999999998</v>
      </c>
    </row>
    <row r="507" spans="1:23" x14ac:dyDescent="0.3">
      <c r="A507" s="48">
        <v>44026</v>
      </c>
      <c r="B507" s="49">
        <v>48.480302213199998</v>
      </c>
      <c r="C507" s="49">
        <v>15.2676951906</v>
      </c>
      <c r="D507">
        <f t="shared" si="38"/>
        <v>6.7893684196660462E-2</v>
      </c>
      <c r="E507">
        <f t="shared" si="39"/>
        <v>3.2848048682606427E-2</v>
      </c>
      <c r="F507" s="54">
        <f t="shared" si="40"/>
        <v>67893.684196660455</v>
      </c>
      <c r="G507" s="54">
        <f t="shared" si="41"/>
        <v>32848.04868260643</v>
      </c>
      <c r="H507" s="54">
        <f t="shared" si="42"/>
        <v>50370.866439633442</v>
      </c>
      <c r="J507">
        <v>856</v>
      </c>
      <c r="K507" s="54">
        <v>5289.8514353758037</v>
      </c>
      <c r="L507">
        <v>505</v>
      </c>
      <c r="M507" s="35">
        <v>0.59799999999999998</v>
      </c>
      <c r="N507" s="35"/>
      <c r="O507">
        <v>1155</v>
      </c>
      <c r="P507" s="54">
        <v>5880.4481772281997</v>
      </c>
      <c r="Q507">
        <v>505</v>
      </c>
      <c r="R507" s="35">
        <v>0.59799999999999998</v>
      </c>
      <c r="T507">
        <v>1155</v>
      </c>
      <c r="U507" s="54">
        <v>9834.1387259564362</v>
      </c>
      <c r="V507">
        <v>505</v>
      </c>
      <c r="W507" s="35">
        <v>0.59799999999999998</v>
      </c>
    </row>
    <row r="508" spans="1:23" x14ac:dyDescent="0.3">
      <c r="A508" s="48">
        <v>44025</v>
      </c>
      <c r="B508" s="49">
        <v>45.298045747000003</v>
      </c>
      <c r="C508" s="49">
        <v>14.7743286211</v>
      </c>
      <c r="D508">
        <f t="shared" si="38"/>
        <v>1.1865433223131961E-2</v>
      </c>
      <c r="E508">
        <f t="shared" si="39"/>
        <v>-1.5670793037486069E-2</v>
      </c>
      <c r="F508" s="54">
        <f t="shared" si="40"/>
        <v>11865.43322313196</v>
      </c>
      <c r="G508" s="54">
        <f t="shared" si="41"/>
        <v>-15670.793037486068</v>
      </c>
      <c r="H508" s="54">
        <f t="shared" si="42"/>
        <v>-1902.6799071770538</v>
      </c>
      <c r="J508">
        <v>260</v>
      </c>
      <c r="K508" s="54">
        <v>5287.7535736833497</v>
      </c>
      <c r="L508">
        <v>506</v>
      </c>
      <c r="M508" s="35">
        <v>0.59699999999999998</v>
      </c>
      <c r="N508" s="35"/>
      <c r="O508">
        <v>770</v>
      </c>
      <c r="P508" s="54">
        <v>5799.2188607260514</v>
      </c>
      <c r="Q508">
        <v>506</v>
      </c>
      <c r="R508" s="35">
        <v>0.59699999999999998</v>
      </c>
      <c r="T508">
        <v>1154</v>
      </c>
      <c r="U508" s="54">
        <v>9813.2829100041672</v>
      </c>
      <c r="V508">
        <v>506</v>
      </c>
      <c r="W508" s="35">
        <v>0.59699999999999998</v>
      </c>
    </row>
    <row r="509" spans="1:23" x14ac:dyDescent="0.3">
      <c r="A509" s="48">
        <v>44022</v>
      </c>
      <c r="B509" s="49">
        <v>44.7637409576</v>
      </c>
      <c r="C509" s="49">
        <v>15.0076776742</v>
      </c>
      <c r="D509">
        <f t="shared" si="38"/>
        <v>9.7011079177631594E-3</v>
      </c>
      <c r="E509">
        <f t="shared" si="39"/>
        <v>1.6573727635570811E-2</v>
      </c>
      <c r="F509" s="54">
        <f t="shared" si="40"/>
        <v>9701.10791776316</v>
      </c>
      <c r="G509" s="54">
        <f t="shared" si="41"/>
        <v>16573.727635570813</v>
      </c>
      <c r="H509" s="54">
        <f t="shared" si="42"/>
        <v>13137.417776666985</v>
      </c>
      <c r="J509">
        <v>515</v>
      </c>
      <c r="K509" s="54">
        <v>5199.4738377760032</v>
      </c>
      <c r="L509">
        <v>507</v>
      </c>
      <c r="M509" s="35">
        <v>0.59599999999999997</v>
      </c>
      <c r="N509" s="35"/>
      <c r="O509">
        <v>1226</v>
      </c>
      <c r="P509" s="54">
        <v>5780.3629150474235</v>
      </c>
      <c r="Q509">
        <v>507</v>
      </c>
      <c r="R509" s="35">
        <v>0.59599999999999997</v>
      </c>
      <c r="T509">
        <v>158</v>
      </c>
      <c r="U509" s="54">
        <v>9754.6681440505345</v>
      </c>
      <c r="V509">
        <v>507</v>
      </c>
      <c r="W509" s="35">
        <v>0.59599999999999997</v>
      </c>
    </row>
    <row r="510" spans="1:23" x14ac:dyDescent="0.3">
      <c r="A510" s="48">
        <v>44021</v>
      </c>
      <c r="B510" s="49">
        <v>44.331582672099998</v>
      </c>
      <c r="C510" s="49">
        <v>14.7609943895</v>
      </c>
      <c r="D510">
        <f t="shared" si="38"/>
        <v>-1.582589738620831E-2</v>
      </c>
      <c r="E510">
        <f t="shared" si="39"/>
        <v>-2.277392464913542E-2</v>
      </c>
      <c r="F510" s="54">
        <f t="shared" si="40"/>
        <v>-15825.897386208311</v>
      </c>
      <c r="G510" s="54">
        <f t="shared" si="41"/>
        <v>-22773.924649135421</v>
      </c>
      <c r="H510" s="54">
        <f t="shared" si="42"/>
        <v>-19299.911017671868</v>
      </c>
      <c r="J510">
        <v>665</v>
      </c>
      <c r="K510" s="54">
        <v>5176.5308685508062</v>
      </c>
      <c r="L510">
        <v>508</v>
      </c>
      <c r="M510" s="35">
        <v>0.59599999999999997</v>
      </c>
      <c r="N510" s="35"/>
      <c r="O510">
        <v>158</v>
      </c>
      <c r="P510" s="54">
        <v>5759.7990850389324</v>
      </c>
      <c r="Q510">
        <v>508</v>
      </c>
      <c r="R510" s="35">
        <v>0.59599999999999997</v>
      </c>
      <c r="T510">
        <v>747</v>
      </c>
      <c r="U510" s="54">
        <v>9736.5134511285742</v>
      </c>
      <c r="V510">
        <v>508</v>
      </c>
      <c r="W510" s="35">
        <v>0.59599999999999997</v>
      </c>
    </row>
    <row r="511" spans="1:23" x14ac:dyDescent="0.3">
      <c r="A511" s="48">
        <v>44020</v>
      </c>
      <c r="B511" s="49">
        <v>45.038750775700002</v>
      </c>
      <c r="C511" s="49">
        <v>15.1010172955</v>
      </c>
      <c r="D511">
        <f t="shared" si="38"/>
        <v>1.6712500867332364E-2</v>
      </c>
      <c r="E511">
        <f t="shared" si="39"/>
        <v>1.8717123955797631E-2</v>
      </c>
      <c r="F511" s="54">
        <f t="shared" si="40"/>
        <v>16712.500867332365</v>
      </c>
      <c r="G511" s="54">
        <f t="shared" si="41"/>
        <v>18717.12395579763</v>
      </c>
      <c r="H511" s="54">
        <f t="shared" si="42"/>
        <v>17714.812411564999</v>
      </c>
      <c r="J511">
        <v>472</v>
      </c>
      <c r="K511" s="54">
        <v>5086.5644175052166</v>
      </c>
      <c r="L511">
        <v>509</v>
      </c>
      <c r="M511" s="35">
        <v>0.59499999999999997</v>
      </c>
      <c r="N511" s="35"/>
      <c r="O511">
        <v>791</v>
      </c>
      <c r="P511" s="54">
        <v>5732.8649263678126</v>
      </c>
      <c r="Q511">
        <v>509</v>
      </c>
      <c r="R511" s="35">
        <v>0.59499999999999997</v>
      </c>
      <c r="T511">
        <v>770</v>
      </c>
      <c r="U511" s="54">
        <v>9684.2276317435517</v>
      </c>
      <c r="V511">
        <v>509</v>
      </c>
      <c r="W511" s="35">
        <v>0.59499999999999997</v>
      </c>
    </row>
    <row r="512" spans="1:23" x14ac:dyDescent="0.3">
      <c r="A512" s="48">
        <v>44019</v>
      </c>
      <c r="B512" s="49">
        <v>44.292295555199999</v>
      </c>
      <c r="C512" s="49">
        <v>14.8209984317</v>
      </c>
      <c r="D512">
        <f t="shared" si="38"/>
        <v>-3.541707262353025E-3</v>
      </c>
      <c r="E512">
        <f t="shared" si="39"/>
        <v>-1.2516926942232894E-2</v>
      </c>
      <c r="F512" s="54">
        <f t="shared" si="40"/>
        <v>-3541.7072623530248</v>
      </c>
      <c r="G512" s="54">
        <f t="shared" si="41"/>
        <v>-12516.926942232894</v>
      </c>
      <c r="H512" s="54">
        <f t="shared" si="42"/>
        <v>-8029.31710229296</v>
      </c>
      <c r="J512">
        <v>443</v>
      </c>
      <c r="K512" s="54">
        <v>5045.1730431389642</v>
      </c>
      <c r="L512">
        <v>510</v>
      </c>
      <c r="M512" s="35">
        <v>0.59399999999999997</v>
      </c>
      <c r="N512" s="35"/>
      <c r="O512">
        <v>120</v>
      </c>
      <c r="P512" s="54">
        <v>5649.7325444754379</v>
      </c>
      <c r="Q512">
        <v>510</v>
      </c>
      <c r="R512" s="35">
        <v>0.59399999999999997</v>
      </c>
      <c r="T512">
        <v>1031</v>
      </c>
      <c r="U512" s="54">
        <v>9650.8281723743039</v>
      </c>
      <c r="V512">
        <v>510</v>
      </c>
      <c r="W512" s="35">
        <v>0.59399999999999997</v>
      </c>
    </row>
    <row r="513" spans="1:23" x14ac:dyDescent="0.3">
      <c r="A513" s="48">
        <v>44018</v>
      </c>
      <c r="B513" s="49">
        <v>44.4494440227</v>
      </c>
      <c r="C513" s="49">
        <v>15.0076776742</v>
      </c>
      <c r="D513">
        <f t="shared" si="38"/>
        <v>2.3429489859771956E-2</v>
      </c>
      <c r="E513">
        <f t="shared" si="39"/>
        <v>2.3826705943317136E-2</v>
      </c>
      <c r="F513" s="54">
        <f t="shared" si="40"/>
        <v>23429.489859771955</v>
      </c>
      <c r="G513" s="54">
        <f t="shared" si="41"/>
        <v>23826.705943317138</v>
      </c>
      <c r="H513" s="54">
        <f t="shared" si="42"/>
        <v>23628.097901544548</v>
      </c>
      <c r="J513">
        <v>1074</v>
      </c>
      <c r="K513" s="54">
        <v>4901.3985372660918</v>
      </c>
      <c r="L513">
        <v>511</v>
      </c>
      <c r="M513" s="35">
        <v>0.59299999999999997</v>
      </c>
      <c r="N513" s="35"/>
      <c r="O513">
        <v>1089</v>
      </c>
      <c r="P513" s="54">
        <v>5615.3633752924188</v>
      </c>
      <c r="Q513">
        <v>511</v>
      </c>
      <c r="R513" s="35">
        <v>0.59299999999999997</v>
      </c>
      <c r="T513">
        <v>765</v>
      </c>
      <c r="U513" s="54">
        <v>9544.4492177601678</v>
      </c>
      <c r="V513">
        <v>511</v>
      </c>
      <c r="W513" s="35">
        <v>0.59299999999999997</v>
      </c>
    </row>
    <row r="514" spans="1:23" x14ac:dyDescent="0.3">
      <c r="A514" s="48">
        <v>44015</v>
      </c>
      <c r="B514" s="49">
        <v>43.420121560799998</v>
      </c>
      <c r="C514" s="49">
        <v>14.6543205366</v>
      </c>
      <c r="D514">
        <f t="shared" si="38"/>
        <v>-4.1535048428682688E-3</v>
      </c>
      <c r="E514">
        <f t="shared" si="39"/>
        <v>-3.6330648546510349E-3</v>
      </c>
      <c r="F514" s="54">
        <f t="shared" si="40"/>
        <v>-4153.5048428682685</v>
      </c>
      <c r="G514" s="54">
        <f t="shared" si="41"/>
        <v>-3633.0648546510351</v>
      </c>
      <c r="H514" s="54">
        <f t="shared" si="42"/>
        <v>-3893.284848759652</v>
      </c>
      <c r="J514">
        <v>1215</v>
      </c>
      <c r="K514" s="54">
        <v>4832.9873746504372</v>
      </c>
      <c r="L514">
        <v>512</v>
      </c>
      <c r="M514" s="35">
        <v>0.59199999999999997</v>
      </c>
      <c r="N514" s="35"/>
      <c r="O514">
        <v>955</v>
      </c>
      <c r="P514" s="54">
        <v>5463.1375002379427</v>
      </c>
      <c r="Q514">
        <v>512</v>
      </c>
      <c r="R514" s="35">
        <v>0.59199999999999997</v>
      </c>
      <c r="T514">
        <v>110</v>
      </c>
      <c r="U514" s="54">
        <v>9323.8967232166742</v>
      </c>
      <c r="V514">
        <v>512</v>
      </c>
      <c r="W514" s="35">
        <v>0.59199999999999997</v>
      </c>
    </row>
    <row r="515" spans="1:23" x14ac:dyDescent="0.3">
      <c r="A515" s="48">
        <v>44014</v>
      </c>
      <c r="B515" s="49">
        <v>43.600842298400003</v>
      </c>
      <c r="C515" s="49">
        <v>14.7076574631</v>
      </c>
      <c r="D515">
        <f t="shared" si="38"/>
        <v>1.72684469212359E-2</v>
      </c>
      <c r="E515">
        <f t="shared" si="39"/>
        <v>1.59930299398756E-2</v>
      </c>
      <c r="F515" s="54">
        <f t="shared" si="40"/>
        <v>17268.4469212359</v>
      </c>
      <c r="G515" s="54">
        <f t="shared" si="41"/>
        <v>15993.0299398756</v>
      </c>
      <c r="H515" s="54">
        <f t="shared" si="42"/>
        <v>16630.73843055575</v>
      </c>
      <c r="J515">
        <v>392</v>
      </c>
      <c r="K515" s="54">
        <v>4819.2864371041896</v>
      </c>
      <c r="L515">
        <v>513</v>
      </c>
      <c r="M515" s="35">
        <v>0.59199999999999997</v>
      </c>
      <c r="N515" s="35"/>
      <c r="O515">
        <v>224</v>
      </c>
      <c r="P515" s="54">
        <v>5423.9872637880599</v>
      </c>
      <c r="Q515">
        <v>513</v>
      </c>
      <c r="R515" s="35">
        <v>0.59199999999999997</v>
      </c>
      <c r="T515">
        <v>23</v>
      </c>
      <c r="U515" s="54">
        <v>9255.2697825527612</v>
      </c>
      <c r="V515">
        <v>513</v>
      </c>
      <c r="W515" s="35">
        <v>0.59199999999999997</v>
      </c>
    </row>
    <row r="516" spans="1:23" x14ac:dyDescent="0.3">
      <c r="A516" s="48">
        <v>44013</v>
      </c>
      <c r="B516" s="49">
        <v>42.8543870779</v>
      </c>
      <c r="C516" s="49">
        <v>14.474308409900001</v>
      </c>
      <c r="D516">
        <f t="shared" ref="D516:D579" si="43">LN(B516/B517)</f>
        <v>-2.498772050780694E-2</v>
      </c>
      <c r="E516">
        <f t="shared" ref="E516:E579" si="44">LN(C516/C517)</f>
        <v>7.3971673362888549E-3</v>
      </c>
      <c r="F516" s="54">
        <f t="shared" ref="F516:F579" si="45">$F$1*D516</f>
        <v>-24987.720507806942</v>
      </c>
      <c r="G516" s="54">
        <f t="shared" ref="G516:G579" si="46">E516*$G$1</f>
        <v>7397.167336288855</v>
      </c>
      <c r="H516" s="54">
        <f t="shared" ref="H516:H579" si="47">50%*F516+50%*G516</f>
        <v>-8795.2765857590439</v>
      </c>
      <c r="J516">
        <v>623</v>
      </c>
      <c r="K516" s="54">
        <v>4807.2735689349602</v>
      </c>
      <c r="L516">
        <v>514</v>
      </c>
      <c r="M516" s="35">
        <v>0.59099999999999997</v>
      </c>
      <c r="N516" s="35"/>
      <c r="O516">
        <v>1064</v>
      </c>
      <c r="P516" s="54">
        <v>5352.3767389131899</v>
      </c>
      <c r="Q516">
        <v>514</v>
      </c>
      <c r="R516" s="35">
        <v>0.59099999999999997</v>
      </c>
      <c r="T516">
        <v>967</v>
      </c>
      <c r="U516" s="54">
        <v>9244.3948533609291</v>
      </c>
      <c r="V516">
        <v>514</v>
      </c>
      <c r="W516" s="35">
        <v>0.59099999999999997</v>
      </c>
    </row>
    <row r="517" spans="1:23" x14ac:dyDescent="0.3">
      <c r="A517" s="48">
        <v>44012</v>
      </c>
      <c r="B517" s="49">
        <v>43.9387115034</v>
      </c>
      <c r="C517" s="49">
        <v>14.367634557100001</v>
      </c>
      <c r="D517">
        <f t="shared" si="43"/>
        <v>5.1994738377760035E-3</v>
      </c>
      <c r="E517">
        <f t="shared" si="44"/>
        <v>-5.091425020224671E-3</v>
      </c>
      <c r="F517" s="54">
        <f t="shared" si="45"/>
        <v>5199.4738377760032</v>
      </c>
      <c r="G517" s="54">
        <f t="shared" si="46"/>
        <v>-5091.4250202246712</v>
      </c>
      <c r="H517" s="54">
        <f t="shared" si="47"/>
        <v>54.024408775665961</v>
      </c>
      <c r="J517">
        <v>858</v>
      </c>
      <c r="K517" s="54">
        <v>4806.6511589717629</v>
      </c>
      <c r="L517">
        <v>515</v>
      </c>
      <c r="M517" s="35">
        <v>0.59</v>
      </c>
      <c r="N517" s="35"/>
      <c r="O517">
        <v>1234</v>
      </c>
      <c r="P517" s="54">
        <v>5337.4125946138574</v>
      </c>
      <c r="Q517">
        <v>515</v>
      </c>
      <c r="R517" s="35">
        <v>0.59</v>
      </c>
      <c r="T517">
        <v>685</v>
      </c>
      <c r="U517" s="54">
        <v>9187.9849890517962</v>
      </c>
      <c r="V517">
        <v>515</v>
      </c>
      <c r="W517" s="35">
        <v>0.59</v>
      </c>
    </row>
    <row r="518" spans="1:23" x14ac:dyDescent="0.3">
      <c r="A518" s="48">
        <v>44011</v>
      </c>
      <c r="B518" s="49">
        <v>43.710846225600001</v>
      </c>
      <c r="C518" s="49">
        <v>14.4409728309</v>
      </c>
      <c r="D518">
        <f t="shared" si="43"/>
        <v>1.7977528199435239E-4</v>
      </c>
      <c r="E518">
        <f t="shared" si="44"/>
        <v>3.8593024687199926E-2</v>
      </c>
      <c r="F518" s="54">
        <f t="shared" si="45"/>
        <v>179.77528199435238</v>
      </c>
      <c r="G518" s="54">
        <f t="shared" si="46"/>
        <v>38593.024687199926</v>
      </c>
      <c r="H518" s="54">
        <f t="shared" si="47"/>
        <v>19386.399984597138</v>
      </c>
      <c r="J518">
        <v>359</v>
      </c>
      <c r="K518" s="54">
        <v>4763.1738633908562</v>
      </c>
      <c r="L518">
        <v>516</v>
      </c>
      <c r="M518" s="35">
        <v>0.58899999999999997</v>
      </c>
      <c r="N518" s="35"/>
      <c r="O518">
        <v>270</v>
      </c>
      <c r="P518" s="54">
        <v>5167.9701605095597</v>
      </c>
      <c r="Q518">
        <v>516</v>
      </c>
      <c r="R518" s="35">
        <v>0.58899999999999997</v>
      </c>
      <c r="T518">
        <v>310</v>
      </c>
      <c r="U518" s="54">
        <v>9148.369091875913</v>
      </c>
      <c r="V518">
        <v>516</v>
      </c>
      <c r="W518" s="35">
        <v>0.58899999999999997</v>
      </c>
    </row>
    <row r="519" spans="1:23" x14ac:dyDescent="0.3">
      <c r="A519" s="48">
        <v>44008</v>
      </c>
      <c r="B519" s="49">
        <v>43.702988802199997</v>
      </c>
      <c r="C519" s="49">
        <v>13.894269335000001</v>
      </c>
      <c r="D519">
        <f t="shared" si="43"/>
        <v>-6.808841929676966E-3</v>
      </c>
      <c r="E519">
        <f t="shared" si="44"/>
        <v>-2.9782395003022717E-2</v>
      </c>
      <c r="F519" s="54">
        <f t="shared" si="45"/>
        <v>-6808.8419296769662</v>
      </c>
      <c r="G519" s="54">
        <f t="shared" si="46"/>
        <v>-29782.395003022717</v>
      </c>
      <c r="H519" s="54">
        <f t="shared" si="47"/>
        <v>-18295.618466349842</v>
      </c>
      <c r="J519">
        <v>231</v>
      </c>
      <c r="K519" s="54">
        <v>4606.1804151706883</v>
      </c>
      <c r="L519">
        <v>517</v>
      </c>
      <c r="M519" s="35">
        <v>0.58799999999999997</v>
      </c>
      <c r="N519" s="35"/>
      <c r="O519">
        <v>877</v>
      </c>
      <c r="P519" s="54">
        <v>5105.0572290138643</v>
      </c>
      <c r="Q519">
        <v>517</v>
      </c>
      <c r="R519" s="35">
        <v>0.58799999999999997</v>
      </c>
      <c r="T519">
        <v>500</v>
      </c>
      <c r="U519" s="54">
        <v>9069.8916581387602</v>
      </c>
      <c r="V519">
        <v>517</v>
      </c>
      <c r="W519" s="35">
        <v>0.58799999999999997</v>
      </c>
    </row>
    <row r="520" spans="1:23" x14ac:dyDescent="0.3">
      <c r="A520" s="48">
        <v>44007</v>
      </c>
      <c r="B520" s="49">
        <v>44.001570890399996</v>
      </c>
      <c r="C520" s="49">
        <v>14.3142976306</v>
      </c>
      <c r="D520">
        <f t="shared" si="43"/>
        <v>1.0952618690816021E-2</v>
      </c>
      <c r="E520">
        <f t="shared" si="44"/>
        <v>2.2134174161900711E-2</v>
      </c>
      <c r="F520" s="54">
        <f t="shared" si="45"/>
        <v>10952.618690816022</v>
      </c>
      <c r="G520" s="54">
        <f t="shared" si="46"/>
        <v>22134.174161900712</v>
      </c>
      <c r="H520" s="54">
        <f t="shared" si="47"/>
        <v>16543.396426358366</v>
      </c>
      <c r="J520">
        <v>902</v>
      </c>
      <c r="K520" s="54">
        <v>4555.8165366387057</v>
      </c>
      <c r="L520">
        <v>518</v>
      </c>
      <c r="M520" s="35">
        <v>0.58799999999999997</v>
      </c>
      <c r="N520" s="35"/>
      <c r="O520">
        <v>625</v>
      </c>
      <c r="P520" s="54">
        <v>5012.5418207303728</v>
      </c>
      <c r="Q520">
        <v>518</v>
      </c>
      <c r="R520" s="35">
        <v>0.58799999999999997</v>
      </c>
      <c r="T520">
        <v>939</v>
      </c>
      <c r="U520" s="54">
        <v>9054.7121172931038</v>
      </c>
      <c r="V520">
        <v>518</v>
      </c>
      <c r="W520" s="35">
        <v>0.58799999999999997</v>
      </c>
    </row>
    <row r="521" spans="1:23" x14ac:dyDescent="0.3">
      <c r="A521" s="48">
        <v>44006</v>
      </c>
      <c r="B521" s="49">
        <v>43.522268064599999</v>
      </c>
      <c r="C521" s="49">
        <v>14.000943187900001</v>
      </c>
      <c r="D521">
        <f t="shared" si="43"/>
        <v>-3.6042569211529561E-3</v>
      </c>
      <c r="E521">
        <f t="shared" si="44"/>
        <v>-3.0483016721991215E-2</v>
      </c>
      <c r="F521" s="54">
        <f t="shared" si="45"/>
        <v>-3604.2569211529562</v>
      </c>
      <c r="G521" s="54">
        <f t="shared" si="46"/>
        <v>-30483.016721991215</v>
      </c>
      <c r="H521" s="54">
        <f t="shared" si="47"/>
        <v>-17043.636821572087</v>
      </c>
      <c r="J521">
        <v>533</v>
      </c>
      <c r="K521" s="54">
        <v>4482.6373166382082</v>
      </c>
      <c r="L521">
        <v>519</v>
      </c>
      <c r="M521" s="35">
        <v>0.58699999999999997</v>
      </c>
      <c r="N521" s="35"/>
      <c r="O521">
        <v>732</v>
      </c>
      <c r="P521" s="54">
        <v>5006.2682796706667</v>
      </c>
      <c r="Q521">
        <v>519</v>
      </c>
      <c r="R521" s="35">
        <v>0.58699999999999997</v>
      </c>
      <c r="T521">
        <v>482</v>
      </c>
      <c r="U521" s="54">
        <v>8963.3033482843093</v>
      </c>
      <c r="V521">
        <v>519</v>
      </c>
      <c r="W521" s="35">
        <v>0.58699999999999997</v>
      </c>
    </row>
    <row r="522" spans="1:23" x14ac:dyDescent="0.3">
      <c r="A522" s="48">
        <v>44005</v>
      </c>
      <c r="B522" s="49">
        <v>43.679416532099999</v>
      </c>
      <c r="C522" s="49">
        <v>14.434305715100001</v>
      </c>
      <c r="D522">
        <f t="shared" si="43"/>
        <v>1.0670143732353981E-2</v>
      </c>
      <c r="E522">
        <f t="shared" si="44"/>
        <v>3.2866808075920975E-2</v>
      </c>
      <c r="F522" s="54">
        <f t="shared" si="45"/>
        <v>10670.143732353981</v>
      </c>
      <c r="G522" s="54">
        <f t="shared" si="46"/>
        <v>32866.808075920977</v>
      </c>
      <c r="H522" s="54">
        <f t="shared" si="47"/>
        <v>21768.475904137478</v>
      </c>
      <c r="J522">
        <v>388</v>
      </c>
      <c r="K522" s="54">
        <v>4354.8086242662384</v>
      </c>
      <c r="L522">
        <v>520</v>
      </c>
      <c r="M522" s="35">
        <v>0.58599999999999997</v>
      </c>
      <c r="N522" s="35"/>
      <c r="O522">
        <v>1143</v>
      </c>
      <c r="P522" s="54">
        <v>4996.8873497230534</v>
      </c>
      <c r="Q522">
        <v>520</v>
      </c>
      <c r="R522" s="35">
        <v>0.58599999999999997</v>
      </c>
      <c r="T522">
        <v>768</v>
      </c>
      <c r="U522" s="54">
        <v>8906.9972507180901</v>
      </c>
      <c r="V522">
        <v>520</v>
      </c>
      <c r="W522" s="35">
        <v>0.58599999999999997</v>
      </c>
    </row>
    <row r="523" spans="1:23" x14ac:dyDescent="0.3">
      <c r="A523" s="48">
        <v>44004</v>
      </c>
      <c r="B523" s="49">
        <v>43.215828553100003</v>
      </c>
      <c r="C523" s="49">
        <v>13.9676076089</v>
      </c>
      <c r="D523">
        <f t="shared" si="43"/>
        <v>-3.0861420508084525E-3</v>
      </c>
      <c r="E523">
        <f t="shared" si="44"/>
        <v>-2.4517965515830367E-2</v>
      </c>
      <c r="F523" s="54">
        <f t="shared" si="45"/>
        <v>-3086.1420508084525</v>
      </c>
      <c r="G523" s="54">
        <f t="shared" si="46"/>
        <v>-24517.965515830369</v>
      </c>
      <c r="H523" s="54">
        <f t="shared" si="47"/>
        <v>-13802.05378331941</v>
      </c>
      <c r="J523">
        <v>731</v>
      </c>
      <c r="K523" s="54">
        <v>4343.3603551523602</v>
      </c>
      <c r="L523">
        <v>521</v>
      </c>
      <c r="M523" s="35">
        <v>0.58499999999999996</v>
      </c>
      <c r="N523" s="35"/>
      <c r="O523">
        <v>68</v>
      </c>
      <c r="P523" s="54">
        <v>4981.6952852225295</v>
      </c>
      <c r="Q523">
        <v>521</v>
      </c>
      <c r="R523" s="35">
        <v>0.58499999999999996</v>
      </c>
      <c r="T523">
        <v>691</v>
      </c>
      <c r="U523" s="54">
        <v>8894.4322625254681</v>
      </c>
      <c r="V523">
        <v>521</v>
      </c>
      <c r="W523" s="35">
        <v>0.58499999999999996</v>
      </c>
    </row>
    <row r="524" spans="1:23" x14ac:dyDescent="0.3">
      <c r="A524" s="48">
        <v>44001</v>
      </c>
      <c r="B524" s="49">
        <v>43.349404750399998</v>
      </c>
      <c r="C524" s="49">
        <v>14.3142976306</v>
      </c>
      <c r="D524">
        <f t="shared" si="43"/>
        <v>-1.7963479261627471E-2</v>
      </c>
      <c r="E524">
        <f t="shared" si="44"/>
        <v>-6.0367028030099299E-3</v>
      </c>
      <c r="F524" s="54">
        <f t="shared" si="45"/>
        <v>-17963.479261627472</v>
      </c>
      <c r="G524" s="54">
        <f t="shared" si="46"/>
        <v>-6036.70280300993</v>
      </c>
      <c r="H524" s="54">
        <f t="shared" si="47"/>
        <v>-12000.091032318702</v>
      </c>
      <c r="J524">
        <v>170</v>
      </c>
      <c r="K524" s="54">
        <v>4255.0133892868726</v>
      </c>
      <c r="L524">
        <v>522</v>
      </c>
      <c r="M524" s="35">
        <v>0.58399999999999996</v>
      </c>
      <c r="N524" s="35"/>
      <c r="O524">
        <v>1166</v>
      </c>
      <c r="P524" s="54">
        <v>4953.5704962870923</v>
      </c>
      <c r="Q524">
        <v>522</v>
      </c>
      <c r="R524" s="35">
        <v>0.58399999999999996</v>
      </c>
      <c r="T524">
        <v>330</v>
      </c>
      <c r="U524" s="54">
        <v>8863.6225905753672</v>
      </c>
      <c r="V524">
        <v>522</v>
      </c>
      <c r="W524" s="35">
        <v>0.58399999999999996</v>
      </c>
    </row>
    <row r="525" spans="1:23" x14ac:dyDescent="0.3">
      <c r="A525" s="48">
        <v>44000</v>
      </c>
      <c r="B525" s="49">
        <v>44.1351470878</v>
      </c>
      <c r="C525" s="49">
        <v>14.4009701361</v>
      </c>
      <c r="D525">
        <f t="shared" si="43"/>
        <v>-5.3395035485366289E-4</v>
      </c>
      <c r="E525">
        <f t="shared" si="44"/>
        <v>7.4349784903164073E-3</v>
      </c>
      <c r="F525" s="54">
        <f t="shared" si="45"/>
        <v>-533.95035485366293</v>
      </c>
      <c r="G525" s="54">
        <f t="shared" si="46"/>
        <v>7434.9784903164073</v>
      </c>
      <c r="H525" s="54">
        <f t="shared" si="47"/>
        <v>3450.5140677313721</v>
      </c>
      <c r="J525">
        <v>315</v>
      </c>
      <c r="K525" s="54">
        <v>4241.9834911454573</v>
      </c>
      <c r="L525">
        <v>523</v>
      </c>
      <c r="M525" s="35">
        <v>0.58399999999999996</v>
      </c>
      <c r="N525" s="35"/>
      <c r="O525">
        <v>719</v>
      </c>
      <c r="P525" s="54">
        <v>4938.2816425638421</v>
      </c>
      <c r="Q525">
        <v>523</v>
      </c>
      <c r="R525" s="35">
        <v>0.58399999999999996</v>
      </c>
      <c r="T525">
        <v>1132</v>
      </c>
      <c r="U525" s="54">
        <v>8651.4263255061524</v>
      </c>
      <c r="V525">
        <v>523</v>
      </c>
      <c r="W525" s="35">
        <v>0.58399999999999996</v>
      </c>
    </row>
    <row r="526" spans="1:23" x14ac:dyDescent="0.3">
      <c r="A526" s="48">
        <v>43999</v>
      </c>
      <c r="B526" s="49">
        <v>44.158719357899997</v>
      </c>
      <c r="C526" s="49">
        <v>14.2942962832</v>
      </c>
      <c r="D526">
        <f t="shared" si="43"/>
        <v>1.451768485608867E-2</v>
      </c>
      <c r="E526">
        <f t="shared" si="44"/>
        <v>3.2702668697116295E-3</v>
      </c>
      <c r="F526" s="54">
        <f t="shared" si="45"/>
        <v>14517.68485608867</v>
      </c>
      <c r="G526" s="54">
        <f t="shared" si="46"/>
        <v>3270.2668697116296</v>
      </c>
      <c r="H526" s="54">
        <f t="shared" si="47"/>
        <v>8893.9758629001499</v>
      </c>
      <c r="J526">
        <v>640</v>
      </c>
      <c r="K526" s="54">
        <v>4194.6878210905361</v>
      </c>
      <c r="L526">
        <v>524</v>
      </c>
      <c r="M526" s="35">
        <v>0.58299999999999996</v>
      </c>
      <c r="N526" s="35"/>
      <c r="O526">
        <v>216</v>
      </c>
      <c r="P526" s="54">
        <v>4925.185180771472</v>
      </c>
      <c r="Q526">
        <v>524</v>
      </c>
      <c r="R526" s="35">
        <v>0.58299999999999996</v>
      </c>
      <c r="T526">
        <v>985</v>
      </c>
      <c r="U526" s="54">
        <v>8639.0638034658659</v>
      </c>
      <c r="V526">
        <v>524</v>
      </c>
      <c r="W526" s="35">
        <v>0.58299999999999996</v>
      </c>
    </row>
    <row r="527" spans="1:23" x14ac:dyDescent="0.3">
      <c r="A527" s="48">
        <v>43998</v>
      </c>
      <c r="B527" s="49">
        <v>43.522268064599999</v>
      </c>
      <c r="C527" s="49">
        <v>14.2476264726</v>
      </c>
      <c r="D527">
        <f t="shared" si="43"/>
        <v>2.7639720501305913E-2</v>
      </c>
      <c r="E527">
        <f t="shared" si="44"/>
        <v>3.1854369056050651E-2</v>
      </c>
      <c r="F527" s="54">
        <f t="shared" si="45"/>
        <v>27639.720501305914</v>
      </c>
      <c r="G527" s="54">
        <f t="shared" si="46"/>
        <v>31854.369056050651</v>
      </c>
      <c r="H527" s="54">
        <f t="shared" si="47"/>
        <v>29747.044778678282</v>
      </c>
      <c r="J527">
        <v>882</v>
      </c>
      <c r="K527" s="54">
        <v>4191.2806636184287</v>
      </c>
      <c r="L527">
        <v>525</v>
      </c>
      <c r="M527" s="35">
        <v>0.58199999999999996</v>
      </c>
      <c r="N527" s="35"/>
      <c r="O527">
        <v>718</v>
      </c>
      <c r="P527" s="54">
        <v>4914.014798618995</v>
      </c>
      <c r="Q527">
        <v>525</v>
      </c>
      <c r="R527" s="35">
        <v>0.58199999999999996</v>
      </c>
      <c r="T527">
        <v>941</v>
      </c>
      <c r="U527" s="54">
        <v>8354.3095432592327</v>
      </c>
      <c r="V527">
        <v>525</v>
      </c>
      <c r="W527" s="35">
        <v>0.58199999999999996</v>
      </c>
    </row>
    <row r="528" spans="1:23" x14ac:dyDescent="0.3">
      <c r="A528" s="48">
        <v>43997</v>
      </c>
      <c r="B528" s="49">
        <v>42.335797135299998</v>
      </c>
      <c r="C528" s="49">
        <v>13.8009297138</v>
      </c>
      <c r="D528">
        <f t="shared" si="43"/>
        <v>8.9486055755840042E-3</v>
      </c>
      <c r="E528">
        <f t="shared" si="44"/>
        <v>4.842624480325429E-3</v>
      </c>
      <c r="F528" s="54">
        <f t="shared" si="45"/>
        <v>8948.6055755840043</v>
      </c>
      <c r="G528" s="54">
        <f t="shared" si="46"/>
        <v>4842.6244803254285</v>
      </c>
      <c r="H528" s="54">
        <f t="shared" si="47"/>
        <v>6895.6150279547164</v>
      </c>
      <c r="J528">
        <v>1138</v>
      </c>
      <c r="K528" s="54">
        <v>4090.9694892677217</v>
      </c>
      <c r="L528">
        <v>526</v>
      </c>
      <c r="M528" s="35">
        <v>0.58099999999999996</v>
      </c>
      <c r="N528" s="35"/>
      <c r="O528">
        <v>579</v>
      </c>
      <c r="P528" s="54">
        <v>4876.3593661253117</v>
      </c>
      <c r="Q528">
        <v>526</v>
      </c>
      <c r="R528" s="35">
        <v>0.58099999999999996</v>
      </c>
      <c r="T528">
        <v>774</v>
      </c>
      <c r="U528" s="54">
        <v>8299.4975983922541</v>
      </c>
      <c r="V528">
        <v>526</v>
      </c>
      <c r="W528" s="35">
        <v>0.58099999999999996</v>
      </c>
    </row>
    <row r="529" spans="1:23" x14ac:dyDescent="0.3">
      <c r="A529" s="48">
        <v>43994</v>
      </c>
      <c r="B529" s="49">
        <v>41.958640813400002</v>
      </c>
      <c r="C529" s="49">
        <v>13.7342585557</v>
      </c>
      <c r="D529">
        <f t="shared" si="43"/>
        <v>-1.4870162477956281E-2</v>
      </c>
      <c r="E529">
        <f t="shared" si="44"/>
        <v>-3.8099846232338336E-2</v>
      </c>
      <c r="F529" s="54">
        <f t="shared" si="45"/>
        <v>-14870.162477956281</v>
      </c>
      <c r="G529" s="54">
        <f t="shared" si="46"/>
        <v>-38099.846232338336</v>
      </c>
      <c r="H529" s="54">
        <f t="shared" si="47"/>
        <v>-26485.004355147306</v>
      </c>
      <c r="J529">
        <v>158</v>
      </c>
      <c r="K529" s="54">
        <v>3994.8690590116025</v>
      </c>
      <c r="L529">
        <v>527</v>
      </c>
      <c r="M529" s="35">
        <v>0.57999999999999996</v>
      </c>
      <c r="N529" s="35"/>
      <c r="O529">
        <v>526</v>
      </c>
      <c r="P529" s="54">
        <v>4842.6244803254285</v>
      </c>
      <c r="Q529">
        <v>527</v>
      </c>
      <c r="R529" s="35">
        <v>0.57999999999999996</v>
      </c>
      <c r="T529">
        <v>699</v>
      </c>
      <c r="U529" s="54">
        <v>8258.7509128275269</v>
      </c>
      <c r="V529">
        <v>527</v>
      </c>
      <c r="W529" s="35">
        <v>0.57999999999999996</v>
      </c>
    </row>
    <row r="530" spans="1:23" x14ac:dyDescent="0.3">
      <c r="A530" s="48">
        <v>43992</v>
      </c>
      <c r="B530" s="49">
        <v>42.587234683200002</v>
      </c>
      <c r="C530" s="49">
        <v>14.26762782</v>
      </c>
      <c r="D530">
        <f t="shared" si="43"/>
        <v>-1.4470442074366935E-2</v>
      </c>
      <c r="E530">
        <f t="shared" si="44"/>
        <v>-1.484257303657362E-2</v>
      </c>
      <c r="F530" s="54">
        <f t="shared" si="45"/>
        <v>-14470.442074366934</v>
      </c>
      <c r="G530" s="54">
        <f t="shared" si="46"/>
        <v>-14842.57303657362</v>
      </c>
      <c r="H530" s="54">
        <f t="shared" si="47"/>
        <v>-14656.507555470278</v>
      </c>
      <c r="J530">
        <v>435</v>
      </c>
      <c r="K530" s="54">
        <v>3969.8345111251033</v>
      </c>
      <c r="L530">
        <v>528</v>
      </c>
      <c r="M530" s="35">
        <v>0.57999999999999996</v>
      </c>
      <c r="N530" s="35"/>
      <c r="O530">
        <v>661</v>
      </c>
      <c r="P530" s="54">
        <v>4784.6981223416005</v>
      </c>
      <c r="Q530">
        <v>528</v>
      </c>
      <c r="R530" s="35">
        <v>0.57999999999999996</v>
      </c>
      <c r="T530">
        <v>101</v>
      </c>
      <c r="U530" s="54">
        <v>8178.4170367708157</v>
      </c>
      <c r="V530">
        <v>528</v>
      </c>
      <c r="W530" s="35">
        <v>0.57999999999999996</v>
      </c>
    </row>
    <row r="531" spans="1:23" x14ac:dyDescent="0.3">
      <c r="A531" s="48">
        <v>43991</v>
      </c>
      <c r="B531" s="49">
        <v>43.207971129699999</v>
      </c>
      <c r="C531" s="49">
        <v>14.4809755257</v>
      </c>
      <c r="D531">
        <f t="shared" si="43"/>
        <v>3.8261866838850021E-3</v>
      </c>
      <c r="E531">
        <f t="shared" si="44"/>
        <v>-3.6614259378280466E-2</v>
      </c>
      <c r="F531" s="54">
        <f t="shared" si="45"/>
        <v>3826.1866838850019</v>
      </c>
      <c r="G531" s="54">
        <f t="shared" si="46"/>
        <v>-36614.259378280469</v>
      </c>
      <c r="H531" s="54">
        <f t="shared" si="47"/>
        <v>-16394.036347197733</v>
      </c>
      <c r="J531">
        <v>1155</v>
      </c>
      <c r="K531" s="54">
        <v>3953.6905487282374</v>
      </c>
      <c r="L531">
        <v>529</v>
      </c>
      <c r="M531" s="35">
        <v>0.57899999999999996</v>
      </c>
      <c r="N531" s="35"/>
      <c r="O531">
        <v>61</v>
      </c>
      <c r="P531" s="54">
        <v>4728.1411957965011</v>
      </c>
      <c r="Q531">
        <v>529</v>
      </c>
      <c r="R531" s="35">
        <v>0.57899999999999996</v>
      </c>
      <c r="T531">
        <v>663</v>
      </c>
      <c r="U531" s="54">
        <v>8080.0788313000994</v>
      </c>
      <c r="V531">
        <v>529</v>
      </c>
      <c r="W531" s="35">
        <v>0.57899999999999996</v>
      </c>
    </row>
    <row r="532" spans="1:23" x14ac:dyDescent="0.3">
      <c r="A532" s="48">
        <v>43990</v>
      </c>
      <c r="B532" s="49">
        <v>43.042965238900003</v>
      </c>
      <c r="C532" s="49">
        <v>15.0210119058</v>
      </c>
      <c r="D532">
        <f t="shared" si="43"/>
        <v>3.1081476721288004E-3</v>
      </c>
      <c r="E532">
        <f t="shared" si="44"/>
        <v>1.9270145916352191E-2</v>
      </c>
      <c r="F532" s="54">
        <f t="shared" si="45"/>
        <v>3108.1476721288004</v>
      </c>
      <c r="G532" s="54">
        <f t="shared" si="46"/>
        <v>19270.14591635219</v>
      </c>
      <c r="H532" s="54">
        <f t="shared" si="47"/>
        <v>11189.146794240496</v>
      </c>
      <c r="J532">
        <v>770</v>
      </c>
      <c r="K532" s="54">
        <v>3885.0087710175007</v>
      </c>
      <c r="L532">
        <v>530</v>
      </c>
      <c r="M532" s="35">
        <v>0.57799999999999996</v>
      </c>
      <c r="N532" s="35"/>
      <c r="O532">
        <v>131</v>
      </c>
      <c r="P532" s="54">
        <v>4623.8745008696114</v>
      </c>
      <c r="Q532">
        <v>530</v>
      </c>
      <c r="R532" s="35">
        <v>0.57799999999999996</v>
      </c>
      <c r="T532">
        <v>402</v>
      </c>
      <c r="U532" s="54">
        <v>8032.396115552162</v>
      </c>
      <c r="V532">
        <v>530</v>
      </c>
      <c r="W532" s="35">
        <v>0.57799999999999996</v>
      </c>
    </row>
    <row r="533" spans="1:23" x14ac:dyDescent="0.3">
      <c r="A533" s="48">
        <v>43987</v>
      </c>
      <c r="B533" s="49">
        <v>42.909389041499999</v>
      </c>
      <c r="C533" s="49">
        <v>14.7343259263</v>
      </c>
      <c r="D533">
        <f t="shared" si="43"/>
        <v>-1.9044739933802516E-2</v>
      </c>
      <c r="E533">
        <f t="shared" si="44"/>
        <v>3.078579904160705E-2</v>
      </c>
      <c r="F533" s="54">
        <f t="shared" si="45"/>
        <v>-19044.739933802517</v>
      </c>
      <c r="G533" s="54">
        <f t="shared" si="46"/>
        <v>30785.79904160705</v>
      </c>
      <c r="H533" s="54">
        <f t="shared" si="47"/>
        <v>5870.5295539022663</v>
      </c>
      <c r="J533">
        <v>319</v>
      </c>
      <c r="K533" s="54">
        <v>3875.9738443965512</v>
      </c>
      <c r="L533">
        <v>531</v>
      </c>
      <c r="M533" s="35">
        <v>0.57699999999999996</v>
      </c>
      <c r="N533" s="35"/>
      <c r="O533">
        <v>758</v>
      </c>
      <c r="P533" s="54">
        <v>4567.0200589887827</v>
      </c>
      <c r="Q533">
        <v>531</v>
      </c>
      <c r="R533" s="35">
        <v>0.57699999999999996</v>
      </c>
      <c r="T533">
        <v>960</v>
      </c>
      <c r="U533" s="54">
        <v>7971.8606101102214</v>
      </c>
      <c r="V533">
        <v>531</v>
      </c>
      <c r="W533" s="35">
        <v>0.57699999999999996</v>
      </c>
    </row>
    <row r="534" spans="1:23" x14ac:dyDescent="0.3">
      <c r="A534" s="48">
        <v>43986</v>
      </c>
      <c r="B534" s="49">
        <v>43.734418495699998</v>
      </c>
      <c r="C534" s="49">
        <v>14.2876291674</v>
      </c>
      <c r="D534">
        <f t="shared" si="43"/>
        <v>3.6593911098918401E-2</v>
      </c>
      <c r="E534">
        <f t="shared" si="44"/>
        <v>-1.8648024041607978E-3</v>
      </c>
      <c r="F534" s="54">
        <f t="shared" si="45"/>
        <v>36593.911098918405</v>
      </c>
      <c r="G534" s="54">
        <f t="shared" si="46"/>
        <v>-1864.8024041607978</v>
      </c>
      <c r="H534" s="54">
        <f t="shared" si="47"/>
        <v>17364.554347378802</v>
      </c>
      <c r="J534">
        <v>641</v>
      </c>
      <c r="K534" s="54">
        <v>3840.1802708928722</v>
      </c>
      <c r="L534">
        <v>532</v>
      </c>
      <c r="M534" s="35">
        <v>0.57599999999999996</v>
      </c>
      <c r="N534" s="35"/>
      <c r="O534">
        <v>155</v>
      </c>
      <c r="P534" s="54">
        <v>4509.9816243604027</v>
      </c>
      <c r="Q534">
        <v>532</v>
      </c>
      <c r="R534" s="35">
        <v>0.57599999999999996</v>
      </c>
      <c r="T534">
        <v>449</v>
      </c>
      <c r="U534" s="54">
        <v>7925.9948937275931</v>
      </c>
      <c r="V534">
        <v>532</v>
      </c>
      <c r="W534" s="35">
        <v>0.57599999999999996</v>
      </c>
    </row>
    <row r="535" spans="1:23" x14ac:dyDescent="0.3">
      <c r="A535" s="48">
        <v>43985</v>
      </c>
      <c r="B535" s="49">
        <v>42.162933821099998</v>
      </c>
      <c r="C535" s="49">
        <v>14.3142976306</v>
      </c>
      <c r="D535">
        <f t="shared" si="43"/>
        <v>4.4826373166382081E-3</v>
      </c>
      <c r="E535">
        <f t="shared" si="44"/>
        <v>3.2656898610559028E-3</v>
      </c>
      <c r="F535" s="54">
        <f t="shared" si="45"/>
        <v>4482.6373166382082</v>
      </c>
      <c r="G535" s="54">
        <f t="shared" si="46"/>
        <v>3265.6898610559028</v>
      </c>
      <c r="H535" s="54">
        <f t="shared" si="47"/>
        <v>3874.1635888470555</v>
      </c>
      <c r="J535">
        <v>529</v>
      </c>
      <c r="K535" s="54">
        <v>3826.1866838850019</v>
      </c>
      <c r="L535">
        <v>533</v>
      </c>
      <c r="M535" s="35">
        <v>0.57599999999999996</v>
      </c>
      <c r="N535" s="35"/>
      <c r="O535">
        <v>807</v>
      </c>
      <c r="P535" s="54">
        <v>4479.2908033793465</v>
      </c>
      <c r="Q535">
        <v>533</v>
      </c>
      <c r="R535" s="35">
        <v>0.57599999999999996</v>
      </c>
      <c r="T535">
        <v>533</v>
      </c>
      <c r="U535" s="54">
        <v>7748.327177694111</v>
      </c>
      <c r="V535">
        <v>533</v>
      </c>
      <c r="W535" s="35">
        <v>0.57599999999999996</v>
      </c>
    </row>
    <row r="536" spans="1:23" x14ac:dyDescent="0.3">
      <c r="A536" s="48">
        <v>43984</v>
      </c>
      <c r="B536" s="49">
        <v>41.974355660100002</v>
      </c>
      <c r="C536" s="49">
        <v>14.26762782</v>
      </c>
      <c r="D536">
        <f t="shared" si="43"/>
        <v>0</v>
      </c>
      <c r="E536">
        <f t="shared" si="44"/>
        <v>5.1293294387550481E-2</v>
      </c>
      <c r="F536" s="54">
        <f t="shared" si="45"/>
        <v>0</v>
      </c>
      <c r="G536" s="54">
        <f t="shared" si="46"/>
        <v>51293.294387550479</v>
      </c>
      <c r="H536" s="54">
        <f t="shared" si="47"/>
        <v>25646.647193775239</v>
      </c>
      <c r="J536">
        <v>1071</v>
      </c>
      <c r="K536" s="54">
        <v>3801.010723876007</v>
      </c>
      <c r="L536">
        <v>534</v>
      </c>
      <c r="M536" s="35">
        <v>0.57499999999999996</v>
      </c>
      <c r="N536" s="35"/>
      <c r="O536">
        <v>1012</v>
      </c>
      <c r="P536" s="54">
        <v>4469.2811837661711</v>
      </c>
      <c r="Q536">
        <v>534</v>
      </c>
      <c r="R536" s="35">
        <v>0.57499999999999996</v>
      </c>
      <c r="T536">
        <v>390</v>
      </c>
      <c r="U536" s="54">
        <v>7622.7986941935014</v>
      </c>
      <c r="V536">
        <v>534</v>
      </c>
      <c r="W536" s="35">
        <v>0.57499999999999996</v>
      </c>
    </row>
    <row r="537" spans="1:23" x14ac:dyDescent="0.3">
      <c r="A537" s="48">
        <v>43983</v>
      </c>
      <c r="B537" s="49">
        <v>41.974355660100002</v>
      </c>
      <c r="C537" s="49">
        <v>13.554246429000001</v>
      </c>
      <c r="D537">
        <f t="shared" si="43"/>
        <v>7.893294130219863E-3</v>
      </c>
      <c r="E537">
        <f t="shared" si="44"/>
        <v>-4.9176297988292304E-4</v>
      </c>
      <c r="F537" s="54">
        <f t="shared" si="45"/>
        <v>7893.2941302198633</v>
      </c>
      <c r="G537" s="54">
        <f t="shared" si="46"/>
        <v>-491.76297988292305</v>
      </c>
      <c r="H537" s="54">
        <f t="shared" si="47"/>
        <v>3700.7655751684701</v>
      </c>
      <c r="J537">
        <v>354</v>
      </c>
      <c r="K537" s="54">
        <v>3791.5708693455513</v>
      </c>
      <c r="L537">
        <v>535</v>
      </c>
      <c r="M537" s="35">
        <v>0.57399999999999995</v>
      </c>
      <c r="N537" s="35"/>
      <c r="O537">
        <v>265</v>
      </c>
      <c r="P537" s="54">
        <v>4465.0597968495958</v>
      </c>
      <c r="Q537">
        <v>535</v>
      </c>
      <c r="R537" s="35">
        <v>0.57399999999999995</v>
      </c>
      <c r="T537">
        <v>1055</v>
      </c>
      <c r="U537" s="54">
        <v>7620.7388782168782</v>
      </c>
      <c r="V537">
        <v>535</v>
      </c>
      <c r="W537" s="35">
        <v>0.57399999999999995</v>
      </c>
    </row>
    <row r="538" spans="1:23" x14ac:dyDescent="0.3">
      <c r="A538" s="48">
        <v>43980</v>
      </c>
      <c r="B538" s="49">
        <v>41.644343878400001</v>
      </c>
      <c r="C538" s="49">
        <v>13.5609135448</v>
      </c>
      <c r="D538">
        <f t="shared" si="43"/>
        <v>5.6470526181952141E-2</v>
      </c>
      <c r="E538">
        <f t="shared" si="44"/>
        <v>2.8423753436903523E-2</v>
      </c>
      <c r="F538" s="54">
        <f t="shared" si="45"/>
        <v>56470.52618195214</v>
      </c>
      <c r="G538" s="54">
        <f t="shared" si="46"/>
        <v>28423.753436903524</v>
      </c>
      <c r="H538" s="54">
        <f t="shared" si="47"/>
        <v>42447.139809427834</v>
      </c>
      <c r="J538">
        <v>1070</v>
      </c>
      <c r="K538" s="54">
        <v>3786.6177320063953</v>
      </c>
      <c r="L538">
        <v>536</v>
      </c>
      <c r="M538" s="35">
        <v>0.57299999999999995</v>
      </c>
      <c r="N538" s="35"/>
      <c r="O538">
        <v>124</v>
      </c>
      <c r="P538" s="54">
        <v>4434.5970684308086</v>
      </c>
      <c r="Q538">
        <v>536</v>
      </c>
      <c r="R538" s="35">
        <v>0.57299999999999995</v>
      </c>
      <c r="T538">
        <v>1201</v>
      </c>
      <c r="U538" s="54">
        <v>7455.5623797356357</v>
      </c>
      <c r="V538">
        <v>536</v>
      </c>
      <c r="W538" s="35">
        <v>0.57299999999999995</v>
      </c>
    </row>
    <row r="539" spans="1:23" x14ac:dyDescent="0.3">
      <c r="A539" s="48">
        <v>43979</v>
      </c>
      <c r="B539" s="49">
        <v>39.357833676799999</v>
      </c>
      <c r="C539" s="49">
        <v>13.180887944</v>
      </c>
      <c r="D539">
        <f t="shared" si="43"/>
        <v>-1.0920390465620211E-2</v>
      </c>
      <c r="E539">
        <f t="shared" si="44"/>
        <v>-8.0604970451965234E-3</v>
      </c>
      <c r="F539" s="54">
        <f t="shared" si="45"/>
        <v>-10920.39046562021</v>
      </c>
      <c r="G539" s="54">
        <f t="shared" si="46"/>
        <v>-8060.4970451965237</v>
      </c>
      <c r="H539" s="54">
        <f t="shared" si="47"/>
        <v>-9490.443755408367</v>
      </c>
      <c r="J539">
        <v>1202</v>
      </c>
      <c r="K539" s="54">
        <v>3772.403091338716</v>
      </c>
      <c r="L539">
        <v>537</v>
      </c>
      <c r="M539" s="35">
        <v>0.57199999999999995</v>
      </c>
      <c r="N539" s="35"/>
      <c r="O539">
        <v>810</v>
      </c>
      <c r="P539" s="54">
        <v>4394.0019426849431</v>
      </c>
      <c r="Q539">
        <v>537</v>
      </c>
      <c r="R539" s="35">
        <v>0.57199999999999995</v>
      </c>
      <c r="T539">
        <v>680</v>
      </c>
      <c r="U539" s="54">
        <v>7447.1295344729997</v>
      </c>
      <c r="V539">
        <v>537</v>
      </c>
      <c r="W539" s="35">
        <v>0.57199999999999995</v>
      </c>
    </row>
    <row r="540" spans="1:23" x14ac:dyDescent="0.3">
      <c r="A540" s="48">
        <v>43978</v>
      </c>
      <c r="B540" s="49">
        <v>39.7899919623</v>
      </c>
      <c r="C540" s="49">
        <v>13.2875617969</v>
      </c>
      <c r="D540">
        <f t="shared" si="43"/>
        <v>2.8848154336297515E-2</v>
      </c>
      <c r="E540">
        <f t="shared" si="44"/>
        <v>1.313150182390028E-2</v>
      </c>
      <c r="F540" s="54">
        <f t="shared" si="45"/>
        <v>28848.154336297514</v>
      </c>
      <c r="G540" s="54">
        <f t="shared" si="46"/>
        <v>13131.50182390028</v>
      </c>
      <c r="H540" s="54">
        <f t="shared" si="47"/>
        <v>20989.828080098898</v>
      </c>
      <c r="J540">
        <v>456</v>
      </c>
      <c r="K540" s="54">
        <v>3769.6063394722164</v>
      </c>
      <c r="L540">
        <v>538</v>
      </c>
      <c r="M540" s="35">
        <v>0.57199999999999995</v>
      </c>
      <c r="N540" s="35"/>
      <c r="O540">
        <v>664</v>
      </c>
      <c r="P540" s="54">
        <v>4345.652831308932</v>
      </c>
      <c r="Q540">
        <v>538</v>
      </c>
      <c r="R540" s="35">
        <v>0.57199999999999995</v>
      </c>
      <c r="T540">
        <v>535</v>
      </c>
      <c r="U540" s="54">
        <v>7401.5311503369403</v>
      </c>
      <c r="V540">
        <v>538</v>
      </c>
      <c r="W540" s="35">
        <v>0.57199999999999995</v>
      </c>
    </row>
    <row r="541" spans="1:23" x14ac:dyDescent="0.3">
      <c r="A541" s="48">
        <v>43977</v>
      </c>
      <c r="B541" s="49">
        <v>38.658522996599999</v>
      </c>
      <c r="C541" s="49">
        <v>13.114216786</v>
      </c>
      <c r="D541">
        <f t="shared" si="43"/>
        <v>-1.8127384592649759E-2</v>
      </c>
      <c r="E541">
        <f t="shared" si="44"/>
        <v>9.7063341887746266E-3</v>
      </c>
      <c r="F541" s="54">
        <f t="shared" si="45"/>
        <v>-18127.38459264976</v>
      </c>
      <c r="G541" s="54">
        <f t="shared" si="46"/>
        <v>9706.3341887746265</v>
      </c>
      <c r="H541" s="54">
        <f t="shared" si="47"/>
        <v>-4210.5252019375666</v>
      </c>
      <c r="J541">
        <v>859</v>
      </c>
      <c r="K541" s="54">
        <v>3730.1195207449578</v>
      </c>
      <c r="L541">
        <v>539</v>
      </c>
      <c r="M541" s="35">
        <v>0.57099999999999995</v>
      </c>
      <c r="N541" s="35"/>
      <c r="O541">
        <v>925</v>
      </c>
      <c r="P541" s="54">
        <v>4329.8630912860253</v>
      </c>
      <c r="Q541">
        <v>539</v>
      </c>
      <c r="R541" s="35">
        <v>0.57099999999999995</v>
      </c>
      <c r="T541">
        <v>825</v>
      </c>
      <c r="U541" s="54">
        <v>7372.9117669177967</v>
      </c>
      <c r="V541">
        <v>539</v>
      </c>
      <c r="W541" s="35">
        <v>0.57099999999999995</v>
      </c>
    </row>
    <row r="542" spans="1:23" x14ac:dyDescent="0.3">
      <c r="A542" s="48">
        <v>43976</v>
      </c>
      <c r="B542" s="49">
        <v>39.365691100200003</v>
      </c>
      <c r="C542" s="49">
        <v>12.987541585700001</v>
      </c>
      <c r="D542">
        <f t="shared" si="43"/>
        <v>-3.3874696125003262E-3</v>
      </c>
      <c r="E542">
        <f t="shared" si="44"/>
        <v>4.2470340660473144E-2</v>
      </c>
      <c r="F542" s="54">
        <f t="shared" si="45"/>
        <v>-3387.4696125003261</v>
      </c>
      <c r="G542" s="54">
        <f t="shared" si="46"/>
        <v>42470.340660473143</v>
      </c>
      <c r="H542" s="54">
        <f t="shared" si="47"/>
        <v>19541.435523986409</v>
      </c>
      <c r="J542">
        <v>899</v>
      </c>
      <c r="K542" s="54">
        <v>3700.4619116972203</v>
      </c>
      <c r="L542">
        <v>540</v>
      </c>
      <c r="M542" s="35">
        <v>0.56999999999999995</v>
      </c>
      <c r="N542" s="35"/>
      <c r="O542">
        <v>1188</v>
      </c>
      <c r="P542" s="54">
        <v>4324.9990185126217</v>
      </c>
      <c r="Q542">
        <v>540</v>
      </c>
      <c r="R542" s="35">
        <v>0.56999999999999995</v>
      </c>
      <c r="T542">
        <v>84</v>
      </c>
      <c r="U542" s="54">
        <v>7236.5486850448942</v>
      </c>
      <c r="V542">
        <v>540</v>
      </c>
      <c r="W542" s="35">
        <v>0.56999999999999995</v>
      </c>
    </row>
    <row r="543" spans="1:23" x14ac:dyDescent="0.3">
      <c r="A543" s="48">
        <v>43973</v>
      </c>
      <c r="B543" s="49">
        <v>39.499267297499998</v>
      </c>
      <c r="C543" s="49">
        <v>12.447505205600001</v>
      </c>
      <c r="D543">
        <f t="shared" si="43"/>
        <v>-1.6962931387363205E-2</v>
      </c>
      <c r="E543">
        <f t="shared" si="44"/>
        <v>-2.7471352466370766E-2</v>
      </c>
      <c r="F543" s="54">
        <f t="shared" si="45"/>
        <v>-16962.931387363205</v>
      </c>
      <c r="G543" s="54">
        <f t="shared" si="46"/>
        <v>-27471.352466370765</v>
      </c>
      <c r="H543" s="54">
        <f t="shared" si="47"/>
        <v>-22217.141926866985</v>
      </c>
      <c r="J543">
        <v>725</v>
      </c>
      <c r="K543" s="54">
        <v>3686.6401197971368</v>
      </c>
      <c r="L543">
        <v>541</v>
      </c>
      <c r="M543" s="35">
        <v>0.56899999999999995</v>
      </c>
      <c r="N543" s="35"/>
      <c r="O543">
        <v>874</v>
      </c>
      <c r="P543" s="54">
        <v>4316.2711695202725</v>
      </c>
      <c r="Q543">
        <v>541</v>
      </c>
      <c r="R543" s="35">
        <v>0.56899999999999995</v>
      </c>
      <c r="T543">
        <v>800</v>
      </c>
      <c r="U543" s="54">
        <v>7221.2845635266967</v>
      </c>
      <c r="V543">
        <v>541</v>
      </c>
      <c r="W543" s="35">
        <v>0.56899999999999995</v>
      </c>
    </row>
    <row r="544" spans="1:23" x14ac:dyDescent="0.3">
      <c r="A544" s="48">
        <v>43972</v>
      </c>
      <c r="B544" s="49">
        <v>40.1750057076</v>
      </c>
      <c r="C544" s="49">
        <v>12.794195227399999</v>
      </c>
      <c r="D544">
        <f t="shared" si="43"/>
        <v>-2.6441760507127605E-2</v>
      </c>
      <c r="E544">
        <f t="shared" si="44"/>
        <v>-5.7157858880239713E-3</v>
      </c>
      <c r="F544" s="54">
        <f t="shared" si="45"/>
        <v>-26441.760507127605</v>
      </c>
      <c r="G544" s="54">
        <f t="shared" si="46"/>
        <v>-5715.785888023971</v>
      </c>
      <c r="H544" s="54">
        <f t="shared" si="47"/>
        <v>-16078.773197575789</v>
      </c>
      <c r="J544">
        <v>924</v>
      </c>
      <c r="K544" s="54">
        <v>3652.9720982777326</v>
      </c>
      <c r="L544">
        <v>542</v>
      </c>
      <c r="M544" s="35">
        <v>0.56799999999999995</v>
      </c>
      <c r="N544" s="35"/>
      <c r="O544">
        <v>963</v>
      </c>
      <c r="P544" s="54">
        <v>4266.6731409446193</v>
      </c>
      <c r="Q544">
        <v>542</v>
      </c>
      <c r="R544" s="35">
        <v>0.56799999999999995</v>
      </c>
      <c r="T544">
        <v>908</v>
      </c>
      <c r="U544" s="54">
        <v>7130.44978856753</v>
      </c>
      <c r="V544">
        <v>542</v>
      </c>
      <c r="W544" s="35">
        <v>0.56799999999999995</v>
      </c>
    </row>
    <row r="545" spans="1:23" x14ac:dyDescent="0.3">
      <c r="A545" s="48">
        <v>43971</v>
      </c>
      <c r="B545" s="49">
        <v>41.251472709799998</v>
      </c>
      <c r="C545" s="49">
        <v>12.867533501200001</v>
      </c>
      <c r="D545">
        <f t="shared" si="43"/>
        <v>1.1435107035406222E-3</v>
      </c>
      <c r="E545">
        <f t="shared" si="44"/>
        <v>3.2651663107630589E-2</v>
      </c>
      <c r="F545" s="54">
        <f t="shared" si="45"/>
        <v>1143.5107035406222</v>
      </c>
      <c r="G545" s="54">
        <f t="shared" si="46"/>
        <v>32651.663107630589</v>
      </c>
      <c r="H545" s="54">
        <f t="shared" si="47"/>
        <v>16897.586905585606</v>
      </c>
      <c r="J545">
        <v>1151</v>
      </c>
      <c r="K545" s="54">
        <v>3593.6458852251967</v>
      </c>
      <c r="L545">
        <v>543</v>
      </c>
      <c r="M545" s="35">
        <v>0.56799999999999995</v>
      </c>
      <c r="N545" s="35"/>
      <c r="O545">
        <v>262</v>
      </c>
      <c r="P545" s="54">
        <v>4120.8849541591362</v>
      </c>
      <c r="Q545">
        <v>543</v>
      </c>
      <c r="R545" s="35">
        <v>0.56799999999999995</v>
      </c>
      <c r="T545">
        <v>902</v>
      </c>
      <c r="U545" s="54">
        <v>7127.6139216084721</v>
      </c>
      <c r="V545">
        <v>543</v>
      </c>
      <c r="W545" s="35">
        <v>0.56799999999999995</v>
      </c>
    </row>
    <row r="546" spans="1:23" x14ac:dyDescent="0.3">
      <c r="A546" s="48">
        <v>43970</v>
      </c>
      <c r="B546" s="49">
        <v>41.204328169500002</v>
      </c>
      <c r="C546" s="49">
        <v>12.4541723214</v>
      </c>
      <c r="D546">
        <f t="shared" si="43"/>
        <v>2.2758937958395214E-2</v>
      </c>
      <c r="E546">
        <f t="shared" si="44"/>
        <v>7.5228726668332743E-3</v>
      </c>
      <c r="F546" s="54">
        <f t="shared" si="45"/>
        <v>22758.937958395214</v>
      </c>
      <c r="G546" s="54">
        <f t="shared" si="46"/>
        <v>7522.8726668332747</v>
      </c>
      <c r="H546" s="54">
        <f t="shared" si="47"/>
        <v>15140.905312614244</v>
      </c>
      <c r="J546">
        <v>301</v>
      </c>
      <c r="K546" s="54">
        <v>3470.7193188624701</v>
      </c>
      <c r="L546">
        <v>544</v>
      </c>
      <c r="M546" s="35">
        <v>0.56699999999999995</v>
      </c>
      <c r="N546" s="35"/>
      <c r="O546">
        <v>956</v>
      </c>
      <c r="P546" s="54">
        <v>3992.0212710110454</v>
      </c>
      <c r="Q546">
        <v>544</v>
      </c>
      <c r="R546" s="35">
        <v>0.56699999999999995</v>
      </c>
      <c r="T546">
        <v>981</v>
      </c>
      <c r="U546" s="54">
        <v>7087.8814638591357</v>
      </c>
      <c r="V546">
        <v>544</v>
      </c>
      <c r="W546" s="35">
        <v>0.56699999999999995</v>
      </c>
    </row>
    <row r="547" spans="1:23" x14ac:dyDescent="0.3">
      <c r="A547" s="48">
        <v>43969</v>
      </c>
      <c r="B547" s="49">
        <v>40.277152211500002</v>
      </c>
      <c r="C547" s="49">
        <v>12.3608327001</v>
      </c>
      <c r="D547">
        <f t="shared" si="43"/>
        <v>6.4668585518906821E-2</v>
      </c>
      <c r="E547">
        <f t="shared" si="44"/>
        <v>7.7932386524245889E-2</v>
      </c>
      <c r="F547" s="54">
        <f t="shared" si="45"/>
        <v>64668.585518906824</v>
      </c>
      <c r="G547" s="54">
        <f t="shared" si="46"/>
        <v>77932.386524245885</v>
      </c>
      <c r="H547" s="54">
        <f t="shared" si="47"/>
        <v>71300.486021576362</v>
      </c>
      <c r="J547">
        <v>290</v>
      </c>
      <c r="K547" s="54">
        <v>3467.4731338639335</v>
      </c>
      <c r="L547">
        <v>545</v>
      </c>
      <c r="M547" s="35">
        <v>0.56599999999999995</v>
      </c>
      <c r="N547" s="35"/>
      <c r="O547">
        <v>1254</v>
      </c>
      <c r="P547" s="54">
        <v>3871.4721222956464</v>
      </c>
      <c r="Q547">
        <v>545</v>
      </c>
      <c r="R547" s="35">
        <v>0.56599999999999995</v>
      </c>
      <c r="T547">
        <v>237</v>
      </c>
      <c r="U547" s="54">
        <v>7077.7496140276271</v>
      </c>
      <c r="V547">
        <v>545</v>
      </c>
      <c r="W547" s="35">
        <v>0.56599999999999995</v>
      </c>
    </row>
    <row r="548" spans="1:23" x14ac:dyDescent="0.3">
      <c r="A548" s="48">
        <v>43966</v>
      </c>
      <c r="B548" s="49">
        <v>37.754919308700003</v>
      </c>
      <c r="C548" s="49">
        <v>11.434103603400001</v>
      </c>
      <c r="D548">
        <f t="shared" si="43"/>
        <v>-8.3211987080337221E-4</v>
      </c>
      <c r="E548">
        <f t="shared" si="44"/>
        <v>-1.4472032609112392E-2</v>
      </c>
      <c r="F548" s="54">
        <f t="shared" si="45"/>
        <v>-832.11987080337224</v>
      </c>
      <c r="G548" s="54">
        <f t="shared" si="46"/>
        <v>-14472.032609112392</v>
      </c>
      <c r="H548" s="54">
        <f t="shared" si="47"/>
        <v>-7652.0762399578816</v>
      </c>
      <c r="J548">
        <v>575</v>
      </c>
      <c r="K548" s="54">
        <v>3464.6067685497937</v>
      </c>
      <c r="L548">
        <v>546</v>
      </c>
      <c r="M548" s="35">
        <v>0.56499999999999995</v>
      </c>
      <c r="N548" s="35"/>
      <c r="O548">
        <v>819</v>
      </c>
      <c r="P548" s="54">
        <v>3863.9924415212099</v>
      </c>
      <c r="Q548">
        <v>546</v>
      </c>
      <c r="R548" s="35">
        <v>0.56499999999999995</v>
      </c>
      <c r="T548">
        <v>959</v>
      </c>
      <c r="U548" s="54">
        <v>7032.4592152415771</v>
      </c>
      <c r="V548">
        <v>546</v>
      </c>
      <c r="W548" s="35">
        <v>0.56499999999999995</v>
      </c>
    </row>
    <row r="549" spans="1:23" x14ac:dyDescent="0.3">
      <c r="A549" s="48">
        <v>43965</v>
      </c>
      <c r="B549" s="49">
        <v>37.786349002100003</v>
      </c>
      <c r="C549" s="49">
        <v>11.6007814985</v>
      </c>
      <c r="D549">
        <f t="shared" si="43"/>
        <v>-9.3139450089478361E-3</v>
      </c>
      <c r="E549">
        <f t="shared" si="44"/>
        <v>-1.0860352531458169E-2</v>
      </c>
      <c r="F549" s="54">
        <f t="shared" si="45"/>
        <v>-9313.945008947836</v>
      </c>
      <c r="G549" s="54">
        <f t="shared" si="46"/>
        <v>-10860.352531458169</v>
      </c>
      <c r="H549" s="54">
        <f t="shared" si="47"/>
        <v>-10087.148770203003</v>
      </c>
      <c r="J549">
        <v>1229</v>
      </c>
      <c r="K549" s="54">
        <v>3458.5791406959743</v>
      </c>
      <c r="L549">
        <v>547</v>
      </c>
      <c r="M549" s="35">
        <v>0.56399999999999995</v>
      </c>
      <c r="N549" s="35"/>
      <c r="O549">
        <v>382</v>
      </c>
      <c r="P549" s="54">
        <v>3863.4948250198663</v>
      </c>
      <c r="Q549">
        <v>547</v>
      </c>
      <c r="R549" s="35">
        <v>0.56399999999999995</v>
      </c>
      <c r="T549">
        <v>1121</v>
      </c>
      <c r="U549" s="54">
        <v>7019.7517740742087</v>
      </c>
      <c r="V549">
        <v>547</v>
      </c>
      <c r="W549" s="35">
        <v>0.56399999999999995</v>
      </c>
    </row>
    <row r="550" spans="1:23" x14ac:dyDescent="0.3">
      <c r="A550" s="48">
        <v>43964</v>
      </c>
      <c r="B550" s="49">
        <v>38.139933053900002</v>
      </c>
      <c r="C550" s="49">
        <v>11.727456698799999</v>
      </c>
      <c r="D550">
        <f t="shared" si="43"/>
        <v>2.25009492904568E-2</v>
      </c>
      <c r="E550">
        <f t="shared" si="44"/>
        <v>-3.0788885936997398E-2</v>
      </c>
      <c r="F550" s="54">
        <f t="shared" si="45"/>
        <v>22500.9492904568</v>
      </c>
      <c r="G550" s="54">
        <f t="shared" si="46"/>
        <v>-30788.885936997398</v>
      </c>
      <c r="H550" s="54">
        <f t="shared" si="47"/>
        <v>-4143.9683232702992</v>
      </c>
      <c r="J550">
        <v>800</v>
      </c>
      <c r="K550" s="54">
        <v>3367.7152431445429</v>
      </c>
      <c r="L550">
        <v>548</v>
      </c>
      <c r="M550" s="35">
        <v>0.56399999999999995</v>
      </c>
      <c r="N550" s="35"/>
      <c r="O550">
        <v>800</v>
      </c>
      <c r="P550" s="54">
        <v>3853.5693203821538</v>
      </c>
      <c r="Q550">
        <v>548</v>
      </c>
      <c r="R550" s="35">
        <v>0.56399999999999995</v>
      </c>
      <c r="T550">
        <v>523</v>
      </c>
      <c r="U550" s="54">
        <v>6901.0281354627441</v>
      </c>
      <c r="V550">
        <v>548</v>
      </c>
      <c r="W550" s="35">
        <v>0.56399999999999995</v>
      </c>
    </row>
    <row r="551" spans="1:23" x14ac:dyDescent="0.3">
      <c r="A551" s="48">
        <v>43963</v>
      </c>
      <c r="B551" s="49">
        <v>37.291331329599998</v>
      </c>
      <c r="C551" s="49">
        <v>12.094148068000001</v>
      </c>
      <c r="D551">
        <f t="shared" si="43"/>
        <v>-5.6728800107573108E-3</v>
      </c>
      <c r="E551">
        <f t="shared" si="44"/>
        <v>-5.5111602355941325E-4</v>
      </c>
      <c r="F551" s="54">
        <f t="shared" si="45"/>
        <v>-5672.8800107573106</v>
      </c>
      <c r="G551" s="54">
        <f t="shared" si="46"/>
        <v>-551.11602355941329</v>
      </c>
      <c r="H551" s="54">
        <f t="shared" si="47"/>
        <v>-3111.998017158362</v>
      </c>
      <c r="J551">
        <v>935</v>
      </c>
      <c r="K551" s="54">
        <v>3301.5437175778939</v>
      </c>
      <c r="L551">
        <v>549</v>
      </c>
      <c r="M551" s="35">
        <v>0.56299999999999994</v>
      </c>
      <c r="N551" s="35"/>
      <c r="O551">
        <v>310</v>
      </c>
      <c r="P551" s="54">
        <v>3791.8730934639566</v>
      </c>
      <c r="Q551">
        <v>549</v>
      </c>
      <c r="R551" s="35">
        <v>0.56299999999999994</v>
      </c>
      <c r="T551">
        <v>388</v>
      </c>
      <c r="U551" s="54">
        <v>6827.8711843812953</v>
      </c>
      <c r="V551">
        <v>549</v>
      </c>
      <c r="W551" s="35">
        <v>0.56299999999999994</v>
      </c>
    </row>
    <row r="552" spans="1:23" x14ac:dyDescent="0.3">
      <c r="A552" s="48">
        <v>43962</v>
      </c>
      <c r="B552" s="49">
        <v>37.503481760699998</v>
      </c>
      <c r="C552" s="49">
        <v>12.1008151838</v>
      </c>
      <c r="D552">
        <f t="shared" si="43"/>
        <v>-2.3194247470773866E-2</v>
      </c>
      <c r="E552">
        <f t="shared" si="44"/>
        <v>-1.8018505500759834E-2</v>
      </c>
      <c r="F552" s="54">
        <f t="shared" si="45"/>
        <v>-23194.247470773866</v>
      </c>
      <c r="G552" s="54">
        <f t="shared" si="46"/>
        <v>-18018.505500759835</v>
      </c>
      <c r="H552" s="54">
        <f t="shared" si="47"/>
        <v>-20606.37648576685</v>
      </c>
      <c r="J552">
        <v>253</v>
      </c>
      <c r="K552" s="54">
        <v>3122.2922115932429</v>
      </c>
      <c r="L552">
        <v>550</v>
      </c>
      <c r="M552" s="35">
        <v>0.56200000000000006</v>
      </c>
      <c r="N552" s="35"/>
      <c r="O552">
        <v>274</v>
      </c>
      <c r="P552" s="54">
        <v>3782.0227337023239</v>
      </c>
      <c r="Q552">
        <v>550</v>
      </c>
      <c r="R552" s="35">
        <v>0.56200000000000006</v>
      </c>
      <c r="T552">
        <v>1099</v>
      </c>
      <c r="U552" s="54">
        <v>6694.6044100499148</v>
      </c>
      <c r="V552">
        <v>550</v>
      </c>
      <c r="W552" s="35">
        <v>0.56200000000000006</v>
      </c>
    </row>
    <row r="553" spans="1:23" x14ac:dyDescent="0.3">
      <c r="A553" s="48">
        <v>43959</v>
      </c>
      <c r="B553" s="49">
        <v>38.383513178500003</v>
      </c>
      <c r="C553" s="49">
        <v>12.320830005299999</v>
      </c>
      <c r="D553">
        <f t="shared" si="43"/>
        <v>5.902661578692437E-2</v>
      </c>
      <c r="E553">
        <f t="shared" si="44"/>
        <v>5.7922647733709712E-2</v>
      </c>
      <c r="F553" s="54">
        <f t="shared" si="45"/>
        <v>59026.615786924369</v>
      </c>
      <c r="G553" s="54">
        <f t="shared" si="46"/>
        <v>57922.647733709709</v>
      </c>
      <c r="H553" s="54">
        <f t="shared" si="47"/>
        <v>58474.631760317039</v>
      </c>
      <c r="J553">
        <v>530</v>
      </c>
      <c r="K553" s="54">
        <v>3108.1476721288004</v>
      </c>
      <c r="L553">
        <v>551</v>
      </c>
      <c r="M553" s="35">
        <v>0.56100000000000005</v>
      </c>
      <c r="N553" s="35"/>
      <c r="O553">
        <v>134</v>
      </c>
      <c r="P553" s="54">
        <v>3774.2367673025087</v>
      </c>
      <c r="Q553">
        <v>551</v>
      </c>
      <c r="R553" s="35">
        <v>0.56100000000000005</v>
      </c>
      <c r="T553">
        <v>812</v>
      </c>
      <c r="U553" s="54">
        <v>6624.3595875298488</v>
      </c>
      <c r="V553">
        <v>551</v>
      </c>
      <c r="W553" s="35">
        <v>0.56100000000000005</v>
      </c>
    </row>
    <row r="554" spans="1:23" x14ac:dyDescent="0.3">
      <c r="A554" s="48">
        <v>43958</v>
      </c>
      <c r="B554" s="49">
        <v>36.183434634000001</v>
      </c>
      <c r="C554" s="49">
        <v>11.6274499617</v>
      </c>
      <c r="D554">
        <f t="shared" si="43"/>
        <v>3.8066113944185243E-2</v>
      </c>
      <c r="E554">
        <f t="shared" si="44"/>
        <v>9.2166550997479311E-3</v>
      </c>
      <c r="F554" s="54">
        <f t="shared" si="45"/>
        <v>38066.113944185243</v>
      </c>
      <c r="G554" s="54">
        <f t="shared" si="46"/>
        <v>9216.6550997479317</v>
      </c>
      <c r="H554" s="54">
        <f t="shared" si="47"/>
        <v>23641.384521966589</v>
      </c>
      <c r="J554">
        <v>1028</v>
      </c>
      <c r="K554" s="54">
        <v>3098.9759450154943</v>
      </c>
      <c r="L554">
        <v>552</v>
      </c>
      <c r="M554" s="35">
        <v>0.56000000000000005</v>
      </c>
      <c r="N554" s="35"/>
      <c r="O554">
        <v>108</v>
      </c>
      <c r="P554" s="54">
        <v>3762.9395311102298</v>
      </c>
      <c r="Q554">
        <v>552</v>
      </c>
      <c r="R554" s="35">
        <v>0.56000000000000005</v>
      </c>
      <c r="T554">
        <v>972</v>
      </c>
      <c r="U554" s="54">
        <v>6611.3881387185938</v>
      </c>
      <c r="V554">
        <v>552</v>
      </c>
      <c r="W554" s="35">
        <v>0.56000000000000005</v>
      </c>
    </row>
    <row r="555" spans="1:23" x14ac:dyDescent="0.3">
      <c r="A555" s="48">
        <v>43957</v>
      </c>
      <c r="B555" s="49">
        <v>34.831957813800003</v>
      </c>
      <c r="C555" s="49">
        <v>11.5207761089</v>
      </c>
      <c r="D555">
        <f t="shared" si="43"/>
        <v>1.4313546654912702E-2</v>
      </c>
      <c r="E555">
        <f t="shared" si="44"/>
        <v>-3.7483093250705354E-2</v>
      </c>
      <c r="F555" s="54">
        <f t="shared" si="45"/>
        <v>14313.546654912701</v>
      </c>
      <c r="G555" s="54">
        <f t="shared" si="46"/>
        <v>-37483.093250705351</v>
      </c>
      <c r="H555" s="54">
        <f t="shared" si="47"/>
        <v>-11584.773297896325</v>
      </c>
      <c r="J555">
        <v>37</v>
      </c>
      <c r="K555" s="54">
        <v>3088.9890310101055</v>
      </c>
      <c r="L555">
        <v>553</v>
      </c>
      <c r="M555" s="35">
        <v>0.56000000000000005</v>
      </c>
      <c r="N555" s="35"/>
      <c r="O555">
        <v>243</v>
      </c>
      <c r="P555" s="54">
        <v>3602.3093706907339</v>
      </c>
      <c r="Q555">
        <v>553</v>
      </c>
      <c r="R555" s="35">
        <v>0.56000000000000005</v>
      </c>
      <c r="T555">
        <v>234</v>
      </c>
      <c r="U555" s="54">
        <v>6492.6508183253072</v>
      </c>
      <c r="V555">
        <v>553</v>
      </c>
      <c r="W555" s="35">
        <v>0.56000000000000005</v>
      </c>
    </row>
    <row r="556" spans="1:23" x14ac:dyDescent="0.3">
      <c r="A556" s="48">
        <v>43956</v>
      </c>
      <c r="B556" s="49">
        <v>34.336940141299998</v>
      </c>
      <c r="C556" s="49">
        <v>11.960805751900001</v>
      </c>
      <c r="D556">
        <f t="shared" si="43"/>
        <v>-5.2493558865556187E-3</v>
      </c>
      <c r="E556">
        <f t="shared" si="44"/>
        <v>3.1712736792615291E-2</v>
      </c>
      <c r="F556" s="54">
        <f t="shared" si="45"/>
        <v>-5249.3558865556188</v>
      </c>
      <c r="G556" s="54">
        <f t="shared" si="46"/>
        <v>31712.736792615291</v>
      </c>
      <c r="H556" s="54">
        <f t="shared" si="47"/>
        <v>13231.690453029836</v>
      </c>
      <c r="J556">
        <v>4</v>
      </c>
      <c r="K556" s="54">
        <v>3016.1799668847807</v>
      </c>
      <c r="L556">
        <v>554</v>
      </c>
      <c r="M556" s="35">
        <v>0.55900000000000005</v>
      </c>
      <c r="N556" s="35"/>
      <c r="O556">
        <v>427</v>
      </c>
      <c r="P556" s="54">
        <v>3556.0108560297917</v>
      </c>
      <c r="Q556">
        <v>554</v>
      </c>
      <c r="R556" s="35">
        <v>0.55900000000000005</v>
      </c>
      <c r="T556">
        <v>300</v>
      </c>
      <c r="U556" s="54">
        <v>6435.4201580335839</v>
      </c>
      <c r="V556">
        <v>554</v>
      </c>
      <c r="W556" s="35">
        <v>0.55900000000000005</v>
      </c>
    </row>
    <row r="557" spans="1:23" x14ac:dyDescent="0.3">
      <c r="A557" s="48">
        <v>43955</v>
      </c>
      <c r="B557" s="49">
        <v>34.517660878900003</v>
      </c>
      <c r="C557" s="49">
        <v>11.5874472669</v>
      </c>
      <c r="D557">
        <f t="shared" si="43"/>
        <v>-2.0949071103898591E-2</v>
      </c>
      <c r="E557">
        <f t="shared" si="44"/>
        <v>-3.7825564945750942E-2</v>
      </c>
      <c r="F557" s="54">
        <f t="shared" si="45"/>
        <v>-20949.07110389859</v>
      </c>
      <c r="G557" s="54">
        <f t="shared" si="46"/>
        <v>-37825.564945750943</v>
      </c>
      <c r="H557" s="54">
        <f t="shared" si="47"/>
        <v>-29387.318024824766</v>
      </c>
      <c r="J557">
        <v>827</v>
      </c>
      <c r="K557" s="54">
        <v>2901.0754327692835</v>
      </c>
      <c r="L557">
        <v>555</v>
      </c>
      <c r="M557" s="35">
        <v>0.55800000000000005</v>
      </c>
      <c r="N557" s="35"/>
      <c r="O557">
        <v>1060</v>
      </c>
      <c r="P557" s="54">
        <v>3528.8964745889643</v>
      </c>
      <c r="Q557">
        <v>555</v>
      </c>
      <c r="R557" s="35">
        <v>0.55800000000000005</v>
      </c>
      <c r="T557">
        <v>1173</v>
      </c>
      <c r="U557" s="54">
        <v>6431.3770275479119</v>
      </c>
      <c r="V557">
        <v>555</v>
      </c>
      <c r="W557" s="35">
        <v>0.55800000000000005</v>
      </c>
    </row>
    <row r="558" spans="1:23" x14ac:dyDescent="0.3">
      <c r="A558" s="48">
        <v>43951</v>
      </c>
      <c r="B558" s="49">
        <v>35.248401252599997</v>
      </c>
      <c r="C558" s="49">
        <v>12.0341440258</v>
      </c>
      <c r="D558">
        <f t="shared" si="43"/>
        <v>-4.0839827620106246E-2</v>
      </c>
      <c r="E558">
        <f t="shared" si="44"/>
        <v>-8.2759092992025773E-3</v>
      </c>
      <c r="F558" s="54">
        <f t="shared" si="45"/>
        <v>-40839.827620106247</v>
      </c>
      <c r="G558" s="54">
        <f t="shared" si="46"/>
        <v>-8275.909299202578</v>
      </c>
      <c r="H558" s="54">
        <f t="shared" si="47"/>
        <v>-24557.868459654412</v>
      </c>
      <c r="J558">
        <v>259</v>
      </c>
      <c r="K558" s="54">
        <v>2896.3903168572197</v>
      </c>
      <c r="L558">
        <v>556</v>
      </c>
      <c r="M558" s="35">
        <v>0.55700000000000005</v>
      </c>
      <c r="N558" s="35"/>
      <c r="O558">
        <v>468</v>
      </c>
      <c r="P558" s="54">
        <v>3502.6305489940387</v>
      </c>
      <c r="Q558">
        <v>556</v>
      </c>
      <c r="R558" s="35">
        <v>0.55700000000000005</v>
      </c>
      <c r="T558">
        <v>1157</v>
      </c>
      <c r="U558" s="54">
        <v>6378.9156430860712</v>
      </c>
      <c r="V558">
        <v>556</v>
      </c>
      <c r="W558" s="35">
        <v>0.55700000000000005</v>
      </c>
    </row>
    <row r="559" spans="1:23" x14ac:dyDescent="0.3">
      <c r="A559" s="48">
        <v>43950</v>
      </c>
      <c r="B559" s="49">
        <v>36.717739423399998</v>
      </c>
      <c r="C559" s="49">
        <v>12.134150762799999</v>
      </c>
      <c r="D559">
        <f t="shared" si="43"/>
        <v>4.6428307573924466E-2</v>
      </c>
      <c r="E559">
        <f t="shared" si="44"/>
        <v>5.3609450600603355E-2</v>
      </c>
      <c r="F559" s="54">
        <f t="shared" si="45"/>
        <v>46428.307573924467</v>
      </c>
      <c r="G559" s="54">
        <f t="shared" si="46"/>
        <v>53609.450600603355</v>
      </c>
      <c r="H559" s="54">
        <f t="shared" si="47"/>
        <v>50018.879087263907</v>
      </c>
      <c r="J559">
        <v>969</v>
      </c>
      <c r="K559" s="54">
        <v>2880.4628662813357</v>
      </c>
      <c r="L559">
        <v>557</v>
      </c>
      <c r="M559" s="35">
        <v>0.55600000000000005</v>
      </c>
      <c r="N559" s="35"/>
      <c r="O559">
        <v>318</v>
      </c>
      <c r="P559" s="54">
        <v>3343.0871064663606</v>
      </c>
      <c r="Q559">
        <v>557</v>
      </c>
      <c r="R559" s="35">
        <v>0.55600000000000005</v>
      </c>
      <c r="T559">
        <v>681</v>
      </c>
      <c r="U559" s="54">
        <v>6377.7265529141332</v>
      </c>
      <c r="V559">
        <v>557</v>
      </c>
      <c r="W559" s="35">
        <v>0.55600000000000005</v>
      </c>
    </row>
    <row r="560" spans="1:23" x14ac:dyDescent="0.3">
      <c r="A560" s="48">
        <v>43949</v>
      </c>
      <c r="B560" s="49">
        <v>35.051965668199998</v>
      </c>
      <c r="C560" s="49">
        <v>11.500774761500001</v>
      </c>
      <c r="D560">
        <f t="shared" si="43"/>
        <v>1.345895222221376E-3</v>
      </c>
      <c r="E560">
        <f t="shared" si="44"/>
        <v>4.7486666265855744E-2</v>
      </c>
      <c r="F560" s="54">
        <f t="shared" si="45"/>
        <v>1345.8952222213761</v>
      </c>
      <c r="G560" s="54">
        <f t="shared" si="46"/>
        <v>47486.666265855747</v>
      </c>
      <c r="H560" s="54">
        <f t="shared" si="47"/>
        <v>24416.280744038562</v>
      </c>
      <c r="J560">
        <v>682</v>
      </c>
      <c r="K560" s="54">
        <v>2878.8833369764875</v>
      </c>
      <c r="L560">
        <v>558</v>
      </c>
      <c r="M560" s="35">
        <v>0.55600000000000005</v>
      </c>
      <c r="N560" s="35"/>
      <c r="O560">
        <v>524</v>
      </c>
      <c r="P560" s="54">
        <v>3270.2668697116296</v>
      </c>
      <c r="Q560">
        <v>558</v>
      </c>
      <c r="R560" s="35">
        <v>0.55600000000000005</v>
      </c>
      <c r="T560">
        <v>490</v>
      </c>
      <c r="U560" s="54">
        <v>6357.3120735094217</v>
      </c>
      <c r="V560">
        <v>558</v>
      </c>
      <c r="W560" s="35">
        <v>0.55600000000000005</v>
      </c>
    </row>
    <row r="561" spans="1:23" x14ac:dyDescent="0.3">
      <c r="A561" s="48">
        <v>43948</v>
      </c>
      <c r="B561" s="49">
        <v>35.004821128000003</v>
      </c>
      <c r="C561" s="49">
        <v>10.9674054972</v>
      </c>
      <c r="D561">
        <f t="shared" si="43"/>
        <v>1.7891995803389616E-2</v>
      </c>
      <c r="E561">
        <f t="shared" si="44"/>
        <v>3.086664798161343E-2</v>
      </c>
      <c r="F561" s="54">
        <f t="shared" si="45"/>
        <v>17891.995803389615</v>
      </c>
      <c r="G561" s="54">
        <f t="shared" si="46"/>
        <v>30866.647981613431</v>
      </c>
      <c r="H561" s="54">
        <f t="shared" si="47"/>
        <v>24379.321892501524</v>
      </c>
      <c r="J561">
        <v>118</v>
      </c>
      <c r="K561" s="54">
        <v>2851.035430004802</v>
      </c>
      <c r="L561">
        <v>559</v>
      </c>
      <c r="M561" s="35">
        <v>0.55500000000000005</v>
      </c>
      <c r="N561" s="35"/>
      <c r="O561">
        <v>533</v>
      </c>
      <c r="P561" s="54">
        <v>3265.6898610559028</v>
      </c>
      <c r="Q561">
        <v>559</v>
      </c>
      <c r="R561" s="35">
        <v>0.55500000000000005</v>
      </c>
      <c r="T561">
        <v>376</v>
      </c>
      <c r="U561" s="54">
        <v>6311.4992651401099</v>
      </c>
      <c r="V561">
        <v>559</v>
      </c>
      <c r="W561" s="35">
        <v>0.55500000000000005</v>
      </c>
    </row>
    <row r="562" spans="1:23" x14ac:dyDescent="0.3">
      <c r="A562" s="48">
        <v>43945</v>
      </c>
      <c r="B562" s="49">
        <v>34.384084681499999</v>
      </c>
      <c r="C562" s="49">
        <v>10.634049707000001</v>
      </c>
      <c r="D562">
        <f t="shared" si="43"/>
        <v>5.7293613801964452E-3</v>
      </c>
      <c r="E562">
        <f t="shared" si="44"/>
        <v>-6.0809004597713864E-2</v>
      </c>
      <c r="F562" s="54">
        <f t="shared" si="45"/>
        <v>5729.3613801964448</v>
      </c>
      <c r="G562" s="54">
        <f t="shared" si="46"/>
        <v>-60809.004597713865</v>
      </c>
      <c r="H562" s="54">
        <f t="shared" si="47"/>
        <v>-27539.82160875871</v>
      </c>
      <c r="J562">
        <v>852</v>
      </c>
      <c r="K562" s="54">
        <v>2762.7262296823055</v>
      </c>
      <c r="L562">
        <v>560</v>
      </c>
      <c r="M562" s="35">
        <v>0.55400000000000005</v>
      </c>
      <c r="N562" s="35"/>
      <c r="O562">
        <v>1161</v>
      </c>
      <c r="P562" s="54">
        <v>3256.2711943101508</v>
      </c>
      <c r="Q562">
        <v>560</v>
      </c>
      <c r="R562" s="35">
        <v>0.55400000000000005</v>
      </c>
      <c r="T562">
        <v>1007</v>
      </c>
      <c r="U562" s="54">
        <v>6095.2746686904229</v>
      </c>
      <c r="V562">
        <v>560</v>
      </c>
      <c r="W562" s="35">
        <v>0.55400000000000005</v>
      </c>
    </row>
    <row r="563" spans="1:23" x14ac:dyDescent="0.3">
      <c r="A563" s="48">
        <v>43944</v>
      </c>
      <c r="B563" s="49">
        <v>34.187649097200001</v>
      </c>
      <c r="C563" s="49">
        <v>11.3007612874</v>
      </c>
      <c r="D563">
        <f t="shared" si="43"/>
        <v>1.4118970799480631E-2</v>
      </c>
      <c r="E563">
        <f t="shared" si="44"/>
        <v>1.1869575557576218E-2</v>
      </c>
      <c r="F563" s="54">
        <f t="shared" si="45"/>
        <v>14118.97079948063</v>
      </c>
      <c r="G563" s="54">
        <f t="shared" si="46"/>
        <v>11869.575557576218</v>
      </c>
      <c r="H563" s="54">
        <f t="shared" si="47"/>
        <v>12994.273178528423</v>
      </c>
      <c r="J563">
        <v>773</v>
      </c>
      <c r="K563" s="54">
        <v>2673.2878268131626</v>
      </c>
      <c r="L563">
        <v>561</v>
      </c>
      <c r="M563" s="35">
        <v>0.55300000000000005</v>
      </c>
      <c r="N563" s="35"/>
      <c r="O563">
        <v>1030</v>
      </c>
      <c r="P563" s="54">
        <v>3239.3938278008045</v>
      </c>
      <c r="Q563">
        <v>561</v>
      </c>
      <c r="R563" s="35">
        <v>0.55300000000000005</v>
      </c>
      <c r="T563">
        <v>1126</v>
      </c>
      <c r="U563" s="54">
        <v>6056.6762234682319</v>
      </c>
      <c r="V563">
        <v>561</v>
      </c>
      <c r="W563" s="35">
        <v>0.55300000000000005</v>
      </c>
    </row>
    <row r="564" spans="1:23" x14ac:dyDescent="0.3">
      <c r="A564" s="48">
        <v>43943</v>
      </c>
      <c r="B564" s="49">
        <v>33.708346271400004</v>
      </c>
      <c r="C564" s="49">
        <v>11.1674189713</v>
      </c>
      <c r="D564">
        <f t="shared" si="43"/>
        <v>1.0309369658123528E-2</v>
      </c>
      <c r="E564">
        <f t="shared" si="44"/>
        <v>4.8939429040137539E-2</v>
      </c>
      <c r="F564" s="54">
        <f t="shared" si="45"/>
        <v>10309.369658123529</v>
      </c>
      <c r="G564" s="54">
        <f t="shared" si="46"/>
        <v>48939.42904013754</v>
      </c>
      <c r="H564" s="54">
        <f t="shared" si="47"/>
        <v>29624.399349130534</v>
      </c>
      <c r="J564">
        <v>248</v>
      </c>
      <c r="K564" s="54">
        <v>2618.9451935787097</v>
      </c>
      <c r="L564">
        <v>562</v>
      </c>
      <c r="M564" s="35">
        <v>0.55200000000000005</v>
      </c>
      <c r="N564" s="35"/>
      <c r="O564">
        <v>841</v>
      </c>
      <c r="P564" s="54">
        <v>3197.7287901943873</v>
      </c>
      <c r="Q564">
        <v>562</v>
      </c>
      <c r="R564" s="35">
        <v>0.55200000000000005</v>
      </c>
      <c r="T564">
        <v>137</v>
      </c>
      <c r="U564" s="54">
        <v>5990.5073833321285</v>
      </c>
      <c r="V564">
        <v>562</v>
      </c>
      <c r="W564" s="35">
        <v>0.55200000000000005</v>
      </c>
    </row>
    <row r="565" spans="1:23" x14ac:dyDescent="0.3">
      <c r="A565" s="48">
        <v>43941</v>
      </c>
      <c r="B565" s="49">
        <v>33.362619643000002</v>
      </c>
      <c r="C565" s="49">
        <v>10.634049707000001</v>
      </c>
      <c r="D565">
        <f t="shared" si="43"/>
        <v>-3.5627177643525756E-2</v>
      </c>
      <c r="E565">
        <f t="shared" si="44"/>
        <v>-1.1222062899967406E-2</v>
      </c>
      <c r="F565" s="54">
        <f t="shared" si="45"/>
        <v>-35627.177643525756</v>
      </c>
      <c r="G565" s="54">
        <f t="shared" si="46"/>
        <v>-11222.062899967406</v>
      </c>
      <c r="H565" s="54">
        <f t="shared" si="47"/>
        <v>-23424.620271746582</v>
      </c>
      <c r="J565">
        <v>360</v>
      </c>
      <c r="K565" s="54">
        <v>2549.6667379001101</v>
      </c>
      <c r="L565">
        <v>563</v>
      </c>
      <c r="M565" s="35">
        <v>0.55200000000000005</v>
      </c>
      <c r="N565" s="35"/>
      <c r="O565">
        <v>389</v>
      </c>
      <c r="P565" s="54">
        <v>3188.6652336244247</v>
      </c>
      <c r="Q565">
        <v>563</v>
      </c>
      <c r="R565" s="35">
        <v>0.55200000000000005</v>
      </c>
      <c r="T565">
        <v>1138</v>
      </c>
      <c r="U565" s="54">
        <v>5885.765060561569</v>
      </c>
      <c r="V565">
        <v>563</v>
      </c>
      <c r="W565" s="35">
        <v>0.55200000000000005</v>
      </c>
    </row>
    <row r="566" spans="1:23" x14ac:dyDescent="0.3">
      <c r="A566" s="48">
        <v>43938</v>
      </c>
      <c r="B566" s="49">
        <v>34.572662842500002</v>
      </c>
      <c r="C566" s="49">
        <v>10.754057791399999</v>
      </c>
      <c r="D566">
        <f t="shared" si="43"/>
        <v>2.8586547761755048E-2</v>
      </c>
      <c r="E566">
        <f t="shared" si="44"/>
        <v>2.5747105131046683E-2</v>
      </c>
      <c r="F566" s="54">
        <f t="shared" si="45"/>
        <v>28586.54776175505</v>
      </c>
      <c r="G566" s="54">
        <f t="shared" si="46"/>
        <v>25747.105131046683</v>
      </c>
      <c r="H566" s="54">
        <f t="shared" si="47"/>
        <v>27166.826446400868</v>
      </c>
      <c r="J566">
        <v>753</v>
      </c>
      <c r="K566" s="54">
        <v>2468.9025939593062</v>
      </c>
      <c r="L566">
        <v>564</v>
      </c>
      <c r="M566" s="35">
        <v>0.55100000000000005</v>
      </c>
      <c r="N566" s="35"/>
      <c r="O566">
        <v>235</v>
      </c>
      <c r="P566" s="54">
        <v>3187.5358984919003</v>
      </c>
      <c r="Q566">
        <v>564</v>
      </c>
      <c r="R566" s="35">
        <v>0.55100000000000005</v>
      </c>
      <c r="T566">
        <v>1093</v>
      </c>
      <c r="U566" s="54">
        <v>5831.3508300104077</v>
      </c>
      <c r="V566">
        <v>564</v>
      </c>
      <c r="W566" s="35">
        <v>0.55100000000000005</v>
      </c>
    </row>
    <row r="567" spans="1:23" x14ac:dyDescent="0.3">
      <c r="A567" s="48">
        <v>43937</v>
      </c>
      <c r="B567" s="49">
        <v>33.598342344199999</v>
      </c>
      <c r="C567" s="49">
        <v>10.4807060435</v>
      </c>
      <c r="D567">
        <f t="shared" si="43"/>
        <v>-1.000590081424522E-2</v>
      </c>
      <c r="E567">
        <f t="shared" si="44"/>
        <v>-4.1127291419494172E-2</v>
      </c>
      <c r="F567" s="54">
        <f t="shared" si="45"/>
        <v>-10005.90081424522</v>
      </c>
      <c r="G567" s="54">
        <f t="shared" si="46"/>
        <v>-41127.29141949417</v>
      </c>
      <c r="H567" s="54">
        <f t="shared" si="47"/>
        <v>-25566.596116869696</v>
      </c>
      <c r="J567">
        <v>1224</v>
      </c>
      <c r="K567" s="54">
        <v>2325.582443967674</v>
      </c>
      <c r="L567">
        <v>565</v>
      </c>
      <c r="M567" s="35">
        <v>0.55000000000000004</v>
      </c>
      <c r="N567" s="35"/>
      <c r="O567">
        <v>917</v>
      </c>
      <c r="P567" s="54">
        <v>3185.9843755817196</v>
      </c>
      <c r="Q567">
        <v>565</v>
      </c>
      <c r="R567" s="35">
        <v>0.55000000000000004</v>
      </c>
      <c r="T567">
        <v>635</v>
      </c>
      <c r="U567" s="54">
        <v>5802.0269423554246</v>
      </c>
      <c r="V567">
        <v>565</v>
      </c>
      <c r="W567" s="35">
        <v>0.55000000000000004</v>
      </c>
    </row>
    <row r="568" spans="1:23" x14ac:dyDescent="0.3">
      <c r="A568" s="48">
        <v>43936</v>
      </c>
      <c r="B568" s="49">
        <v>33.936211549200003</v>
      </c>
      <c r="C568" s="49">
        <v>10.9207356865</v>
      </c>
      <c r="D568">
        <f t="shared" si="43"/>
        <v>-3.0554132363298112E-2</v>
      </c>
      <c r="E568">
        <f t="shared" si="44"/>
        <v>-2.1142436580054332E-2</v>
      </c>
      <c r="F568" s="54">
        <f t="shared" si="45"/>
        <v>-30554.132363298111</v>
      </c>
      <c r="G568" s="54">
        <f t="shared" si="46"/>
        <v>-21142.436580054331</v>
      </c>
      <c r="H568" s="54">
        <f t="shared" si="47"/>
        <v>-25848.284471676219</v>
      </c>
      <c r="J568">
        <v>769</v>
      </c>
      <c r="K568" s="54">
        <v>2323.781060920151</v>
      </c>
      <c r="L568">
        <v>566</v>
      </c>
      <c r="M568" s="35">
        <v>0.54900000000000004</v>
      </c>
      <c r="N568" s="35"/>
      <c r="O568">
        <v>617</v>
      </c>
      <c r="P568" s="54">
        <v>3114.7282474831231</v>
      </c>
      <c r="Q568">
        <v>566</v>
      </c>
      <c r="R568" s="35">
        <v>0.54900000000000004</v>
      </c>
      <c r="T568">
        <v>441</v>
      </c>
      <c r="U568" s="54">
        <v>5764.7301992178845</v>
      </c>
      <c r="V568">
        <v>566</v>
      </c>
      <c r="W568" s="35">
        <v>0.54900000000000004</v>
      </c>
    </row>
    <row r="569" spans="1:23" x14ac:dyDescent="0.3">
      <c r="A569" s="48">
        <v>43935</v>
      </c>
      <c r="B569" s="49">
        <v>34.989106281300003</v>
      </c>
      <c r="C569" s="49">
        <v>11.1540847397</v>
      </c>
      <c r="D569">
        <f t="shared" si="43"/>
        <v>-8.9786762219224434E-4</v>
      </c>
      <c r="E569">
        <f t="shared" si="44"/>
        <v>-1.1883681139638979E-2</v>
      </c>
      <c r="F569" s="54">
        <f t="shared" si="45"/>
        <v>-897.86762219224431</v>
      </c>
      <c r="G569" s="54">
        <f t="shared" si="46"/>
        <v>-11883.681139638978</v>
      </c>
      <c r="H569" s="54">
        <f t="shared" si="47"/>
        <v>-6390.7743809156118</v>
      </c>
      <c r="J569">
        <v>768</v>
      </c>
      <c r="K569" s="54">
        <v>2318.3936193170298</v>
      </c>
      <c r="L569">
        <v>567</v>
      </c>
      <c r="M569" s="35">
        <v>0.54900000000000004</v>
      </c>
      <c r="N569" s="35"/>
      <c r="O569">
        <v>1142</v>
      </c>
      <c r="P569" s="54">
        <v>3110.4224138987083</v>
      </c>
      <c r="Q569">
        <v>567</v>
      </c>
      <c r="R569" s="35">
        <v>0.54900000000000004</v>
      </c>
      <c r="T569">
        <v>952</v>
      </c>
      <c r="U569" s="54">
        <v>5372.4949721476387</v>
      </c>
      <c r="V569">
        <v>567</v>
      </c>
      <c r="W569" s="35">
        <v>0.54900000000000004</v>
      </c>
    </row>
    <row r="570" spans="1:23" x14ac:dyDescent="0.3">
      <c r="A570" s="48">
        <v>43934</v>
      </c>
      <c r="B570" s="49">
        <v>35.020535974700003</v>
      </c>
      <c r="C570" s="49">
        <v>11.2874270557</v>
      </c>
      <c r="D570">
        <f t="shared" si="43"/>
        <v>2.9370352418683996E-2</v>
      </c>
      <c r="E570">
        <f t="shared" si="44"/>
        <v>6.5185415965918741E-3</v>
      </c>
      <c r="F570" s="54">
        <f t="shared" si="45"/>
        <v>29370.352418683997</v>
      </c>
      <c r="G570" s="54">
        <f t="shared" si="46"/>
        <v>6518.5415965918737</v>
      </c>
      <c r="H570" s="54">
        <f t="shared" si="47"/>
        <v>17944.447007637937</v>
      </c>
      <c r="J570">
        <v>119</v>
      </c>
      <c r="K570" s="54">
        <v>2262.8485813794032</v>
      </c>
      <c r="L570">
        <v>568</v>
      </c>
      <c r="M570" s="35">
        <v>0.54800000000000004</v>
      </c>
      <c r="N570" s="35"/>
      <c r="O570">
        <v>90</v>
      </c>
      <c r="P570" s="54">
        <v>3075.9790466785621</v>
      </c>
      <c r="Q570">
        <v>568</v>
      </c>
      <c r="R570" s="35">
        <v>0.54800000000000004</v>
      </c>
      <c r="T570">
        <v>668</v>
      </c>
      <c r="U570" s="54">
        <v>5358.3581416366051</v>
      </c>
      <c r="V570">
        <v>568</v>
      </c>
      <c r="W570" s="35">
        <v>0.54800000000000004</v>
      </c>
    </row>
    <row r="571" spans="1:23" x14ac:dyDescent="0.3">
      <c r="A571" s="48">
        <v>43930</v>
      </c>
      <c r="B571" s="49">
        <v>34.006928359600003</v>
      </c>
      <c r="C571" s="49">
        <v>11.214088781899999</v>
      </c>
      <c r="D571">
        <f t="shared" si="43"/>
        <v>-5.3001621947816047E-3</v>
      </c>
      <c r="E571">
        <f t="shared" si="44"/>
        <v>-2.9293248590588922E-2</v>
      </c>
      <c r="F571" s="54">
        <f t="shared" si="45"/>
        <v>-5300.1621947816047</v>
      </c>
      <c r="G571" s="54">
        <f t="shared" si="46"/>
        <v>-29293.248590588923</v>
      </c>
      <c r="H571" s="54">
        <f t="shared" si="47"/>
        <v>-17296.705392685264</v>
      </c>
      <c r="J571">
        <v>117</v>
      </c>
      <c r="K571" s="54">
        <v>2251.3191576690092</v>
      </c>
      <c r="L571">
        <v>569</v>
      </c>
      <c r="M571" s="35">
        <v>0.54700000000000004</v>
      </c>
      <c r="N571" s="35"/>
      <c r="O571">
        <v>1018</v>
      </c>
      <c r="P571" s="54">
        <v>3016.5935379881125</v>
      </c>
      <c r="Q571">
        <v>569</v>
      </c>
      <c r="R571" s="35">
        <v>0.54700000000000004</v>
      </c>
      <c r="T571">
        <v>1212</v>
      </c>
      <c r="U571" s="54">
        <v>5339.674507591888</v>
      </c>
      <c r="V571">
        <v>569</v>
      </c>
      <c r="W571" s="35">
        <v>0.54700000000000004</v>
      </c>
    </row>
    <row r="572" spans="1:23" x14ac:dyDescent="0.3">
      <c r="A572" s="48">
        <v>43929</v>
      </c>
      <c r="B572" s="49">
        <v>34.187649097200001</v>
      </c>
      <c r="C572" s="49">
        <v>11.5474445721</v>
      </c>
      <c r="D572">
        <f t="shared" si="43"/>
        <v>-6.1862953627408275E-3</v>
      </c>
      <c r="E572">
        <f t="shared" si="44"/>
        <v>5.4580568309142249E-2</v>
      </c>
      <c r="F572" s="54">
        <f t="shared" si="45"/>
        <v>-6186.2953627408278</v>
      </c>
      <c r="G572" s="54">
        <f t="shared" si="46"/>
        <v>54580.568309142247</v>
      </c>
      <c r="H572" s="54">
        <f t="shared" si="47"/>
        <v>24197.13647320071</v>
      </c>
      <c r="J572">
        <v>646</v>
      </c>
      <c r="K572" s="54">
        <v>2246.7712126223937</v>
      </c>
      <c r="L572">
        <v>570</v>
      </c>
      <c r="M572" s="35">
        <v>0.54600000000000004</v>
      </c>
      <c r="N572" s="35"/>
      <c r="O572">
        <v>1227</v>
      </c>
      <c r="P572" s="54">
        <v>2902.7596589074569</v>
      </c>
      <c r="Q572">
        <v>570</v>
      </c>
      <c r="R572" s="35">
        <v>0.54600000000000004</v>
      </c>
      <c r="T572">
        <v>880</v>
      </c>
      <c r="U572" s="54">
        <v>5311.4815186894766</v>
      </c>
      <c r="V572">
        <v>570</v>
      </c>
      <c r="W572" s="35">
        <v>0.54600000000000004</v>
      </c>
    </row>
    <row r="573" spans="1:23" x14ac:dyDescent="0.3">
      <c r="A573" s="48">
        <v>43928</v>
      </c>
      <c r="B573" s="49">
        <v>34.399799528300001</v>
      </c>
      <c r="C573" s="49">
        <v>10.934069918100001</v>
      </c>
      <c r="D573">
        <f t="shared" si="43"/>
        <v>1.495828143601584E-2</v>
      </c>
      <c r="E573">
        <f t="shared" si="44"/>
        <v>3.9171933851940725E-2</v>
      </c>
      <c r="F573" s="54">
        <f t="shared" si="45"/>
        <v>14958.281436015841</v>
      </c>
      <c r="G573" s="54">
        <f t="shared" si="46"/>
        <v>39171.933851940725</v>
      </c>
      <c r="H573" s="54">
        <f t="shared" si="47"/>
        <v>27065.107643978285</v>
      </c>
      <c r="J573">
        <v>474</v>
      </c>
      <c r="K573" s="54">
        <v>2107.4823405386305</v>
      </c>
      <c r="L573">
        <v>571</v>
      </c>
      <c r="M573" s="35">
        <v>0.54500000000000004</v>
      </c>
      <c r="N573" s="35"/>
      <c r="O573">
        <v>1132</v>
      </c>
      <c r="P573" s="54">
        <v>2894.3580343211111</v>
      </c>
      <c r="Q573">
        <v>571</v>
      </c>
      <c r="R573" s="35">
        <v>0.54500000000000004</v>
      </c>
      <c r="T573">
        <v>613</v>
      </c>
      <c r="U573" s="54">
        <v>5262.4751547030137</v>
      </c>
      <c r="V573">
        <v>571</v>
      </c>
      <c r="W573" s="35">
        <v>0.54500000000000004</v>
      </c>
    </row>
    <row r="574" spans="1:23" x14ac:dyDescent="0.3">
      <c r="A574" s="48">
        <v>43927</v>
      </c>
      <c r="B574" s="49">
        <v>33.889067009000001</v>
      </c>
      <c r="C574" s="49">
        <v>10.514041622500001</v>
      </c>
      <c r="D574">
        <f t="shared" si="43"/>
        <v>6.2916836548034982E-2</v>
      </c>
      <c r="E574">
        <f t="shared" si="44"/>
        <v>2.7645605039662596E-2</v>
      </c>
      <c r="F574" s="54">
        <f t="shared" si="45"/>
        <v>62916.836548034982</v>
      </c>
      <c r="G574" s="54">
        <f t="shared" si="46"/>
        <v>27645.605039662598</v>
      </c>
      <c r="H574" s="54">
        <f t="shared" si="47"/>
        <v>45281.220793848792</v>
      </c>
      <c r="J574">
        <v>101</v>
      </c>
      <c r="K574" s="54">
        <v>2099.3709590820849</v>
      </c>
      <c r="L574">
        <v>572</v>
      </c>
      <c r="M574" s="35">
        <v>0.54500000000000004</v>
      </c>
      <c r="N574" s="35"/>
      <c r="O574">
        <v>1131</v>
      </c>
      <c r="P574" s="54">
        <v>2886.0048877357954</v>
      </c>
      <c r="Q574">
        <v>572</v>
      </c>
      <c r="R574" s="35">
        <v>0.54500000000000004</v>
      </c>
      <c r="T574">
        <v>1081</v>
      </c>
      <c r="U574" s="54">
        <v>5248.0745348678593</v>
      </c>
      <c r="V574">
        <v>572</v>
      </c>
      <c r="W574" s="35">
        <v>0.54500000000000004</v>
      </c>
    </row>
    <row r="575" spans="1:23" x14ac:dyDescent="0.3">
      <c r="A575" s="48">
        <v>43924</v>
      </c>
      <c r="B575" s="49">
        <v>31.822564661800001</v>
      </c>
      <c r="C575" s="49">
        <v>10.227355642899999</v>
      </c>
      <c r="D575">
        <f t="shared" si="43"/>
        <v>-5.4768729541506057E-2</v>
      </c>
      <c r="E575">
        <f t="shared" si="44"/>
        <v>-1.1021181252899314E-2</v>
      </c>
      <c r="F575" s="54">
        <f t="shared" si="45"/>
        <v>-54768.729541506058</v>
      </c>
      <c r="G575" s="54">
        <f t="shared" si="46"/>
        <v>-11021.181252899314</v>
      </c>
      <c r="H575" s="54">
        <f t="shared" si="47"/>
        <v>-32894.955397202684</v>
      </c>
      <c r="J575">
        <v>708</v>
      </c>
      <c r="K575" s="54">
        <v>2067.3978831184259</v>
      </c>
      <c r="L575">
        <v>573</v>
      </c>
      <c r="M575" s="35">
        <v>0.54400000000000004</v>
      </c>
      <c r="N575" s="35"/>
      <c r="O575">
        <v>888</v>
      </c>
      <c r="P575" s="54">
        <v>2835.7321042264934</v>
      </c>
      <c r="Q575">
        <v>573</v>
      </c>
      <c r="R575" s="35">
        <v>0.54400000000000004</v>
      </c>
      <c r="T575">
        <v>1143</v>
      </c>
      <c r="U575" s="54">
        <v>5247.7968981965405</v>
      </c>
      <c r="V575">
        <v>573</v>
      </c>
      <c r="W575" s="35">
        <v>0.54400000000000004</v>
      </c>
    </row>
    <row r="576" spans="1:23" x14ac:dyDescent="0.3">
      <c r="A576" s="48">
        <v>43923</v>
      </c>
      <c r="B576" s="49">
        <v>33.614057190899999</v>
      </c>
      <c r="C576" s="49">
        <v>10.3406966116</v>
      </c>
      <c r="D576">
        <f t="shared" si="43"/>
        <v>-1.3697254195256211E-2</v>
      </c>
      <c r="E576">
        <f t="shared" si="44"/>
        <v>8.1225439921276593E-2</v>
      </c>
      <c r="F576" s="54">
        <f t="shared" si="45"/>
        <v>-13697.254195256211</v>
      </c>
      <c r="G576" s="54">
        <f t="shared" si="46"/>
        <v>81225.4399212766</v>
      </c>
      <c r="H576" s="54">
        <f t="shared" si="47"/>
        <v>33764.092863010192</v>
      </c>
      <c r="J576">
        <v>713</v>
      </c>
      <c r="K576" s="54">
        <v>2010.4550396323746</v>
      </c>
      <c r="L576">
        <v>574</v>
      </c>
      <c r="M576" s="35">
        <v>0.54300000000000004</v>
      </c>
      <c r="N576" s="35"/>
      <c r="O576">
        <v>896</v>
      </c>
      <c r="P576" s="54">
        <v>2788.1058916475076</v>
      </c>
      <c r="Q576">
        <v>574</v>
      </c>
      <c r="R576" s="35">
        <v>0.54300000000000004</v>
      </c>
      <c r="T576">
        <v>640</v>
      </c>
      <c r="U576" s="54">
        <v>5178.1332366320012</v>
      </c>
      <c r="V576">
        <v>574</v>
      </c>
      <c r="W576" s="35">
        <v>0.54300000000000004</v>
      </c>
    </row>
    <row r="577" spans="1:23" x14ac:dyDescent="0.3">
      <c r="A577" s="48">
        <v>43922</v>
      </c>
      <c r="B577" s="49">
        <v>34.077645169999997</v>
      </c>
      <c r="C577" s="49">
        <v>9.5339755993599997</v>
      </c>
      <c r="D577">
        <f t="shared" si="43"/>
        <v>3.464606768549794E-3</v>
      </c>
      <c r="E577">
        <f t="shared" si="44"/>
        <v>2.1916748588879539E-2</v>
      </c>
      <c r="F577" s="54">
        <f t="shared" si="45"/>
        <v>3464.6067685497937</v>
      </c>
      <c r="G577" s="54">
        <f t="shared" si="46"/>
        <v>21916.748588879538</v>
      </c>
      <c r="H577" s="54">
        <f t="shared" si="47"/>
        <v>12690.677678714666</v>
      </c>
      <c r="J577">
        <v>686</v>
      </c>
      <c r="K577" s="54">
        <v>1904.5609380925803</v>
      </c>
      <c r="L577">
        <v>575</v>
      </c>
      <c r="M577" s="35">
        <v>0.54200000000000004</v>
      </c>
      <c r="N577" s="35"/>
      <c r="O577">
        <v>460</v>
      </c>
      <c r="P577" s="54">
        <v>2764.9787235106546</v>
      </c>
      <c r="Q577">
        <v>575</v>
      </c>
      <c r="R577" s="35">
        <v>0.54200000000000004</v>
      </c>
      <c r="T577">
        <v>1145</v>
      </c>
      <c r="U577" s="54">
        <v>5174.6072085893275</v>
      </c>
      <c r="V577">
        <v>575</v>
      </c>
      <c r="W577" s="35">
        <v>0.54200000000000004</v>
      </c>
    </row>
    <row r="578" spans="1:23" x14ac:dyDescent="0.3">
      <c r="A578" s="48">
        <v>43921</v>
      </c>
      <c r="B578" s="49">
        <v>33.959783819400002</v>
      </c>
      <c r="C578" s="49">
        <v>9.3272950094400002</v>
      </c>
      <c r="D578">
        <f t="shared" si="43"/>
        <v>3.4124972571837171E-2</v>
      </c>
      <c r="E578">
        <f t="shared" si="44"/>
        <v>4.4581733976357042E-2</v>
      </c>
      <c r="F578" s="54">
        <f t="shared" si="45"/>
        <v>34124.97257183717</v>
      </c>
      <c r="G578" s="54">
        <f t="shared" si="46"/>
        <v>44581.733976357042</v>
      </c>
      <c r="H578" s="54">
        <f t="shared" si="47"/>
        <v>39353.353274097106</v>
      </c>
      <c r="J578">
        <v>702</v>
      </c>
      <c r="K578" s="54">
        <v>1886.5952572993476</v>
      </c>
      <c r="L578">
        <v>576</v>
      </c>
      <c r="M578" s="35">
        <v>0.54100000000000004</v>
      </c>
      <c r="N578" s="35"/>
      <c r="O578">
        <v>902</v>
      </c>
      <c r="P578" s="54">
        <v>2571.7973849697669</v>
      </c>
      <c r="Q578">
        <v>576</v>
      </c>
      <c r="R578" s="35">
        <v>0.54100000000000004</v>
      </c>
      <c r="T578">
        <v>438</v>
      </c>
      <c r="U578" s="54">
        <v>5111.0159648506324</v>
      </c>
      <c r="V578">
        <v>576</v>
      </c>
      <c r="W578" s="35">
        <v>0.54100000000000004</v>
      </c>
    </row>
    <row r="579" spans="1:23" x14ac:dyDescent="0.3">
      <c r="A579" s="48">
        <v>43920</v>
      </c>
      <c r="B579" s="49">
        <v>32.820457430200001</v>
      </c>
      <c r="C579" s="49">
        <v>8.9206009454200004</v>
      </c>
      <c r="D579">
        <f t="shared" si="43"/>
        <v>4.0802044195349989E-2</v>
      </c>
      <c r="E579">
        <f t="shared" si="44"/>
        <v>5.9970194723727209E-3</v>
      </c>
      <c r="F579" s="54">
        <f t="shared" si="45"/>
        <v>40802.04419534999</v>
      </c>
      <c r="G579" s="54">
        <f t="shared" si="46"/>
        <v>5997.0194723727209</v>
      </c>
      <c r="H579" s="54">
        <f t="shared" si="47"/>
        <v>23399.531833861354</v>
      </c>
      <c r="J579">
        <v>843</v>
      </c>
      <c r="K579" s="54">
        <v>1802.704545382255</v>
      </c>
      <c r="L579">
        <v>577</v>
      </c>
      <c r="M579" s="35">
        <v>0.54100000000000004</v>
      </c>
      <c r="N579" s="35"/>
      <c r="O579">
        <v>709</v>
      </c>
      <c r="P579" s="54">
        <v>2568.3374953714101</v>
      </c>
      <c r="Q579">
        <v>577</v>
      </c>
      <c r="R579" s="35">
        <v>0.54100000000000004</v>
      </c>
      <c r="T579">
        <v>159</v>
      </c>
      <c r="U579" s="54">
        <v>5095.7140374785286</v>
      </c>
      <c r="V579">
        <v>577</v>
      </c>
      <c r="W579" s="35">
        <v>0.54100000000000004</v>
      </c>
    </row>
    <row r="580" spans="1:23" x14ac:dyDescent="0.3">
      <c r="A580" s="48">
        <v>43917</v>
      </c>
      <c r="B580" s="49">
        <v>31.508267726900002</v>
      </c>
      <c r="C580" s="49">
        <v>8.8672640189899994</v>
      </c>
      <c r="D580">
        <f t="shared" ref="D580:D643" si="48">LN(B580/B581)</f>
        <v>-4.6293283970073915E-2</v>
      </c>
      <c r="E580">
        <f t="shared" ref="E580:E643" si="49">LN(C580/C581)</f>
        <v>-7.8769485670635062E-2</v>
      </c>
      <c r="F580" s="54">
        <f t="shared" ref="F580:F643" si="50">$F$1*D580</f>
        <v>-46293.283970073913</v>
      </c>
      <c r="G580" s="54">
        <f t="shared" ref="G580:G643" si="51">E580*$G$1</f>
        <v>-78769.485670635055</v>
      </c>
      <c r="H580" s="54">
        <f t="shared" ref="H580:H643" si="52">50%*F580+50%*G580</f>
        <v>-62531.384820354484</v>
      </c>
      <c r="J580">
        <v>811</v>
      </c>
      <c r="K580" s="54">
        <v>1786.600972598995</v>
      </c>
      <c r="L580">
        <v>578</v>
      </c>
      <c r="M580" s="35">
        <v>0.54</v>
      </c>
      <c r="N580" s="35"/>
      <c r="O580">
        <v>705</v>
      </c>
      <c r="P580" s="54">
        <v>2563.6344367459169</v>
      </c>
      <c r="Q580">
        <v>578</v>
      </c>
      <c r="R580" s="35">
        <v>0.54</v>
      </c>
      <c r="T580">
        <v>318</v>
      </c>
      <c r="U580" s="54">
        <v>5082.3860285967767</v>
      </c>
      <c r="V580">
        <v>578</v>
      </c>
      <c r="W580" s="35">
        <v>0.54</v>
      </c>
    </row>
    <row r="581" spans="1:23" x14ac:dyDescent="0.3">
      <c r="A581" s="48">
        <v>43916</v>
      </c>
      <c r="B581" s="49">
        <v>33.001178167799999</v>
      </c>
      <c r="C581" s="49">
        <v>9.5939796415899998</v>
      </c>
      <c r="D581">
        <f t="shared" si="48"/>
        <v>2.7762796976488514E-2</v>
      </c>
      <c r="E581">
        <f t="shared" si="49"/>
        <v>4.8763593661253117E-3</v>
      </c>
      <c r="F581" s="54">
        <f t="shared" si="50"/>
        <v>27762.796976488513</v>
      </c>
      <c r="G581" s="54">
        <f t="shared" si="51"/>
        <v>4876.3593661253117</v>
      </c>
      <c r="H581" s="54">
        <f t="shared" si="52"/>
        <v>16319.578171306912</v>
      </c>
      <c r="J581">
        <v>890</v>
      </c>
      <c r="K581" s="54">
        <v>1763.1506194608985</v>
      </c>
      <c r="L581">
        <v>579</v>
      </c>
      <c r="M581" s="35">
        <v>0.53900000000000003</v>
      </c>
      <c r="N581" s="35"/>
      <c r="O581">
        <v>774</v>
      </c>
      <c r="P581" s="54">
        <v>2546.8451095910364</v>
      </c>
      <c r="Q581">
        <v>579</v>
      </c>
      <c r="R581" s="35">
        <v>0.53900000000000003</v>
      </c>
      <c r="T581">
        <v>849</v>
      </c>
      <c r="U581" s="54">
        <v>5010.1525253319742</v>
      </c>
      <c r="V581">
        <v>579</v>
      </c>
      <c r="W581" s="35">
        <v>0.53900000000000003</v>
      </c>
    </row>
    <row r="582" spans="1:23" x14ac:dyDescent="0.3">
      <c r="A582" s="48">
        <v>43915</v>
      </c>
      <c r="B582" s="49">
        <v>32.097574479899997</v>
      </c>
      <c r="C582" s="49">
        <v>9.5473098309700006</v>
      </c>
      <c r="D582">
        <f t="shared" si="48"/>
        <v>8.1839506587923147E-2</v>
      </c>
      <c r="E582">
        <f t="shared" si="49"/>
        <v>7.7659609100126925E-2</v>
      </c>
      <c r="F582" s="54">
        <f t="shared" si="50"/>
        <v>81839.506587923141</v>
      </c>
      <c r="G582" s="54">
        <f t="shared" si="51"/>
        <v>77659.609100126923</v>
      </c>
      <c r="H582" s="54">
        <f t="shared" si="52"/>
        <v>79749.557844025025</v>
      </c>
      <c r="J582">
        <v>653</v>
      </c>
      <c r="K582" s="54">
        <v>1751.1435558685296</v>
      </c>
      <c r="L582">
        <v>580</v>
      </c>
      <c r="M582" s="35">
        <v>0.53800000000000003</v>
      </c>
      <c r="N582" s="35"/>
      <c r="O582">
        <v>36</v>
      </c>
      <c r="P582" s="54">
        <v>2492.9897610882999</v>
      </c>
      <c r="Q582">
        <v>580</v>
      </c>
      <c r="R582" s="35">
        <v>0.53800000000000003</v>
      </c>
      <c r="T582">
        <v>719</v>
      </c>
      <c r="U582" s="54">
        <v>4938.2816425638421</v>
      </c>
      <c r="V582">
        <v>580</v>
      </c>
      <c r="W582" s="35">
        <v>0.53800000000000003</v>
      </c>
    </row>
    <row r="583" spans="1:23" x14ac:dyDescent="0.3">
      <c r="A583" s="48">
        <v>43914</v>
      </c>
      <c r="B583" s="49">
        <v>29.575341577100001</v>
      </c>
      <c r="C583" s="49">
        <v>8.8339284399700002</v>
      </c>
      <c r="D583">
        <f t="shared" si="48"/>
        <v>9.8769930429645325E-2</v>
      </c>
      <c r="E583">
        <f t="shared" si="49"/>
        <v>0.14165051706349438</v>
      </c>
      <c r="F583" s="54">
        <f t="shared" si="50"/>
        <v>98769.930429645319</v>
      </c>
      <c r="G583" s="54">
        <f t="shared" si="51"/>
        <v>141650.51706349439</v>
      </c>
      <c r="H583" s="54">
        <f t="shared" si="52"/>
        <v>120210.22374656986</v>
      </c>
      <c r="J583">
        <v>1109</v>
      </c>
      <c r="K583" s="54">
        <v>1739.5090277933759</v>
      </c>
      <c r="L583">
        <v>581</v>
      </c>
      <c r="M583" s="35">
        <v>0.53700000000000003</v>
      </c>
      <c r="N583" s="35"/>
      <c r="O583">
        <v>1192</v>
      </c>
      <c r="P583" s="54">
        <v>2484.4733274674941</v>
      </c>
      <c r="Q583">
        <v>581</v>
      </c>
      <c r="R583" s="35">
        <v>0.53700000000000003</v>
      </c>
      <c r="T583">
        <v>1198</v>
      </c>
      <c r="U583" s="54">
        <v>4728.4349259101746</v>
      </c>
      <c r="V583">
        <v>581</v>
      </c>
      <c r="W583" s="35">
        <v>0.53700000000000003</v>
      </c>
    </row>
    <row r="584" spans="1:23" x14ac:dyDescent="0.3">
      <c r="A584" s="48">
        <v>43913</v>
      </c>
      <c r="B584" s="49">
        <v>26.7938137029</v>
      </c>
      <c r="C584" s="49">
        <v>7.6671831743099998</v>
      </c>
      <c r="D584">
        <f t="shared" si="48"/>
        <v>-3.1464567044456486E-2</v>
      </c>
      <c r="E584">
        <f t="shared" si="49"/>
        <v>-4.2559614419122122E-2</v>
      </c>
      <c r="F584" s="54">
        <f t="shared" si="50"/>
        <v>-31464.567044456486</v>
      </c>
      <c r="G584" s="54">
        <f t="shared" si="51"/>
        <v>-42559.614419122125</v>
      </c>
      <c r="H584" s="54">
        <f t="shared" si="52"/>
        <v>-37012.090731789307</v>
      </c>
      <c r="J584">
        <v>318</v>
      </c>
      <c r="K584" s="54">
        <v>1739.2989221304156</v>
      </c>
      <c r="L584">
        <v>582</v>
      </c>
      <c r="M584" s="35">
        <v>0.53700000000000003</v>
      </c>
      <c r="N584" s="35"/>
      <c r="O584">
        <v>388</v>
      </c>
      <c r="P584" s="54">
        <v>2473.0625601150568</v>
      </c>
      <c r="Q584">
        <v>582</v>
      </c>
      <c r="R584" s="35">
        <v>0.53700000000000003</v>
      </c>
      <c r="T584">
        <v>127</v>
      </c>
      <c r="U584" s="54">
        <v>4665.8862302620109</v>
      </c>
      <c r="V584">
        <v>582</v>
      </c>
      <c r="W584" s="35">
        <v>0.53700000000000003</v>
      </c>
    </row>
    <row r="585" spans="1:23" x14ac:dyDescent="0.3">
      <c r="A585" s="48">
        <v>43910</v>
      </c>
      <c r="B585" s="49">
        <v>27.6502728506</v>
      </c>
      <c r="C585" s="49">
        <v>8.0005389645000005</v>
      </c>
      <c r="D585">
        <f t="shared" si="48"/>
        <v>-3.3806823310325806E-2</v>
      </c>
      <c r="E585">
        <f t="shared" si="49"/>
        <v>-1.7348638334766495E-2</v>
      </c>
      <c r="F585" s="54">
        <f t="shared" si="50"/>
        <v>-33806.82331032581</v>
      </c>
      <c r="G585" s="54">
        <f t="shared" si="51"/>
        <v>-17348.638334766496</v>
      </c>
      <c r="H585" s="54">
        <f t="shared" si="52"/>
        <v>-25577.730822546153</v>
      </c>
      <c r="J585">
        <v>219</v>
      </c>
      <c r="K585" s="54">
        <v>1721.257955247471</v>
      </c>
      <c r="L585">
        <v>583</v>
      </c>
      <c r="M585" s="35">
        <v>0.53600000000000003</v>
      </c>
      <c r="N585" s="35"/>
      <c r="O585">
        <v>1179</v>
      </c>
      <c r="P585" s="54">
        <v>2364.0673013803184</v>
      </c>
      <c r="Q585">
        <v>583</v>
      </c>
      <c r="R585" s="35">
        <v>0.53600000000000003</v>
      </c>
      <c r="T585">
        <v>757</v>
      </c>
      <c r="U585" s="54">
        <v>4498.8446378027747</v>
      </c>
      <c r="V585">
        <v>583</v>
      </c>
      <c r="W585" s="35">
        <v>0.53600000000000003</v>
      </c>
    </row>
    <row r="586" spans="1:23" x14ac:dyDescent="0.3">
      <c r="A586" s="48">
        <v>43909</v>
      </c>
      <c r="B586" s="49">
        <v>28.601021078799999</v>
      </c>
      <c r="C586" s="49">
        <v>8.1405483963799998</v>
      </c>
      <c r="D586">
        <f t="shared" si="48"/>
        <v>-5.9978000391007362E-2</v>
      </c>
      <c r="E586">
        <f t="shared" si="49"/>
        <v>7.8337909961694346E-2</v>
      </c>
      <c r="F586" s="54">
        <f t="shared" si="50"/>
        <v>-59978.000391007365</v>
      </c>
      <c r="G586" s="54">
        <f t="shared" si="51"/>
        <v>78337.909961694342</v>
      </c>
      <c r="H586" s="54">
        <f t="shared" si="52"/>
        <v>9179.9547853434888</v>
      </c>
      <c r="J586">
        <v>851</v>
      </c>
      <c r="K586" s="54">
        <v>1696.3532479859259</v>
      </c>
      <c r="L586">
        <v>584</v>
      </c>
      <c r="M586" s="35">
        <v>0.53500000000000003</v>
      </c>
      <c r="N586" s="35"/>
      <c r="O586">
        <v>33</v>
      </c>
      <c r="P586" s="54">
        <v>2331.3915639108068</v>
      </c>
      <c r="Q586">
        <v>584</v>
      </c>
      <c r="R586" s="35">
        <v>0.53500000000000003</v>
      </c>
      <c r="T586">
        <v>797</v>
      </c>
      <c r="U586" s="54">
        <v>4426.4156347997232</v>
      </c>
      <c r="V586">
        <v>584</v>
      </c>
      <c r="W586" s="35">
        <v>0.53500000000000003</v>
      </c>
    </row>
    <row r="587" spans="1:23" x14ac:dyDescent="0.3">
      <c r="A587" s="48">
        <v>43908</v>
      </c>
      <c r="B587" s="49">
        <v>30.368941337799999</v>
      </c>
      <c r="C587" s="49">
        <v>7.5271737424299996</v>
      </c>
      <c r="D587">
        <f t="shared" si="48"/>
        <v>-7.1387587029570598E-2</v>
      </c>
      <c r="E587">
        <f t="shared" si="49"/>
        <v>-0.14103197929988753</v>
      </c>
      <c r="F587" s="54">
        <f t="shared" si="50"/>
        <v>-71387.587029570597</v>
      </c>
      <c r="G587" s="54">
        <f t="shared" si="51"/>
        <v>-141031.97929988752</v>
      </c>
      <c r="H587" s="54">
        <f t="shared" si="52"/>
        <v>-106209.78316472906</v>
      </c>
      <c r="J587">
        <v>1026</v>
      </c>
      <c r="K587" s="54">
        <v>1627.0086986215745</v>
      </c>
      <c r="L587">
        <v>585</v>
      </c>
      <c r="M587" s="35">
        <v>0.53400000000000003</v>
      </c>
      <c r="N587" s="35"/>
      <c r="O587">
        <v>645</v>
      </c>
      <c r="P587" s="54">
        <v>2289.4531663629714</v>
      </c>
      <c r="Q587">
        <v>585</v>
      </c>
      <c r="R587" s="35">
        <v>0.53400000000000003</v>
      </c>
      <c r="T587">
        <v>1185</v>
      </c>
      <c r="U587" s="54">
        <v>4328.2303437250921</v>
      </c>
      <c r="V587">
        <v>585</v>
      </c>
      <c r="W587" s="35">
        <v>0.53400000000000003</v>
      </c>
    </row>
    <row r="588" spans="1:23" x14ac:dyDescent="0.3">
      <c r="A588" s="48">
        <v>43907</v>
      </c>
      <c r="B588" s="49">
        <v>32.616164422499999</v>
      </c>
      <c r="C588" s="49">
        <v>8.6672505448700008</v>
      </c>
      <c r="D588">
        <f t="shared" si="48"/>
        <v>6.134760052002184E-2</v>
      </c>
      <c r="E588">
        <f t="shared" si="49"/>
        <v>-6.8992224609918662E-3</v>
      </c>
      <c r="F588" s="54">
        <f t="shared" si="50"/>
        <v>61347.600520021842</v>
      </c>
      <c r="G588" s="54">
        <f t="shared" si="51"/>
        <v>-6899.2224609918658</v>
      </c>
      <c r="H588" s="54">
        <f t="shared" si="52"/>
        <v>27224.18902951499</v>
      </c>
      <c r="J588">
        <v>1243</v>
      </c>
      <c r="K588" s="54">
        <v>1608.4931882382948</v>
      </c>
      <c r="L588">
        <v>586</v>
      </c>
      <c r="M588" s="35">
        <v>0.53300000000000003</v>
      </c>
      <c r="N588" s="35"/>
      <c r="O588">
        <v>847</v>
      </c>
      <c r="P588" s="54">
        <v>2244.6698565436573</v>
      </c>
      <c r="Q588">
        <v>586</v>
      </c>
      <c r="R588" s="35">
        <v>0.53300000000000003</v>
      </c>
      <c r="T588">
        <v>1226</v>
      </c>
      <c r="U588" s="54">
        <v>4303.4759245144714</v>
      </c>
      <c r="V588">
        <v>586</v>
      </c>
      <c r="W588" s="35">
        <v>0.53300000000000003</v>
      </c>
    </row>
    <row r="589" spans="1:23" x14ac:dyDescent="0.3">
      <c r="A589" s="48">
        <v>43906</v>
      </c>
      <c r="B589" s="49">
        <v>30.675380849300002</v>
      </c>
      <c r="C589" s="49">
        <v>8.72725458711</v>
      </c>
      <c r="D589">
        <f t="shared" si="48"/>
        <v>-9.4285064389448933E-2</v>
      </c>
      <c r="E589">
        <f t="shared" si="49"/>
        <v>-0.16251892950006658</v>
      </c>
      <c r="F589" s="54">
        <f t="shared" si="50"/>
        <v>-94285.064389448933</v>
      </c>
      <c r="G589" s="54">
        <f t="shared" si="51"/>
        <v>-162518.92950006659</v>
      </c>
      <c r="H589" s="54">
        <f t="shared" si="52"/>
        <v>-128401.99694475776</v>
      </c>
      <c r="J589">
        <v>241</v>
      </c>
      <c r="K589" s="54">
        <v>1561.8543298813263</v>
      </c>
      <c r="L589">
        <v>587</v>
      </c>
      <c r="M589" s="35">
        <v>0.53300000000000003</v>
      </c>
      <c r="N589" s="35"/>
      <c r="O589">
        <v>203</v>
      </c>
      <c r="P589" s="54">
        <v>2232.9745017745431</v>
      </c>
      <c r="Q589">
        <v>587</v>
      </c>
      <c r="R589" s="35">
        <v>0.53300000000000003</v>
      </c>
      <c r="T589">
        <v>1056</v>
      </c>
      <c r="U589" s="54">
        <v>4299.4521124410612</v>
      </c>
      <c r="V589">
        <v>587</v>
      </c>
      <c r="W589" s="35">
        <v>0.53300000000000003</v>
      </c>
    </row>
    <row r="590" spans="1:23" x14ac:dyDescent="0.3">
      <c r="A590" s="48">
        <v>43903</v>
      </c>
      <c r="B590" s="49">
        <v>33.708346271400004</v>
      </c>
      <c r="C590" s="49">
        <v>10.267358337799999</v>
      </c>
      <c r="D590">
        <f t="shared" si="48"/>
        <v>0.19357343359025672</v>
      </c>
      <c r="E590">
        <f t="shared" si="49"/>
        <v>0.20067069546518118</v>
      </c>
      <c r="F590" s="54">
        <f t="shared" si="50"/>
        <v>193573.43359025673</v>
      </c>
      <c r="G590" s="54">
        <f t="shared" si="51"/>
        <v>200670.69546518117</v>
      </c>
      <c r="H590" s="54">
        <f t="shared" si="52"/>
        <v>197122.06452771893</v>
      </c>
      <c r="J590">
        <v>1144</v>
      </c>
      <c r="K590" s="54">
        <v>1506.7807976801221</v>
      </c>
      <c r="L590">
        <v>588</v>
      </c>
      <c r="M590" s="35">
        <v>0.53200000000000003</v>
      </c>
      <c r="N590" s="35"/>
      <c r="O590">
        <v>1238</v>
      </c>
      <c r="P590" s="54">
        <v>2221.400395280104</v>
      </c>
      <c r="Q590">
        <v>588</v>
      </c>
      <c r="R590" s="35">
        <v>0.53200000000000003</v>
      </c>
      <c r="T590">
        <v>732</v>
      </c>
      <c r="U590" s="54">
        <v>4090.3076020400495</v>
      </c>
      <c r="V590">
        <v>588</v>
      </c>
      <c r="W590" s="35">
        <v>0.53200000000000003</v>
      </c>
    </row>
    <row r="591" spans="1:23" x14ac:dyDescent="0.3">
      <c r="A591" s="48">
        <v>43902</v>
      </c>
      <c r="B591" s="49">
        <v>27.7759916246</v>
      </c>
      <c r="C591" s="49">
        <v>8.4005659127199994</v>
      </c>
      <c r="D591">
        <f t="shared" si="48"/>
        <v>-0.14191201845587989</v>
      </c>
      <c r="E591">
        <f t="shared" si="49"/>
        <v>-0.22947268636231255</v>
      </c>
      <c r="F591" s="54">
        <f t="shared" si="50"/>
        <v>-141912.01845587988</v>
      </c>
      <c r="G591" s="54">
        <f t="shared" si="51"/>
        <v>-229472.68636231255</v>
      </c>
      <c r="H591" s="54">
        <f t="shared" si="52"/>
        <v>-185692.3524090962</v>
      </c>
      <c r="J591">
        <v>1014</v>
      </c>
      <c r="K591" s="54">
        <v>1458.4855168243712</v>
      </c>
      <c r="L591">
        <v>589</v>
      </c>
      <c r="M591" s="35">
        <v>0.53100000000000003</v>
      </c>
      <c r="N591" s="35"/>
      <c r="O591">
        <v>1127</v>
      </c>
      <c r="P591" s="54">
        <v>2192.9833321845549</v>
      </c>
      <c r="Q591">
        <v>589</v>
      </c>
      <c r="R591" s="35">
        <v>0.53100000000000003</v>
      </c>
      <c r="T591">
        <v>643</v>
      </c>
      <c r="U591" s="54">
        <v>4059.7949813373148</v>
      </c>
      <c r="V591">
        <v>589</v>
      </c>
      <c r="W591" s="35">
        <v>0.53100000000000003</v>
      </c>
    </row>
    <row r="592" spans="1:23" x14ac:dyDescent="0.3">
      <c r="A592" s="48">
        <v>43901</v>
      </c>
      <c r="B592" s="49">
        <v>32.011142822799997</v>
      </c>
      <c r="C592" s="49">
        <v>10.567378548900001</v>
      </c>
      <c r="D592">
        <f t="shared" si="48"/>
        <v>-9.5220917998520463E-2</v>
      </c>
      <c r="E592">
        <f t="shared" si="49"/>
        <v>-0.10245408788910225</v>
      </c>
      <c r="F592" s="54">
        <f t="shared" si="50"/>
        <v>-95220.917998520468</v>
      </c>
      <c r="G592" s="54">
        <f t="shared" si="51"/>
        <v>-102454.08788910224</v>
      </c>
      <c r="H592" s="54">
        <f t="shared" si="52"/>
        <v>-98837.502943811356</v>
      </c>
      <c r="J592">
        <v>504</v>
      </c>
      <c r="K592" s="54">
        <v>1457.6081603182004</v>
      </c>
      <c r="L592">
        <v>590</v>
      </c>
      <c r="M592" s="35">
        <v>0.53</v>
      </c>
      <c r="N592" s="35"/>
      <c r="O592">
        <v>840</v>
      </c>
      <c r="P592" s="54">
        <v>2126.1524635119758</v>
      </c>
      <c r="Q592">
        <v>590</v>
      </c>
      <c r="R592" s="35">
        <v>0.53</v>
      </c>
      <c r="T592">
        <v>854</v>
      </c>
      <c r="U592" s="54">
        <v>4013.150447915632</v>
      </c>
      <c r="V592">
        <v>590</v>
      </c>
      <c r="W592" s="35">
        <v>0.53</v>
      </c>
    </row>
    <row r="593" spans="1:23" x14ac:dyDescent="0.3">
      <c r="A593" s="48">
        <v>43900</v>
      </c>
      <c r="B593" s="49">
        <v>35.209114135699998</v>
      </c>
      <c r="C593" s="49">
        <v>11.7074553514</v>
      </c>
      <c r="D593">
        <f t="shared" si="48"/>
        <v>0.16932889015128103</v>
      </c>
      <c r="E593">
        <f t="shared" si="49"/>
        <v>8.9914738633979183E-2</v>
      </c>
      <c r="F593" s="54">
        <f t="shared" si="50"/>
        <v>169328.89015128103</v>
      </c>
      <c r="G593" s="54">
        <f t="shared" si="51"/>
        <v>89914.738633979185</v>
      </c>
      <c r="H593" s="54">
        <f t="shared" si="52"/>
        <v>129621.8143926301</v>
      </c>
      <c r="J593">
        <v>268</v>
      </c>
      <c r="K593" s="54">
        <v>1348.9240150577637</v>
      </c>
      <c r="L593">
        <v>591</v>
      </c>
      <c r="M593" s="35">
        <v>0.52900000000000003</v>
      </c>
      <c r="N593" s="35"/>
      <c r="O593">
        <v>675</v>
      </c>
      <c r="P593" s="54">
        <v>2021.564028819811</v>
      </c>
      <c r="Q593">
        <v>591</v>
      </c>
      <c r="R593" s="35">
        <v>0.52900000000000003</v>
      </c>
      <c r="T593">
        <v>108</v>
      </c>
      <c r="U593" s="54">
        <v>3981.7579123791593</v>
      </c>
      <c r="V593">
        <v>591</v>
      </c>
      <c r="W593" s="35">
        <v>0.52900000000000003</v>
      </c>
    </row>
    <row r="594" spans="1:23" x14ac:dyDescent="0.3">
      <c r="A594" s="48">
        <v>43899</v>
      </c>
      <c r="B594" s="49">
        <v>29.724632621200001</v>
      </c>
      <c r="C594" s="49">
        <v>10.700720864999999</v>
      </c>
      <c r="D594">
        <f t="shared" si="48"/>
        <v>-0.1648556104924255</v>
      </c>
      <c r="E594">
        <f t="shared" si="49"/>
        <v>-0.35236661096997746</v>
      </c>
      <c r="F594" s="54">
        <f t="shared" si="50"/>
        <v>-164855.61049242551</v>
      </c>
      <c r="G594" s="54">
        <f t="shared" si="51"/>
        <v>-352366.61096997745</v>
      </c>
      <c r="H594" s="54">
        <f t="shared" si="52"/>
        <v>-258611.11073120148</v>
      </c>
      <c r="J594">
        <v>1247</v>
      </c>
      <c r="K594" s="54">
        <v>1347.7090991516122</v>
      </c>
      <c r="L594">
        <v>592</v>
      </c>
      <c r="M594" s="35">
        <v>0.52900000000000003</v>
      </c>
      <c r="N594" s="35"/>
      <c r="O594">
        <v>630</v>
      </c>
      <c r="P594" s="54">
        <v>1980.198670700041</v>
      </c>
      <c r="Q594">
        <v>592</v>
      </c>
      <c r="R594" s="35">
        <v>0.52900000000000003</v>
      </c>
      <c r="T594">
        <v>731</v>
      </c>
      <c r="U594" s="54">
        <v>3927.1272579547344</v>
      </c>
      <c r="V594">
        <v>592</v>
      </c>
      <c r="W594" s="35">
        <v>0.52900000000000003</v>
      </c>
    </row>
    <row r="595" spans="1:23" x14ac:dyDescent="0.3">
      <c r="A595" s="48">
        <v>43896</v>
      </c>
      <c r="B595" s="49">
        <v>35.051965668199998</v>
      </c>
      <c r="C595" s="49">
        <v>15.22102538</v>
      </c>
      <c r="D595">
        <f t="shared" si="48"/>
        <v>-4.8992959546577411E-2</v>
      </c>
      <c r="E595">
        <f t="shared" si="49"/>
        <v>-0.10233360013858755</v>
      </c>
      <c r="F595" s="54">
        <f t="shared" si="50"/>
        <v>-48992.959546577411</v>
      </c>
      <c r="G595" s="54">
        <f t="shared" si="51"/>
        <v>-102333.60013858756</v>
      </c>
      <c r="H595" s="54">
        <f t="shared" si="52"/>
        <v>-75663.279842582488</v>
      </c>
      <c r="J595">
        <v>558</v>
      </c>
      <c r="K595" s="54">
        <v>1345.8952222213761</v>
      </c>
      <c r="L595">
        <v>593</v>
      </c>
      <c r="M595" s="35">
        <v>0.52800000000000002</v>
      </c>
      <c r="N595" s="35"/>
      <c r="O595">
        <v>1203</v>
      </c>
      <c r="P595" s="54">
        <v>1957.5862685746772</v>
      </c>
      <c r="Q595">
        <v>593</v>
      </c>
      <c r="R595" s="35">
        <v>0.52800000000000002</v>
      </c>
      <c r="T595">
        <v>53</v>
      </c>
      <c r="U595" s="54">
        <v>3887.6975766323985</v>
      </c>
      <c r="V595">
        <v>593</v>
      </c>
      <c r="W595" s="35">
        <v>0.52800000000000002</v>
      </c>
    </row>
    <row r="596" spans="1:23" x14ac:dyDescent="0.3">
      <c r="A596" s="48">
        <v>43895</v>
      </c>
      <c r="B596" s="49">
        <v>36.812028503900002</v>
      </c>
      <c r="C596" s="49">
        <v>16.8611358677</v>
      </c>
      <c r="D596">
        <f t="shared" si="48"/>
        <v>-3.6055047673033205E-2</v>
      </c>
      <c r="E596">
        <f t="shared" si="49"/>
        <v>-6.1345409598842091E-2</v>
      </c>
      <c r="F596" s="54">
        <f t="shared" si="50"/>
        <v>-36055.047673033208</v>
      </c>
      <c r="G596" s="54">
        <f t="shared" si="51"/>
        <v>-61345.409598842089</v>
      </c>
      <c r="H596" s="54">
        <f t="shared" si="52"/>
        <v>-48700.228635937645</v>
      </c>
      <c r="J596">
        <v>790</v>
      </c>
      <c r="K596" s="54">
        <v>1194.7432722075703</v>
      </c>
      <c r="L596">
        <v>594</v>
      </c>
      <c r="M596" s="35">
        <v>0.52700000000000002</v>
      </c>
      <c r="N596" s="35"/>
      <c r="O596">
        <v>1154</v>
      </c>
      <c r="P596" s="54">
        <v>1952.4900444020304</v>
      </c>
      <c r="Q596">
        <v>594</v>
      </c>
      <c r="R596" s="35">
        <v>0.52700000000000002</v>
      </c>
      <c r="T596">
        <v>109</v>
      </c>
      <c r="U596" s="54">
        <v>3879.7813278619906</v>
      </c>
      <c r="V596">
        <v>594</v>
      </c>
      <c r="W596" s="35">
        <v>0.52700000000000002</v>
      </c>
    </row>
    <row r="597" spans="1:23" x14ac:dyDescent="0.3">
      <c r="A597" s="48">
        <v>43894</v>
      </c>
      <c r="B597" s="49">
        <v>38.163505324100001</v>
      </c>
      <c r="C597" s="49">
        <v>17.927874396299998</v>
      </c>
      <c r="D597">
        <f t="shared" si="48"/>
        <v>4.6784764346564499E-2</v>
      </c>
      <c r="E597">
        <f t="shared" si="49"/>
        <v>3.1736702080504511E-2</v>
      </c>
      <c r="F597" s="54">
        <f t="shared" si="50"/>
        <v>46784.764346564501</v>
      </c>
      <c r="G597" s="54">
        <f t="shared" si="51"/>
        <v>31736.70208050451</v>
      </c>
      <c r="H597" s="54">
        <f t="shared" si="52"/>
        <v>39260.733213534506</v>
      </c>
      <c r="J597">
        <v>779</v>
      </c>
      <c r="K597" s="54">
        <v>1165.9542710934825</v>
      </c>
      <c r="L597">
        <v>595</v>
      </c>
      <c r="M597" s="35">
        <v>0.52600000000000002</v>
      </c>
      <c r="N597" s="35"/>
      <c r="O597">
        <v>1190</v>
      </c>
      <c r="P597" s="54">
        <v>1858.1609559373237</v>
      </c>
      <c r="Q597">
        <v>595</v>
      </c>
      <c r="R597" s="35">
        <v>0.52600000000000002</v>
      </c>
      <c r="T597">
        <v>886</v>
      </c>
      <c r="U597" s="54">
        <v>3594.3333045174422</v>
      </c>
      <c r="V597">
        <v>595</v>
      </c>
      <c r="W597" s="35">
        <v>0.52600000000000002</v>
      </c>
    </row>
    <row r="598" spans="1:23" x14ac:dyDescent="0.3">
      <c r="A598" s="48">
        <v>43893</v>
      </c>
      <c r="B598" s="49">
        <v>36.419157335199998</v>
      </c>
      <c r="C598" s="49">
        <v>17.367836668799999</v>
      </c>
      <c r="D598">
        <f t="shared" si="48"/>
        <v>-2.1572646042016959E-4</v>
      </c>
      <c r="E598">
        <f t="shared" si="49"/>
        <v>-1.8258399945717079E-2</v>
      </c>
      <c r="F598" s="54">
        <f t="shared" si="50"/>
        <v>-215.72646042016959</v>
      </c>
      <c r="G598" s="54">
        <f t="shared" si="51"/>
        <v>-18258.399945717079</v>
      </c>
      <c r="H598" s="54">
        <f t="shared" si="52"/>
        <v>-9237.0632030686247</v>
      </c>
      <c r="J598">
        <v>213</v>
      </c>
      <c r="K598" s="54">
        <v>1160.888737613441</v>
      </c>
      <c r="L598">
        <v>596</v>
      </c>
      <c r="M598" s="35">
        <v>0.52500000000000002</v>
      </c>
      <c r="N598" s="35"/>
      <c r="O598">
        <v>776</v>
      </c>
      <c r="P598" s="54">
        <v>1846.0407638526358</v>
      </c>
      <c r="Q598">
        <v>596</v>
      </c>
      <c r="R598" s="35">
        <v>0.52500000000000002</v>
      </c>
      <c r="T598">
        <v>98</v>
      </c>
      <c r="U598" s="54">
        <v>3542.8646779408664</v>
      </c>
      <c r="V598">
        <v>596</v>
      </c>
      <c r="W598" s="35">
        <v>0.52500000000000002</v>
      </c>
    </row>
    <row r="599" spans="1:23" x14ac:dyDescent="0.3">
      <c r="A599" s="48">
        <v>43892</v>
      </c>
      <c r="B599" s="49">
        <v>36.427014758600002</v>
      </c>
      <c r="C599" s="49">
        <v>17.687858227300001</v>
      </c>
      <c r="D599">
        <f t="shared" si="48"/>
        <v>4.5226633262287833E-2</v>
      </c>
      <c r="E599">
        <f t="shared" si="49"/>
        <v>4.5891993254047331E-2</v>
      </c>
      <c r="F599" s="54">
        <f t="shared" si="50"/>
        <v>45226.633262287833</v>
      </c>
      <c r="G599" s="54">
        <f t="shared" si="51"/>
        <v>45891.993254047331</v>
      </c>
      <c r="H599" s="54">
        <f t="shared" si="52"/>
        <v>45559.313258167582</v>
      </c>
      <c r="J599">
        <v>77</v>
      </c>
      <c r="K599" s="54">
        <v>1154.4315707248561</v>
      </c>
      <c r="L599">
        <v>597</v>
      </c>
      <c r="M599" s="35">
        <v>0.52500000000000002</v>
      </c>
      <c r="N599" s="35"/>
      <c r="O599">
        <v>692</v>
      </c>
      <c r="P599" s="54">
        <v>1832.5092145110295</v>
      </c>
      <c r="Q599">
        <v>597</v>
      </c>
      <c r="R599" s="35">
        <v>0.52500000000000002</v>
      </c>
      <c r="T599">
        <v>415</v>
      </c>
      <c r="U599" s="54">
        <v>3413.4427745613966</v>
      </c>
      <c r="V599">
        <v>597</v>
      </c>
      <c r="W599" s="35">
        <v>0.52500000000000002</v>
      </c>
    </row>
    <row r="600" spans="1:23" x14ac:dyDescent="0.3">
      <c r="A600" s="48">
        <v>43889</v>
      </c>
      <c r="B600" s="49">
        <v>34.816242967000001</v>
      </c>
      <c r="C600" s="49">
        <v>16.894471446699999</v>
      </c>
      <c r="D600">
        <f t="shared" si="48"/>
        <v>-3.6044193119949136E-3</v>
      </c>
      <c r="E600">
        <f t="shared" si="49"/>
        <v>1.57977915862944E-3</v>
      </c>
      <c r="F600" s="54">
        <f t="shared" si="50"/>
        <v>-3604.4193119949136</v>
      </c>
      <c r="G600" s="54">
        <f t="shared" si="51"/>
        <v>1579.77915862944</v>
      </c>
      <c r="H600" s="54">
        <f t="shared" si="52"/>
        <v>-1012.3200766827368</v>
      </c>
      <c r="J600">
        <v>543</v>
      </c>
      <c r="K600" s="54">
        <v>1143.5107035406222</v>
      </c>
      <c r="L600">
        <v>598</v>
      </c>
      <c r="M600" s="35">
        <v>0.52400000000000002</v>
      </c>
      <c r="N600" s="35"/>
      <c r="O600">
        <v>752</v>
      </c>
      <c r="P600" s="54">
        <v>1820.4993210630842</v>
      </c>
      <c r="Q600">
        <v>598</v>
      </c>
      <c r="R600" s="35">
        <v>0.52400000000000002</v>
      </c>
      <c r="T600">
        <v>718</v>
      </c>
      <c r="U600" s="54">
        <v>3408.1524095784098</v>
      </c>
      <c r="V600">
        <v>598</v>
      </c>
      <c r="W600" s="35">
        <v>0.52400000000000002</v>
      </c>
    </row>
    <row r="601" spans="1:23" x14ac:dyDescent="0.3">
      <c r="A601" s="48">
        <v>43888</v>
      </c>
      <c r="B601" s="49">
        <v>34.941961741</v>
      </c>
      <c r="C601" s="49">
        <v>16.867802983499999</v>
      </c>
      <c r="D601">
        <f t="shared" si="48"/>
        <v>-1.959537203996856E-2</v>
      </c>
      <c r="E601">
        <f t="shared" si="49"/>
        <v>-3.5336621599454103E-2</v>
      </c>
      <c r="F601" s="54">
        <f t="shared" si="50"/>
        <v>-19595.372039968559</v>
      </c>
      <c r="G601" s="54">
        <f t="shared" si="51"/>
        <v>-35336.621599454105</v>
      </c>
      <c r="H601" s="54">
        <f t="shared" si="52"/>
        <v>-27465.996819711334</v>
      </c>
      <c r="J601">
        <v>631</v>
      </c>
      <c r="K601" s="54">
        <v>1125.0704370076612</v>
      </c>
      <c r="L601">
        <v>599</v>
      </c>
      <c r="M601" s="35">
        <v>0.52300000000000002</v>
      </c>
      <c r="N601" s="35"/>
      <c r="O601">
        <v>399</v>
      </c>
      <c r="P601" s="54">
        <v>1811.9229476957851</v>
      </c>
      <c r="Q601">
        <v>599</v>
      </c>
      <c r="R601" s="35">
        <v>0.52300000000000002</v>
      </c>
      <c r="T601">
        <v>841</v>
      </c>
      <c r="U601" s="54">
        <v>3394.9480012505187</v>
      </c>
      <c r="V601">
        <v>599</v>
      </c>
      <c r="W601" s="35">
        <v>0.52300000000000002</v>
      </c>
    </row>
    <row r="602" spans="1:23" x14ac:dyDescent="0.3">
      <c r="A602" s="48">
        <v>43887</v>
      </c>
      <c r="B602" s="49">
        <v>35.633414997899997</v>
      </c>
      <c r="C602" s="49">
        <v>17.474510521599999</v>
      </c>
      <c r="D602">
        <f t="shared" si="48"/>
        <v>-0.10020945471335845</v>
      </c>
      <c r="E602">
        <f t="shared" si="49"/>
        <v>-0.10597078343197368</v>
      </c>
      <c r="F602" s="54">
        <f t="shared" si="50"/>
        <v>-100209.45471335844</v>
      </c>
      <c r="G602" s="54">
        <f t="shared" si="51"/>
        <v>-105970.78343197367</v>
      </c>
      <c r="H602" s="54">
        <f t="shared" si="52"/>
        <v>-103090.11907266606</v>
      </c>
      <c r="J602">
        <v>794</v>
      </c>
      <c r="K602" s="54">
        <v>1054.0740920937453</v>
      </c>
      <c r="L602">
        <v>600</v>
      </c>
      <c r="M602" s="35">
        <v>0.52200000000000002</v>
      </c>
      <c r="N602" s="35"/>
      <c r="O602">
        <v>1138</v>
      </c>
      <c r="P602" s="54">
        <v>1794.7955712938474</v>
      </c>
      <c r="Q602">
        <v>600</v>
      </c>
      <c r="R602" s="35">
        <v>0.52200000000000002</v>
      </c>
      <c r="T602">
        <v>634</v>
      </c>
      <c r="U602" s="54">
        <v>3345.984751069233</v>
      </c>
      <c r="V602">
        <v>600</v>
      </c>
      <c r="W602" s="35">
        <v>0.52200000000000002</v>
      </c>
    </row>
    <row r="603" spans="1:23" x14ac:dyDescent="0.3">
      <c r="A603" s="48">
        <v>43882</v>
      </c>
      <c r="B603" s="49">
        <v>39.3892633703</v>
      </c>
      <c r="C603" s="49">
        <v>19.4279754521</v>
      </c>
      <c r="D603">
        <f t="shared" si="48"/>
        <v>-4.0462863613890156E-2</v>
      </c>
      <c r="E603">
        <f t="shared" si="49"/>
        <v>-2.6415352339630657E-2</v>
      </c>
      <c r="F603" s="54">
        <f t="shared" si="50"/>
        <v>-40462.863613890157</v>
      </c>
      <c r="G603" s="54">
        <f t="shared" si="51"/>
        <v>-26415.352339630655</v>
      </c>
      <c r="H603" s="54">
        <f t="shared" si="52"/>
        <v>-33439.10797676041</v>
      </c>
      <c r="J603">
        <v>29</v>
      </c>
      <c r="K603" s="54">
        <v>1016.8917886618841</v>
      </c>
      <c r="L603">
        <v>601</v>
      </c>
      <c r="M603" s="35">
        <v>0.52100000000000002</v>
      </c>
      <c r="N603" s="35"/>
      <c r="O603">
        <v>396</v>
      </c>
      <c r="P603" s="54">
        <v>1772.1075012242809</v>
      </c>
      <c r="Q603">
        <v>601</v>
      </c>
      <c r="R603" s="35">
        <v>0.52100000000000002</v>
      </c>
      <c r="T603">
        <v>224</v>
      </c>
      <c r="U603" s="54">
        <v>3315.658588245507</v>
      </c>
      <c r="V603">
        <v>601</v>
      </c>
      <c r="W603" s="35">
        <v>0.52100000000000002</v>
      </c>
    </row>
    <row r="604" spans="1:23" x14ac:dyDescent="0.3">
      <c r="A604" s="48">
        <v>43881</v>
      </c>
      <c r="B604" s="49">
        <v>41.015750008600001</v>
      </c>
      <c r="C604" s="49">
        <v>19.948010484800001</v>
      </c>
      <c r="D604">
        <f t="shared" si="48"/>
        <v>-1.1618071828537687E-2</v>
      </c>
      <c r="E604">
        <f t="shared" si="49"/>
        <v>-2.0837532514478358E-2</v>
      </c>
      <c r="F604" s="54">
        <f t="shared" si="50"/>
        <v>-11618.071828537688</v>
      </c>
      <c r="G604" s="54">
        <f t="shared" si="51"/>
        <v>-20837.532514478356</v>
      </c>
      <c r="H604" s="54">
        <f t="shared" si="52"/>
        <v>-16227.802171508021</v>
      </c>
      <c r="J604">
        <v>676</v>
      </c>
      <c r="K604" s="54">
        <v>1003.109725193476</v>
      </c>
      <c r="L604">
        <v>602</v>
      </c>
      <c r="M604" s="35">
        <v>0.52100000000000002</v>
      </c>
      <c r="N604" s="35"/>
      <c r="O604">
        <v>467</v>
      </c>
      <c r="P604" s="54">
        <v>1746.7253371153697</v>
      </c>
      <c r="Q604">
        <v>602</v>
      </c>
      <c r="R604" s="35">
        <v>0.52100000000000002</v>
      </c>
      <c r="T604">
        <v>1089</v>
      </c>
      <c r="U604" s="54">
        <v>3254.0871901221717</v>
      </c>
      <c r="V604">
        <v>602</v>
      </c>
      <c r="W604" s="35">
        <v>0.52100000000000002</v>
      </c>
    </row>
    <row r="605" spans="1:23" x14ac:dyDescent="0.3">
      <c r="A605" s="48">
        <v>43880</v>
      </c>
      <c r="B605" s="49">
        <v>41.495052834299997</v>
      </c>
      <c r="C605" s="49">
        <v>20.368038780500001</v>
      </c>
      <c r="D605">
        <f t="shared" si="48"/>
        <v>1.8937600485957788E-4</v>
      </c>
      <c r="E605">
        <f t="shared" si="49"/>
        <v>2.6535553625907735E-2</v>
      </c>
      <c r="F605" s="54">
        <f t="shared" si="50"/>
        <v>189.37600485957788</v>
      </c>
      <c r="G605" s="54">
        <f t="shared" si="51"/>
        <v>26535.553625907734</v>
      </c>
      <c r="H605" s="54">
        <f t="shared" si="52"/>
        <v>13362.464815383657</v>
      </c>
      <c r="J605">
        <v>1201</v>
      </c>
      <c r="K605" s="54">
        <v>940.88135852144637</v>
      </c>
      <c r="L605">
        <v>603</v>
      </c>
      <c r="M605" s="35">
        <v>0.52</v>
      </c>
      <c r="N605" s="35"/>
      <c r="O605">
        <v>618</v>
      </c>
      <c r="P605" s="54">
        <v>1734.6058112335118</v>
      </c>
      <c r="Q605">
        <v>603</v>
      </c>
      <c r="R605" s="35">
        <v>0.52</v>
      </c>
      <c r="T605">
        <v>425</v>
      </c>
      <c r="U605" s="54">
        <v>3116.2223527781807</v>
      </c>
      <c r="V605">
        <v>603</v>
      </c>
      <c r="W605" s="35">
        <v>0.52</v>
      </c>
    </row>
    <row r="606" spans="1:23" x14ac:dyDescent="0.3">
      <c r="A606" s="48">
        <v>43879</v>
      </c>
      <c r="B606" s="49">
        <v>41.487195411000002</v>
      </c>
      <c r="C606" s="49">
        <v>19.834669516200002</v>
      </c>
      <c r="D606">
        <f t="shared" si="48"/>
        <v>-1.1486803637770656E-2</v>
      </c>
      <c r="E606">
        <f t="shared" si="49"/>
        <v>1.3195928248040551E-2</v>
      </c>
      <c r="F606" s="54">
        <f t="shared" si="50"/>
        <v>-11486.803637770656</v>
      </c>
      <c r="G606" s="54">
        <f t="shared" si="51"/>
        <v>13195.928248040551</v>
      </c>
      <c r="H606" s="54">
        <f t="shared" si="52"/>
        <v>854.56230513494756</v>
      </c>
      <c r="J606">
        <v>978</v>
      </c>
      <c r="K606" s="54">
        <v>937.64657708215384</v>
      </c>
      <c r="L606">
        <v>604</v>
      </c>
      <c r="M606" s="35">
        <v>0.51900000000000002</v>
      </c>
      <c r="N606" s="35"/>
      <c r="O606">
        <v>488</v>
      </c>
      <c r="P606" s="54">
        <v>1724.1383538204248</v>
      </c>
      <c r="Q606">
        <v>604</v>
      </c>
      <c r="R606" s="35">
        <v>0.51900000000000002</v>
      </c>
      <c r="T606">
        <v>615</v>
      </c>
      <c r="U606" s="54">
        <v>3115.2361082826719</v>
      </c>
      <c r="V606">
        <v>604</v>
      </c>
      <c r="W606" s="35">
        <v>0.51900000000000002</v>
      </c>
    </row>
    <row r="607" spans="1:23" x14ac:dyDescent="0.3">
      <c r="A607" s="48">
        <v>43878</v>
      </c>
      <c r="B607" s="49">
        <v>41.966498236699998</v>
      </c>
      <c r="C607" s="49">
        <v>19.5746519998</v>
      </c>
      <c r="D607">
        <f t="shared" si="48"/>
        <v>4.6172361625830924E-2</v>
      </c>
      <c r="E607">
        <f t="shared" si="49"/>
        <v>-2.0415114258304843E-3</v>
      </c>
      <c r="F607" s="54">
        <f t="shared" si="50"/>
        <v>46172.361625830927</v>
      </c>
      <c r="G607" s="54">
        <f t="shared" si="51"/>
        <v>-2041.5114258304843</v>
      </c>
      <c r="H607" s="54">
        <f t="shared" si="52"/>
        <v>22065.425100000222</v>
      </c>
      <c r="J607">
        <v>393</v>
      </c>
      <c r="K607" s="54">
        <v>920.59845311978472</v>
      </c>
      <c r="L607">
        <v>605</v>
      </c>
      <c r="M607" s="35">
        <v>0.51800000000000002</v>
      </c>
      <c r="N607" s="35"/>
      <c r="O607">
        <v>1015</v>
      </c>
      <c r="P607" s="54">
        <v>1715.756786371599</v>
      </c>
      <c r="Q607">
        <v>605</v>
      </c>
      <c r="R607" s="35">
        <v>0.51800000000000002</v>
      </c>
      <c r="T607">
        <v>644</v>
      </c>
      <c r="U607" s="54">
        <v>3023.6043908716438</v>
      </c>
      <c r="V607">
        <v>605</v>
      </c>
      <c r="W607" s="35">
        <v>0.51800000000000002</v>
      </c>
    </row>
    <row r="608" spans="1:23" x14ac:dyDescent="0.3">
      <c r="A608" s="48">
        <v>43875</v>
      </c>
      <c r="B608" s="49">
        <v>40.0728592038</v>
      </c>
      <c r="C608" s="49">
        <v>19.614654694599999</v>
      </c>
      <c r="D608">
        <f t="shared" si="48"/>
        <v>-2.21067757796744E-2</v>
      </c>
      <c r="E608">
        <f t="shared" si="49"/>
        <v>-1.0145504675652801E-2</v>
      </c>
      <c r="F608" s="54">
        <f t="shared" si="50"/>
        <v>-22106.775779674401</v>
      </c>
      <c r="G608" s="54">
        <f t="shared" si="51"/>
        <v>-10145.504675652801</v>
      </c>
      <c r="H608" s="54">
        <f t="shared" si="52"/>
        <v>-16126.1402276636</v>
      </c>
      <c r="J608">
        <v>1058</v>
      </c>
      <c r="K608" s="54">
        <v>821.5239723599401</v>
      </c>
      <c r="L608">
        <v>606</v>
      </c>
      <c r="M608" s="35">
        <v>0.51700000000000002</v>
      </c>
      <c r="N608" s="35"/>
      <c r="O608">
        <v>190</v>
      </c>
      <c r="P608" s="54">
        <v>1686.056714101391</v>
      </c>
      <c r="Q608">
        <v>606</v>
      </c>
      <c r="R608" s="35">
        <v>0.51700000000000002</v>
      </c>
      <c r="T608">
        <v>1139</v>
      </c>
      <c r="U608" s="54">
        <v>3012.2617328318747</v>
      </c>
      <c r="V608">
        <v>606</v>
      </c>
      <c r="W608" s="35">
        <v>0.51700000000000002</v>
      </c>
    </row>
    <row r="609" spans="1:23" x14ac:dyDescent="0.3">
      <c r="A609" s="48">
        <v>43874</v>
      </c>
      <c r="B609" s="49">
        <v>40.968605468299998</v>
      </c>
      <c r="C609" s="49">
        <v>19.814668168699999</v>
      </c>
      <c r="D609">
        <f t="shared" si="48"/>
        <v>-1.7679388334079504E-2</v>
      </c>
      <c r="E609">
        <f t="shared" si="49"/>
        <v>-1.3701133294984756E-2</v>
      </c>
      <c r="F609" s="54">
        <f t="shared" si="50"/>
        <v>-17679.388334079504</v>
      </c>
      <c r="G609" s="54">
        <f t="shared" si="51"/>
        <v>-13701.133294984757</v>
      </c>
      <c r="H609" s="54">
        <f t="shared" si="52"/>
        <v>-15690.26081453213</v>
      </c>
      <c r="J609">
        <v>100</v>
      </c>
      <c r="K609" s="54">
        <v>815.23326059850967</v>
      </c>
      <c r="L609">
        <v>607</v>
      </c>
      <c r="M609" s="35">
        <v>0.51700000000000002</v>
      </c>
      <c r="N609" s="35"/>
      <c r="O609">
        <v>863</v>
      </c>
      <c r="P609" s="54">
        <v>1592.9911790968185</v>
      </c>
      <c r="Q609">
        <v>607</v>
      </c>
      <c r="R609" s="35">
        <v>0.51700000000000002</v>
      </c>
      <c r="T609">
        <v>1065</v>
      </c>
      <c r="U609" s="54">
        <v>2991.1165281346057</v>
      </c>
      <c r="V609">
        <v>607</v>
      </c>
      <c r="W609" s="35">
        <v>0.51700000000000002</v>
      </c>
    </row>
    <row r="610" spans="1:23" x14ac:dyDescent="0.3">
      <c r="A610" s="48">
        <v>43873</v>
      </c>
      <c r="B610" s="49">
        <v>41.699345842</v>
      </c>
      <c r="C610" s="49">
        <v>20.088019916699999</v>
      </c>
      <c r="D610">
        <f t="shared" si="48"/>
        <v>1.9407001777001293E-2</v>
      </c>
      <c r="E610">
        <f t="shared" si="49"/>
        <v>2.1809285823934529E-2</v>
      </c>
      <c r="F610" s="54">
        <f t="shared" si="50"/>
        <v>19407.001777001293</v>
      </c>
      <c r="G610" s="54">
        <f t="shared" si="51"/>
        <v>21809.28582393453</v>
      </c>
      <c r="H610" s="54">
        <f t="shared" si="52"/>
        <v>20608.143800467911</v>
      </c>
      <c r="J610">
        <v>805</v>
      </c>
      <c r="K610" s="54">
        <v>805.15302247139994</v>
      </c>
      <c r="L610">
        <v>608</v>
      </c>
      <c r="M610" s="35">
        <v>0.51600000000000001</v>
      </c>
      <c r="N610" s="35"/>
      <c r="O610">
        <v>125</v>
      </c>
      <c r="P610" s="54">
        <v>1588.5626845103509</v>
      </c>
      <c r="Q610">
        <v>608</v>
      </c>
      <c r="R610" s="35">
        <v>0.51600000000000001</v>
      </c>
      <c r="T610">
        <v>930</v>
      </c>
      <c r="U610" s="54">
        <v>2913.2724987515485</v>
      </c>
      <c r="V610">
        <v>608</v>
      </c>
      <c r="W610" s="35">
        <v>0.51600000000000001</v>
      </c>
    </row>
    <row r="611" spans="1:23" x14ac:dyDescent="0.3">
      <c r="A611" s="48">
        <v>43872</v>
      </c>
      <c r="B611" s="49">
        <v>40.897888657999999</v>
      </c>
      <c r="C611" s="49">
        <v>19.654657389400001</v>
      </c>
      <c r="D611">
        <f t="shared" si="48"/>
        <v>3.6388991395838122E-2</v>
      </c>
      <c r="E611">
        <f t="shared" si="49"/>
        <v>1.1943496348217222E-2</v>
      </c>
      <c r="F611" s="54">
        <f t="shared" si="50"/>
        <v>36388.991395838122</v>
      </c>
      <c r="G611" s="54">
        <f t="shared" si="51"/>
        <v>11943.496348217222</v>
      </c>
      <c r="H611" s="54">
        <f t="shared" si="52"/>
        <v>24166.243872027673</v>
      </c>
      <c r="J611">
        <v>217</v>
      </c>
      <c r="K611" s="54">
        <v>710.11922743934736</v>
      </c>
      <c r="L611">
        <v>609</v>
      </c>
      <c r="M611" s="35">
        <v>0.51500000000000001</v>
      </c>
      <c r="N611" s="35"/>
      <c r="O611">
        <v>598</v>
      </c>
      <c r="P611" s="54">
        <v>1579.77915862944</v>
      </c>
      <c r="Q611">
        <v>609</v>
      </c>
      <c r="R611" s="35">
        <v>0.51500000000000001</v>
      </c>
      <c r="T611">
        <v>799</v>
      </c>
      <c r="U611" s="54">
        <v>2910.077801515773</v>
      </c>
      <c r="V611">
        <v>609</v>
      </c>
      <c r="W611" s="35">
        <v>0.51500000000000001</v>
      </c>
    </row>
    <row r="612" spans="1:23" x14ac:dyDescent="0.3">
      <c r="A612" s="48">
        <v>43871</v>
      </c>
      <c r="B612" s="49">
        <v>39.436407910500002</v>
      </c>
      <c r="C612" s="49">
        <v>19.421308336300001</v>
      </c>
      <c r="D612">
        <f t="shared" si="48"/>
        <v>-3.7349145092557649E-2</v>
      </c>
      <c r="E612">
        <f t="shared" si="49"/>
        <v>6.8894519846042232E-3</v>
      </c>
      <c r="F612" s="54">
        <f t="shared" si="50"/>
        <v>-37349.14509255765</v>
      </c>
      <c r="G612" s="54">
        <f t="shared" si="51"/>
        <v>6889.4519846042231</v>
      </c>
      <c r="H612" s="54">
        <f t="shared" si="52"/>
        <v>-15229.846553976713</v>
      </c>
      <c r="J612">
        <v>312</v>
      </c>
      <c r="K612" s="54">
        <v>659.16476805666844</v>
      </c>
      <c r="L612">
        <v>610</v>
      </c>
      <c r="M612" s="35">
        <v>0.51400000000000001</v>
      </c>
      <c r="N612" s="35"/>
      <c r="O612">
        <v>121</v>
      </c>
      <c r="P612" s="54">
        <v>1575.0515141555697</v>
      </c>
      <c r="Q612">
        <v>610</v>
      </c>
      <c r="R612" s="35">
        <v>0.51400000000000001</v>
      </c>
      <c r="T612">
        <v>652</v>
      </c>
      <c r="U612" s="54">
        <v>2907.9897121254135</v>
      </c>
      <c r="V612">
        <v>610</v>
      </c>
      <c r="W612" s="35">
        <v>0.51400000000000001</v>
      </c>
    </row>
    <row r="613" spans="1:23" x14ac:dyDescent="0.3">
      <c r="A613" s="48">
        <v>43868</v>
      </c>
      <c r="B613" s="49">
        <v>40.937175774799996</v>
      </c>
      <c r="C613" s="49">
        <v>19.287966020199999</v>
      </c>
      <c r="D613">
        <f t="shared" si="48"/>
        <v>-2.2396077474071487E-2</v>
      </c>
      <c r="E613">
        <f t="shared" si="49"/>
        <v>-8.6044241069388426E-3</v>
      </c>
      <c r="F613" s="54">
        <f t="shared" si="50"/>
        <v>-22396.077474071488</v>
      </c>
      <c r="G613" s="54">
        <f t="shared" si="51"/>
        <v>-8604.4241069388427</v>
      </c>
      <c r="H613" s="54">
        <f t="shared" si="52"/>
        <v>-15500.250790505164</v>
      </c>
      <c r="J613">
        <v>747</v>
      </c>
      <c r="K613" s="54">
        <v>597.07435472493228</v>
      </c>
      <c r="L613">
        <v>611</v>
      </c>
      <c r="M613" s="35">
        <v>0.51300000000000001</v>
      </c>
      <c r="N613" s="35"/>
      <c r="O613">
        <v>1247</v>
      </c>
      <c r="P613" s="54">
        <v>1539.6461860943282</v>
      </c>
      <c r="Q613">
        <v>611</v>
      </c>
      <c r="R613" s="35">
        <v>0.51300000000000001</v>
      </c>
      <c r="T613">
        <v>1247</v>
      </c>
      <c r="U613" s="54">
        <v>2887.3552852459406</v>
      </c>
      <c r="V613">
        <v>611</v>
      </c>
      <c r="W613" s="35">
        <v>0.51300000000000001</v>
      </c>
    </row>
    <row r="614" spans="1:23" x14ac:dyDescent="0.3">
      <c r="A614" s="48">
        <v>43867</v>
      </c>
      <c r="B614" s="49">
        <v>41.864351732899998</v>
      </c>
      <c r="C614" s="49">
        <v>19.4546439153</v>
      </c>
      <c r="D614">
        <f t="shared" si="48"/>
        <v>5.4578097268512841E-3</v>
      </c>
      <c r="E614">
        <f t="shared" si="49"/>
        <v>2.744657261001867E-2</v>
      </c>
      <c r="F614" s="54">
        <f t="shared" si="50"/>
        <v>5457.8097268512838</v>
      </c>
      <c r="G614" s="54">
        <f t="shared" si="51"/>
        <v>27446.572610018669</v>
      </c>
      <c r="H614" s="54">
        <f t="shared" si="52"/>
        <v>16452.191168434976</v>
      </c>
      <c r="J614">
        <v>655</v>
      </c>
      <c r="K614" s="54">
        <v>588.98598074343556</v>
      </c>
      <c r="L614">
        <v>612</v>
      </c>
      <c r="M614" s="35">
        <v>0.51300000000000001</v>
      </c>
      <c r="N614" s="35"/>
      <c r="O614">
        <v>144</v>
      </c>
      <c r="P614" s="54">
        <v>1419.4466519358255</v>
      </c>
      <c r="Q614">
        <v>612</v>
      </c>
      <c r="R614" s="35">
        <v>0.51300000000000001</v>
      </c>
      <c r="T614">
        <v>969</v>
      </c>
      <c r="U614" s="54">
        <v>2880.4628662813357</v>
      </c>
      <c r="V614">
        <v>612</v>
      </c>
      <c r="W614" s="35">
        <v>0.51300000000000001</v>
      </c>
    </row>
    <row r="615" spans="1:23" x14ac:dyDescent="0.3">
      <c r="A615" s="48">
        <v>43866</v>
      </c>
      <c r="B615" s="49">
        <v>41.636486455099998</v>
      </c>
      <c r="C615" s="49">
        <v>18.9279417668</v>
      </c>
      <c r="D615">
        <f t="shared" si="48"/>
        <v>1.3680623780391157E-2</v>
      </c>
      <c r="E615">
        <f t="shared" si="49"/>
        <v>-8.418148625688144E-3</v>
      </c>
      <c r="F615" s="54">
        <f t="shared" si="50"/>
        <v>13680.623780391157</v>
      </c>
      <c r="G615" s="54">
        <f t="shared" si="51"/>
        <v>-8418.1486256881435</v>
      </c>
      <c r="H615" s="54">
        <f t="shared" si="52"/>
        <v>2631.2375773515068</v>
      </c>
      <c r="J615">
        <v>821</v>
      </c>
      <c r="K615" s="54">
        <v>579.43024435034863</v>
      </c>
      <c r="L615">
        <v>613</v>
      </c>
      <c r="M615" s="35">
        <v>0.51200000000000001</v>
      </c>
      <c r="N615" s="35"/>
      <c r="O615">
        <v>237</v>
      </c>
      <c r="P615" s="54">
        <v>1409.9403099775332</v>
      </c>
      <c r="Q615">
        <v>613</v>
      </c>
      <c r="R615" s="35">
        <v>0.51200000000000001</v>
      </c>
      <c r="T615">
        <v>1219</v>
      </c>
      <c r="U615" s="54">
        <v>2848.1288267699365</v>
      </c>
      <c r="V615">
        <v>613</v>
      </c>
      <c r="W615" s="35">
        <v>0.51200000000000001</v>
      </c>
    </row>
    <row r="616" spans="1:23" x14ac:dyDescent="0.3">
      <c r="A616" s="48">
        <v>43865</v>
      </c>
      <c r="B616" s="49">
        <v>41.0707519722</v>
      </c>
      <c r="C616" s="49">
        <v>19.087952546099999</v>
      </c>
      <c r="D616">
        <f t="shared" si="48"/>
        <v>2.6363224811391198E-2</v>
      </c>
      <c r="E616">
        <f t="shared" si="49"/>
        <v>1.5842612635860575E-2</v>
      </c>
      <c r="F616" s="54">
        <f t="shared" si="50"/>
        <v>26363.224811391199</v>
      </c>
      <c r="G616" s="54">
        <f t="shared" si="51"/>
        <v>15842.612635860574</v>
      </c>
      <c r="H616" s="54">
        <f t="shared" si="52"/>
        <v>21102.918723625888</v>
      </c>
      <c r="J616">
        <v>939</v>
      </c>
      <c r="K616" s="54">
        <v>530.83253589963738</v>
      </c>
      <c r="L616">
        <v>614</v>
      </c>
      <c r="M616" s="35">
        <v>0.51100000000000001</v>
      </c>
      <c r="N616" s="35"/>
      <c r="O616">
        <v>1095</v>
      </c>
      <c r="P616" s="54">
        <v>1383.4450019487167</v>
      </c>
      <c r="Q616">
        <v>614</v>
      </c>
      <c r="R616" s="35">
        <v>0.51100000000000001</v>
      </c>
      <c r="T616">
        <v>1188</v>
      </c>
      <c r="U616" s="54">
        <v>2808.6985012687292</v>
      </c>
      <c r="V616">
        <v>614</v>
      </c>
      <c r="W616" s="35">
        <v>0.51100000000000001</v>
      </c>
    </row>
    <row r="617" spans="1:23" x14ac:dyDescent="0.3">
      <c r="A617" s="48">
        <v>43864</v>
      </c>
      <c r="B617" s="49">
        <v>40.0021423934</v>
      </c>
      <c r="C617" s="49">
        <v>18.787932335000001</v>
      </c>
      <c r="D617">
        <f t="shared" si="48"/>
        <v>1.2650890210006078E-2</v>
      </c>
      <c r="E617">
        <f t="shared" si="49"/>
        <v>-9.5356541017234068E-3</v>
      </c>
      <c r="F617" s="54">
        <f t="shared" si="50"/>
        <v>12650.890210006079</v>
      </c>
      <c r="G617" s="54">
        <f t="shared" si="51"/>
        <v>-9535.6541017234067</v>
      </c>
      <c r="H617" s="54">
        <f t="shared" si="52"/>
        <v>1557.618054141336</v>
      </c>
      <c r="J617">
        <v>929</v>
      </c>
      <c r="K617" s="54">
        <v>521.60307297329973</v>
      </c>
      <c r="L617">
        <v>615</v>
      </c>
      <c r="M617" s="35">
        <v>0.51</v>
      </c>
      <c r="N617" s="35"/>
      <c r="O617">
        <v>1084</v>
      </c>
      <c r="P617" s="54">
        <v>1380.2624727537639</v>
      </c>
      <c r="Q617">
        <v>615</v>
      </c>
      <c r="R617" s="35">
        <v>0.51</v>
      </c>
      <c r="T617">
        <v>497</v>
      </c>
      <c r="U617" s="54">
        <v>2806.9099079383586</v>
      </c>
      <c r="V617">
        <v>615</v>
      </c>
      <c r="W617" s="35">
        <v>0.51</v>
      </c>
    </row>
    <row r="618" spans="1:23" x14ac:dyDescent="0.3">
      <c r="A618" s="48">
        <v>43861</v>
      </c>
      <c r="B618" s="49">
        <v>39.499267297499998</v>
      </c>
      <c r="C618" s="49">
        <v>18.9679444617</v>
      </c>
      <c r="D618">
        <f t="shared" si="48"/>
        <v>-2.4173329964861587E-2</v>
      </c>
      <c r="E618">
        <f t="shared" si="49"/>
        <v>-1.7076560626629423E-2</v>
      </c>
      <c r="F618" s="54">
        <f t="shared" si="50"/>
        <v>-24173.329964861587</v>
      </c>
      <c r="G618" s="54">
        <f t="shared" si="51"/>
        <v>-17076.560626629423</v>
      </c>
      <c r="H618" s="54">
        <f t="shared" si="52"/>
        <v>-20624.945295745507</v>
      </c>
      <c r="J618">
        <v>942</v>
      </c>
      <c r="K618" s="54">
        <v>520.06588554107816</v>
      </c>
      <c r="L618">
        <v>616</v>
      </c>
      <c r="M618" s="35">
        <v>0.50900000000000001</v>
      </c>
      <c r="N618" s="35"/>
      <c r="O618">
        <v>678</v>
      </c>
      <c r="P618" s="54">
        <v>1315.3569822566594</v>
      </c>
      <c r="Q618">
        <v>616</v>
      </c>
      <c r="R618" s="35">
        <v>0.50900000000000001</v>
      </c>
      <c r="T618">
        <v>1109</v>
      </c>
      <c r="U618" s="54">
        <v>2769.9058245194828</v>
      </c>
      <c r="V618">
        <v>616</v>
      </c>
      <c r="W618" s="35">
        <v>0.50900000000000001</v>
      </c>
    </row>
    <row r="619" spans="1:23" x14ac:dyDescent="0.3">
      <c r="A619" s="48">
        <v>43860</v>
      </c>
      <c r="B619" s="49">
        <v>40.465730372400003</v>
      </c>
      <c r="C619" s="49">
        <v>19.294633136000002</v>
      </c>
      <c r="D619">
        <f t="shared" si="48"/>
        <v>1.4670189747891211E-2</v>
      </c>
      <c r="E619">
        <f t="shared" si="49"/>
        <v>3.1147282474831232E-3</v>
      </c>
      <c r="F619" s="54">
        <f t="shared" si="50"/>
        <v>14670.189747891211</v>
      </c>
      <c r="G619" s="54">
        <f t="shared" si="51"/>
        <v>3114.7282474831231</v>
      </c>
      <c r="H619" s="54">
        <f t="shared" si="52"/>
        <v>8892.4589976871666</v>
      </c>
      <c r="J619">
        <v>135</v>
      </c>
      <c r="K619" s="54">
        <v>512.95205074746161</v>
      </c>
      <c r="L619">
        <v>617</v>
      </c>
      <c r="M619" s="35">
        <v>0.50900000000000001</v>
      </c>
      <c r="N619" s="35"/>
      <c r="O619">
        <v>1207</v>
      </c>
      <c r="P619" s="54">
        <v>1275.5103774276163</v>
      </c>
      <c r="Q619">
        <v>617</v>
      </c>
      <c r="R619" s="35">
        <v>0.50900000000000001</v>
      </c>
      <c r="T619">
        <v>1127</v>
      </c>
      <c r="U619" s="54">
        <v>2659.5100493904738</v>
      </c>
      <c r="V619">
        <v>617</v>
      </c>
      <c r="W619" s="35">
        <v>0.50900000000000001</v>
      </c>
    </row>
    <row r="620" spans="1:23" x14ac:dyDescent="0.3">
      <c r="A620" s="48">
        <v>43859</v>
      </c>
      <c r="B620" s="49">
        <v>39.876423619400001</v>
      </c>
      <c r="C620" s="49">
        <v>19.234629093799999</v>
      </c>
      <c r="D620">
        <f t="shared" si="48"/>
        <v>-8.8279141236240789E-3</v>
      </c>
      <c r="E620">
        <f t="shared" si="49"/>
        <v>1.7346058112335117E-3</v>
      </c>
      <c r="F620" s="54">
        <f t="shared" si="50"/>
        <v>-8827.9141236240794</v>
      </c>
      <c r="G620" s="54">
        <f t="shared" si="51"/>
        <v>1734.6058112335118</v>
      </c>
      <c r="H620" s="54">
        <f t="shared" si="52"/>
        <v>-3546.6541561952836</v>
      </c>
      <c r="J620">
        <v>94</v>
      </c>
      <c r="K620" s="54">
        <v>501.63030871175317</v>
      </c>
      <c r="L620">
        <v>618</v>
      </c>
      <c r="M620" s="35">
        <v>0.50800000000000001</v>
      </c>
      <c r="N620" s="35"/>
      <c r="O620">
        <v>412</v>
      </c>
      <c r="P620" s="54">
        <v>1143.5107035042483</v>
      </c>
      <c r="Q620">
        <v>618</v>
      </c>
      <c r="R620" s="35">
        <v>0.50800000000000001</v>
      </c>
      <c r="T620">
        <v>660</v>
      </c>
      <c r="U620" s="54">
        <v>2635.3312814554847</v>
      </c>
      <c r="V620">
        <v>618</v>
      </c>
      <c r="W620" s="35">
        <v>0.50800000000000001</v>
      </c>
    </row>
    <row r="621" spans="1:23" x14ac:dyDescent="0.3">
      <c r="A621" s="48">
        <v>43858</v>
      </c>
      <c r="B621" s="49">
        <v>40.230007671199999</v>
      </c>
      <c r="C621" s="49">
        <v>19.2012935148</v>
      </c>
      <c r="D621">
        <f t="shared" si="48"/>
        <v>1.3568195564079521E-2</v>
      </c>
      <c r="E621">
        <f t="shared" si="49"/>
        <v>2.7100021965805323E-2</v>
      </c>
      <c r="F621" s="54">
        <f t="shared" si="50"/>
        <v>13568.19556407952</v>
      </c>
      <c r="G621" s="54">
        <f t="shared" si="51"/>
        <v>27100.021965805325</v>
      </c>
      <c r="H621" s="54">
        <f t="shared" si="52"/>
        <v>20334.108764942423</v>
      </c>
      <c r="J621">
        <v>432</v>
      </c>
      <c r="K621" s="54">
        <v>479.88483640711581</v>
      </c>
      <c r="L621">
        <v>619</v>
      </c>
      <c r="M621" s="35">
        <v>0.50700000000000001</v>
      </c>
      <c r="N621" s="35"/>
      <c r="O621">
        <v>817</v>
      </c>
      <c r="P621" s="54">
        <v>1122.1246749299507</v>
      </c>
      <c r="Q621">
        <v>619</v>
      </c>
      <c r="R621" s="35">
        <v>0.50700000000000001</v>
      </c>
      <c r="T621">
        <v>1064</v>
      </c>
      <c r="U621" s="54">
        <v>2619.2729670445519</v>
      </c>
      <c r="V621">
        <v>619</v>
      </c>
      <c r="W621" s="35">
        <v>0.50700000000000001</v>
      </c>
    </row>
    <row r="622" spans="1:23" x14ac:dyDescent="0.3">
      <c r="A622" s="48">
        <v>43857</v>
      </c>
      <c r="B622" s="49">
        <v>39.6878454585</v>
      </c>
      <c r="C622" s="49">
        <v>18.687925597900001</v>
      </c>
      <c r="D622">
        <f t="shared" si="48"/>
        <v>-6.3102130687465188E-2</v>
      </c>
      <c r="E622">
        <f t="shared" si="49"/>
        <v>-4.4312150847566407E-2</v>
      </c>
      <c r="F622" s="54">
        <f t="shared" si="50"/>
        <v>-63102.130687465185</v>
      </c>
      <c r="G622" s="54">
        <f t="shared" si="51"/>
        <v>-44312.150847566409</v>
      </c>
      <c r="H622" s="54">
        <f t="shared" si="52"/>
        <v>-53707.140767515797</v>
      </c>
      <c r="J622">
        <v>1127</v>
      </c>
      <c r="K622" s="54">
        <v>466.52671720591866</v>
      </c>
      <c r="L622">
        <v>620</v>
      </c>
      <c r="M622" s="35">
        <v>0.50600000000000001</v>
      </c>
      <c r="N622" s="35"/>
      <c r="O622">
        <v>751</v>
      </c>
      <c r="P622" s="54">
        <v>1090.7108855782099</v>
      </c>
      <c r="Q622">
        <v>620</v>
      </c>
      <c r="R622" s="35">
        <v>0.50600000000000001</v>
      </c>
      <c r="T622">
        <v>117</v>
      </c>
      <c r="U622" s="54">
        <v>2546.5221131650451</v>
      </c>
      <c r="V622">
        <v>620</v>
      </c>
      <c r="W622" s="35">
        <v>0.50600000000000001</v>
      </c>
    </row>
    <row r="623" spans="1:23" x14ac:dyDescent="0.3">
      <c r="A623" s="48">
        <v>43854</v>
      </c>
      <c r="B623" s="49">
        <v>42.272937748300002</v>
      </c>
      <c r="C623" s="49">
        <v>19.534649304999999</v>
      </c>
      <c r="D623">
        <f t="shared" si="48"/>
        <v>-3.1109553585583538E-2</v>
      </c>
      <c r="E623">
        <f t="shared" si="49"/>
        <v>-1.0186845306353151E-2</v>
      </c>
      <c r="F623" s="54">
        <f t="shared" si="50"/>
        <v>-31109.553585583537</v>
      </c>
      <c r="G623" s="54">
        <f t="shared" si="51"/>
        <v>-10186.845306353151</v>
      </c>
      <c r="H623" s="54">
        <f t="shared" si="52"/>
        <v>-20648.199445968345</v>
      </c>
      <c r="J623">
        <v>227</v>
      </c>
      <c r="K623" s="54">
        <v>410.13022169349568</v>
      </c>
      <c r="L623">
        <v>621</v>
      </c>
      <c r="M623" s="35">
        <v>0.505</v>
      </c>
      <c r="N623" s="35"/>
      <c r="O623">
        <v>139</v>
      </c>
      <c r="P623" s="54">
        <v>1042.9342162985324</v>
      </c>
      <c r="Q623">
        <v>621</v>
      </c>
      <c r="R623" s="35">
        <v>0.505</v>
      </c>
      <c r="T623">
        <v>834</v>
      </c>
      <c r="U623" s="54">
        <v>2473.7203054436559</v>
      </c>
      <c r="V623">
        <v>621</v>
      </c>
      <c r="W623" s="35">
        <v>0.505</v>
      </c>
    </row>
    <row r="624" spans="1:23" x14ac:dyDescent="0.3">
      <c r="A624" s="48">
        <v>43853</v>
      </c>
      <c r="B624" s="49">
        <v>43.608699721800001</v>
      </c>
      <c r="C624" s="49">
        <v>19.734662779099999</v>
      </c>
      <c r="D624">
        <f t="shared" si="48"/>
        <v>-1.4311514391814014E-2</v>
      </c>
      <c r="E624">
        <f t="shared" si="49"/>
        <v>1.0528200489540359E-2</v>
      </c>
      <c r="F624" s="54">
        <f t="shared" si="50"/>
        <v>-14311.514391814015</v>
      </c>
      <c r="G624" s="54">
        <f t="shared" si="51"/>
        <v>10528.200489540359</v>
      </c>
      <c r="H624" s="54">
        <f t="shared" si="52"/>
        <v>-1891.656951136828</v>
      </c>
      <c r="J624">
        <v>65</v>
      </c>
      <c r="K624" s="54">
        <v>321.2507389623832</v>
      </c>
      <c r="L624">
        <v>622</v>
      </c>
      <c r="M624" s="35">
        <v>0.505</v>
      </c>
      <c r="N624" s="35"/>
      <c r="O624">
        <v>1109</v>
      </c>
      <c r="P624" s="54">
        <v>1030.3967967261071</v>
      </c>
      <c r="Q624">
        <v>622</v>
      </c>
      <c r="R624" s="35">
        <v>0.505</v>
      </c>
      <c r="T624">
        <v>184</v>
      </c>
      <c r="U624" s="54">
        <v>2281.4844642891021</v>
      </c>
      <c r="V624">
        <v>622</v>
      </c>
      <c r="W624" s="35">
        <v>0.505</v>
      </c>
    </row>
    <row r="625" spans="1:23" x14ac:dyDescent="0.3">
      <c r="A625" s="48">
        <v>43852</v>
      </c>
      <c r="B625" s="49">
        <v>44.2372935916</v>
      </c>
      <c r="C625" s="49">
        <v>19.527982189199999</v>
      </c>
      <c r="D625">
        <f t="shared" si="48"/>
        <v>4.8072735689349598E-3</v>
      </c>
      <c r="E625">
        <f t="shared" si="49"/>
        <v>-1.120364799879872E-2</v>
      </c>
      <c r="F625" s="54">
        <f t="shared" si="50"/>
        <v>4807.2735689349602</v>
      </c>
      <c r="G625" s="54">
        <f t="shared" si="51"/>
        <v>-11203.64799879872</v>
      </c>
      <c r="H625" s="54">
        <f t="shared" si="52"/>
        <v>-3198.1872149318801</v>
      </c>
      <c r="J625">
        <v>307</v>
      </c>
      <c r="K625" s="54">
        <v>268.01268817032781</v>
      </c>
      <c r="L625">
        <v>623</v>
      </c>
      <c r="M625" s="35">
        <v>0.504</v>
      </c>
      <c r="N625" s="35"/>
      <c r="O625">
        <v>384</v>
      </c>
      <c r="P625" s="54">
        <v>998.17010075607323</v>
      </c>
      <c r="Q625">
        <v>623</v>
      </c>
      <c r="R625" s="35">
        <v>0.504</v>
      </c>
      <c r="T625">
        <v>11</v>
      </c>
      <c r="U625" s="54">
        <v>2000.5968937134749</v>
      </c>
      <c r="V625">
        <v>623</v>
      </c>
      <c r="W625" s="35">
        <v>0.504</v>
      </c>
    </row>
    <row r="626" spans="1:23" x14ac:dyDescent="0.3">
      <c r="A626" s="48">
        <v>43851</v>
      </c>
      <c r="B626" s="49">
        <v>44.025143160500001</v>
      </c>
      <c r="C626" s="49">
        <v>19.747997010700001</v>
      </c>
      <c r="D626">
        <f t="shared" si="48"/>
        <v>-2.3459934715358021E-2</v>
      </c>
      <c r="E626">
        <f t="shared" si="49"/>
        <v>-1.2747572820382632E-2</v>
      </c>
      <c r="F626" s="54">
        <f t="shared" si="50"/>
        <v>-23459.93471535802</v>
      </c>
      <c r="G626" s="54">
        <f t="shared" si="51"/>
        <v>-12747.572820382633</v>
      </c>
      <c r="H626" s="54">
        <f t="shared" si="52"/>
        <v>-18103.753767870327</v>
      </c>
      <c r="J626">
        <v>1148</v>
      </c>
      <c r="K626" s="54">
        <v>264.23569892841482</v>
      </c>
      <c r="L626">
        <v>624</v>
      </c>
      <c r="M626" s="35">
        <v>0.503</v>
      </c>
      <c r="N626" s="35"/>
      <c r="O626">
        <v>640</v>
      </c>
      <c r="P626" s="54">
        <v>983.44541554146531</v>
      </c>
      <c r="Q626">
        <v>624</v>
      </c>
      <c r="R626" s="35">
        <v>0.503</v>
      </c>
      <c r="T626">
        <v>478</v>
      </c>
      <c r="U626" s="54">
        <v>1921.2582674189143</v>
      </c>
      <c r="V626">
        <v>624</v>
      </c>
      <c r="W626" s="35">
        <v>0.503</v>
      </c>
    </row>
    <row r="627" spans="1:23" x14ac:dyDescent="0.3">
      <c r="A627" s="48">
        <v>43850</v>
      </c>
      <c r="B627" s="49">
        <v>45.070180469199997</v>
      </c>
      <c r="C627" s="49">
        <v>20.001347411200001</v>
      </c>
      <c r="D627">
        <f t="shared" si="48"/>
        <v>6.2959284581881629E-3</v>
      </c>
      <c r="E627">
        <f t="shared" si="49"/>
        <v>5.0125418207303731E-3</v>
      </c>
      <c r="F627" s="54">
        <f t="shared" si="50"/>
        <v>6295.9284581881629</v>
      </c>
      <c r="G627" s="54">
        <f t="shared" si="51"/>
        <v>5012.5418207303728</v>
      </c>
      <c r="H627" s="54">
        <f t="shared" si="52"/>
        <v>5654.2351394592679</v>
      </c>
      <c r="J627">
        <v>1143</v>
      </c>
      <c r="K627" s="54">
        <v>250.90954847348712</v>
      </c>
      <c r="L627">
        <v>625</v>
      </c>
      <c r="M627" s="35">
        <v>0.502</v>
      </c>
      <c r="N627" s="35"/>
      <c r="O627">
        <v>502</v>
      </c>
      <c r="P627" s="54">
        <v>879.89446894590299</v>
      </c>
      <c r="Q627">
        <v>625</v>
      </c>
      <c r="R627" s="35">
        <v>0.502</v>
      </c>
      <c r="T627">
        <v>36</v>
      </c>
      <c r="U627" s="54">
        <v>1899.6939857496905</v>
      </c>
      <c r="V627">
        <v>625</v>
      </c>
      <c r="W627" s="35">
        <v>0.502</v>
      </c>
    </row>
    <row r="628" spans="1:23" x14ac:dyDescent="0.3">
      <c r="A628" s="48">
        <v>43847</v>
      </c>
      <c r="B628" s="49">
        <v>44.787313227699997</v>
      </c>
      <c r="C628" s="49">
        <v>19.9013406742</v>
      </c>
      <c r="D628">
        <f t="shared" si="48"/>
        <v>3.2631940549971622E-2</v>
      </c>
      <c r="E628">
        <f t="shared" si="49"/>
        <v>1.1116840105129233E-2</v>
      </c>
      <c r="F628" s="54">
        <f t="shared" si="50"/>
        <v>32631.940549971623</v>
      </c>
      <c r="G628" s="54">
        <f t="shared" si="51"/>
        <v>11116.840105129233</v>
      </c>
      <c r="H628" s="54">
        <f t="shared" si="52"/>
        <v>21874.390327550427</v>
      </c>
      <c r="J628">
        <v>25</v>
      </c>
      <c r="K628" s="54">
        <v>236.54642333828082</v>
      </c>
      <c r="L628">
        <v>626</v>
      </c>
      <c r="M628" s="35">
        <v>0.501</v>
      </c>
      <c r="N628" s="35"/>
      <c r="O628">
        <v>331</v>
      </c>
      <c r="P628" s="54">
        <v>876.80847462411327</v>
      </c>
      <c r="Q628">
        <v>626</v>
      </c>
      <c r="R628" s="35">
        <v>0.501</v>
      </c>
      <c r="T628">
        <v>395</v>
      </c>
      <c r="U628" s="54">
        <v>1887.3334405893174</v>
      </c>
      <c r="V628">
        <v>626</v>
      </c>
      <c r="W628" s="35">
        <v>0.501</v>
      </c>
    </row>
    <row r="629" spans="1:23" x14ac:dyDescent="0.3">
      <c r="A629" s="48">
        <v>43846</v>
      </c>
      <c r="B629" s="49">
        <v>43.349404750399998</v>
      </c>
      <c r="C629" s="49">
        <v>19.681325852699999</v>
      </c>
      <c r="D629">
        <f t="shared" si="48"/>
        <v>-5.2427129050092343E-3</v>
      </c>
      <c r="E629">
        <f t="shared" si="49"/>
        <v>-1.0157441192629594E-3</v>
      </c>
      <c r="F629" s="54">
        <f t="shared" si="50"/>
        <v>-5242.7129050092344</v>
      </c>
      <c r="G629" s="54">
        <f t="shared" si="51"/>
        <v>-1015.7441192629594</v>
      </c>
      <c r="H629" s="54">
        <f t="shared" si="52"/>
        <v>-3129.2285121360969</v>
      </c>
      <c r="J629">
        <v>108</v>
      </c>
      <c r="K629" s="54">
        <v>218.81838126892922</v>
      </c>
      <c r="L629">
        <v>627</v>
      </c>
      <c r="M629" s="35">
        <v>0.501</v>
      </c>
      <c r="N629" s="35"/>
      <c r="O629">
        <v>291</v>
      </c>
      <c r="P629" s="54">
        <v>771.01005790451063</v>
      </c>
      <c r="Q629">
        <v>627</v>
      </c>
      <c r="R629" s="35">
        <v>0.501</v>
      </c>
      <c r="T629">
        <v>722</v>
      </c>
      <c r="U629" s="54">
        <v>1735.1024620571443</v>
      </c>
      <c r="V629">
        <v>627</v>
      </c>
      <c r="W629" s="35">
        <v>0.501</v>
      </c>
    </row>
    <row r="630" spans="1:23" x14ac:dyDescent="0.3">
      <c r="A630" s="48">
        <v>43845</v>
      </c>
      <c r="B630" s="49">
        <v>43.577270028299999</v>
      </c>
      <c r="C630" s="49">
        <v>19.7013272001</v>
      </c>
      <c r="D630">
        <f t="shared" si="48"/>
        <v>-3.240326867168014E-3</v>
      </c>
      <c r="E630">
        <f t="shared" si="49"/>
        <v>-1.5113637806596686E-2</v>
      </c>
      <c r="F630" s="54">
        <f t="shared" si="50"/>
        <v>-3240.3268671680139</v>
      </c>
      <c r="G630" s="54">
        <f t="shared" si="51"/>
        <v>-15113.637806596686</v>
      </c>
      <c r="H630" s="54">
        <f t="shared" si="52"/>
        <v>-9176.982336882349</v>
      </c>
      <c r="J630">
        <v>841</v>
      </c>
      <c r="K630" s="54">
        <v>197.21921105613117</v>
      </c>
      <c r="L630">
        <v>628</v>
      </c>
      <c r="M630" s="35">
        <v>0.5</v>
      </c>
      <c r="N630" s="35"/>
      <c r="O630">
        <v>866</v>
      </c>
      <c r="P630" s="54">
        <v>768.04918788096336</v>
      </c>
      <c r="Q630">
        <v>628</v>
      </c>
      <c r="R630" s="35">
        <v>0.5</v>
      </c>
      <c r="T630">
        <v>226</v>
      </c>
      <c r="U630" s="54">
        <v>1730.4073441077999</v>
      </c>
      <c r="V630">
        <v>628</v>
      </c>
      <c r="W630" s="35">
        <v>0.5</v>
      </c>
    </row>
    <row r="631" spans="1:23" x14ac:dyDescent="0.3">
      <c r="A631" s="48">
        <v>43844</v>
      </c>
      <c r="B631" s="49">
        <v>43.718703648999998</v>
      </c>
      <c r="C631" s="49">
        <v>20.001347411200001</v>
      </c>
      <c r="D631">
        <f t="shared" si="48"/>
        <v>6.1294585271382974E-3</v>
      </c>
      <c r="E631">
        <f t="shared" si="49"/>
        <v>-1.0939940042132317E-2</v>
      </c>
      <c r="F631" s="54">
        <f t="shared" si="50"/>
        <v>6129.4585271382975</v>
      </c>
      <c r="G631" s="54">
        <f t="shared" si="51"/>
        <v>-10939.940042132317</v>
      </c>
      <c r="H631" s="54">
        <f t="shared" si="52"/>
        <v>-2405.2407574970098</v>
      </c>
      <c r="J631">
        <v>603</v>
      </c>
      <c r="K631" s="54">
        <v>189.37600485957788</v>
      </c>
      <c r="L631">
        <v>629</v>
      </c>
      <c r="M631" s="35">
        <v>0.499</v>
      </c>
      <c r="N631" s="35"/>
      <c r="O631">
        <v>171</v>
      </c>
      <c r="P631" s="54">
        <v>756.42968725058086</v>
      </c>
      <c r="Q631">
        <v>629</v>
      </c>
      <c r="R631" s="35">
        <v>0.499</v>
      </c>
      <c r="T631">
        <v>604</v>
      </c>
      <c r="U631" s="54">
        <v>1709.1246102698951</v>
      </c>
      <c r="V631">
        <v>629</v>
      </c>
      <c r="W631" s="35">
        <v>0.499</v>
      </c>
    </row>
    <row r="632" spans="1:23" x14ac:dyDescent="0.3">
      <c r="A632" s="48">
        <v>43843</v>
      </c>
      <c r="B632" s="49">
        <v>43.4515512543</v>
      </c>
      <c r="C632" s="49">
        <v>20.221362232800001</v>
      </c>
      <c r="D632">
        <f t="shared" si="48"/>
        <v>3.5711506920480106E-2</v>
      </c>
      <c r="E632">
        <f t="shared" si="49"/>
        <v>1.9801986707000409E-3</v>
      </c>
      <c r="F632" s="54">
        <f t="shared" si="50"/>
        <v>35711.506920480104</v>
      </c>
      <c r="G632" s="54">
        <f t="shared" si="51"/>
        <v>1980.198670700041</v>
      </c>
      <c r="H632" s="54">
        <f t="shared" si="52"/>
        <v>18845.852795590072</v>
      </c>
      <c r="J632">
        <v>647</v>
      </c>
      <c r="K632" s="54">
        <v>187.45899509737538</v>
      </c>
      <c r="L632">
        <v>630</v>
      </c>
      <c r="M632" s="35">
        <v>0.498</v>
      </c>
      <c r="N632" s="35"/>
      <c r="O632">
        <v>699</v>
      </c>
      <c r="P632" s="54">
        <v>748.2230065345251</v>
      </c>
      <c r="Q632">
        <v>630</v>
      </c>
      <c r="R632" s="35">
        <v>0.498</v>
      </c>
      <c r="T632">
        <v>190</v>
      </c>
      <c r="U632" s="54">
        <v>1686.056714101391</v>
      </c>
      <c r="V632">
        <v>630</v>
      </c>
      <c r="W632" s="35">
        <v>0.498</v>
      </c>
    </row>
    <row r="633" spans="1:23" x14ac:dyDescent="0.3">
      <c r="A633" s="48">
        <v>43840</v>
      </c>
      <c r="B633" s="49">
        <v>41.927211119900001</v>
      </c>
      <c r="C633" s="49">
        <v>20.181359537900001</v>
      </c>
      <c r="D633">
        <f t="shared" si="48"/>
        <v>1.1250704370076611E-3</v>
      </c>
      <c r="E633">
        <f t="shared" si="49"/>
        <v>-4.2854853810882923E-3</v>
      </c>
      <c r="F633" s="54">
        <f t="shared" si="50"/>
        <v>1125.0704370076612</v>
      </c>
      <c r="G633" s="54">
        <f t="shared" si="51"/>
        <v>-4285.4853810882923</v>
      </c>
      <c r="H633" s="54">
        <f t="shared" si="52"/>
        <v>-1580.2074720403157</v>
      </c>
      <c r="J633">
        <v>633</v>
      </c>
      <c r="K633" s="54">
        <v>185.16803879806491</v>
      </c>
      <c r="L633">
        <v>631</v>
      </c>
      <c r="M633" s="35">
        <v>0.498</v>
      </c>
      <c r="N633" s="35"/>
      <c r="O633">
        <v>3</v>
      </c>
      <c r="P633" s="54">
        <v>708.21532705202935</v>
      </c>
      <c r="Q633">
        <v>631</v>
      </c>
      <c r="R633" s="35">
        <v>0.498</v>
      </c>
      <c r="T633">
        <v>1013</v>
      </c>
      <c r="U633" s="54">
        <v>1678.3223903107646</v>
      </c>
      <c r="V633">
        <v>631</v>
      </c>
      <c r="W633" s="35">
        <v>0.498</v>
      </c>
    </row>
    <row r="634" spans="1:23" x14ac:dyDescent="0.3">
      <c r="A634" s="48">
        <v>43839</v>
      </c>
      <c r="B634" s="49">
        <v>41.880066579599998</v>
      </c>
      <c r="C634" s="49">
        <v>20.268032043400002</v>
      </c>
      <c r="D634">
        <f t="shared" si="48"/>
        <v>-1.3232883432927525E-2</v>
      </c>
      <c r="E634">
        <f t="shared" si="49"/>
        <v>-3.284075199345753E-3</v>
      </c>
      <c r="F634" s="54">
        <f t="shared" si="50"/>
        <v>-13232.883432927525</v>
      </c>
      <c r="G634" s="54">
        <f t="shared" si="51"/>
        <v>-3284.0751993457529</v>
      </c>
      <c r="H634" s="54">
        <f t="shared" si="52"/>
        <v>-8258.4793161366397</v>
      </c>
      <c r="J634">
        <v>516</v>
      </c>
      <c r="K634" s="54">
        <v>179.77528199435238</v>
      </c>
      <c r="L634">
        <v>632</v>
      </c>
      <c r="M634" s="35">
        <v>0.497</v>
      </c>
      <c r="N634" s="35"/>
      <c r="O634">
        <v>278</v>
      </c>
      <c r="P634" s="54">
        <v>697.59333336038833</v>
      </c>
      <c r="Q634">
        <v>632</v>
      </c>
      <c r="R634" s="35">
        <v>0.497</v>
      </c>
      <c r="T634">
        <v>29</v>
      </c>
      <c r="U634" s="54">
        <v>1677.1757347373937</v>
      </c>
      <c r="V634">
        <v>632</v>
      </c>
      <c r="W634" s="35">
        <v>0.497</v>
      </c>
    </row>
    <row r="635" spans="1:23" x14ac:dyDescent="0.3">
      <c r="A635" s="48">
        <v>43838</v>
      </c>
      <c r="B635" s="49">
        <v>42.437943639099998</v>
      </c>
      <c r="C635" s="49">
        <v>20.3347032014</v>
      </c>
      <c r="D635">
        <f t="shared" si="48"/>
        <v>1.8516803879806493E-4</v>
      </c>
      <c r="E635">
        <f t="shared" si="49"/>
        <v>-6.2101850196953547E-3</v>
      </c>
      <c r="F635" s="54">
        <f t="shared" si="50"/>
        <v>185.16803879806491</v>
      </c>
      <c r="G635" s="54">
        <f t="shared" si="51"/>
        <v>-6210.1850196953546</v>
      </c>
      <c r="H635" s="54">
        <f t="shared" si="52"/>
        <v>-3012.5084904486448</v>
      </c>
      <c r="J635">
        <v>136</v>
      </c>
      <c r="K635" s="54">
        <v>0</v>
      </c>
      <c r="L635">
        <v>633</v>
      </c>
      <c r="M635" s="35">
        <v>0.47799999999999998</v>
      </c>
      <c r="N635" s="35"/>
      <c r="O635">
        <v>1213</v>
      </c>
      <c r="P635" s="54">
        <v>665.11475756444543</v>
      </c>
      <c r="Q635">
        <v>633</v>
      </c>
      <c r="R635" s="35">
        <v>0.496</v>
      </c>
      <c r="T635">
        <v>284</v>
      </c>
      <c r="U635" s="54">
        <v>1648.8251823806222</v>
      </c>
      <c r="V635">
        <v>633</v>
      </c>
      <c r="W635" s="35">
        <v>0.496</v>
      </c>
    </row>
    <row r="636" spans="1:23" x14ac:dyDescent="0.3">
      <c r="A636" s="48">
        <v>43837</v>
      </c>
      <c r="B636" s="49">
        <v>42.430086215800003</v>
      </c>
      <c r="C636" s="49">
        <v>20.461378401699999</v>
      </c>
      <c r="D636">
        <f t="shared" si="48"/>
        <v>7.24842872581193E-3</v>
      </c>
      <c r="E636">
        <f t="shared" si="49"/>
        <v>-3.9024439747426974E-3</v>
      </c>
      <c r="F636" s="54">
        <f t="shared" si="50"/>
        <v>7248.4287258119302</v>
      </c>
      <c r="G636" s="54">
        <f t="shared" si="51"/>
        <v>-3902.4439747426973</v>
      </c>
      <c r="H636" s="54">
        <f t="shared" si="52"/>
        <v>1672.9923755346165</v>
      </c>
      <c r="J636">
        <v>141</v>
      </c>
      <c r="K636" s="54">
        <v>0</v>
      </c>
      <c r="L636">
        <v>633</v>
      </c>
      <c r="M636" s="35">
        <v>0.47799999999999998</v>
      </c>
      <c r="N636" s="35"/>
      <c r="O636">
        <v>1022</v>
      </c>
      <c r="P636" s="54">
        <v>662.03246345515311</v>
      </c>
      <c r="Q636">
        <v>634</v>
      </c>
      <c r="R636" s="35">
        <v>0.495</v>
      </c>
      <c r="T636">
        <v>904</v>
      </c>
      <c r="U636" s="54">
        <v>1516.6687804615176</v>
      </c>
      <c r="V636">
        <v>634</v>
      </c>
      <c r="W636" s="35">
        <v>0.495</v>
      </c>
    </row>
    <row r="637" spans="1:23" x14ac:dyDescent="0.3">
      <c r="A637" s="48">
        <v>43836</v>
      </c>
      <c r="B637" s="49">
        <v>42.123646704199999</v>
      </c>
      <c r="C637" s="49">
        <v>20.541383791299999</v>
      </c>
      <c r="D637">
        <f t="shared" si="48"/>
        <v>-5.9512915086219389E-3</v>
      </c>
      <c r="E637">
        <f t="shared" si="49"/>
        <v>1.1753318450977364E-2</v>
      </c>
      <c r="F637" s="54">
        <f t="shared" si="50"/>
        <v>-5951.2915086219391</v>
      </c>
      <c r="G637" s="54">
        <f t="shared" si="51"/>
        <v>11753.318450977364</v>
      </c>
      <c r="H637" s="54">
        <f t="shared" si="52"/>
        <v>2901.0134711777123</v>
      </c>
      <c r="J637">
        <v>190</v>
      </c>
      <c r="K637" s="54">
        <v>0</v>
      </c>
      <c r="L637">
        <v>633</v>
      </c>
      <c r="M637" s="35">
        <v>0.47799999999999998</v>
      </c>
      <c r="N637" s="35"/>
      <c r="O637">
        <v>55</v>
      </c>
      <c r="P637" s="54">
        <v>660.72020926192022</v>
      </c>
      <c r="Q637">
        <v>635</v>
      </c>
      <c r="R637" s="35">
        <v>0.49399999999999999</v>
      </c>
      <c r="T637">
        <v>1004</v>
      </c>
      <c r="U637" s="54">
        <v>1475.7740554596076</v>
      </c>
      <c r="V637">
        <v>635</v>
      </c>
      <c r="W637" s="35">
        <v>0.49399999999999999</v>
      </c>
    </row>
    <row r="638" spans="1:23" x14ac:dyDescent="0.3">
      <c r="A638" s="48">
        <v>43833</v>
      </c>
      <c r="B638" s="49">
        <v>42.375084252100002</v>
      </c>
      <c r="C638" s="49">
        <v>20.301367622400001</v>
      </c>
      <c r="D638">
        <f t="shared" si="48"/>
        <v>-7.3896512159073837E-3</v>
      </c>
      <c r="E638">
        <f t="shared" si="49"/>
        <v>-8.1766604375581864E-3</v>
      </c>
      <c r="F638" s="54">
        <f t="shared" si="50"/>
        <v>-7389.6512159073836</v>
      </c>
      <c r="G638" s="54">
        <f t="shared" si="51"/>
        <v>-8176.6604375581865</v>
      </c>
      <c r="H638" s="54">
        <f t="shared" si="52"/>
        <v>-7783.1558267327855</v>
      </c>
      <c r="J638">
        <v>257</v>
      </c>
      <c r="K638" s="54">
        <v>0</v>
      </c>
      <c r="L638">
        <v>633</v>
      </c>
      <c r="M638" s="35">
        <v>0.47799999999999998</v>
      </c>
      <c r="N638" s="35"/>
      <c r="O638">
        <v>29</v>
      </c>
      <c r="P638" s="54">
        <v>660.28394607550968</v>
      </c>
      <c r="Q638">
        <v>636</v>
      </c>
      <c r="R638" s="35">
        <v>0.49399999999999999</v>
      </c>
      <c r="T638">
        <v>667</v>
      </c>
      <c r="U638" s="54">
        <v>1323.6462282049542</v>
      </c>
      <c r="V638">
        <v>636</v>
      </c>
      <c r="W638" s="35">
        <v>0.49399999999999999</v>
      </c>
    </row>
    <row r="639" spans="1:23" x14ac:dyDescent="0.3">
      <c r="A639" s="48">
        <v>43832</v>
      </c>
      <c r="B639" s="49">
        <v>42.689381187099997</v>
      </c>
      <c r="C639" s="49">
        <v>20.468045517499998</v>
      </c>
      <c r="D639">
        <f t="shared" si="48"/>
        <v>1.914022939284666E-2</v>
      </c>
      <c r="E639">
        <f t="shared" si="49"/>
        <v>1.7083201253707513E-2</v>
      </c>
      <c r="F639" s="54">
        <f t="shared" si="50"/>
        <v>19140.229392846661</v>
      </c>
      <c r="G639" s="54">
        <f t="shared" si="51"/>
        <v>17083.201253707513</v>
      </c>
      <c r="H639" s="54">
        <f t="shared" si="52"/>
        <v>18111.715323277087</v>
      </c>
      <c r="J639">
        <v>371</v>
      </c>
      <c r="K639" s="54">
        <v>0</v>
      </c>
      <c r="L639">
        <v>633</v>
      </c>
      <c r="M639" s="35">
        <v>0.47799999999999998</v>
      </c>
      <c r="N639" s="35"/>
      <c r="O639">
        <v>1191</v>
      </c>
      <c r="P639" s="54">
        <v>620.15505833638554</v>
      </c>
      <c r="Q639">
        <v>637</v>
      </c>
      <c r="R639" s="35">
        <v>0.49299999999999999</v>
      </c>
      <c r="T639">
        <v>30</v>
      </c>
      <c r="U639" s="54">
        <v>1174.7495669629916</v>
      </c>
      <c r="V639">
        <v>637</v>
      </c>
      <c r="W639" s="35">
        <v>0.49299999999999999</v>
      </c>
    </row>
    <row r="640" spans="1:23" x14ac:dyDescent="0.3">
      <c r="A640" s="48">
        <v>43830</v>
      </c>
      <c r="B640" s="49">
        <v>41.880066579599998</v>
      </c>
      <c r="C640" s="49">
        <v>20.121355495700001</v>
      </c>
      <c r="D640">
        <f t="shared" si="48"/>
        <v>0</v>
      </c>
      <c r="E640">
        <f t="shared" si="49"/>
        <v>0</v>
      </c>
      <c r="F640" s="54">
        <f t="shared" si="50"/>
        <v>0</v>
      </c>
      <c r="G640" s="54">
        <f t="shared" si="51"/>
        <v>0</v>
      </c>
      <c r="H640" s="54">
        <f t="shared" si="52"/>
        <v>0</v>
      </c>
      <c r="J640">
        <v>387</v>
      </c>
      <c r="K640" s="54">
        <v>0</v>
      </c>
      <c r="L640">
        <v>633</v>
      </c>
      <c r="M640" s="35">
        <v>0.47799999999999998</v>
      </c>
      <c r="N640" s="35"/>
      <c r="O640">
        <v>1184</v>
      </c>
      <c r="P640" s="54">
        <v>597.90734382297717</v>
      </c>
      <c r="Q640">
        <v>638</v>
      </c>
      <c r="R640" s="35">
        <v>0.49199999999999999</v>
      </c>
      <c r="T640">
        <v>1202</v>
      </c>
      <c r="U640" s="54">
        <v>1161.4355508206804</v>
      </c>
      <c r="V640">
        <v>638</v>
      </c>
      <c r="W640" s="35">
        <v>0.49199999999999999</v>
      </c>
    </row>
    <row r="641" spans="1:23" x14ac:dyDescent="0.3">
      <c r="A641" s="48">
        <v>43829</v>
      </c>
      <c r="B641" s="49">
        <v>41.880066579599998</v>
      </c>
      <c r="C641" s="49">
        <v>20.121355495700001</v>
      </c>
      <c r="D641">
        <f t="shared" si="48"/>
        <v>-5.6127369049931639E-3</v>
      </c>
      <c r="E641">
        <f t="shared" si="49"/>
        <v>-1.120275307521151E-2</v>
      </c>
      <c r="F641" s="54">
        <f t="shared" si="50"/>
        <v>-5612.736904993164</v>
      </c>
      <c r="G641" s="54">
        <f t="shared" si="51"/>
        <v>-11202.753075211511</v>
      </c>
      <c r="H641" s="54">
        <f t="shared" si="52"/>
        <v>-8407.7449901023374</v>
      </c>
      <c r="J641">
        <v>391</v>
      </c>
      <c r="K641" s="54">
        <v>0</v>
      </c>
      <c r="L641">
        <v>633</v>
      </c>
      <c r="M641" s="35">
        <v>0.47799999999999998</v>
      </c>
      <c r="N641" s="35"/>
      <c r="O641">
        <v>903</v>
      </c>
      <c r="P641" s="54">
        <v>429.27668056743505</v>
      </c>
      <c r="Q641">
        <v>639</v>
      </c>
      <c r="R641" s="35">
        <v>0.49099999999999999</v>
      </c>
      <c r="T641">
        <v>1057</v>
      </c>
      <c r="U641" s="54">
        <v>1111.7081647156829</v>
      </c>
      <c r="V641">
        <v>639</v>
      </c>
      <c r="W641" s="35">
        <v>0.49099999999999999</v>
      </c>
    </row>
    <row r="642" spans="1:23" x14ac:dyDescent="0.3">
      <c r="A642" s="48">
        <v>43826</v>
      </c>
      <c r="B642" s="49">
        <v>42.115789280800001</v>
      </c>
      <c r="C642" s="49">
        <v>20.348037432999998</v>
      </c>
      <c r="D642">
        <f t="shared" si="48"/>
        <v>4.1946878210905357E-3</v>
      </c>
      <c r="E642">
        <f t="shared" si="49"/>
        <v>9.8344541554146528E-4</v>
      </c>
      <c r="F642" s="54">
        <f t="shared" si="50"/>
        <v>4194.6878210905361</v>
      </c>
      <c r="G642" s="54">
        <f t="shared" si="51"/>
        <v>983.44541554146531</v>
      </c>
      <c r="H642" s="54">
        <f t="shared" si="52"/>
        <v>2589.0666183160006</v>
      </c>
      <c r="J642">
        <v>424</v>
      </c>
      <c r="K642" s="54">
        <v>0</v>
      </c>
      <c r="L642">
        <v>633</v>
      </c>
      <c r="M642" s="35">
        <v>0.47799999999999998</v>
      </c>
      <c r="N642" s="35"/>
      <c r="O642">
        <v>846</v>
      </c>
      <c r="P642" s="54">
        <v>373.62227268537276</v>
      </c>
      <c r="Q642">
        <v>640</v>
      </c>
      <c r="R642" s="35">
        <v>0.49</v>
      </c>
      <c r="T642">
        <v>721</v>
      </c>
      <c r="U642" s="54">
        <v>1080.9814031105379</v>
      </c>
      <c r="V642">
        <v>640</v>
      </c>
      <c r="W642" s="35">
        <v>0.49</v>
      </c>
    </row>
    <row r="643" spans="1:23" x14ac:dyDescent="0.3">
      <c r="A643" s="48">
        <v>43825</v>
      </c>
      <c r="B643" s="49">
        <v>41.939496697099997</v>
      </c>
      <c r="C643" s="49">
        <v>20.328036085600001</v>
      </c>
      <c r="D643">
        <f t="shared" si="48"/>
        <v>3.8401802708928723E-3</v>
      </c>
      <c r="E643">
        <f t="shared" si="49"/>
        <v>1.3353072529315363E-2</v>
      </c>
      <c r="F643" s="54">
        <f t="shared" si="50"/>
        <v>3840.1802708928722</v>
      </c>
      <c r="G643" s="54">
        <f t="shared" si="51"/>
        <v>13353.072529315363</v>
      </c>
      <c r="H643" s="54">
        <f t="shared" si="52"/>
        <v>8596.6264001041181</v>
      </c>
      <c r="J643">
        <v>534</v>
      </c>
      <c r="K643" s="54">
        <v>0</v>
      </c>
      <c r="L643">
        <v>633</v>
      </c>
      <c r="M643" s="35">
        <v>0.47799999999999998</v>
      </c>
      <c r="N643" s="35"/>
      <c r="O643">
        <v>763</v>
      </c>
      <c r="P643" s="54">
        <v>365.03011823188535</v>
      </c>
      <c r="Q643">
        <v>641</v>
      </c>
      <c r="R643" s="35">
        <v>0.49</v>
      </c>
      <c r="T643">
        <v>1131</v>
      </c>
      <c r="U643" s="54">
        <v>1047.3465895686054</v>
      </c>
      <c r="V643">
        <v>641</v>
      </c>
      <c r="W643" s="35">
        <v>0.49</v>
      </c>
    </row>
    <row r="644" spans="1:23" x14ac:dyDescent="0.3">
      <c r="A644" s="48">
        <v>43823</v>
      </c>
      <c r="B644" s="49">
        <v>41.7787503144</v>
      </c>
      <c r="C644" s="49">
        <v>20.058398596300002</v>
      </c>
      <c r="D644">
        <f t="shared" ref="D644:D707" si="53">LN(B644/B645)</f>
        <v>0</v>
      </c>
      <c r="E644">
        <f t="shared" ref="E644:E707" si="54">LN(C644/C645)</f>
        <v>0</v>
      </c>
      <c r="F644" s="54">
        <f t="shared" ref="F644:F707" si="55">$F$1*D644</f>
        <v>0</v>
      </c>
      <c r="G644" s="54">
        <f t="shared" ref="G644:G707" si="56">E644*$G$1</f>
        <v>0</v>
      </c>
      <c r="H644" s="54">
        <f t="shared" ref="H644:H707" si="57">50%*F644+50%*G644</f>
        <v>0</v>
      </c>
      <c r="J644">
        <v>638</v>
      </c>
      <c r="K644" s="54">
        <v>0</v>
      </c>
      <c r="L644">
        <v>633</v>
      </c>
      <c r="M644" s="35">
        <v>0.47799999999999998</v>
      </c>
      <c r="N644" s="35"/>
      <c r="O644">
        <v>117</v>
      </c>
      <c r="P644" s="54">
        <v>295.20295549603571</v>
      </c>
      <c r="Q644">
        <v>642</v>
      </c>
      <c r="R644" s="35">
        <v>0.48899999999999999</v>
      </c>
      <c r="T644">
        <v>810</v>
      </c>
      <c r="U644" s="54">
        <v>1016.6271211819667</v>
      </c>
      <c r="V644">
        <v>642</v>
      </c>
      <c r="W644" s="35">
        <v>0.48899999999999999</v>
      </c>
    </row>
    <row r="645" spans="1:23" x14ac:dyDescent="0.3">
      <c r="A645" s="48">
        <v>43822</v>
      </c>
      <c r="B645" s="49">
        <v>41.7787503144</v>
      </c>
      <c r="C645" s="49">
        <v>20.058398596300002</v>
      </c>
      <c r="D645">
        <f t="shared" si="53"/>
        <v>-3.840180270892926E-3</v>
      </c>
      <c r="E645">
        <f t="shared" si="54"/>
        <v>7.8999752522302402E-3</v>
      </c>
      <c r="F645" s="54">
        <f t="shared" si="55"/>
        <v>-3840.1802708929258</v>
      </c>
      <c r="G645" s="54">
        <f t="shared" si="56"/>
        <v>7899.9752522302406</v>
      </c>
      <c r="H645" s="54">
        <f t="shared" si="57"/>
        <v>2029.8974906686574</v>
      </c>
      <c r="J645">
        <v>642</v>
      </c>
      <c r="K645" s="54">
        <v>0</v>
      </c>
      <c r="L645">
        <v>633</v>
      </c>
      <c r="M645" s="35">
        <v>0.47799999999999998</v>
      </c>
      <c r="N645" s="35"/>
      <c r="O645">
        <v>57</v>
      </c>
      <c r="P645" s="54">
        <v>0</v>
      </c>
      <c r="Q645">
        <v>643</v>
      </c>
      <c r="R645" s="35">
        <v>0.46400000000000002</v>
      </c>
      <c r="T645">
        <v>819</v>
      </c>
      <c r="U645" s="54">
        <v>945.98628486829284</v>
      </c>
      <c r="V645">
        <v>643</v>
      </c>
      <c r="W645" s="35">
        <v>0.48799999999999999</v>
      </c>
    </row>
    <row r="646" spans="1:23" x14ac:dyDescent="0.3">
      <c r="A646" s="48">
        <v>43819</v>
      </c>
      <c r="B646" s="49">
        <v>41.939496697099997</v>
      </c>
      <c r="C646" s="49">
        <v>19.900562017199999</v>
      </c>
      <c r="D646">
        <f t="shared" si="53"/>
        <v>1.4523648985602579E-2</v>
      </c>
      <c r="E646">
        <f t="shared" si="54"/>
        <v>-1.1500044594730934E-2</v>
      </c>
      <c r="F646" s="54">
        <f t="shared" si="55"/>
        <v>14523.648985602578</v>
      </c>
      <c r="G646" s="54">
        <f t="shared" si="56"/>
        <v>-11500.044594730934</v>
      </c>
      <c r="H646" s="54">
        <f t="shared" si="57"/>
        <v>1511.8021954358219</v>
      </c>
      <c r="J646">
        <v>666</v>
      </c>
      <c r="K646" s="54">
        <v>0</v>
      </c>
      <c r="L646">
        <v>633</v>
      </c>
      <c r="M646" s="35">
        <v>0.47799999999999998</v>
      </c>
      <c r="N646" s="35"/>
      <c r="O646">
        <v>136</v>
      </c>
      <c r="P646" s="54">
        <v>0</v>
      </c>
      <c r="Q646">
        <v>643</v>
      </c>
      <c r="R646" s="35">
        <v>0.46400000000000002</v>
      </c>
      <c r="T646">
        <v>709</v>
      </c>
      <c r="U646" s="54">
        <v>914.07739953266105</v>
      </c>
      <c r="V646">
        <v>644</v>
      </c>
      <c r="W646" s="35">
        <v>0.48699999999999999</v>
      </c>
    </row>
    <row r="647" spans="1:23" x14ac:dyDescent="0.3">
      <c r="A647" s="48">
        <v>43818</v>
      </c>
      <c r="B647" s="49">
        <v>41.3347841147</v>
      </c>
      <c r="C647" s="49">
        <v>20.130740361699999</v>
      </c>
      <c r="D647">
        <f t="shared" si="53"/>
        <v>9.8632976037285741E-3</v>
      </c>
      <c r="E647">
        <f t="shared" si="54"/>
        <v>2.2894531663629715E-3</v>
      </c>
      <c r="F647" s="54">
        <f t="shared" si="55"/>
        <v>9863.2976037285734</v>
      </c>
      <c r="G647" s="54">
        <f t="shared" si="56"/>
        <v>2289.4531663629714</v>
      </c>
      <c r="H647" s="54">
        <f t="shared" si="57"/>
        <v>6076.3753850457724</v>
      </c>
      <c r="J647">
        <v>704</v>
      </c>
      <c r="K647" s="54">
        <v>0</v>
      </c>
      <c r="L647">
        <v>633</v>
      </c>
      <c r="M647" s="35">
        <v>0.47799999999999998</v>
      </c>
      <c r="N647" s="35"/>
      <c r="O647">
        <v>141</v>
      </c>
      <c r="P647" s="54">
        <v>0</v>
      </c>
      <c r="Q647">
        <v>643</v>
      </c>
      <c r="R647" s="35">
        <v>0.46400000000000002</v>
      </c>
      <c r="T647">
        <v>454</v>
      </c>
      <c r="U647" s="54">
        <v>895.38881147926259</v>
      </c>
      <c r="V647">
        <v>645</v>
      </c>
      <c r="W647" s="35">
        <v>0.48599999999999999</v>
      </c>
    </row>
    <row r="648" spans="1:23" x14ac:dyDescent="0.3">
      <c r="A648" s="48">
        <v>43817</v>
      </c>
      <c r="B648" s="49">
        <v>40.929090863200003</v>
      </c>
      <c r="C648" s="49">
        <v>20.084704692799999</v>
      </c>
      <c r="D648">
        <f t="shared" si="53"/>
        <v>2.2467712126223935E-3</v>
      </c>
      <c r="E648">
        <f t="shared" si="54"/>
        <v>2.285245994856273E-2</v>
      </c>
      <c r="F648" s="54">
        <f t="shared" si="55"/>
        <v>2246.7712126223937</v>
      </c>
      <c r="G648" s="54">
        <f t="shared" si="56"/>
        <v>22852.45994856273</v>
      </c>
      <c r="H648" s="54">
        <f t="shared" si="57"/>
        <v>12549.615580592561</v>
      </c>
      <c r="J648">
        <v>719</v>
      </c>
      <c r="K648" s="54">
        <v>0</v>
      </c>
      <c r="L648">
        <v>633</v>
      </c>
      <c r="M648" s="35">
        <v>0.47799999999999998</v>
      </c>
      <c r="N648" s="35"/>
      <c r="O648">
        <v>257</v>
      </c>
      <c r="P648" s="54">
        <v>0</v>
      </c>
      <c r="Q648">
        <v>643</v>
      </c>
      <c r="R648" s="35">
        <v>0.46400000000000002</v>
      </c>
      <c r="T648">
        <v>195</v>
      </c>
      <c r="U648" s="54">
        <v>892.74157102654499</v>
      </c>
      <c r="V648">
        <v>646</v>
      </c>
      <c r="W648" s="35">
        <v>0.48599999999999999</v>
      </c>
    </row>
    <row r="649" spans="1:23" x14ac:dyDescent="0.3">
      <c r="A649" s="48">
        <v>43816</v>
      </c>
      <c r="B649" s="49">
        <v>40.837235787399997</v>
      </c>
      <c r="C649" s="49">
        <v>19.6309245279</v>
      </c>
      <c r="D649">
        <f t="shared" si="53"/>
        <v>1.8745899509737537E-4</v>
      </c>
      <c r="E649">
        <f t="shared" si="54"/>
        <v>1.4850087276957824E-2</v>
      </c>
      <c r="F649" s="54">
        <f t="shared" si="55"/>
        <v>187.45899509737538</v>
      </c>
      <c r="G649" s="54">
        <f t="shared" si="56"/>
        <v>14850.087276957824</v>
      </c>
      <c r="H649" s="54">
        <f t="shared" si="57"/>
        <v>7518.7731360275993</v>
      </c>
      <c r="J649">
        <v>761</v>
      </c>
      <c r="K649" s="54">
        <v>0</v>
      </c>
      <c r="L649">
        <v>633</v>
      </c>
      <c r="M649" s="35">
        <v>0.47799999999999998</v>
      </c>
      <c r="N649" s="35"/>
      <c r="O649">
        <v>279</v>
      </c>
      <c r="P649" s="54">
        <v>0</v>
      </c>
      <c r="Q649">
        <v>643</v>
      </c>
      <c r="R649" s="35">
        <v>0.46400000000000002</v>
      </c>
      <c r="T649">
        <v>73</v>
      </c>
      <c r="U649" s="54">
        <v>884.4615575435655</v>
      </c>
      <c r="V649">
        <v>647</v>
      </c>
      <c r="W649" s="35">
        <v>0.48499999999999999</v>
      </c>
    </row>
    <row r="650" spans="1:23" x14ac:dyDescent="0.3">
      <c r="A650" s="48">
        <v>43815</v>
      </c>
      <c r="B650" s="49">
        <v>40.829581197700001</v>
      </c>
      <c r="C650" s="49">
        <v>19.341557466099999</v>
      </c>
      <c r="D650">
        <f t="shared" si="53"/>
        <v>-7.8431774625758836E-3</v>
      </c>
      <c r="E650">
        <f t="shared" si="54"/>
        <v>-1.9195740108266905E-2</v>
      </c>
      <c r="F650" s="54">
        <f t="shared" si="55"/>
        <v>-7843.1774625758835</v>
      </c>
      <c r="G650" s="54">
        <f t="shared" si="56"/>
        <v>-19195.740108266906</v>
      </c>
      <c r="H650" s="54">
        <f t="shared" si="57"/>
        <v>-13519.458785421395</v>
      </c>
      <c r="J650">
        <v>873</v>
      </c>
      <c r="K650" s="54">
        <v>0</v>
      </c>
      <c r="L650">
        <v>633</v>
      </c>
      <c r="M650" s="35">
        <v>0.47799999999999998</v>
      </c>
      <c r="N650" s="35"/>
      <c r="O650">
        <v>306</v>
      </c>
      <c r="P650" s="54">
        <v>0</v>
      </c>
      <c r="Q650">
        <v>643</v>
      </c>
      <c r="R650" s="35">
        <v>0.46400000000000002</v>
      </c>
      <c r="T650">
        <v>1224</v>
      </c>
      <c r="U650" s="54">
        <v>882.58075010499056</v>
      </c>
      <c r="V650">
        <v>648</v>
      </c>
      <c r="W650" s="35">
        <v>0.48399999999999999</v>
      </c>
    </row>
    <row r="651" spans="1:23" x14ac:dyDescent="0.3">
      <c r="A651" s="48">
        <v>43812</v>
      </c>
      <c r="B651" s="49">
        <v>41.151073963100004</v>
      </c>
      <c r="C651" s="49">
        <v>19.7164193415</v>
      </c>
      <c r="D651">
        <f t="shared" si="53"/>
        <v>1.5181624166965202E-2</v>
      </c>
      <c r="E651">
        <f t="shared" si="54"/>
        <v>-3.2488501312521775E-2</v>
      </c>
      <c r="F651" s="54">
        <f t="shared" si="55"/>
        <v>15181.624166965201</v>
      </c>
      <c r="G651" s="54">
        <f t="shared" si="56"/>
        <v>-32488.501312521774</v>
      </c>
      <c r="H651" s="54">
        <f t="shared" si="57"/>
        <v>-8653.4385727782865</v>
      </c>
      <c r="J651">
        <v>891</v>
      </c>
      <c r="K651" s="54">
        <v>0</v>
      </c>
      <c r="L651">
        <v>633</v>
      </c>
      <c r="M651" s="35">
        <v>0.47799999999999998</v>
      </c>
      <c r="N651" s="35"/>
      <c r="O651">
        <v>327</v>
      </c>
      <c r="P651" s="54">
        <v>0</v>
      </c>
      <c r="Q651">
        <v>643</v>
      </c>
      <c r="R651" s="35">
        <v>0.46400000000000002</v>
      </c>
      <c r="T651">
        <v>276</v>
      </c>
      <c r="U651" s="54">
        <v>843.37195033387434</v>
      </c>
      <c r="V651">
        <v>649</v>
      </c>
      <c r="W651" s="35">
        <v>0.48299999999999998</v>
      </c>
    </row>
    <row r="652" spans="1:23" x14ac:dyDescent="0.3">
      <c r="A652" s="48">
        <v>43811</v>
      </c>
      <c r="B652" s="49">
        <v>40.531052201400001</v>
      </c>
      <c r="C652" s="49">
        <v>20.367495230399999</v>
      </c>
      <c r="D652">
        <f t="shared" si="53"/>
        <v>2.1378939845841678E-2</v>
      </c>
      <c r="E652">
        <f t="shared" si="54"/>
        <v>1.857638557262857E-2</v>
      </c>
      <c r="F652" s="54">
        <f t="shared" si="55"/>
        <v>21378.939845841676</v>
      </c>
      <c r="G652" s="54">
        <f t="shared" si="56"/>
        <v>18576.385572628569</v>
      </c>
      <c r="H652" s="54">
        <f t="shared" si="57"/>
        <v>19977.662709235123</v>
      </c>
      <c r="J652">
        <v>895</v>
      </c>
      <c r="K652" s="54">
        <v>0</v>
      </c>
      <c r="L652">
        <v>633</v>
      </c>
      <c r="M652" s="35">
        <v>0.47799999999999998</v>
      </c>
      <c r="N652" s="35"/>
      <c r="O652">
        <v>371</v>
      </c>
      <c r="P652" s="54">
        <v>0</v>
      </c>
      <c r="Q652">
        <v>643</v>
      </c>
      <c r="R652" s="35">
        <v>0.46400000000000002</v>
      </c>
      <c r="T652">
        <v>995</v>
      </c>
      <c r="U652" s="54">
        <v>759.55044633864418</v>
      </c>
      <c r="V652">
        <v>650</v>
      </c>
      <c r="W652" s="35">
        <v>0.48199999999999998</v>
      </c>
    </row>
    <row r="653" spans="1:23" x14ac:dyDescent="0.3">
      <c r="A653" s="48">
        <v>43810</v>
      </c>
      <c r="B653" s="49">
        <v>39.673738160500001</v>
      </c>
      <c r="C653" s="49">
        <v>19.992633354999999</v>
      </c>
      <c r="D653">
        <f t="shared" si="53"/>
        <v>1.2229600156017657E-2</v>
      </c>
      <c r="E653">
        <f t="shared" si="54"/>
        <v>-1.3149245803231876E-3</v>
      </c>
      <c r="F653" s="54">
        <f t="shared" si="55"/>
        <v>12229.600156017657</v>
      </c>
      <c r="G653" s="54">
        <f t="shared" si="56"/>
        <v>-1314.9245803231877</v>
      </c>
      <c r="H653" s="54">
        <f t="shared" si="57"/>
        <v>5457.3377878472347</v>
      </c>
      <c r="J653">
        <v>919</v>
      </c>
      <c r="K653" s="54">
        <v>0</v>
      </c>
      <c r="L653">
        <v>633</v>
      </c>
      <c r="M653" s="35">
        <v>0.47799999999999998</v>
      </c>
      <c r="N653" s="35"/>
      <c r="O653">
        <v>387</v>
      </c>
      <c r="P653" s="54">
        <v>0</v>
      </c>
      <c r="Q653">
        <v>643</v>
      </c>
      <c r="R653" s="35">
        <v>0.46400000000000002</v>
      </c>
      <c r="T653">
        <v>382</v>
      </c>
      <c r="U653" s="54">
        <v>731.15083800981029</v>
      </c>
      <c r="V653">
        <v>651</v>
      </c>
      <c r="W653" s="35">
        <v>0.48199999999999998</v>
      </c>
    </row>
    <row r="654" spans="1:23" x14ac:dyDescent="0.3">
      <c r="A654" s="48">
        <v>43809</v>
      </c>
      <c r="B654" s="49">
        <v>39.191499012500003</v>
      </c>
      <c r="C654" s="49">
        <v>20.0189394515</v>
      </c>
      <c r="D654">
        <f t="shared" si="53"/>
        <v>-4.6765478833660536E-3</v>
      </c>
      <c r="E654">
        <f t="shared" si="54"/>
        <v>7.5845375954914675E-3</v>
      </c>
      <c r="F654" s="54">
        <f t="shared" si="55"/>
        <v>-4676.5478833660536</v>
      </c>
      <c r="G654" s="54">
        <f t="shared" si="56"/>
        <v>7584.5375954914671</v>
      </c>
      <c r="H654" s="54">
        <f t="shared" si="57"/>
        <v>1453.9948560627067</v>
      </c>
      <c r="J654">
        <v>1011</v>
      </c>
      <c r="K654" s="54">
        <v>0</v>
      </c>
      <c r="L654">
        <v>633</v>
      </c>
      <c r="M654" s="35">
        <v>0.47799999999999998</v>
      </c>
      <c r="N654" s="35"/>
      <c r="O654">
        <v>391</v>
      </c>
      <c r="P654" s="54">
        <v>0</v>
      </c>
      <c r="Q654">
        <v>643</v>
      </c>
      <c r="R654" s="35">
        <v>0.46400000000000002</v>
      </c>
      <c r="T654">
        <v>858</v>
      </c>
      <c r="U654" s="54">
        <v>716.66590824800687</v>
      </c>
      <c r="V654">
        <v>652</v>
      </c>
      <c r="W654" s="35">
        <v>0.48099999999999998</v>
      </c>
    </row>
    <row r="655" spans="1:23" x14ac:dyDescent="0.3">
      <c r="A655" s="48">
        <v>43808</v>
      </c>
      <c r="B655" s="49">
        <v>39.375209164099999</v>
      </c>
      <c r="C655" s="49">
        <v>19.867679396500002</v>
      </c>
      <c r="D655">
        <f t="shared" si="53"/>
        <v>1.7511435558685295E-3</v>
      </c>
      <c r="E655">
        <f t="shared" si="54"/>
        <v>-4.6235221109880509E-3</v>
      </c>
      <c r="F655" s="54">
        <f t="shared" si="55"/>
        <v>1751.1435558685296</v>
      </c>
      <c r="G655" s="54">
        <f t="shared" si="56"/>
        <v>-4623.5221109880513</v>
      </c>
      <c r="H655" s="54">
        <f t="shared" si="57"/>
        <v>-1436.1892775597607</v>
      </c>
      <c r="J655">
        <v>1123</v>
      </c>
      <c r="K655" s="54">
        <v>0</v>
      </c>
      <c r="L655">
        <v>633</v>
      </c>
      <c r="M655" s="35">
        <v>0.47799999999999998</v>
      </c>
      <c r="N655" s="35"/>
      <c r="O655">
        <v>501</v>
      </c>
      <c r="P655" s="54">
        <v>0</v>
      </c>
      <c r="Q655">
        <v>643</v>
      </c>
      <c r="R655" s="35">
        <v>0.46400000000000002</v>
      </c>
      <c r="T655">
        <v>72</v>
      </c>
      <c r="U655" s="54">
        <v>621.05598981379626</v>
      </c>
      <c r="V655">
        <v>653</v>
      </c>
      <c r="W655" s="35">
        <v>0.48</v>
      </c>
    </row>
    <row r="656" spans="1:23" x14ac:dyDescent="0.3">
      <c r="A656" s="48">
        <v>43805</v>
      </c>
      <c r="B656" s="49">
        <v>39.3063178572</v>
      </c>
      <c r="C656" s="49">
        <v>19.9597507344</v>
      </c>
      <c r="D656">
        <f t="shared" si="53"/>
        <v>7.8201767049446372E-3</v>
      </c>
      <c r="E656">
        <f t="shared" si="54"/>
        <v>9.9338565243658628E-3</v>
      </c>
      <c r="F656" s="54">
        <f t="shared" si="55"/>
        <v>7820.1767049446371</v>
      </c>
      <c r="G656" s="54">
        <f t="shared" si="56"/>
        <v>9933.8565243658632</v>
      </c>
      <c r="H656" s="54">
        <f t="shared" si="57"/>
        <v>8877.016614655251</v>
      </c>
      <c r="J656">
        <v>1141</v>
      </c>
      <c r="K656" s="54">
        <v>0</v>
      </c>
      <c r="L656">
        <v>633</v>
      </c>
      <c r="M656" s="35">
        <v>0.47799999999999998</v>
      </c>
      <c r="N656" s="35"/>
      <c r="O656">
        <v>638</v>
      </c>
      <c r="P656" s="54">
        <v>0</v>
      </c>
      <c r="Q656">
        <v>643</v>
      </c>
      <c r="R656" s="35">
        <v>0.46400000000000002</v>
      </c>
      <c r="T656">
        <v>148</v>
      </c>
      <c r="U656" s="54">
        <v>494.36562919633616</v>
      </c>
      <c r="V656">
        <v>654</v>
      </c>
      <c r="W656" s="35">
        <v>0.47899999999999998</v>
      </c>
    </row>
    <row r="657" spans="1:23" x14ac:dyDescent="0.3">
      <c r="A657" s="48">
        <v>43804</v>
      </c>
      <c r="B657" s="49">
        <v>39.000134271199997</v>
      </c>
      <c r="C657" s="49">
        <v>19.762455010499998</v>
      </c>
      <c r="D657">
        <f t="shared" si="53"/>
        <v>5.8898598074343556E-4</v>
      </c>
      <c r="E657">
        <f t="shared" si="54"/>
        <v>1.3063324273068349E-2</v>
      </c>
      <c r="F657" s="54">
        <f t="shared" si="55"/>
        <v>588.98598074343556</v>
      </c>
      <c r="G657" s="54">
        <f t="shared" si="56"/>
        <v>13063.324273068349</v>
      </c>
      <c r="H657" s="54">
        <f t="shared" si="57"/>
        <v>6826.1551269058918</v>
      </c>
      <c r="J657">
        <v>1169</v>
      </c>
      <c r="K657" s="54">
        <v>0</v>
      </c>
      <c r="L657">
        <v>633</v>
      </c>
      <c r="M657" s="35">
        <v>0.47799999999999998</v>
      </c>
      <c r="N657" s="35"/>
      <c r="O657">
        <v>642</v>
      </c>
      <c r="P657" s="54">
        <v>0</v>
      </c>
      <c r="Q657">
        <v>643</v>
      </c>
      <c r="R657" s="35">
        <v>0.46400000000000002</v>
      </c>
      <c r="T657">
        <v>389</v>
      </c>
      <c r="U657" s="54">
        <v>436.05425117160758</v>
      </c>
      <c r="V657">
        <v>655</v>
      </c>
      <c r="W657" s="35">
        <v>0.47799999999999998</v>
      </c>
    </row>
    <row r="658" spans="1:23" x14ac:dyDescent="0.3">
      <c r="A658" s="48">
        <v>43803</v>
      </c>
      <c r="B658" s="49">
        <v>38.977170502200003</v>
      </c>
      <c r="C658" s="49">
        <v>19.505970569399999</v>
      </c>
      <c r="D658">
        <f t="shared" si="53"/>
        <v>9.8678519283126025E-3</v>
      </c>
      <c r="E658">
        <f t="shared" si="54"/>
        <v>2.3193399815367371E-2</v>
      </c>
      <c r="F658" s="54">
        <f t="shared" si="55"/>
        <v>9867.8519283126025</v>
      </c>
      <c r="G658" s="54">
        <f t="shared" si="56"/>
        <v>23193.399815367371</v>
      </c>
      <c r="H658" s="54">
        <f t="shared" si="57"/>
        <v>16530.625871839988</v>
      </c>
      <c r="J658">
        <v>1253</v>
      </c>
      <c r="K658" s="54">
        <v>0</v>
      </c>
      <c r="L658">
        <v>633</v>
      </c>
      <c r="M658" s="35">
        <v>0.47799999999999998</v>
      </c>
      <c r="N658" s="35"/>
      <c r="O658">
        <v>666</v>
      </c>
      <c r="P658" s="54">
        <v>0</v>
      </c>
      <c r="Q658">
        <v>643</v>
      </c>
      <c r="R658" s="35">
        <v>0.46400000000000002</v>
      </c>
      <c r="T658">
        <v>248</v>
      </c>
      <c r="U658" s="54">
        <v>390.94575636951868</v>
      </c>
      <c r="V658">
        <v>656</v>
      </c>
      <c r="W658" s="35">
        <v>0.47799999999999998</v>
      </c>
    </row>
    <row r="659" spans="1:23" x14ac:dyDescent="0.3">
      <c r="A659" s="48">
        <v>43802</v>
      </c>
      <c r="B659" s="49">
        <v>38.5944410197</v>
      </c>
      <c r="C659" s="49">
        <v>19.058766928600001</v>
      </c>
      <c r="D659">
        <f t="shared" si="53"/>
        <v>-1.8082253683722217E-2</v>
      </c>
      <c r="E659">
        <f t="shared" si="54"/>
        <v>-3.1007776746094623E-3</v>
      </c>
      <c r="F659" s="54">
        <f t="shared" si="55"/>
        <v>-18082.253683722218</v>
      </c>
      <c r="G659" s="54">
        <f t="shared" si="56"/>
        <v>-3100.7776746094623</v>
      </c>
      <c r="H659" s="54">
        <f t="shared" si="57"/>
        <v>-10591.515679165841</v>
      </c>
      <c r="J659">
        <v>204</v>
      </c>
      <c r="K659" s="54">
        <v>-34.983015077543506</v>
      </c>
      <c r="L659">
        <v>657</v>
      </c>
      <c r="M659" s="35">
        <v>0.47699999999999998</v>
      </c>
      <c r="N659" s="35"/>
      <c r="O659">
        <v>723</v>
      </c>
      <c r="P659" s="54">
        <v>0</v>
      </c>
      <c r="Q659">
        <v>643</v>
      </c>
      <c r="R659" s="35">
        <v>0.46400000000000002</v>
      </c>
      <c r="T659">
        <v>232</v>
      </c>
      <c r="U659" s="54">
        <v>278.46278974416418</v>
      </c>
      <c r="V659">
        <v>657</v>
      </c>
      <c r="W659" s="35">
        <v>0.47699999999999998</v>
      </c>
    </row>
    <row r="660" spans="1:23" x14ac:dyDescent="0.3">
      <c r="A660" s="48">
        <v>43801</v>
      </c>
      <c r="B660" s="49">
        <v>39.298663267599999</v>
      </c>
      <c r="C660" s="49">
        <v>19.1179556457</v>
      </c>
      <c r="D660">
        <f t="shared" si="53"/>
        <v>2.6847250038299748E-2</v>
      </c>
      <c r="E660">
        <f t="shared" si="54"/>
        <v>-2.7481982288767178E-3</v>
      </c>
      <c r="F660" s="54">
        <f t="shared" si="55"/>
        <v>26847.25003829975</v>
      </c>
      <c r="G660" s="54">
        <f t="shared" si="56"/>
        <v>-2748.1982288767176</v>
      </c>
      <c r="H660" s="54">
        <f t="shared" si="57"/>
        <v>12049.525904711516</v>
      </c>
      <c r="J660">
        <v>149</v>
      </c>
      <c r="K660" s="54">
        <v>-128.443902764981</v>
      </c>
      <c r="L660">
        <v>658</v>
      </c>
      <c r="M660" s="35">
        <v>0.47599999999999998</v>
      </c>
      <c r="N660" s="35"/>
      <c r="O660">
        <v>761</v>
      </c>
      <c r="P660" s="54">
        <v>0</v>
      </c>
      <c r="Q660">
        <v>643</v>
      </c>
      <c r="R660" s="35">
        <v>0.46400000000000002</v>
      </c>
      <c r="T660">
        <v>287</v>
      </c>
      <c r="U660" s="54">
        <v>220.10586727075042</v>
      </c>
      <c r="V660">
        <v>658</v>
      </c>
      <c r="W660" s="35">
        <v>0.47599999999999998</v>
      </c>
    </row>
    <row r="661" spans="1:23" x14ac:dyDescent="0.3">
      <c r="A661" s="48">
        <v>43798</v>
      </c>
      <c r="B661" s="49">
        <v>38.257639075</v>
      </c>
      <c r="C661" s="49">
        <v>19.1705678388</v>
      </c>
      <c r="D661">
        <f t="shared" si="53"/>
        <v>-7.7728343511794338E-3</v>
      </c>
      <c r="E661">
        <f t="shared" si="54"/>
        <v>-1.2951782957370898E-2</v>
      </c>
      <c r="F661" s="54">
        <f t="shared" si="55"/>
        <v>-7772.8343511794337</v>
      </c>
      <c r="G661" s="54">
        <f t="shared" si="56"/>
        <v>-12951.782957370899</v>
      </c>
      <c r="H661" s="54">
        <f t="shared" si="57"/>
        <v>-10362.308654275166</v>
      </c>
      <c r="J661">
        <v>381</v>
      </c>
      <c r="K661" s="54">
        <v>-196.09765708022272</v>
      </c>
      <c r="L661">
        <v>659</v>
      </c>
      <c r="M661" s="35">
        <v>0.47499999999999998</v>
      </c>
      <c r="N661" s="35"/>
      <c r="O661">
        <v>830</v>
      </c>
      <c r="P661" s="54">
        <v>0</v>
      </c>
      <c r="Q661">
        <v>643</v>
      </c>
      <c r="R661" s="35">
        <v>0.46400000000000002</v>
      </c>
      <c r="T661">
        <v>515</v>
      </c>
      <c r="U661" s="54">
        <v>108.04881755133192</v>
      </c>
      <c r="V661">
        <v>659</v>
      </c>
      <c r="W661" s="35">
        <v>0.47499999999999998</v>
      </c>
    </row>
    <row r="662" spans="1:23" x14ac:dyDescent="0.3">
      <c r="A662" s="48">
        <v>43797</v>
      </c>
      <c r="B662" s="49">
        <v>38.556168071400002</v>
      </c>
      <c r="C662" s="49">
        <v>19.4204757557</v>
      </c>
      <c r="D662">
        <f t="shared" si="53"/>
        <v>-4.1604814850828608E-3</v>
      </c>
      <c r="E662">
        <f t="shared" si="54"/>
        <v>6.795812766538345E-3</v>
      </c>
      <c r="F662" s="54">
        <f t="shared" si="55"/>
        <v>-4160.4814850828607</v>
      </c>
      <c r="G662" s="54">
        <f t="shared" si="56"/>
        <v>6795.8127665383454</v>
      </c>
      <c r="H662" s="54">
        <f t="shared" si="57"/>
        <v>1317.6656407277424</v>
      </c>
      <c r="J662">
        <v>845</v>
      </c>
      <c r="K662" s="54">
        <v>-204.68733944258284</v>
      </c>
      <c r="L662">
        <v>660</v>
      </c>
      <c r="M662" s="35">
        <v>0.47399999999999998</v>
      </c>
      <c r="N662" s="35"/>
      <c r="O662">
        <v>873</v>
      </c>
      <c r="P662" s="54">
        <v>0</v>
      </c>
      <c r="Q662">
        <v>643</v>
      </c>
      <c r="R662" s="35">
        <v>0.46400000000000002</v>
      </c>
      <c r="T662">
        <v>136</v>
      </c>
      <c r="U662" s="54">
        <v>0</v>
      </c>
      <c r="V662">
        <v>660</v>
      </c>
      <c r="W662" s="35">
        <v>0.46100000000000002</v>
      </c>
    </row>
    <row r="663" spans="1:23" x14ac:dyDescent="0.3">
      <c r="A663" s="48">
        <v>43796</v>
      </c>
      <c r="B663" s="49">
        <v>38.716914454099999</v>
      </c>
      <c r="C663" s="49">
        <v>19.288945273100001</v>
      </c>
      <c r="D663">
        <f t="shared" si="53"/>
        <v>-1.257383953069063E-2</v>
      </c>
      <c r="E663">
        <f t="shared" si="54"/>
        <v>4.7846981223416008E-3</v>
      </c>
      <c r="F663" s="54">
        <f t="shared" si="55"/>
        <v>-12573.83953069063</v>
      </c>
      <c r="G663" s="54">
        <f t="shared" si="56"/>
        <v>4784.6981223416005</v>
      </c>
      <c r="H663" s="54">
        <f t="shared" si="57"/>
        <v>-3894.5707041745145</v>
      </c>
      <c r="J663">
        <v>596</v>
      </c>
      <c r="K663" s="54">
        <v>-215.72646042016959</v>
      </c>
      <c r="L663">
        <v>661</v>
      </c>
      <c r="M663" s="35">
        <v>0.47399999999999998</v>
      </c>
      <c r="N663" s="35"/>
      <c r="O663">
        <v>891</v>
      </c>
      <c r="P663" s="54">
        <v>0</v>
      </c>
      <c r="Q663">
        <v>643</v>
      </c>
      <c r="R663" s="35">
        <v>0.46400000000000002</v>
      </c>
      <c r="T663">
        <v>141</v>
      </c>
      <c r="U663" s="54">
        <v>0</v>
      </c>
      <c r="V663">
        <v>660</v>
      </c>
      <c r="W663" s="35">
        <v>0.46100000000000002</v>
      </c>
    </row>
    <row r="664" spans="1:23" x14ac:dyDescent="0.3">
      <c r="A664" s="48">
        <v>43795</v>
      </c>
      <c r="B664" s="49">
        <v>39.2068081918</v>
      </c>
      <c r="C664" s="49">
        <v>19.196873935300001</v>
      </c>
      <c r="D664">
        <f t="shared" si="53"/>
        <v>7.0533207791619633E-3</v>
      </c>
      <c r="E664">
        <f t="shared" si="54"/>
        <v>-1.8330452143120759E-2</v>
      </c>
      <c r="F664" s="54">
        <f t="shared" si="55"/>
        <v>7053.3207791619634</v>
      </c>
      <c r="G664" s="54">
        <f t="shared" si="56"/>
        <v>-18330.452143120758</v>
      </c>
      <c r="H664" s="54">
        <f t="shared" si="57"/>
        <v>-5638.5656819793967</v>
      </c>
      <c r="J664">
        <v>975</v>
      </c>
      <c r="K664" s="54">
        <v>-359.32447382170687</v>
      </c>
      <c r="L664">
        <v>662</v>
      </c>
      <c r="M664" s="35">
        <v>0.47299999999999998</v>
      </c>
      <c r="N664" s="35"/>
      <c r="O664">
        <v>895</v>
      </c>
      <c r="P664" s="54">
        <v>0</v>
      </c>
      <c r="Q664">
        <v>643</v>
      </c>
      <c r="R664" s="35">
        <v>0.46400000000000002</v>
      </c>
      <c r="T664">
        <v>257</v>
      </c>
      <c r="U664" s="54">
        <v>0</v>
      </c>
      <c r="V664">
        <v>660</v>
      </c>
      <c r="W664" s="35">
        <v>0.46100000000000002</v>
      </c>
    </row>
    <row r="665" spans="1:23" x14ac:dyDescent="0.3">
      <c r="A665" s="48">
        <v>43794</v>
      </c>
      <c r="B665" s="49">
        <v>38.931242964299997</v>
      </c>
      <c r="C665" s="49">
        <v>19.552006238299999</v>
      </c>
      <c r="D665">
        <f t="shared" si="53"/>
        <v>1.6453934493290572E-2</v>
      </c>
      <c r="E665">
        <f t="shared" si="54"/>
        <v>-8.3738556619904741E-3</v>
      </c>
      <c r="F665" s="54">
        <f t="shared" si="55"/>
        <v>16453.934493290573</v>
      </c>
      <c r="G665" s="54">
        <f t="shared" si="56"/>
        <v>-8373.8556619904739</v>
      </c>
      <c r="H665" s="54">
        <f t="shared" si="57"/>
        <v>4040.0394156500497</v>
      </c>
      <c r="J665">
        <v>112</v>
      </c>
      <c r="K665" s="54">
        <v>-466.36353929338753</v>
      </c>
      <c r="L665">
        <v>663</v>
      </c>
      <c r="M665" s="35">
        <v>0.47199999999999998</v>
      </c>
      <c r="N665" s="35"/>
      <c r="O665">
        <v>919</v>
      </c>
      <c r="P665" s="54">
        <v>0</v>
      </c>
      <c r="Q665">
        <v>643</v>
      </c>
      <c r="R665" s="35">
        <v>0.46400000000000002</v>
      </c>
      <c r="T665">
        <v>371</v>
      </c>
      <c r="U665" s="54">
        <v>0</v>
      </c>
      <c r="V665">
        <v>660</v>
      </c>
      <c r="W665" s="35">
        <v>0.46100000000000002</v>
      </c>
    </row>
    <row r="666" spans="1:23" x14ac:dyDescent="0.3">
      <c r="A666" s="48">
        <v>43791</v>
      </c>
      <c r="B666" s="49">
        <v>38.295912023299998</v>
      </c>
      <c r="C666" s="49">
        <v>19.7164193415</v>
      </c>
      <c r="D666">
        <f t="shared" si="53"/>
        <v>3.2709873990471323E-2</v>
      </c>
      <c r="E666">
        <f t="shared" si="54"/>
        <v>4.3456528313089325E-3</v>
      </c>
      <c r="F666" s="54">
        <f t="shared" si="55"/>
        <v>32709.873990471322</v>
      </c>
      <c r="G666" s="54">
        <f t="shared" si="56"/>
        <v>4345.652831308932</v>
      </c>
      <c r="H666" s="54">
        <f t="shared" si="57"/>
        <v>18527.763410890126</v>
      </c>
      <c r="J666">
        <v>423</v>
      </c>
      <c r="K666" s="54">
        <v>-474.87139748349989</v>
      </c>
      <c r="L666">
        <v>664</v>
      </c>
      <c r="M666" s="35">
        <v>0.47099999999999997</v>
      </c>
      <c r="N666" s="35"/>
      <c r="O666">
        <v>969</v>
      </c>
      <c r="P666" s="54">
        <v>0</v>
      </c>
      <c r="Q666">
        <v>643</v>
      </c>
      <c r="R666" s="35">
        <v>0.46400000000000002</v>
      </c>
      <c r="T666">
        <v>387</v>
      </c>
      <c r="U666" s="54">
        <v>0</v>
      </c>
      <c r="V666">
        <v>660</v>
      </c>
      <c r="W666" s="35">
        <v>0.46100000000000002</v>
      </c>
    </row>
    <row r="667" spans="1:23" x14ac:dyDescent="0.3">
      <c r="A667" s="48">
        <v>43790</v>
      </c>
      <c r="B667" s="49">
        <v>37.063523089500002</v>
      </c>
      <c r="C667" s="49">
        <v>19.6309245279</v>
      </c>
      <c r="D667">
        <f t="shared" si="53"/>
        <v>5.1765308685508063E-3</v>
      </c>
      <c r="E667">
        <f t="shared" si="54"/>
        <v>3.6504138379145096E-2</v>
      </c>
      <c r="F667" s="54">
        <f t="shared" si="55"/>
        <v>5176.5308685508062</v>
      </c>
      <c r="G667" s="54">
        <f t="shared" si="56"/>
        <v>36504.138379145093</v>
      </c>
      <c r="H667" s="54">
        <f t="shared" si="57"/>
        <v>20840.33462384795</v>
      </c>
      <c r="J667">
        <v>1119</v>
      </c>
      <c r="K667" s="54">
        <v>-482.39267707934124</v>
      </c>
      <c r="L667">
        <v>665</v>
      </c>
      <c r="M667" s="35">
        <v>0.47</v>
      </c>
      <c r="N667" s="35"/>
      <c r="O667">
        <v>1011</v>
      </c>
      <c r="P667" s="54">
        <v>0</v>
      </c>
      <c r="Q667">
        <v>643</v>
      </c>
      <c r="R667" s="35">
        <v>0.46400000000000002</v>
      </c>
      <c r="T667">
        <v>391</v>
      </c>
      <c r="U667" s="54">
        <v>0</v>
      </c>
      <c r="V667">
        <v>660</v>
      </c>
      <c r="W667" s="35">
        <v>0.46100000000000002</v>
      </c>
    </row>
    <row r="668" spans="1:23" x14ac:dyDescent="0.3">
      <c r="A668" s="48">
        <v>43789</v>
      </c>
      <c r="B668" s="49">
        <v>36.872158348200003</v>
      </c>
      <c r="C668" s="49">
        <v>18.927236445999998</v>
      </c>
      <c r="D668">
        <f t="shared" si="53"/>
        <v>0</v>
      </c>
      <c r="E668">
        <f t="shared" si="54"/>
        <v>0</v>
      </c>
      <c r="F668" s="54">
        <f t="shared" si="55"/>
        <v>0</v>
      </c>
      <c r="G668" s="54">
        <f t="shared" si="56"/>
        <v>0</v>
      </c>
      <c r="H668" s="54">
        <f t="shared" si="57"/>
        <v>0</v>
      </c>
      <c r="J668">
        <v>198</v>
      </c>
      <c r="K668" s="54">
        <v>-524.79665387372347</v>
      </c>
      <c r="L668">
        <v>666</v>
      </c>
      <c r="M668" s="35">
        <v>0.47</v>
      </c>
      <c r="N668" s="35"/>
      <c r="O668">
        <v>1123</v>
      </c>
      <c r="P668" s="54">
        <v>0</v>
      </c>
      <c r="Q668">
        <v>643</v>
      </c>
      <c r="R668" s="35">
        <v>0.46400000000000002</v>
      </c>
      <c r="T668">
        <v>638</v>
      </c>
      <c r="U668" s="54">
        <v>0</v>
      </c>
      <c r="V668">
        <v>660</v>
      </c>
      <c r="W668" s="35">
        <v>0.46100000000000002</v>
      </c>
    </row>
    <row r="669" spans="1:23" x14ac:dyDescent="0.3">
      <c r="A669" s="48">
        <v>43788</v>
      </c>
      <c r="B669" s="49">
        <v>36.872158348200003</v>
      </c>
      <c r="C669" s="49">
        <v>18.927236445999998</v>
      </c>
      <c r="D669">
        <f t="shared" si="53"/>
        <v>1.1693597434378238E-2</v>
      </c>
      <c r="E669">
        <f t="shared" si="54"/>
        <v>-1.0369951206173284E-2</v>
      </c>
      <c r="F669" s="54">
        <f t="shared" si="55"/>
        <v>11693.597434378238</v>
      </c>
      <c r="G669" s="54">
        <f t="shared" si="56"/>
        <v>-10369.951206173284</v>
      </c>
      <c r="H669" s="54">
        <f t="shared" si="57"/>
        <v>661.82311410247712</v>
      </c>
      <c r="J669">
        <v>212</v>
      </c>
      <c r="K669" s="54">
        <v>-527.50963907243602</v>
      </c>
      <c r="L669">
        <v>667</v>
      </c>
      <c r="M669" s="35">
        <v>0.46899999999999997</v>
      </c>
      <c r="N669" s="35"/>
      <c r="O669">
        <v>1135</v>
      </c>
      <c r="P669" s="54">
        <v>0</v>
      </c>
      <c r="Q669">
        <v>643</v>
      </c>
      <c r="R669" s="35">
        <v>0.46400000000000002</v>
      </c>
      <c r="T669">
        <v>642</v>
      </c>
      <c r="U669" s="54">
        <v>0</v>
      </c>
      <c r="V669">
        <v>660</v>
      </c>
      <c r="W669" s="35">
        <v>0.46100000000000002</v>
      </c>
    </row>
    <row r="670" spans="1:23" x14ac:dyDescent="0.3">
      <c r="A670" s="48">
        <v>43787</v>
      </c>
      <c r="B670" s="49">
        <v>36.4435013278</v>
      </c>
      <c r="C670" s="49">
        <v>19.1245321699</v>
      </c>
      <c r="D670">
        <f t="shared" si="53"/>
        <v>1.2895221496280694E-2</v>
      </c>
      <c r="E670">
        <f t="shared" si="54"/>
        <v>-7.5368633546440888E-3</v>
      </c>
      <c r="F670" s="54">
        <f t="shared" si="55"/>
        <v>12895.221496280694</v>
      </c>
      <c r="G670" s="54">
        <f t="shared" si="56"/>
        <v>-7536.8633546440888</v>
      </c>
      <c r="H670" s="54">
        <f t="shared" si="57"/>
        <v>2679.1790708183025</v>
      </c>
      <c r="J670">
        <v>523</v>
      </c>
      <c r="K670" s="54">
        <v>-533.95035485366293</v>
      </c>
      <c r="L670">
        <v>668</v>
      </c>
      <c r="M670" s="35">
        <v>0.46800000000000003</v>
      </c>
      <c r="N670" s="35"/>
      <c r="O670">
        <v>1141</v>
      </c>
      <c r="P670" s="54">
        <v>0</v>
      </c>
      <c r="Q670">
        <v>643</v>
      </c>
      <c r="R670" s="35">
        <v>0.46400000000000002</v>
      </c>
      <c r="T670">
        <v>666</v>
      </c>
      <c r="U670" s="54">
        <v>0</v>
      </c>
      <c r="V670">
        <v>660</v>
      </c>
      <c r="W670" s="35">
        <v>0.46100000000000002</v>
      </c>
    </row>
    <row r="671" spans="1:23" x14ac:dyDescent="0.3">
      <c r="A671" s="48">
        <v>43783</v>
      </c>
      <c r="B671" s="49">
        <v>35.976571359099999</v>
      </c>
      <c r="C671" s="49">
        <v>19.269215700699998</v>
      </c>
      <c r="D671">
        <f t="shared" si="53"/>
        <v>-2.5499376329823622E-3</v>
      </c>
      <c r="E671">
        <f t="shared" si="54"/>
        <v>-2.0270964373827347E-2</v>
      </c>
      <c r="F671" s="54">
        <f t="shared" si="55"/>
        <v>-2549.9376329823622</v>
      </c>
      <c r="G671" s="54">
        <f t="shared" si="56"/>
        <v>-20270.964373827348</v>
      </c>
      <c r="H671" s="54">
        <f t="shared" si="57"/>
        <v>-11410.451003404854</v>
      </c>
      <c r="J671">
        <v>390</v>
      </c>
      <c r="K671" s="54">
        <v>-572.50817474854011</v>
      </c>
      <c r="L671">
        <v>669</v>
      </c>
      <c r="M671" s="35">
        <v>0.46700000000000003</v>
      </c>
      <c r="N671" s="35"/>
      <c r="O671">
        <v>1169</v>
      </c>
      <c r="P671" s="54">
        <v>0</v>
      </c>
      <c r="Q671">
        <v>643</v>
      </c>
      <c r="R671" s="35">
        <v>0.46400000000000002</v>
      </c>
      <c r="T671">
        <v>761</v>
      </c>
      <c r="U671" s="54">
        <v>0</v>
      </c>
      <c r="V671">
        <v>660</v>
      </c>
      <c r="W671" s="35">
        <v>0.46100000000000002</v>
      </c>
    </row>
    <row r="672" spans="1:23" x14ac:dyDescent="0.3">
      <c r="A672" s="48">
        <v>43782</v>
      </c>
      <c r="B672" s="49">
        <v>36.068426434899997</v>
      </c>
      <c r="C672" s="49">
        <v>19.663807148499998</v>
      </c>
      <c r="D672">
        <f t="shared" si="53"/>
        <v>-1.6417965074414738E-2</v>
      </c>
      <c r="E672">
        <f t="shared" si="54"/>
        <v>-4.0053458107418881E-3</v>
      </c>
      <c r="F672" s="54">
        <f t="shared" si="55"/>
        <v>-16417.965074414737</v>
      </c>
      <c r="G672" s="54">
        <f t="shared" si="56"/>
        <v>-4005.3458107418883</v>
      </c>
      <c r="H672" s="54">
        <f t="shared" si="57"/>
        <v>-10211.655442578312</v>
      </c>
      <c r="J672">
        <v>321</v>
      </c>
      <c r="K672" s="54">
        <v>-573.99791133619453</v>
      </c>
      <c r="L672">
        <v>670</v>
      </c>
      <c r="M672" s="35">
        <v>0.46600000000000003</v>
      </c>
      <c r="N672" s="35"/>
      <c r="O672">
        <v>1174</v>
      </c>
      <c r="P672" s="54">
        <v>0</v>
      </c>
      <c r="Q672">
        <v>643</v>
      </c>
      <c r="R672" s="35">
        <v>0.46400000000000002</v>
      </c>
      <c r="T672">
        <v>873</v>
      </c>
      <c r="U672" s="54">
        <v>0</v>
      </c>
      <c r="V672">
        <v>660</v>
      </c>
      <c r="W672" s="35">
        <v>0.46100000000000002</v>
      </c>
    </row>
    <row r="673" spans="1:23" x14ac:dyDescent="0.3">
      <c r="A673" s="48">
        <v>43781</v>
      </c>
      <c r="B673" s="49">
        <v>36.665484427700001</v>
      </c>
      <c r="C673" s="49">
        <v>19.742725438099999</v>
      </c>
      <c r="D673">
        <f t="shared" si="53"/>
        <v>-4.790178896243902E-3</v>
      </c>
      <c r="E673">
        <f t="shared" si="54"/>
        <v>-7.6017792912661608E-3</v>
      </c>
      <c r="F673" s="54">
        <f t="shared" si="55"/>
        <v>-4790.1788962439023</v>
      </c>
      <c r="G673" s="54">
        <f t="shared" si="56"/>
        <v>-7601.7792912661607</v>
      </c>
      <c r="H673" s="54">
        <f t="shared" si="57"/>
        <v>-6195.9790937550315</v>
      </c>
      <c r="J673">
        <v>36</v>
      </c>
      <c r="K673" s="54">
        <v>-593.29577533860936</v>
      </c>
      <c r="L673">
        <v>671</v>
      </c>
      <c r="M673" s="35">
        <v>0.46600000000000003</v>
      </c>
      <c r="N673" s="35"/>
      <c r="O673">
        <v>1193</v>
      </c>
      <c r="P673" s="54">
        <v>0</v>
      </c>
      <c r="Q673">
        <v>643</v>
      </c>
      <c r="R673" s="35">
        <v>0.46400000000000002</v>
      </c>
      <c r="T673">
        <v>891</v>
      </c>
      <c r="U673" s="54">
        <v>0</v>
      </c>
      <c r="V673">
        <v>660</v>
      </c>
      <c r="W673" s="35">
        <v>0.46100000000000002</v>
      </c>
    </row>
    <row r="674" spans="1:23" x14ac:dyDescent="0.3">
      <c r="A674" s="48">
        <v>43780</v>
      </c>
      <c r="B674" s="49">
        <v>36.841539989600001</v>
      </c>
      <c r="C674" s="49">
        <v>19.8933771646</v>
      </c>
      <c r="D674">
        <f t="shared" si="53"/>
        <v>-2.1581353474608107E-2</v>
      </c>
      <c r="E674">
        <f t="shared" si="54"/>
        <v>1.4222167952803795E-2</v>
      </c>
      <c r="F674" s="54">
        <f t="shared" si="55"/>
        <v>-21581.353474608106</v>
      </c>
      <c r="G674" s="54">
        <f t="shared" si="56"/>
        <v>14222.167952803795</v>
      </c>
      <c r="H674" s="54">
        <f t="shared" si="57"/>
        <v>-3679.5927609021555</v>
      </c>
      <c r="J674">
        <v>812</v>
      </c>
      <c r="K674" s="54">
        <v>-595.88838910765912</v>
      </c>
      <c r="L674">
        <v>672</v>
      </c>
      <c r="M674" s="35">
        <v>0.46500000000000002</v>
      </c>
      <c r="N674" s="35"/>
      <c r="O674">
        <v>1211</v>
      </c>
      <c r="P674" s="54">
        <v>0</v>
      </c>
      <c r="Q674">
        <v>643</v>
      </c>
      <c r="R674" s="35">
        <v>0.46400000000000002</v>
      </c>
      <c r="T674">
        <v>895</v>
      </c>
      <c r="U674" s="54">
        <v>0</v>
      </c>
      <c r="V674">
        <v>660</v>
      </c>
      <c r="W674" s="35">
        <v>0.46100000000000002</v>
      </c>
    </row>
    <row r="675" spans="1:23" x14ac:dyDescent="0.3">
      <c r="A675" s="48">
        <v>43777</v>
      </c>
      <c r="B675" s="49">
        <v>37.645271903000001</v>
      </c>
      <c r="C675" s="49">
        <v>19.6124526266</v>
      </c>
      <c r="D675">
        <f t="shared" si="53"/>
        <v>-1.8733552182770362E-2</v>
      </c>
      <c r="E675">
        <f t="shared" si="54"/>
        <v>-2.88923576988163E-2</v>
      </c>
      <c r="F675" s="54">
        <f t="shared" si="55"/>
        <v>-18733.552182770363</v>
      </c>
      <c r="G675" s="54">
        <f t="shared" si="56"/>
        <v>-28892.3576988163</v>
      </c>
      <c r="H675" s="54">
        <f t="shared" si="57"/>
        <v>-23812.95494079333</v>
      </c>
      <c r="J675">
        <v>403</v>
      </c>
      <c r="K675" s="54">
        <v>-602.9544946472929</v>
      </c>
      <c r="L675">
        <v>673</v>
      </c>
      <c r="M675" s="35">
        <v>0.46400000000000002</v>
      </c>
      <c r="N675" s="35"/>
      <c r="O675">
        <v>1212</v>
      </c>
      <c r="P675" s="54">
        <v>0</v>
      </c>
      <c r="Q675">
        <v>643</v>
      </c>
      <c r="R675" s="35">
        <v>0.46400000000000002</v>
      </c>
      <c r="T675">
        <v>919</v>
      </c>
      <c r="U675" s="54">
        <v>0</v>
      </c>
      <c r="V675">
        <v>660</v>
      </c>
      <c r="W675" s="35">
        <v>0.46100000000000002</v>
      </c>
    </row>
    <row r="676" spans="1:23" x14ac:dyDescent="0.3">
      <c r="A676" s="48">
        <v>43776</v>
      </c>
      <c r="B676" s="49">
        <v>38.357148740500001</v>
      </c>
      <c r="C676" s="49">
        <v>20.187367960100001</v>
      </c>
      <c r="D676">
        <f t="shared" si="53"/>
        <v>8.4168833564454894E-3</v>
      </c>
      <c r="E676">
        <f t="shared" si="54"/>
        <v>3.9272494430652637E-2</v>
      </c>
      <c r="F676" s="54">
        <f t="shared" si="55"/>
        <v>8416.883356445489</v>
      </c>
      <c r="G676" s="54">
        <f t="shared" si="56"/>
        <v>39272.494430652638</v>
      </c>
      <c r="H676" s="54">
        <f t="shared" si="57"/>
        <v>23844.688893549064</v>
      </c>
      <c r="J676">
        <v>22</v>
      </c>
      <c r="K676" s="54">
        <v>-612.03257923690524</v>
      </c>
      <c r="L676">
        <v>674</v>
      </c>
      <c r="M676" s="35">
        <v>0.46300000000000002</v>
      </c>
      <c r="N676" s="35"/>
      <c r="O676">
        <v>230</v>
      </c>
      <c r="P676" s="54">
        <v>-3.2926290244648051</v>
      </c>
      <c r="Q676">
        <v>674</v>
      </c>
      <c r="R676" s="35">
        <v>0.46300000000000002</v>
      </c>
      <c r="T676">
        <v>1011</v>
      </c>
      <c r="U676" s="54">
        <v>0</v>
      </c>
      <c r="V676">
        <v>660</v>
      </c>
      <c r="W676" s="35">
        <v>0.46100000000000002</v>
      </c>
    </row>
    <row r="677" spans="1:23" x14ac:dyDescent="0.3">
      <c r="A677" s="48">
        <v>43775</v>
      </c>
      <c r="B677" s="49">
        <v>38.035655975200001</v>
      </c>
      <c r="C677" s="49">
        <v>19.409925634099999</v>
      </c>
      <c r="D677">
        <f t="shared" si="53"/>
        <v>-3.6159139433890762E-3</v>
      </c>
      <c r="E677">
        <f t="shared" si="54"/>
        <v>2.0215640288198111E-3</v>
      </c>
      <c r="F677" s="54">
        <f t="shared" si="55"/>
        <v>-3615.9139433890764</v>
      </c>
      <c r="G677" s="54">
        <f t="shared" si="56"/>
        <v>2021.564028819811</v>
      </c>
      <c r="H677" s="54">
        <f t="shared" si="57"/>
        <v>-797.17495728463268</v>
      </c>
      <c r="J677">
        <v>233</v>
      </c>
      <c r="K677" s="54">
        <v>-640.82027201334097</v>
      </c>
      <c r="L677">
        <v>675</v>
      </c>
      <c r="M677" s="35">
        <v>0.46200000000000002</v>
      </c>
      <c r="N677" s="35"/>
      <c r="O677">
        <v>93</v>
      </c>
      <c r="P677" s="54">
        <v>-292.09872919530045</v>
      </c>
      <c r="Q677">
        <v>675</v>
      </c>
      <c r="R677" s="35">
        <v>0.46200000000000002</v>
      </c>
      <c r="T677">
        <v>1123</v>
      </c>
      <c r="U677" s="54">
        <v>0</v>
      </c>
      <c r="V677">
        <v>660</v>
      </c>
      <c r="W677" s="35">
        <v>0.46100000000000002</v>
      </c>
    </row>
    <row r="678" spans="1:23" x14ac:dyDescent="0.3">
      <c r="A678" s="48">
        <v>43774</v>
      </c>
      <c r="B678" s="49">
        <v>38.173438588899998</v>
      </c>
      <c r="C678" s="49">
        <v>19.370726861400001</v>
      </c>
      <c r="D678">
        <f t="shared" si="53"/>
        <v>1.0031097251934761E-3</v>
      </c>
      <c r="E678">
        <f t="shared" si="54"/>
        <v>-2.3663827085345718E-2</v>
      </c>
      <c r="F678" s="54">
        <f t="shared" si="55"/>
        <v>1003.109725193476</v>
      </c>
      <c r="G678" s="54">
        <f t="shared" si="56"/>
        <v>-23663.827085345718</v>
      </c>
      <c r="H678" s="54">
        <f t="shared" si="57"/>
        <v>-11330.35868007612</v>
      </c>
      <c r="J678">
        <v>462</v>
      </c>
      <c r="K678" s="54">
        <v>-645.89054415176304</v>
      </c>
      <c r="L678">
        <v>676</v>
      </c>
      <c r="M678" s="35">
        <v>0.46200000000000002</v>
      </c>
      <c r="N678" s="35"/>
      <c r="O678">
        <v>153</v>
      </c>
      <c r="P678" s="54">
        <v>-340.65747373586186</v>
      </c>
      <c r="Q678">
        <v>676</v>
      </c>
      <c r="R678" s="35">
        <v>0.46200000000000002</v>
      </c>
      <c r="T678">
        <v>1141</v>
      </c>
      <c r="U678" s="54">
        <v>0</v>
      </c>
      <c r="V678">
        <v>660</v>
      </c>
      <c r="W678" s="35">
        <v>0.46100000000000002</v>
      </c>
    </row>
    <row r="679" spans="1:23" x14ac:dyDescent="0.3">
      <c r="A679" s="48">
        <v>43773</v>
      </c>
      <c r="B679" s="49">
        <v>38.1351656406</v>
      </c>
      <c r="C679" s="49">
        <v>19.8345790055</v>
      </c>
      <c r="D679">
        <f t="shared" si="53"/>
        <v>2.8090591148627601E-2</v>
      </c>
      <c r="E679">
        <f t="shared" si="54"/>
        <v>-2.3030113800504223E-3</v>
      </c>
      <c r="F679" s="54">
        <f t="shared" si="55"/>
        <v>28090.591148627602</v>
      </c>
      <c r="G679" s="54">
        <f t="shared" si="56"/>
        <v>-2303.0113800504223</v>
      </c>
      <c r="H679" s="54">
        <f t="shared" si="57"/>
        <v>12893.78988428859</v>
      </c>
      <c r="J679">
        <v>772</v>
      </c>
      <c r="K679" s="54">
        <v>-763.0675684151704</v>
      </c>
      <c r="L679">
        <v>677</v>
      </c>
      <c r="M679" s="35">
        <v>0.46100000000000002</v>
      </c>
      <c r="N679" s="35"/>
      <c r="O679">
        <v>880</v>
      </c>
      <c r="P679" s="54">
        <v>-402.81974410205504</v>
      </c>
      <c r="Q679">
        <v>677</v>
      </c>
      <c r="R679" s="35">
        <v>0.46100000000000002</v>
      </c>
      <c r="T679">
        <v>1169</v>
      </c>
      <c r="U679" s="54">
        <v>0</v>
      </c>
      <c r="V679">
        <v>660</v>
      </c>
      <c r="W679" s="35">
        <v>0.46100000000000002</v>
      </c>
    </row>
    <row r="680" spans="1:23" x14ac:dyDescent="0.3">
      <c r="A680" s="48">
        <v>43770</v>
      </c>
      <c r="B680" s="49">
        <v>37.078832268799999</v>
      </c>
      <c r="C680" s="49">
        <v>19.880310906999998</v>
      </c>
      <c r="D680">
        <f t="shared" si="53"/>
        <v>2.5932026093173861E-2</v>
      </c>
      <c r="E680">
        <f t="shared" si="54"/>
        <v>1.3153569822566594E-3</v>
      </c>
      <c r="F680" s="54">
        <f t="shared" si="55"/>
        <v>25932.026093173863</v>
      </c>
      <c r="G680" s="54">
        <f t="shared" si="56"/>
        <v>1315.3569822566594</v>
      </c>
      <c r="H680" s="54">
        <f t="shared" si="57"/>
        <v>13623.691537715262</v>
      </c>
      <c r="J680">
        <v>1031</v>
      </c>
      <c r="K680" s="54">
        <v>-786.31810547482337</v>
      </c>
      <c r="L680">
        <v>678</v>
      </c>
      <c r="M680" s="35">
        <v>0.46</v>
      </c>
      <c r="N680" s="35"/>
      <c r="O680">
        <v>731</v>
      </c>
      <c r="P680" s="54">
        <v>-416.2330971976258</v>
      </c>
      <c r="Q680">
        <v>678</v>
      </c>
      <c r="R680" s="35">
        <v>0.46</v>
      </c>
      <c r="T680">
        <v>355</v>
      </c>
      <c r="U680" s="54">
        <v>-34.54991965395493</v>
      </c>
      <c r="V680">
        <v>678</v>
      </c>
      <c r="W680" s="35">
        <v>0.46</v>
      </c>
    </row>
    <row r="681" spans="1:23" x14ac:dyDescent="0.3">
      <c r="A681" s="48">
        <v>43769</v>
      </c>
      <c r="B681" s="49">
        <v>36.129663152100001</v>
      </c>
      <c r="C681" s="49">
        <v>19.854178391800001</v>
      </c>
      <c r="D681">
        <f t="shared" si="53"/>
        <v>-2.90238558270885E-2</v>
      </c>
      <c r="E681">
        <f t="shared" si="54"/>
        <v>1.025310784300733E-2</v>
      </c>
      <c r="F681" s="54">
        <f t="shared" si="55"/>
        <v>-29023.855827088501</v>
      </c>
      <c r="G681" s="54">
        <f t="shared" si="56"/>
        <v>10253.10784300733</v>
      </c>
      <c r="H681" s="54">
        <f t="shared" si="57"/>
        <v>-9385.373992040586</v>
      </c>
      <c r="J681">
        <v>546</v>
      </c>
      <c r="K681" s="54">
        <v>-832.11987080337224</v>
      </c>
      <c r="L681">
        <v>679</v>
      </c>
      <c r="M681" s="35">
        <v>0.45900000000000002</v>
      </c>
      <c r="N681" s="35"/>
      <c r="O681">
        <v>347</v>
      </c>
      <c r="P681" s="54">
        <v>-454.6487853926705</v>
      </c>
      <c r="Q681">
        <v>679</v>
      </c>
      <c r="R681" s="35">
        <v>0.45900000000000002</v>
      </c>
      <c r="T681">
        <v>758</v>
      </c>
      <c r="U681" s="54">
        <v>-54.594174763245974</v>
      </c>
      <c r="V681">
        <v>679</v>
      </c>
      <c r="W681" s="35">
        <v>0.45900000000000002</v>
      </c>
    </row>
    <row r="682" spans="1:23" x14ac:dyDescent="0.3">
      <c r="A682" s="48">
        <v>43768</v>
      </c>
      <c r="B682" s="49">
        <v>37.193651113599998</v>
      </c>
      <c r="C682" s="49">
        <v>19.651651399399999</v>
      </c>
      <c r="D682">
        <f t="shared" si="53"/>
        <v>-1.2340602140614744E-3</v>
      </c>
      <c r="E682">
        <f t="shared" si="54"/>
        <v>8.6811897485344746E-3</v>
      </c>
      <c r="F682" s="54">
        <f t="shared" si="55"/>
        <v>-1234.0602140614744</v>
      </c>
      <c r="G682" s="54">
        <f t="shared" si="56"/>
        <v>8681.1897485344743</v>
      </c>
      <c r="H682" s="54">
        <f t="shared" si="57"/>
        <v>3723.5647672364998</v>
      </c>
      <c r="J682">
        <v>701</v>
      </c>
      <c r="K682" s="54">
        <v>-838.04739862842939</v>
      </c>
      <c r="L682">
        <v>680</v>
      </c>
      <c r="M682" s="35">
        <v>0.45800000000000002</v>
      </c>
      <c r="N682" s="35"/>
      <c r="O682">
        <v>893</v>
      </c>
      <c r="P682" s="54">
        <v>-461.36102373522158</v>
      </c>
      <c r="Q682">
        <v>680</v>
      </c>
      <c r="R682" s="35">
        <v>0.45800000000000002</v>
      </c>
      <c r="T682">
        <v>199</v>
      </c>
      <c r="U682" s="54">
        <v>-70.709894717767384</v>
      </c>
      <c r="V682">
        <v>680</v>
      </c>
      <c r="W682" s="35">
        <v>0.45800000000000002</v>
      </c>
    </row>
    <row r="683" spans="1:23" x14ac:dyDescent="0.3">
      <c r="A683" s="48">
        <v>43767</v>
      </c>
      <c r="B683" s="49">
        <v>37.239578651499997</v>
      </c>
      <c r="C683" s="49">
        <v>19.481790050800001</v>
      </c>
      <c r="D683">
        <f t="shared" si="53"/>
        <v>-1.0272214550716935E-3</v>
      </c>
      <c r="E683">
        <f t="shared" si="54"/>
        <v>7.404948007985827E-3</v>
      </c>
      <c r="F683" s="54">
        <f t="shared" si="55"/>
        <v>-1027.2214550716935</v>
      </c>
      <c r="G683" s="54">
        <f t="shared" si="56"/>
        <v>7404.9480079858267</v>
      </c>
      <c r="H683" s="54">
        <f t="shared" si="57"/>
        <v>3188.8632764570666</v>
      </c>
      <c r="J683">
        <v>866</v>
      </c>
      <c r="K683" s="54">
        <v>-895.65612784228517</v>
      </c>
      <c r="L683">
        <v>681</v>
      </c>
      <c r="M683" s="35">
        <v>0.45800000000000002</v>
      </c>
      <c r="N683" s="35"/>
      <c r="O683">
        <v>461</v>
      </c>
      <c r="P683" s="54">
        <v>-461.36102375243797</v>
      </c>
      <c r="Q683">
        <v>681</v>
      </c>
      <c r="R683" s="35">
        <v>0.45800000000000002</v>
      </c>
      <c r="T683">
        <v>753</v>
      </c>
      <c r="U683" s="54">
        <v>-78.869484825111158</v>
      </c>
      <c r="V683">
        <v>681</v>
      </c>
      <c r="W683" s="35">
        <v>0.45800000000000002</v>
      </c>
    </row>
    <row r="684" spans="1:23" x14ac:dyDescent="0.3">
      <c r="A684" s="48">
        <v>43766</v>
      </c>
      <c r="B684" s="49">
        <v>37.2778515997</v>
      </c>
      <c r="C684" s="49">
        <v>19.3380612174</v>
      </c>
      <c r="D684">
        <f t="shared" si="53"/>
        <v>2.8788833369764876E-3</v>
      </c>
      <c r="E684">
        <f t="shared" si="54"/>
        <v>1.1894787650151336E-2</v>
      </c>
      <c r="F684" s="54">
        <f t="shared" si="55"/>
        <v>2878.8833369764875</v>
      </c>
      <c r="G684" s="54">
        <f t="shared" si="56"/>
        <v>11894.787650151336</v>
      </c>
      <c r="H684" s="54">
        <f t="shared" si="57"/>
        <v>7386.8354935639118</v>
      </c>
      <c r="J684">
        <v>567</v>
      </c>
      <c r="K684" s="54">
        <v>-897.86762219224431</v>
      </c>
      <c r="L684">
        <v>682</v>
      </c>
      <c r="M684" s="35">
        <v>0.45700000000000002</v>
      </c>
      <c r="N684" s="35"/>
      <c r="O684">
        <v>535</v>
      </c>
      <c r="P684" s="54">
        <v>-491.76297988292305</v>
      </c>
      <c r="Q684">
        <v>682</v>
      </c>
      <c r="R684" s="35">
        <v>0.45700000000000002</v>
      </c>
      <c r="T684">
        <v>866</v>
      </c>
      <c r="U684" s="54">
        <v>-127.60693996132181</v>
      </c>
      <c r="V684">
        <v>682</v>
      </c>
      <c r="W684" s="35">
        <v>0.45700000000000002</v>
      </c>
    </row>
    <row r="685" spans="1:23" x14ac:dyDescent="0.3">
      <c r="A685" s="48">
        <v>43763</v>
      </c>
      <c r="B685" s="49">
        <v>37.170687344599997</v>
      </c>
      <c r="C685" s="49">
        <v>19.1094017098</v>
      </c>
      <c r="D685">
        <f t="shared" si="53"/>
        <v>3.798589101636371E-2</v>
      </c>
      <c r="E685">
        <f t="shared" si="54"/>
        <v>3.2311304850195642E-2</v>
      </c>
      <c r="F685" s="54">
        <f t="shared" si="55"/>
        <v>37985.891016363712</v>
      </c>
      <c r="G685" s="54">
        <f t="shared" si="56"/>
        <v>32311.304850195644</v>
      </c>
      <c r="H685" s="54">
        <f t="shared" si="57"/>
        <v>35148.597933279678</v>
      </c>
      <c r="J685">
        <v>1174</v>
      </c>
      <c r="K685" s="54">
        <v>-915.05267642598074</v>
      </c>
      <c r="L685">
        <v>683</v>
      </c>
      <c r="M685" s="35">
        <v>0.45600000000000002</v>
      </c>
      <c r="N685" s="35"/>
      <c r="O685">
        <v>985</v>
      </c>
      <c r="P685" s="54">
        <v>-500.3752910798903</v>
      </c>
      <c r="Q685">
        <v>683</v>
      </c>
      <c r="R685" s="35">
        <v>0.45600000000000002</v>
      </c>
      <c r="T685">
        <v>365</v>
      </c>
      <c r="U685" s="54">
        <v>-130.34829556386831</v>
      </c>
      <c r="V685">
        <v>683</v>
      </c>
      <c r="W685" s="35">
        <v>0.45600000000000002</v>
      </c>
    </row>
    <row r="686" spans="1:23" x14ac:dyDescent="0.3">
      <c r="A686" s="48">
        <v>43762</v>
      </c>
      <c r="B686" s="49">
        <v>35.7852066178</v>
      </c>
      <c r="C686" s="49">
        <v>18.501820732399999</v>
      </c>
      <c r="D686">
        <f t="shared" si="53"/>
        <v>-7.6710369763888977E-3</v>
      </c>
      <c r="E686">
        <f t="shared" si="54"/>
        <v>-2.2001935190819319E-2</v>
      </c>
      <c r="F686" s="54">
        <f t="shared" si="55"/>
        <v>-7671.0369763888975</v>
      </c>
      <c r="G686" s="54">
        <f t="shared" si="56"/>
        <v>-22001.93519081932</v>
      </c>
      <c r="H686" s="54">
        <f t="shared" si="57"/>
        <v>-14836.486083604108</v>
      </c>
      <c r="J686">
        <v>732</v>
      </c>
      <c r="K686" s="54">
        <v>-915.96067763061728</v>
      </c>
      <c r="L686">
        <v>684</v>
      </c>
      <c r="M686" s="35">
        <v>0.45500000000000002</v>
      </c>
      <c r="N686" s="35"/>
      <c r="O686">
        <v>549</v>
      </c>
      <c r="P686" s="54">
        <v>-551.11602355941329</v>
      </c>
      <c r="Q686">
        <v>684</v>
      </c>
      <c r="R686" s="35">
        <v>0.45500000000000002</v>
      </c>
      <c r="T686">
        <v>1234</v>
      </c>
      <c r="U686" s="54">
        <v>-429.98564032679405</v>
      </c>
      <c r="V686">
        <v>684</v>
      </c>
      <c r="W686" s="35">
        <v>0.45500000000000002</v>
      </c>
    </row>
    <row r="687" spans="1:23" x14ac:dyDescent="0.3">
      <c r="A687" s="48">
        <v>43761</v>
      </c>
      <c r="B687" s="49">
        <v>36.060771845200001</v>
      </c>
      <c r="C687" s="49">
        <v>18.9134078461</v>
      </c>
      <c r="D687">
        <f t="shared" si="53"/>
        <v>-4.0250027868673367E-3</v>
      </c>
      <c r="E687">
        <f t="shared" si="54"/>
        <v>1.3212987775919133E-2</v>
      </c>
      <c r="F687" s="54">
        <f t="shared" si="55"/>
        <v>-4025.0027868673365</v>
      </c>
      <c r="G687" s="54">
        <f t="shared" si="56"/>
        <v>13212.987775919133</v>
      </c>
      <c r="H687" s="54">
        <f t="shared" si="57"/>
        <v>4593.9924945258981</v>
      </c>
      <c r="J687">
        <v>1054</v>
      </c>
      <c r="K687" s="54">
        <v>-1015.9505101519175</v>
      </c>
      <c r="L687">
        <v>685</v>
      </c>
      <c r="M687" s="35">
        <v>0.45400000000000001</v>
      </c>
      <c r="N687" s="35"/>
      <c r="O687">
        <v>1181</v>
      </c>
      <c r="P687" s="54">
        <v>-596.12519595242782</v>
      </c>
      <c r="Q687">
        <v>685</v>
      </c>
      <c r="R687" s="35">
        <v>0.45400000000000001</v>
      </c>
      <c r="T687">
        <v>900</v>
      </c>
      <c r="U687" s="54">
        <v>-594.06241747933291</v>
      </c>
      <c r="V687">
        <v>685</v>
      </c>
      <c r="W687" s="35">
        <v>0.45400000000000001</v>
      </c>
    </row>
    <row r="688" spans="1:23" x14ac:dyDescent="0.3">
      <c r="A688" s="48">
        <v>43760</v>
      </c>
      <c r="B688" s="49">
        <v>36.206209048600002</v>
      </c>
      <c r="C688" s="49">
        <v>18.665148952100001</v>
      </c>
      <c r="D688">
        <f t="shared" si="53"/>
        <v>1.9045609380925802E-3</v>
      </c>
      <c r="E688">
        <f t="shared" si="54"/>
        <v>2.8400914925408964E-2</v>
      </c>
      <c r="F688" s="54">
        <f t="shared" si="55"/>
        <v>1904.5609380925803</v>
      </c>
      <c r="G688" s="54">
        <f t="shared" si="56"/>
        <v>28400.914925408964</v>
      </c>
      <c r="H688" s="54">
        <f t="shared" si="57"/>
        <v>15152.737931750773</v>
      </c>
      <c r="J688">
        <v>681</v>
      </c>
      <c r="K688" s="54">
        <v>-1027.2214550716935</v>
      </c>
      <c r="L688">
        <v>686</v>
      </c>
      <c r="M688" s="35">
        <v>0.45400000000000001</v>
      </c>
      <c r="N688" s="35"/>
      <c r="O688">
        <v>1189</v>
      </c>
      <c r="P688" s="54">
        <v>-619.00342398532814</v>
      </c>
      <c r="Q688">
        <v>686</v>
      </c>
      <c r="R688" s="35">
        <v>0.45400000000000001</v>
      </c>
      <c r="T688">
        <v>1016</v>
      </c>
      <c r="U688" s="54">
        <v>-721.59113076480935</v>
      </c>
      <c r="V688">
        <v>686</v>
      </c>
      <c r="W688" s="35">
        <v>0.45400000000000001</v>
      </c>
    </row>
    <row r="689" spans="1:23" x14ac:dyDescent="0.3">
      <c r="A689" s="48">
        <v>43759</v>
      </c>
      <c r="B689" s="49">
        <v>36.137317741799997</v>
      </c>
      <c r="C689" s="49">
        <v>18.142498648899998</v>
      </c>
      <c r="D689">
        <f t="shared" si="53"/>
        <v>2.5312376728939552E-2</v>
      </c>
      <c r="E689">
        <f t="shared" si="54"/>
        <v>6.1405285942557897E-3</v>
      </c>
      <c r="F689" s="54">
        <f t="shared" si="55"/>
        <v>25312.376728939551</v>
      </c>
      <c r="G689" s="54">
        <f t="shared" si="56"/>
        <v>6140.5285942557894</v>
      </c>
      <c r="H689" s="54">
        <f t="shared" si="57"/>
        <v>15726.45266159767</v>
      </c>
      <c r="J689">
        <v>239</v>
      </c>
      <c r="K689" s="54">
        <v>-1065.9087880574177</v>
      </c>
      <c r="L689">
        <v>687</v>
      </c>
      <c r="M689" s="35">
        <v>0.45300000000000001</v>
      </c>
      <c r="N689" s="35"/>
      <c r="O689">
        <v>132</v>
      </c>
      <c r="P689" s="54">
        <v>-712.75840393536407</v>
      </c>
      <c r="Q689">
        <v>687</v>
      </c>
      <c r="R689" s="35">
        <v>0.45300000000000001</v>
      </c>
      <c r="T689">
        <v>180</v>
      </c>
      <c r="U689" s="54">
        <v>-758.02241402071559</v>
      </c>
      <c r="V689">
        <v>687</v>
      </c>
      <c r="W689" s="35">
        <v>0.45300000000000001</v>
      </c>
    </row>
    <row r="690" spans="1:23" x14ac:dyDescent="0.3">
      <c r="A690" s="48">
        <v>43756</v>
      </c>
      <c r="B690" s="49">
        <v>35.234076162999997</v>
      </c>
      <c r="C690" s="49">
        <v>18.031435459499999</v>
      </c>
      <c r="D690">
        <f t="shared" si="53"/>
        <v>-1.4664916683193243E-2</v>
      </c>
      <c r="E690">
        <f t="shared" si="54"/>
        <v>-2.1715535169364963E-3</v>
      </c>
      <c r="F690" s="54">
        <f t="shared" si="55"/>
        <v>-14664.916683193243</v>
      </c>
      <c r="G690" s="54">
        <f t="shared" si="56"/>
        <v>-2171.5535169364962</v>
      </c>
      <c r="H690" s="54">
        <f t="shared" si="57"/>
        <v>-8418.2351000648705</v>
      </c>
      <c r="J690">
        <v>1098</v>
      </c>
      <c r="K690" s="54">
        <v>-1143.510702299458</v>
      </c>
      <c r="L690">
        <v>688</v>
      </c>
      <c r="M690" s="35">
        <v>0.45200000000000001</v>
      </c>
      <c r="N690" s="35"/>
      <c r="O690">
        <v>1225</v>
      </c>
      <c r="P690" s="54">
        <v>-720.7207515707621</v>
      </c>
      <c r="Q690">
        <v>688</v>
      </c>
      <c r="R690" s="35">
        <v>0.45200000000000001</v>
      </c>
      <c r="T690">
        <v>988</v>
      </c>
      <c r="U690" s="54">
        <v>-863.03595099435734</v>
      </c>
      <c r="V690">
        <v>688</v>
      </c>
      <c r="W690" s="35">
        <v>0.45200000000000001</v>
      </c>
    </row>
    <row r="691" spans="1:23" x14ac:dyDescent="0.3">
      <c r="A691" s="48">
        <v>43755</v>
      </c>
      <c r="B691" s="49">
        <v>35.754588259199998</v>
      </c>
      <c r="C691" s="49">
        <v>18.070634232300002</v>
      </c>
      <c r="D691">
        <f t="shared" si="53"/>
        <v>-1.924928410762274E-3</v>
      </c>
      <c r="E691">
        <f t="shared" si="54"/>
        <v>-9.7140537192783923E-3</v>
      </c>
      <c r="F691" s="54">
        <f t="shared" si="55"/>
        <v>-1924.9284107622741</v>
      </c>
      <c r="G691" s="54">
        <f t="shared" si="56"/>
        <v>-9714.0537192783922</v>
      </c>
      <c r="H691" s="54">
        <f t="shared" si="57"/>
        <v>-5819.4910650203328</v>
      </c>
      <c r="J691">
        <v>45</v>
      </c>
      <c r="K691" s="54">
        <v>-1155.9952478638518</v>
      </c>
      <c r="L691">
        <v>689</v>
      </c>
      <c r="M691" s="35">
        <v>0.45100000000000001</v>
      </c>
      <c r="N691" s="35"/>
      <c r="O691">
        <v>849</v>
      </c>
      <c r="P691" s="54">
        <v>-738.82530232892725</v>
      </c>
      <c r="Q691">
        <v>689</v>
      </c>
      <c r="R691" s="35">
        <v>0.45100000000000001</v>
      </c>
      <c r="T691">
        <v>1174</v>
      </c>
      <c r="U691" s="54">
        <v>-915.05267642598074</v>
      </c>
      <c r="V691">
        <v>689</v>
      </c>
      <c r="W691" s="35">
        <v>0.45100000000000001</v>
      </c>
    </row>
    <row r="692" spans="1:23" x14ac:dyDescent="0.3">
      <c r="A692" s="48">
        <v>43754</v>
      </c>
      <c r="B692" s="49">
        <v>35.823479566099998</v>
      </c>
      <c r="C692" s="49">
        <v>18.247028709599999</v>
      </c>
      <c r="D692">
        <f t="shared" si="53"/>
        <v>-2.3441047970141536E-2</v>
      </c>
      <c r="E692">
        <f t="shared" si="54"/>
        <v>1.188560723621499E-2</v>
      </c>
      <c r="F692" s="54">
        <f t="shared" si="55"/>
        <v>-23441.047970141535</v>
      </c>
      <c r="G692" s="54">
        <f t="shared" si="56"/>
        <v>11885.60723621499</v>
      </c>
      <c r="H692" s="54">
        <f t="shared" si="57"/>
        <v>-5777.7203669632727</v>
      </c>
      <c r="J692">
        <v>680</v>
      </c>
      <c r="K692" s="54">
        <v>-1234.0602140614744</v>
      </c>
      <c r="L692">
        <v>690</v>
      </c>
      <c r="M692" s="35">
        <v>0.45</v>
      </c>
      <c r="N692" s="35"/>
      <c r="O692">
        <v>881</v>
      </c>
      <c r="P692" s="54">
        <v>-805.15302353692505</v>
      </c>
      <c r="Q692">
        <v>690</v>
      </c>
      <c r="R692" s="35">
        <v>0.45</v>
      </c>
      <c r="T692">
        <v>456</v>
      </c>
      <c r="U692" s="54">
        <v>-1026.5659299896465</v>
      </c>
      <c r="V692">
        <v>690</v>
      </c>
      <c r="W692" s="35">
        <v>0.45</v>
      </c>
    </row>
    <row r="693" spans="1:23" x14ac:dyDescent="0.3">
      <c r="A693" s="48">
        <v>43753</v>
      </c>
      <c r="B693" s="49">
        <v>36.673139017300002</v>
      </c>
      <c r="C693" s="49">
        <v>18.031435459499999</v>
      </c>
      <c r="D693">
        <f t="shared" si="53"/>
        <v>-1.6684049749346663E-3</v>
      </c>
      <c r="E693">
        <f t="shared" si="54"/>
        <v>1.0562837237460135E-2</v>
      </c>
      <c r="F693" s="54">
        <f t="shared" si="55"/>
        <v>-1668.4049749346664</v>
      </c>
      <c r="G693" s="54">
        <f t="shared" si="56"/>
        <v>10562.837237460135</v>
      </c>
      <c r="H693" s="54">
        <f t="shared" si="57"/>
        <v>4447.2161312627341</v>
      </c>
      <c r="J693">
        <v>1226</v>
      </c>
      <c r="K693" s="54">
        <v>-1476.8869905329518</v>
      </c>
      <c r="L693">
        <v>691</v>
      </c>
      <c r="M693" s="35">
        <v>0.45</v>
      </c>
      <c r="N693" s="35"/>
      <c r="O693">
        <v>323</v>
      </c>
      <c r="P693" s="54">
        <v>-832.29301620304739</v>
      </c>
      <c r="Q693">
        <v>691</v>
      </c>
      <c r="R693" s="35">
        <v>0.45</v>
      </c>
      <c r="T693">
        <v>840</v>
      </c>
      <c r="U693" s="54">
        <v>-1034.0318791569125</v>
      </c>
      <c r="V693">
        <v>691</v>
      </c>
      <c r="W693" s="35">
        <v>0.45</v>
      </c>
    </row>
    <row r="694" spans="1:23" x14ac:dyDescent="0.3">
      <c r="A694" s="48">
        <v>43752</v>
      </c>
      <c r="B694" s="49">
        <v>36.734375734499999</v>
      </c>
      <c r="C694" s="49">
        <v>17.8419747246</v>
      </c>
      <c r="D694">
        <f t="shared" si="53"/>
        <v>-1.3453581787590697E-2</v>
      </c>
      <c r="E694">
        <f t="shared" si="54"/>
        <v>1.8325092145110296E-3</v>
      </c>
      <c r="F694" s="54">
        <f t="shared" si="55"/>
        <v>-13453.581787590696</v>
      </c>
      <c r="G694" s="54">
        <f t="shared" si="56"/>
        <v>1832.5092145110295</v>
      </c>
      <c r="H694" s="54">
        <f t="shared" si="57"/>
        <v>-5810.5362865398329</v>
      </c>
      <c r="J694">
        <v>1102</v>
      </c>
      <c r="K694" s="54">
        <v>-1477.8847831624719</v>
      </c>
      <c r="L694">
        <v>692</v>
      </c>
      <c r="M694" s="35">
        <v>0.44900000000000001</v>
      </c>
      <c r="N694" s="35"/>
      <c r="O694">
        <v>322</v>
      </c>
      <c r="P694" s="54">
        <v>-832.98630492725249</v>
      </c>
      <c r="Q694">
        <v>692</v>
      </c>
      <c r="R694" s="35">
        <v>0.44900000000000001</v>
      </c>
      <c r="T694">
        <v>227</v>
      </c>
      <c r="U694" s="54">
        <v>-1092.4996611330998</v>
      </c>
      <c r="V694">
        <v>692</v>
      </c>
      <c r="W694" s="35">
        <v>0.44900000000000001</v>
      </c>
    </row>
    <row r="695" spans="1:23" x14ac:dyDescent="0.3">
      <c r="A695" s="48">
        <v>43749</v>
      </c>
      <c r="B695" s="49">
        <v>37.231924061800001</v>
      </c>
      <c r="C695" s="49">
        <v>17.8093090807</v>
      </c>
      <c r="D695">
        <f t="shared" si="53"/>
        <v>2.9205246328172393E-2</v>
      </c>
      <c r="E695">
        <f t="shared" si="54"/>
        <v>1.9259854596651499E-2</v>
      </c>
      <c r="F695" s="54">
        <f t="shared" si="55"/>
        <v>29205.246328172394</v>
      </c>
      <c r="G695" s="54">
        <f t="shared" si="56"/>
        <v>19259.854596651498</v>
      </c>
      <c r="H695" s="54">
        <f t="shared" si="57"/>
        <v>24232.550462411946</v>
      </c>
      <c r="J695">
        <v>718</v>
      </c>
      <c r="K695" s="54">
        <v>-1505.862389040585</v>
      </c>
      <c r="L695">
        <v>693</v>
      </c>
      <c r="M695" s="35">
        <v>0.44800000000000001</v>
      </c>
      <c r="N695" s="35"/>
      <c r="O695">
        <v>311</v>
      </c>
      <c r="P695" s="54">
        <v>-843.88190899925758</v>
      </c>
      <c r="Q695">
        <v>693</v>
      </c>
      <c r="R695" s="35">
        <v>0.44800000000000001</v>
      </c>
      <c r="T695">
        <v>282</v>
      </c>
      <c r="U695" s="54">
        <v>-1130.0001318803425</v>
      </c>
      <c r="V695">
        <v>693</v>
      </c>
      <c r="W695" s="35">
        <v>0.44800000000000001</v>
      </c>
    </row>
    <row r="696" spans="1:23" x14ac:dyDescent="0.3">
      <c r="A696" s="48">
        <v>43748</v>
      </c>
      <c r="B696" s="49">
        <v>36.160281510700003</v>
      </c>
      <c r="C696" s="49">
        <v>17.469586383599999</v>
      </c>
      <c r="D696">
        <f t="shared" si="53"/>
        <v>3.3799364132646996E-2</v>
      </c>
      <c r="E696">
        <f t="shared" si="54"/>
        <v>8.2614063576982172E-3</v>
      </c>
      <c r="F696" s="54">
        <f t="shared" si="55"/>
        <v>33799.364132646995</v>
      </c>
      <c r="G696" s="54">
        <f t="shared" si="56"/>
        <v>8261.4063576982171</v>
      </c>
      <c r="H696" s="54">
        <f t="shared" si="57"/>
        <v>21030.385245172605</v>
      </c>
      <c r="J696">
        <v>908</v>
      </c>
      <c r="K696" s="54">
        <v>-1514.0048310427264</v>
      </c>
      <c r="L696">
        <v>694</v>
      </c>
      <c r="M696" s="35">
        <v>0.44700000000000001</v>
      </c>
      <c r="N696" s="35"/>
      <c r="O696">
        <v>490</v>
      </c>
      <c r="P696" s="54">
        <v>-917.85229137235433</v>
      </c>
      <c r="Q696">
        <v>694</v>
      </c>
      <c r="R696" s="35">
        <v>0.44700000000000001</v>
      </c>
      <c r="T696">
        <v>1107</v>
      </c>
      <c r="U696" s="54">
        <v>-1179.7716522748742</v>
      </c>
      <c r="V696">
        <v>694</v>
      </c>
      <c r="W696" s="35">
        <v>0.44700000000000001</v>
      </c>
    </row>
    <row r="697" spans="1:23" x14ac:dyDescent="0.3">
      <c r="A697" s="48">
        <v>43747</v>
      </c>
      <c r="B697" s="49">
        <v>34.958510935500001</v>
      </c>
      <c r="C697" s="49">
        <v>17.325857550199999</v>
      </c>
      <c r="D697">
        <f t="shared" si="53"/>
        <v>7.6931910376707834E-3</v>
      </c>
      <c r="E697">
        <f t="shared" si="54"/>
        <v>1.9033692234278587E-2</v>
      </c>
      <c r="F697" s="54">
        <f t="shared" si="55"/>
        <v>7693.1910376707838</v>
      </c>
      <c r="G697" s="54">
        <f t="shared" si="56"/>
        <v>19033.692234278587</v>
      </c>
      <c r="H697" s="54">
        <f t="shared" si="57"/>
        <v>13363.441635974687</v>
      </c>
      <c r="J697">
        <v>1188</v>
      </c>
      <c r="K697" s="54">
        <v>-1516.3005172438925</v>
      </c>
      <c r="L697">
        <v>695</v>
      </c>
      <c r="M697" s="35">
        <v>0.44700000000000001</v>
      </c>
      <c r="N697" s="35"/>
      <c r="O697">
        <v>70</v>
      </c>
      <c r="P697" s="54">
        <v>-926.64098956800729</v>
      </c>
      <c r="Q697">
        <v>695</v>
      </c>
      <c r="R697" s="35">
        <v>0.44700000000000001</v>
      </c>
      <c r="T697">
        <v>882</v>
      </c>
      <c r="U697" s="54">
        <v>-1426.7116411811576</v>
      </c>
      <c r="V697">
        <v>695</v>
      </c>
      <c r="W697" s="35">
        <v>0.44700000000000001</v>
      </c>
    </row>
    <row r="698" spans="1:23" x14ac:dyDescent="0.3">
      <c r="A698" s="48">
        <v>43746</v>
      </c>
      <c r="B698" s="49">
        <v>34.690600297700001</v>
      </c>
      <c r="C698" s="49">
        <v>16.9992011107</v>
      </c>
      <c r="D698">
        <f t="shared" si="53"/>
        <v>-1.5762147694955691E-2</v>
      </c>
      <c r="E698">
        <f t="shared" si="54"/>
        <v>-5.7482434609164431E-3</v>
      </c>
      <c r="F698" s="54">
        <f t="shared" si="55"/>
        <v>-15762.147694955691</v>
      </c>
      <c r="G698" s="54">
        <f t="shared" si="56"/>
        <v>-5748.2434609164429</v>
      </c>
      <c r="H698" s="54">
        <f t="shared" si="57"/>
        <v>-10755.195577936067</v>
      </c>
      <c r="J698">
        <v>759</v>
      </c>
      <c r="K698" s="54">
        <v>-1535.8037188614646</v>
      </c>
      <c r="L698">
        <v>696</v>
      </c>
      <c r="M698" s="35">
        <v>0.44600000000000001</v>
      </c>
      <c r="N698" s="35"/>
      <c r="O698">
        <v>1102</v>
      </c>
      <c r="P698" s="54">
        <v>-929.80016252208259</v>
      </c>
      <c r="Q698">
        <v>696</v>
      </c>
      <c r="R698" s="35">
        <v>0.44600000000000001</v>
      </c>
      <c r="T698">
        <v>924</v>
      </c>
      <c r="U698" s="54">
        <v>-1466.1570216677746</v>
      </c>
      <c r="V698">
        <v>696</v>
      </c>
      <c r="W698" s="35">
        <v>0.44600000000000001</v>
      </c>
    </row>
    <row r="699" spans="1:23" x14ac:dyDescent="0.3">
      <c r="A699" s="48">
        <v>43745</v>
      </c>
      <c r="B699" s="49">
        <v>35.241730752599999</v>
      </c>
      <c r="C699" s="49">
        <v>17.097198042599999</v>
      </c>
      <c r="D699">
        <f t="shared" si="53"/>
        <v>-1.1875341975085683E-2</v>
      </c>
      <c r="E699">
        <f t="shared" si="54"/>
        <v>-1.2908303756038082E-2</v>
      </c>
      <c r="F699" s="54">
        <f t="shared" si="55"/>
        <v>-11875.341975085683</v>
      </c>
      <c r="G699" s="54">
        <f t="shared" si="56"/>
        <v>-12908.303756038082</v>
      </c>
      <c r="H699" s="54">
        <f t="shared" si="57"/>
        <v>-12391.822865561882</v>
      </c>
      <c r="J699">
        <v>400</v>
      </c>
      <c r="K699" s="54">
        <v>-1648.416716052621</v>
      </c>
      <c r="L699">
        <v>697</v>
      </c>
      <c r="M699" s="35">
        <v>0.44500000000000001</v>
      </c>
      <c r="N699" s="35"/>
      <c r="O699">
        <v>436</v>
      </c>
      <c r="P699" s="54">
        <v>-991.5717235263993</v>
      </c>
      <c r="Q699">
        <v>697</v>
      </c>
      <c r="R699" s="35">
        <v>0.44500000000000001</v>
      </c>
      <c r="T699">
        <v>1028</v>
      </c>
      <c r="U699" s="54">
        <v>-1526.0735944799644</v>
      </c>
      <c r="V699">
        <v>697</v>
      </c>
      <c r="W699" s="35">
        <v>0.44500000000000001</v>
      </c>
    </row>
    <row r="700" spans="1:23" x14ac:dyDescent="0.3">
      <c r="A700" s="48">
        <v>43742</v>
      </c>
      <c r="B700" s="49">
        <v>35.6627331834</v>
      </c>
      <c r="C700" s="49">
        <v>17.319324421400001</v>
      </c>
      <c r="D700">
        <f t="shared" si="53"/>
        <v>2.4993151414372975E-2</v>
      </c>
      <c r="E700">
        <f t="shared" si="54"/>
        <v>-8.6385513750221535E-3</v>
      </c>
      <c r="F700" s="54">
        <f t="shared" si="55"/>
        <v>24993.151414372976</v>
      </c>
      <c r="G700" s="54">
        <f t="shared" si="56"/>
        <v>-8638.5513750221526</v>
      </c>
      <c r="H700" s="54">
        <f t="shared" si="57"/>
        <v>8177.3000196754119</v>
      </c>
      <c r="J700">
        <v>709</v>
      </c>
      <c r="K700" s="54">
        <v>-1654.2600958387491</v>
      </c>
      <c r="L700">
        <v>698</v>
      </c>
      <c r="M700" s="35">
        <v>0.44400000000000001</v>
      </c>
      <c r="N700" s="35"/>
      <c r="O700">
        <v>627</v>
      </c>
      <c r="P700" s="54">
        <v>-1015.7441192629594</v>
      </c>
      <c r="Q700">
        <v>698</v>
      </c>
      <c r="R700" s="35">
        <v>0.44400000000000001</v>
      </c>
      <c r="T700">
        <v>675</v>
      </c>
      <c r="U700" s="54">
        <v>-1594.3499145692654</v>
      </c>
      <c r="V700">
        <v>698</v>
      </c>
      <c r="W700" s="35">
        <v>0.44400000000000001</v>
      </c>
    </row>
    <row r="701" spans="1:23" x14ac:dyDescent="0.3">
      <c r="A701" s="48">
        <v>43741</v>
      </c>
      <c r="B701" s="49">
        <v>34.782455373600001</v>
      </c>
      <c r="C701" s="49">
        <v>17.469586383599999</v>
      </c>
      <c r="D701">
        <f t="shared" si="53"/>
        <v>7.5105279062930019E-3</v>
      </c>
      <c r="E701">
        <f t="shared" si="54"/>
        <v>7.482230065345251E-4</v>
      </c>
      <c r="F701" s="54">
        <f t="shared" si="55"/>
        <v>7510.5279062930022</v>
      </c>
      <c r="G701" s="54">
        <f t="shared" si="56"/>
        <v>748.2230065345251</v>
      </c>
      <c r="H701" s="54">
        <f t="shared" si="57"/>
        <v>4129.3754564137635</v>
      </c>
      <c r="J701">
        <v>691</v>
      </c>
      <c r="K701" s="54">
        <v>-1668.4049749346664</v>
      </c>
      <c r="L701">
        <v>699</v>
      </c>
      <c r="M701" s="35">
        <v>0.443</v>
      </c>
      <c r="N701" s="35"/>
      <c r="O701">
        <v>363</v>
      </c>
      <c r="P701" s="54">
        <v>-1040.4023840258633</v>
      </c>
      <c r="Q701">
        <v>699</v>
      </c>
      <c r="R701" s="35">
        <v>0.443</v>
      </c>
      <c r="T701">
        <v>294</v>
      </c>
      <c r="U701" s="54">
        <v>-1698.58738385588</v>
      </c>
      <c r="V701">
        <v>699</v>
      </c>
      <c r="W701" s="35">
        <v>0.443</v>
      </c>
    </row>
    <row r="702" spans="1:23" x14ac:dyDescent="0.3">
      <c r="A702" s="48">
        <v>43740</v>
      </c>
      <c r="B702" s="49">
        <v>34.522199325400003</v>
      </c>
      <c r="C702" s="49">
        <v>17.456520126000001</v>
      </c>
      <c r="D702">
        <f t="shared" si="53"/>
        <v>-5.6258773020048322E-2</v>
      </c>
      <c r="E702">
        <f t="shared" si="54"/>
        <v>-2.9137226268929277E-2</v>
      </c>
      <c r="F702" s="54">
        <f t="shared" si="55"/>
        <v>-56258.77302004832</v>
      </c>
      <c r="G702" s="54">
        <f t="shared" si="56"/>
        <v>-29137.226268929277</v>
      </c>
      <c r="H702" s="54">
        <f t="shared" si="57"/>
        <v>-42697.999644488795</v>
      </c>
      <c r="J702">
        <v>437</v>
      </c>
      <c r="K702" s="54">
        <v>-1777.2037943432574</v>
      </c>
      <c r="L702">
        <v>700</v>
      </c>
      <c r="M702" s="35">
        <v>0.443</v>
      </c>
      <c r="N702" s="35"/>
      <c r="O702">
        <v>772</v>
      </c>
      <c r="P702" s="54">
        <v>-1061.383433576063</v>
      </c>
      <c r="Q702">
        <v>700</v>
      </c>
      <c r="R702" s="35">
        <v>0.443</v>
      </c>
      <c r="T702">
        <v>1071</v>
      </c>
      <c r="U702" s="54">
        <v>-1718.7825000362841</v>
      </c>
      <c r="V702">
        <v>700</v>
      </c>
      <c r="W702" s="35">
        <v>0.443</v>
      </c>
    </row>
    <row r="703" spans="1:23" x14ac:dyDescent="0.3">
      <c r="A703" s="48">
        <v>43739</v>
      </c>
      <c r="B703" s="49">
        <v>36.520047224300001</v>
      </c>
      <c r="C703" s="49">
        <v>17.972637300399999</v>
      </c>
      <c r="D703">
        <f t="shared" si="53"/>
        <v>-8.3804739862842939E-4</v>
      </c>
      <c r="E703">
        <f t="shared" si="54"/>
        <v>-1.4529606647345828E-3</v>
      </c>
      <c r="F703" s="54">
        <f t="shared" si="55"/>
        <v>-838.04739862842939</v>
      </c>
      <c r="G703" s="54">
        <f t="shared" si="56"/>
        <v>-1452.9606647345829</v>
      </c>
      <c r="H703" s="54">
        <f t="shared" si="57"/>
        <v>-1145.5040316815061</v>
      </c>
      <c r="J703">
        <v>839</v>
      </c>
      <c r="K703" s="54">
        <v>-1782.0022520736177</v>
      </c>
      <c r="L703">
        <v>701</v>
      </c>
      <c r="M703" s="35">
        <v>0.442</v>
      </c>
      <c r="N703" s="35"/>
      <c r="O703">
        <v>1187</v>
      </c>
      <c r="P703" s="54">
        <v>-1233.8064523217945</v>
      </c>
      <c r="Q703">
        <v>701</v>
      </c>
      <c r="R703" s="35">
        <v>0.442</v>
      </c>
      <c r="T703">
        <v>422</v>
      </c>
      <c r="U703" s="54">
        <v>-1760.9941680961992</v>
      </c>
      <c r="V703">
        <v>701</v>
      </c>
      <c r="W703" s="35">
        <v>0.442</v>
      </c>
    </row>
    <row r="704" spans="1:23" x14ac:dyDescent="0.3">
      <c r="A704" s="48">
        <v>43738</v>
      </c>
      <c r="B704" s="49">
        <v>36.550665582900002</v>
      </c>
      <c r="C704" s="49">
        <v>17.998769815599999</v>
      </c>
      <c r="D704">
        <f t="shared" si="53"/>
        <v>1.8865952572993477E-3</v>
      </c>
      <c r="E704">
        <f t="shared" si="54"/>
        <v>-3.984790638429981E-3</v>
      </c>
      <c r="F704" s="54">
        <f t="shared" si="55"/>
        <v>1886.5952572993476</v>
      </c>
      <c r="G704" s="54">
        <f t="shared" si="56"/>
        <v>-3984.7906384299808</v>
      </c>
      <c r="H704" s="54">
        <f t="shared" si="57"/>
        <v>-1049.0976905653165</v>
      </c>
      <c r="J704">
        <v>1131</v>
      </c>
      <c r="K704" s="54">
        <v>-1838.65829816719</v>
      </c>
      <c r="L704">
        <v>702</v>
      </c>
      <c r="M704" s="35">
        <v>0.441</v>
      </c>
      <c r="N704" s="35"/>
      <c r="O704">
        <v>651</v>
      </c>
      <c r="P704" s="54">
        <v>-1314.9245803231877</v>
      </c>
      <c r="Q704">
        <v>702</v>
      </c>
      <c r="R704" s="35">
        <v>0.441</v>
      </c>
      <c r="T704">
        <v>772</v>
      </c>
      <c r="U704" s="54">
        <v>-1824.4510019912334</v>
      </c>
      <c r="V704">
        <v>702</v>
      </c>
      <c r="W704" s="35">
        <v>0.441</v>
      </c>
    </row>
    <row r="705" spans="1:23" x14ac:dyDescent="0.3">
      <c r="A705" s="48">
        <v>43735</v>
      </c>
      <c r="B705" s="49">
        <v>36.481774276000003</v>
      </c>
      <c r="C705" s="49">
        <v>18.070634232300002</v>
      </c>
      <c r="D705">
        <f t="shared" si="53"/>
        <v>-4.1876108118910661E-3</v>
      </c>
      <c r="E705">
        <f t="shared" si="54"/>
        <v>-1.4450869534322558E-3</v>
      </c>
      <c r="F705" s="54">
        <f t="shared" si="55"/>
        <v>-4187.6108118910661</v>
      </c>
      <c r="G705" s="54">
        <f t="shared" si="56"/>
        <v>-1445.0869534322558</v>
      </c>
      <c r="H705" s="54">
        <f t="shared" si="57"/>
        <v>-2816.3488826616608</v>
      </c>
      <c r="J705">
        <v>754</v>
      </c>
      <c r="K705" s="54">
        <v>-1899.6966197270453</v>
      </c>
      <c r="L705">
        <v>703</v>
      </c>
      <c r="M705" s="35">
        <v>0.44</v>
      </c>
      <c r="N705" s="35"/>
      <c r="O705">
        <v>32</v>
      </c>
      <c r="P705" s="54">
        <v>-1331.5581195124598</v>
      </c>
      <c r="Q705">
        <v>703</v>
      </c>
      <c r="R705" s="35">
        <v>0.44</v>
      </c>
      <c r="T705">
        <v>315</v>
      </c>
      <c r="U705" s="54">
        <v>-1839.7033669299217</v>
      </c>
      <c r="V705">
        <v>703</v>
      </c>
      <c r="W705" s="35">
        <v>0.44</v>
      </c>
    </row>
    <row r="706" spans="1:23" x14ac:dyDescent="0.3">
      <c r="A706" s="48">
        <v>43734</v>
      </c>
      <c r="B706" s="49">
        <v>36.634866069099999</v>
      </c>
      <c r="C706" s="49">
        <v>18.0967667474</v>
      </c>
      <c r="D706">
        <f t="shared" si="53"/>
        <v>0</v>
      </c>
      <c r="E706">
        <f t="shared" si="54"/>
        <v>1.3081581895904866E-2</v>
      </c>
      <c r="F706" s="54">
        <f t="shared" si="55"/>
        <v>0</v>
      </c>
      <c r="G706" s="54">
        <f t="shared" si="56"/>
        <v>13081.581895904867</v>
      </c>
      <c r="H706" s="54">
        <f t="shared" si="57"/>
        <v>6540.7909479524333</v>
      </c>
      <c r="J706">
        <v>689</v>
      </c>
      <c r="K706" s="54">
        <v>-1924.9284107622741</v>
      </c>
      <c r="L706">
        <v>704</v>
      </c>
      <c r="M706" s="35">
        <v>0.439</v>
      </c>
      <c r="N706" s="35"/>
      <c r="O706">
        <v>159</v>
      </c>
      <c r="P706" s="54">
        <v>-1358.2345026777091</v>
      </c>
      <c r="Q706">
        <v>704</v>
      </c>
      <c r="R706" s="35">
        <v>0.439</v>
      </c>
      <c r="T706">
        <v>1238</v>
      </c>
      <c r="U706" s="54">
        <v>-1843.0103895746643</v>
      </c>
      <c r="V706">
        <v>704</v>
      </c>
      <c r="W706" s="35">
        <v>0.439</v>
      </c>
    </row>
    <row r="707" spans="1:23" x14ac:dyDescent="0.3">
      <c r="A707" s="48">
        <v>43733</v>
      </c>
      <c r="B707" s="49">
        <v>36.634866069099999</v>
      </c>
      <c r="C707" s="49">
        <v>17.861574110999999</v>
      </c>
      <c r="D707">
        <f t="shared" si="53"/>
        <v>1.9622952675804755E-2</v>
      </c>
      <c r="E707">
        <f t="shared" si="54"/>
        <v>2.5636344367459167E-3</v>
      </c>
      <c r="F707" s="54">
        <f t="shared" si="55"/>
        <v>19622.952675804754</v>
      </c>
      <c r="G707" s="54">
        <f t="shared" si="56"/>
        <v>2563.6344367459169</v>
      </c>
      <c r="H707" s="54">
        <f t="shared" si="57"/>
        <v>11093.293556275336</v>
      </c>
      <c r="J707">
        <v>1152</v>
      </c>
      <c r="K707" s="54">
        <v>-1936.6446791422868</v>
      </c>
      <c r="L707">
        <v>705</v>
      </c>
      <c r="M707" s="35">
        <v>0.439</v>
      </c>
      <c r="N707" s="35"/>
      <c r="O707">
        <v>194</v>
      </c>
      <c r="P707" s="54">
        <v>-1397.6242698346616</v>
      </c>
      <c r="Q707">
        <v>705</v>
      </c>
      <c r="R707" s="35">
        <v>0.439</v>
      </c>
      <c r="T707">
        <v>598</v>
      </c>
      <c r="U707" s="54">
        <v>-2024.6401533654737</v>
      </c>
      <c r="V707">
        <v>705</v>
      </c>
      <c r="W707" s="35">
        <v>0.439</v>
      </c>
    </row>
    <row r="708" spans="1:23" x14ac:dyDescent="0.3">
      <c r="A708" s="48">
        <v>43732</v>
      </c>
      <c r="B708" s="49">
        <v>35.922989231499997</v>
      </c>
      <c r="C708" s="49">
        <v>17.815842209500001</v>
      </c>
      <c r="D708">
        <f t="shared" ref="D708:D771" si="58">LN(B708/B709)</f>
        <v>-2.4625047306720983E-2</v>
      </c>
      <c r="E708">
        <f t="shared" ref="E708:E771" si="59">LN(C708/C709)</f>
        <v>-7.6712704919942526E-3</v>
      </c>
      <c r="F708" s="54">
        <f t="shared" ref="F708:F771" si="60">$F$1*D708</f>
        <v>-24625.047306720982</v>
      </c>
      <c r="G708" s="54">
        <f t="shared" ref="G708:G771" si="61">E708*$G$1</f>
        <v>-7671.2704919942526</v>
      </c>
      <c r="H708" s="54">
        <f t="shared" ref="H708:H771" si="62">50%*F708+50%*G708</f>
        <v>-16148.158899357617</v>
      </c>
      <c r="J708">
        <v>765</v>
      </c>
      <c r="K708" s="54">
        <v>-1947.7996027405775</v>
      </c>
      <c r="L708">
        <v>706</v>
      </c>
      <c r="M708" s="35">
        <v>0.438</v>
      </c>
      <c r="N708" s="35"/>
      <c r="O708">
        <v>143</v>
      </c>
      <c r="P708" s="54">
        <v>-1419.446651935835</v>
      </c>
      <c r="Q708">
        <v>706</v>
      </c>
      <c r="R708" s="35">
        <v>0.438</v>
      </c>
      <c r="T708">
        <v>702</v>
      </c>
      <c r="U708" s="54">
        <v>-2098.195381130633</v>
      </c>
      <c r="V708">
        <v>706</v>
      </c>
      <c r="W708" s="35">
        <v>0.438</v>
      </c>
    </row>
    <row r="709" spans="1:23" x14ac:dyDescent="0.3">
      <c r="A709" s="48">
        <v>43731</v>
      </c>
      <c r="B709" s="49">
        <v>36.818576220700002</v>
      </c>
      <c r="C709" s="49">
        <v>17.953037913999999</v>
      </c>
      <c r="D709">
        <f t="shared" si="58"/>
        <v>-6.6307743974430662E-3</v>
      </c>
      <c r="E709">
        <f t="shared" si="59"/>
        <v>1.7621601349596665E-2</v>
      </c>
      <c r="F709" s="54">
        <f t="shared" si="60"/>
        <v>-6630.7743974430659</v>
      </c>
      <c r="G709" s="54">
        <f t="shared" si="61"/>
        <v>17621.601349596665</v>
      </c>
      <c r="H709" s="54">
        <f t="shared" si="62"/>
        <v>5495.4134760767993</v>
      </c>
      <c r="J709">
        <v>23</v>
      </c>
      <c r="K709" s="54">
        <v>-1955.9908436674714</v>
      </c>
      <c r="L709">
        <v>707</v>
      </c>
      <c r="M709" s="35">
        <v>0.437</v>
      </c>
      <c r="N709" s="35"/>
      <c r="O709">
        <v>1224</v>
      </c>
      <c r="P709" s="54">
        <v>-1443.0016938626834</v>
      </c>
      <c r="Q709">
        <v>707</v>
      </c>
      <c r="R709" s="35">
        <v>0.437</v>
      </c>
      <c r="T709">
        <v>701</v>
      </c>
      <c r="U709" s="54">
        <v>-2291.0080633630123</v>
      </c>
      <c r="V709">
        <v>707</v>
      </c>
      <c r="W709" s="35">
        <v>0.437</v>
      </c>
    </row>
    <row r="710" spans="1:23" x14ac:dyDescent="0.3">
      <c r="A710" s="48">
        <v>43728</v>
      </c>
      <c r="B710" s="49">
        <v>37.063523089500002</v>
      </c>
      <c r="C710" s="49">
        <v>17.639447732099999</v>
      </c>
      <c r="D710">
        <f t="shared" si="58"/>
        <v>2.0673978831184259E-3</v>
      </c>
      <c r="E710">
        <f t="shared" si="59"/>
        <v>-1.0683468715899482E-2</v>
      </c>
      <c r="F710" s="54">
        <f t="shared" si="60"/>
        <v>2067.3978831184259</v>
      </c>
      <c r="G710" s="54">
        <f t="shared" si="61"/>
        <v>-10683.468715899482</v>
      </c>
      <c r="H710" s="54">
        <f t="shared" si="62"/>
        <v>-4308.0354163905286</v>
      </c>
      <c r="J710">
        <v>372</v>
      </c>
      <c r="K710" s="54">
        <v>-2037.2065167054689</v>
      </c>
      <c r="L710">
        <v>708</v>
      </c>
      <c r="M710" s="35">
        <v>0.436</v>
      </c>
      <c r="N710" s="35"/>
      <c r="O710">
        <v>703</v>
      </c>
      <c r="P710" s="54">
        <v>-1445.0869534322558</v>
      </c>
      <c r="Q710">
        <v>708</v>
      </c>
      <c r="R710" s="35">
        <v>0.436</v>
      </c>
      <c r="T710">
        <v>46</v>
      </c>
      <c r="U710" s="54">
        <v>-2374.957866900626</v>
      </c>
      <c r="V710">
        <v>708</v>
      </c>
      <c r="W710" s="35">
        <v>0.436</v>
      </c>
    </row>
    <row r="711" spans="1:23" x14ac:dyDescent="0.3">
      <c r="A711" s="48">
        <v>43727</v>
      </c>
      <c r="B711" s="49">
        <v>36.986977193000001</v>
      </c>
      <c r="C711" s="49">
        <v>17.828908467000002</v>
      </c>
      <c r="D711">
        <f t="shared" si="58"/>
        <v>-1.6542600958387491E-3</v>
      </c>
      <c r="E711">
        <f t="shared" si="59"/>
        <v>2.5683374953714101E-3</v>
      </c>
      <c r="F711" s="54">
        <f t="shared" si="60"/>
        <v>-1654.2600958387491</v>
      </c>
      <c r="G711" s="54">
        <f t="shared" si="61"/>
        <v>2568.3374953714101</v>
      </c>
      <c r="H711" s="54">
        <f t="shared" si="62"/>
        <v>457.03869976633052</v>
      </c>
      <c r="J711">
        <v>224</v>
      </c>
      <c r="K711" s="54">
        <v>-2108.3286755425529</v>
      </c>
      <c r="L711">
        <v>709</v>
      </c>
      <c r="M711" s="35">
        <v>0.435</v>
      </c>
      <c r="N711" s="35"/>
      <c r="O711">
        <v>701</v>
      </c>
      <c r="P711" s="54">
        <v>-1452.9606647345829</v>
      </c>
      <c r="Q711">
        <v>709</v>
      </c>
      <c r="R711" s="35">
        <v>0.435</v>
      </c>
      <c r="T711">
        <v>1102</v>
      </c>
      <c r="U711" s="54">
        <v>-2407.6849456845544</v>
      </c>
      <c r="V711">
        <v>709</v>
      </c>
      <c r="W711" s="35">
        <v>0.435</v>
      </c>
    </row>
    <row r="712" spans="1:23" x14ac:dyDescent="0.3">
      <c r="A712" s="48">
        <v>43726</v>
      </c>
      <c r="B712" s="49">
        <v>37.048213910199998</v>
      </c>
      <c r="C712" s="49">
        <v>17.7831765655</v>
      </c>
      <c r="D712">
        <f t="shared" si="58"/>
        <v>-1.0277582759752898E-2</v>
      </c>
      <c r="E712">
        <f t="shared" si="59"/>
        <v>-1.7119339958732074E-2</v>
      </c>
      <c r="F712" s="54">
        <f t="shared" si="60"/>
        <v>-10277.582759752899</v>
      </c>
      <c r="G712" s="54">
        <f t="shared" si="61"/>
        <v>-17119.339958732075</v>
      </c>
      <c r="H712" s="54">
        <f t="shared" si="62"/>
        <v>-13698.461359242487</v>
      </c>
      <c r="J712">
        <v>1199</v>
      </c>
      <c r="K712" s="54">
        <v>-2144.2801920788847</v>
      </c>
      <c r="L712">
        <v>710</v>
      </c>
      <c r="M712" s="35">
        <v>0.435</v>
      </c>
      <c r="N712" s="35"/>
      <c r="O712">
        <v>227</v>
      </c>
      <c r="P712" s="54">
        <v>-1502.6298828265956</v>
      </c>
      <c r="Q712">
        <v>710</v>
      </c>
      <c r="R712" s="35">
        <v>0.435</v>
      </c>
      <c r="T712">
        <v>411</v>
      </c>
      <c r="U712" s="54">
        <v>-2443.9047467388209</v>
      </c>
      <c r="V712">
        <v>710</v>
      </c>
      <c r="W712" s="35">
        <v>0.435</v>
      </c>
    </row>
    <row r="713" spans="1:23" x14ac:dyDescent="0.3">
      <c r="A713" s="48">
        <v>43725</v>
      </c>
      <c r="B713" s="49">
        <v>37.430943392800003</v>
      </c>
      <c r="C713" s="49">
        <v>18.090233618599999</v>
      </c>
      <c r="D713">
        <f t="shared" si="58"/>
        <v>6.3596480636262812E-3</v>
      </c>
      <c r="E713">
        <f t="shared" si="59"/>
        <v>-1.3273737490471308E-2</v>
      </c>
      <c r="F713" s="54">
        <f t="shared" si="60"/>
        <v>6359.6480636262813</v>
      </c>
      <c r="G713" s="54">
        <f t="shared" si="61"/>
        <v>-13273.737490471309</v>
      </c>
      <c r="H713" s="54">
        <f t="shared" si="62"/>
        <v>-3457.0447134225137</v>
      </c>
      <c r="J713">
        <v>80</v>
      </c>
      <c r="K713" s="54">
        <v>-2176.2794225955172</v>
      </c>
      <c r="L713">
        <v>711</v>
      </c>
      <c r="M713" s="35">
        <v>0.434</v>
      </c>
      <c r="N713" s="35"/>
      <c r="O713">
        <v>167</v>
      </c>
      <c r="P713" s="54">
        <v>-1506.0243844817853</v>
      </c>
      <c r="Q713">
        <v>711</v>
      </c>
      <c r="R713" s="35">
        <v>0.434</v>
      </c>
      <c r="T713">
        <v>138</v>
      </c>
      <c r="U713" s="54">
        <v>-2531.8137860791094</v>
      </c>
      <c r="V713">
        <v>711</v>
      </c>
      <c r="W713" s="35">
        <v>0.434</v>
      </c>
    </row>
    <row r="714" spans="1:23" x14ac:dyDescent="0.3">
      <c r="A714" s="48">
        <v>43724</v>
      </c>
      <c r="B714" s="49">
        <v>37.193651113599998</v>
      </c>
      <c r="C714" s="49">
        <v>18.331959383800001</v>
      </c>
      <c r="D714">
        <f t="shared" si="58"/>
        <v>-2.4396412236149658E-2</v>
      </c>
      <c r="E714">
        <f t="shared" si="59"/>
        <v>4.2962559014783748E-2</v>
      </c>
      <c r="F714" s="54">
        <f t="shared" si="60"/>
        <v>-24396.412236149659</v>
      </c>
      <c r="G714" s="54">
        <f t="shared" si="61"/>
        <v>42962.55901478375</v>
      </c>
      <c r="H714" s="54">
        <f t="shared" si="62"/>
        <v>9283.0733893170454</v>
      </c>
      <c r="J714">
        <v>1089</v>
      </c>
      <c r="K714" s="54">
        <v>-2361.2761851702471</v>
      </c>
      <c r="L714">
        <v>712</v>
      </c>
      <c r="M714" s="35">
        <v>0.433</v>
      </c>
      <c r="N714" s="35"/>
      <c r="O714">
        <v>1233</v>
      </c>
      <c r="P714" s="54">
        <v>-1522.070308335311</v>
      </c>
      <c r="Q714">
        <v>712</v>
      </c>
      <c r="R714" s="35">
        <v>0.433</v>
      </c>
      <c r="T714">
        <v>62</v>
      </c>
      <c r="U714" s="54">
        <v>-2604.9688788479143</v>
      </c>
      <c r="V714">
        <v>712</v>
      </c>
      <c r="W714" s="35">
        <v>0.433</v>
      </c>
    </row>
    <row r="715" spans="1:23" x14ac:dyDescent="0.3">
      <c r="A715" s="48">
        <v>43721</v>
      </c>
      <c r="B715" s="49">
        <v>38.112201871700002</v>
      </c>
      <c r="C715" s="49">
        <v>17.561050186700001</v>
      </c>
      <c r="D715">
        <f t="shared" si="58"/>
        <v>2.0104550396323746E-3</v>
      </c>
      <c r="E715">
        <f t="shared" si="59"/>
        <v>-6.6741070868725468E-3</v>
      </c>
      <c r="F715" s="54">
        <f t="shared" si="60"/>
        <v>2010.4550396323746</v>
      </c>
      <c r="G715" s="54">
        <f t="shared" si="61"/>
        <v>-6674.1070868725465</v>
      </c>
      <c r="H715" s="54">
        <f t="shared" si="62"/>
        <v>-2331.8260236200858</v>
      </c>
      <c r="J715">
        <v>402</v>
      </c>
      <c r="K715" s="54">
        <v>-2415.4601123233797</v>
      </c>
      <c r="L715">
        <v>713</v>
      </c>
      <c r="M715" s="35">
        <v>0.432</v>
      </c>
      <c r="N715" s="35"/>
      <c r="O715">
        <v>1001</v>
      </c>
      <c r="P715" s="54">
        <v>-1556.4205502616092</v>
      </c>
      <c r="Q715">
        <v>713</v>
      </c>
      <c r="R715" s="35">
        <v>0.432</v>
      </c>
      <c r="T715">
        <v>278</v>
      </c>
      <c r="U715" s="54">
        <v>-2605.5387152772691</v>
      </c>
      <c r="V715">
        <v>713</v>
      </c>
      <c r="W715" s="35">
        <v>0.432</v>
      </c>
    </row>
    <row r="716" spans="1:23" x14ac:dyDescent="0.3">
      <c r="A716" s="48">
        <v>43720</v>
      </c>
      <c r="B716" s="49">
        <v>38.035655975200001</v>
      </c>
      <c r="C716" s="49">
        <v>17.678646504900001</v>
      </c>
      <c r="D716">
        <f t="shared" si="58"/>
        <v>3.5644904286080928E-2</v>
      </c>
      <c r="E716">
        <f t="shared" si="59"/>
        <v>7.0462001150085451E-3</v>
      </c>
      <c r="F716" s="54">
        <f t="shared" si="60"/>
        <v>35644.904286080928</v>
      </c>
      <c r="G716" s="54">
        <f t="shared" si="61"/>
        <v>7046.2001150085453</v>
      </c>
      <c r="H716" s="54">
        <f t="shared" si="62"/>
        <v>21345.552200544735</v>
      </c>
      <c r="J716">
        <v>987</v>
      </c>
      <c r="K716" s="54">
        <v>-2510.8656368672582</v>
      </c>
      <c r="L716">
        <v>714</v>
      </c>
      <c r="M716" s="35">
        <v>0.43099999999999999</v>
      </c>
      <c r="N716" s="35"/>
      <c r="O716">
        <v>869</v>
      </c>
      <c r="P716" s="54">
        <v>-1562.5003197832216</v>
      </c>
      <c r="Q716">
        <v>714</v>
      </c>
      <c r="R716" s="35">
        <v>0.43099999999999999</v>
      </c>
      <c r="T716">
        <v>1204</v>
      </c>
      <c r="U716" s="54">
        <v>-2638.8481854480597</v>
      </c>
      <c r="V716">
        <v>714</v>
      </c>
      <c r="W716" s="35">
        <v>0.43099999999999999</v>
      </c>
    </row>
    <row r="717" spans="1:23" x14ac:dyDescent="0.3">
      <c r="A717" s="48">
        <v>43719</v>
      </c>
      <c r="B717" s="49">
        <v>36.703757375899997</v>
      </c>
      <c r="C717" s="49">
        <v>17.5545170579</v>
      </c>
      <c r="D717">
        <f t="shared" si="58"/>
        <v>-6.0297510901571412E-3</v>
      </c>
      <c r="E717">
        <f t="shared" si="59"/>
        <v>-8.5233052547029117E-3</v>
      </c>
      <c r="F717" s="54">
        <f t="shared" si="60"/>
        <v>-6029.7510901571413</v>
      </c>
      <c r="G717" s="54">
        <f t="shared" si="61"/>
        <v>-8523.305254702911</v>
      </c>
      <c r="H717" s="54">
        <f t="shared" si="62"/>
        <v>-7276.5281724300257</v>
      </c>
      <c r="J717">
        <v>140</v>
      </c>
      <c r="K717" s="54">
        <v>-2530.0456252859203</v>
      </c>
      <c r="L717">
        <v>715</v>
      </c>
      <c r="M717" s="35">
        <v>0.43099999999999999</v>
      </c>
      <c r="N717" s="35"/>
      <c r="O717">
        <v>58</v>
      </c>
      <c r="P717" s="54">
        <v>-1661.9581675238153</v>
      </c>
      <c r="Q717">
        <v>715</v>
      </c>
      <c r="R717" s="35">
        <v>0.43099999999999999</v>
      </c>
      <c r="T717">
        <v>3</v>
      </c>
      <c r="U717" s="54">
        <v>-2719.9676670161321</v>
      </c>
      <c r="V717">
        <v>715</v>
      </c>
      <c r="W717" s="35">
        <v>0.43099999999999999</v>
      </c>
    </row>
    <row r="718" spans="1:23" x14ac:dyDescent="0.3">
      <c r="A718" s="48">
        <v>43718</v>
      </c>
      <c r="B718" s="49">
        <v>36.925740475799998</v>
      </c>
      <c r="C718" s="49">
        <v>17.70477902</v>
      </c>
      <c r="D718">
        <f t="shared" si="58"/>
        <v>7.2818380649446231E-3</v>
      </c>
      <c r="E718">
        <f t="shared" si="59"/>
        <v>6.2928210607633168E-3</v>
      </c>
      <c r="F718" s="54">
        <f t="shared" si="60"/>
        <v>7281.8380649446235</v>
      </c>
      <c r="G718" s="54">
        <f t="shared" si="61"/>
        <v>6292.8210607633164</v>
      </c>
      <c r="H718" s="54">
        <f t="shared" si="62"/>
        <v>6787.3295628539699</v>
      </c>
      <c r="J718">
        <v>669</v>
      </c>
      <c r="K718" s="54">
        <v>-2549.9376329823622</v>
      </c>
      <c r="L718">
        <v>716</v>
      </c>
      <c r="M718" s="35">
        <v>0.43</v>
      </c>
      <c r="N718" s="35"/>
      <c r="O718">
        <v>266</v>
      </c>
      <c r="P718" s="54">
        <v>-1719.6908818783065</v>
      </c>
      <c r="Q718">
        <v>716</v>
      </c>
      <c r="R718" s="35">
        <v>0.43</v>
      </c>
      <c r="T718">
        <v>794</v>
      </c>
      <c r="U718" s="54">
        <v>-2742.4376846799896</v>
      </c>
      <c r="V718">
        <v>716</v>
      </c>
      <c r="W718" s="35">
        <v>0.43</v>
      </c>
    </row>
    <row r="719" spans="1:23" x14ac:dyDescent="0.3">
      <c r="A719" s="48">
        <v>43717</v>
      </c>
      <c r="B719" s="49">
        <v>36.657829837999998</v>
      </c>
      <c r="C719" s="49">
        <v>17.593715830600001</v>
      </c>
      <c r="D719">
        <f t="shared" si="58"/>
        <v>3.0530249093973449E-2</v>
      </c>
      <c r="E719">
        <f t="shared" si="59"/>
        <v>1.5341741507187669E-2</v>
      </c>
      <c r="F719" s="54">
        <f t="shared" si="60"/>
        <v>30530.249093973449</v>
      </c>
      <c r="G719" s="54">
        <f t="shared" si="61"/>
        <v>15341.741507187669</v>
      </c>
      <c r="H719" s="54">
        <f t="shared" si="62"/>
        <v>22935.995300580558</v>
      </c>
      <c r="J719">
        <v>375</v>
      </c>
      <c r="K719" s="54">
        <v>-2654.352039034422</v>
      </c>
      <c r="L719">
        <v>717</v>
      </c>
      <c r="M719" s="35">
        <v>0.42899999999999999</v>
      </c>
      <c r="N719" s="35"/>
      <c r="O719">
        <v>376</v>
      </c>
      <c r="P719" s="54">
        <v>-1779.6765708867499</v>
      </c>
      <c r="Q719">
        <v>717</v>
      </c>
      <c r="R719" s="35">
        <v>0.42899999999999999</v>
      </c>
      <c r="T719">
        <v>33</v>
      </c>
      <c r="U719" s="54">
        <v>-2759.4443758707662</v>
      </c>
      <c r="V719">
        <v>717</v>
      </c>
      <c r="W719" s="35">
        <v>0.42899999999999999</v>
      </c>
    </row>
    <row r="720" spans="1:23" x14ac:dyDescent="0.3">
      <c r="A720" s="48">
        <v>43714</v>
      </c>
      <c r="B720" s="49">
        <v>35.555568928299998</v>
      </c>
      <c r="C720" s="49">
        <v>17.325857550199999</v>
      </c>
      <c r="D720">
        <f t="shared" si="58"/>
        <v>-1.5058623890405849E-3</v>
      </c>
      <c r="E720">
        <f t="shared" si="59"/>
        <v>4.9140147986189951E-3</v>
      </c>
      <c r="F720" s="54">
        <f t="shared" si="60"/>
        <v>-1505.862389040585</v>
      </c>
      <c r="G720" s="54">
        <f t="shared" si="61"/>
        <v>4914.014798618995</v>
      </c>
      <c r="H720" s="54">
        <f t="shared" si="62"/>
        <v>1704.0762047892049</v>
      </c>
      <c r="J720">
        <v>1064</v>
      </c>
      <c r="K720" s="54">
        <v>-2733.103771868638</v>
      </c>
      <c r="L720">
        <v>718</v>
      </c>
      <c r="M720" s="35">
        <v>0.42799999999999999</v>
      </c>
      <c r="N720" s="35"/>
      <c r="O720">
        <v>1101</v>
      </c>
      <c r="P720" s="54">
        <v>-1862.1979286631006</v>
      </c>
      <c r="Q720">
        <v>718</v>
      </c>
      <c r="R720" s="35">
        <v>0.42799999999999999</v>
      </c>
      <c r="T720">
        <v>851</v>
      </c>
      <c r="U720" s="54">
        <v>-2808.1588727649741</v>
      </c>
      <c r="V720">
        <v>718</v>
      </c>
      <c r="W720" s="35">
        <v>0.42799999999999999</v>
      </c>
    </row>
    <row r="721" spans="1:23" x14ac:dyDescent="0.3">
      <c r="A721" s="48">
        <v>43713</v>
      </c>
      <c r="B721" s="49">
        <v>35.609151055799998</v>
      </c>
      <c r="C721" s="49">
        <v>17.240926876</v>
      </c>
      <c r="D721">
        <f t="shared" si="58"/>
        <v>0</v>
      </c>
      <c r="E721">
        <f t="shared" si="59"/>
        <v>4.9382816425638425E-3</v>
      </c>
      <c r="F721" s="54">
        <f t="shared" si="60"/>
        <v>0</v>
      </c>
      <c r="G721" s="54">
        <f t="shared" si="61"/>
        <v>4938.2816425638421</v>
      </c>
      <c r="H721" s="54">
        <f t="shared" si="62"/>
        <v>2469.140821281921</v>
      </c>
      <c r="J721">
        <v>389</v>
      </c>
      <c r="K721" s="54">
        <v>-2752.6109824528171</v>
      </c>
      <c r="L721">
        <v>719</v>
      </c>
      <c r="M721" s="35">
        <v>0.42699999999999999</v>
      </c>
      <c r="N721" s="35"/>
      <c r="O721">
        <v>532</v>
      </c>
      <c r="P721" s="54">
        <v>-1864.8024041607978</v>
      </c>
      <c r="Q721">
        <v>719</v>
      </c>
      <c r="R721" s="35">
        <v>0.42699999999999999</v>
      </c>
      <c r="T721">
        <v>653</v>
      </c>
      <c r="U721" s="54">
        <v>-2872.3785551195215</v>
      </c>
      <c r="V721">
        <v>719</v>
      </c>
      <c r="W721" s="35">
        <v>0.42699999999999999</v>
      </c>
    </row>
    <row r="722" spans="1:23" x14ac:dyDescent="0.3">
      <c r="A722" s="48">
        <v>43712</v>
      </c>
      <c r="B722" s="49">
        <v>35.609151055799998</v>
      </c>
      <c r="C722" s="49">
        <v>17.155996201699999</v>
      </c>
      <c r="D722">
        <f t="shared" si="58"/>
        <v>2.173053782992054E-2</v>
      </c>
      <c r="E722">
        <f t="shared" si="59"/>
        <v>2.5454517388003917E-2</v>
      </c>
      <c r="F722" s="54">
        <f t="shared" si="60"/>
        <v>21730.53782992054</v>
      </c>
      <c r="G722" s="54">
        <f t="shared" si="61"/>
        <v>25454.517388003918</v>
      </c>
      <c r="H722" s="54">
        <f t="shared" si="62"/>
        <v>23592.527608962228</v>
      </c>
      <c r="J722">
        <v>1007</v>
      </c>
      <c r="K722" s="54">
        <v>-2778.8822952595879</v>
      </c>
      <c r="L722">
        <v>720</v>
      </c>
      <c r="M722" s="35">
        <v>0.42699999999999999</v>
      </c>
      <c r="N722" s="35"/>
      <c r="O722">
        <v>51</v>
      </c>
      <c r="P722" s="54">
        <v>-1872.6597239269029</v>
      </c>
      <c r="Q722">
        <v>720</v>
      </c>
      <c r="R722" s="35">
        <v>0.42699999999999999</v>
      </c>
      <c r="T722">
        <v>1210</v>
      </c>
      <c r="U722" s="54">
        <v>-3054.8242949897467</v>
      </c>
      <c r="V722">
        <v>720</v>
      </c>
      <c r="W722" s="35">
        <v>0.42699999999999999</v>
      </c>
    </row>
    <row r="723" spans="1:23" x14ac:dyDescent="0.3">
      <c r="A723" s="48">
        <v>43711</v>
      </c>
      <c r="B723" s="49">
        <v>34.843692090799998</v>
      </c>
      <c r="C723" s="49">
        <v>16.724809701600002</v>
      </c>
      <c r="D723">
        <f t="shared" si="58"/>
        <v>-1.0706974349498894E-2</v>
      </c>
      <c r="E723">
        <f t="shared" si="59"/>
        <v>1.1787955752609432E-2</v>
      </c>
      <c r="F723" s="54">
        <f t="shared" si="60"/>
        <v>-10706.974349498894</v>
      </c>
      <c r="G723" s="54">
        <f t="shared" si="61"/>
        <v>11787.955752609432</v>
      </c>
      <c r="H723" s="54">
        <f t="shared" si="62"/>
        <v>540.49070155526897</v>
      </c>
      <c r="J723">
        <v>74</v>
      </c>
      <c r="K723" s="54">
        <v>-2820.2870315497066</v>
      </c>
      <c r="L723">
        <v>721</v>
      </c>
      <c r="M723" s="35">
        <v>0.42599999999999999</v>
      </c>
      <c r="N723" s="35"/>
      <c r="O723">
        <v>1163</v>
      </c>
      <c r="P723" s="54">
        <v>-1892.1481521459334</v>
      </c>
      <c r="Q723">
        <v>721</v>
      </c>
      <c r="R723" s="35">
        <v>0.42599999999999999</v>
      </c>
      <c r="T723">
        <v>631</v>
      </c>
      <c r="U723" s="54">
        <v>-3160.4149440806314</v>
      </c>
      <c r="V723">
        <v>721</v>
      </c>
      <c r="W723" s="35">
        <v>0.42599999999999999</v>
      </c>
    </row>
    <row r="724" spans="1:23" x14ac:dyDescent="0.3">
      <c r="A724" s="48">
        <v>43710</v>
      </c>
      <c r="B724" s="49">
        <v>35.2187669837</v>
      </c>
      <c r="C724" s="49">
        <v>16.528815837900002</v>
      </c>
      <c r="D724">
        <f t="shared" si="58"/>
        <v>9.6091588933425922E-3</v>
      </c>
      <c r="E724">
        <f t="shared" si="59"/>
        <v>-7.8740564312854474E-3</v>
      </c>
      <c r="F724" s="54">
        <f t="shared" si="60"/>
        <v>9609.1588933425919</v>
      </c>
      <c r="G724" s="54">
        <f t="shared" si="61"/>
        <v>-7874.0564312854476</v>
      </c>
      <c r="H724" s="54">
        <f t="shared" si="62"/>
        <v>867.55123102857215</v>
      </c>
      <c r="J724">
        <v>991</v>
      </c>
      <c r="K724" s="54">
        <v>-2858.505994393196</v>
      </c>
      <c r="L724">
        <v>722</v>
      </c>
      <c r="M724" s="35">
        <v>0.42499999999999999</v>
      </c>
      <c r="N724" s="35"/>
      <c r="O724">
        <v>605</v>
      </c>
      <c r="P724" s="54">
        <v>-2041.5114258304843</v>
      </c>
      <c r="Q724">
        <v>722</v>
      </c>
      <c r="R724" s="35">
        <v>0.42499999999999999</v>
      </c>
      <c r="T724">
        <v>1215</v>
      </c>
      <c r="U724" s="54">
        <v>-3204.5642682502503</v>
      </c>
      <c r="V724">
        <v>722</v>
      </c>
      <c r="W724" s="35">
        <v>0.42499999999999999</v>
      </c>
    </row>
    <row r="725" spans="1:23" x14ac:dyDescent="0.3">
      <c r="A725" s="48">
        <v>43707</v>
      </c>
      <c r="B725" s="49">
        <v>34.881965039000001</v>
      </c>
      <c r="C725" s="49">
        <v>16.6594784137</v>
      </c>
      <c r="D725">
        <f t="shared" si="58"/>
        <v>1.0367358767426685E-2</v>
      </c>
      <c r="E725">
        <f t="shared" si="59"/>
        <v>0</v>
      </c>
      <c r="F725" s="54">
        <f t="shared" si="60"/>
        <v>10367.358767426686</v>
      </c>
      <c r="G725" s="54">
        <f t="shared" si="61"/>
        <v>0</v>
      </c>
      <c r="H725" s="54">
        <f t="shared" si="62"/>
        <v>5183.6793837133428</v>
      </c>
      <c r="J725">
        <v>782</v>
      </c>
      <c r="K725" s="54">
        <v>-2872.9755034015666</v>
      </c>
      <c r="L725">
        <v>723</v>
      </c>
      <c r="M725" s="35">
        <v>0.42399999999999999</v>
      </c>
      <c r="N725" s="35"/>
      <c r="O725">
        <v>152</v>
      </c>
      <c r="P725" s="54">
        <v>-2046.3854353199251</v>
      </c>
      <c r="Q725">
        <v>723</v>
      </c>
      <c r="R725" s="35">
        <v>0.42399999999999999</v>
      </c>
      <c r="T725">
        <v>1214</v>
      </c>
      <c r="U725" s="54">
        <v>-3291.7876549375087</v>
      </c>
      <c r="V725">
        <v>723</v>
      </c>
      <c r="W725" s="35">
        <v>0.42399999999999999</v>
      </c>
    </row>
    <row r="726" spans="1:23" x14ac:dyDescent="0.3">
      <c r="A726" s="48">
        <v>43706</v>
      </c>
      <c r="B726" s="49">
        <v>34.522199325400003</v>
      </c>
      <c r="C726" s="49">
        <v>16.6594784137</v>
      </c>
      <c r="D726">
        <f t="shared" si="58"/>
        <v>3.6581184254419641E-2</v>
      </c>
      <c r="E726">
        <f t="shared" si="59"/>
        <v>3.6338595938678803E-2</v>
      </c>
      <c r="F726" s="54">
        <f t="shared" si="60"/>
        <v>36581.184254419641</v>
      </c>
      <c r="G726" s="54">
        <f t="shared" si="61"/>
        <v>36338.595938678802</v>
      </c>
      <c r="H726" s="54">
        <f t="shared" si="62"/>
        <v>36459.890096549221</v>
      </c>
      <c r="J726">
        <v>1113</v>
      </c>
      <c r="K726" s="54">
        <v>-2881.1544513293393</v>
      </c>
      <c r="L726">
        <v>724</v>
      </c>
      <c r="M726" s="35">
        <v>0.42299999999999999</v>
      </c>
      <c r="N726" s="35"/>
      <c r="O726">
        <v>320</v>
      </c>
      <c r="P726" s="54">
        <v>-2111.9331994373078</v>
      </c>
      <c r="Q726">
        <v>724</v>
      </c>
      <c r="R726" s="35">
        <v>0.42299999999999999</v>
      </c>
      <c r="T726">
        <v>752</v>
      </c>
      <c r="U726" s="54">
        <v>-3314.0560315410507</v>
      </c>
      <c r="V726">
        <v>724</v>
      </c>
      <c r="W726" s="35">
        <v>0.42299999999999999</v>
      </c>
    </row>
    <row r="727" spans="1:23" x14ac:dyDescent="0.3">
      <c r="A727" s="48">
        <v>43705</v>
      </c>
      <c r="B727" s="49">
        <v>33.282155801999998</v>
      </c>
      <c r="C727" s="49">
        <v>16.064963693799999</v>
      </c>
      <c r="D727">
        <f t="shared" si="58"/>
        <v>3.6866401197971368E-3</v>
      </c>
      <c r="E727">
        <f t="shared" si="59"/>
        <v>1.0218768666093638E-2</v>
      </c>
      <c r="F727" s="54">
        <f t="shared" si="60"/>
        <v>3686.6401197971368</v>
      </c>
      <c r="G727" s="54">
        <f t="shared" si="61"/>
        <v>10218.768666093638</v>
      </c>
      <c r="H727" s="54">
        <f t="shared" si="62"/>
        <v>6952.7043929453876</v>
      </c>
      <c r="J727">
        <v>962</v>
      </c>
      <c r="K727" s="54">
        <v>-2902.759657631213</v>
      </c>
      <c r="L727">
        <v>725</v>
      </c>
      <c r="M727" s="35">
        <v>0.42299999999999999</v>
      </c>
      <c r="N727" s="35"/>
      <c r="O727">
        <v>829</v>
      </c>
      <c r="P727" s="54">
        <v>-2140.5645017026836</v>
      </c>
      <c r="Q727">
        <v>725</v>
      </c>
      <c r="R727" s="35">
        <v>0.42299999999999999</v>
      </c>
      <c r="T727">
        <v>453</v>
      </c>
      <c r="U727" s="54">
        <v>-3315.9447352592761</v>
      </c>
      <c r="V727">
        <v>725</v>
      </c>
      <c r="W727" s="35">
        <v>0.42299999999999999</v>
      </c>
    </row>
    <row r="728" spans="1:23" x14ac:dyDescent="0.3">
      <c r="A728" s="48">
        <v>43704</v>
      </c>
      <c r="B728" s="49">
        <v>33.159682367599999</v>
      </c>
      <c r="C728" s="49">
        <v>15.901635474100001</v>
      </c>
      <c r="D728">
        <f t="shared" si="58"/>
        <v>1.2076319546698721E-2</v>
      </c>
      <c r="E728">
        <f t="shared" si="59"/>
        <v>1.5735314311612892E-2</v>
      </c>
      <c r="F728" s="54">
        <f t="shared" si="60"/>
        <v>12076.319546698722</v>
      </c>
      <c r="G728" s="54">
        <f t="shared" si="61"/>
        <v>15735.314311612892</v>
      </c>
      <c r="H728" s="54">
        <f t="shared" si="62"/>
        <v>13905.816929155808</v>
      </c>
      <c r="J728">
        <v>1029</v>
      </c>
      <c r="K728" s="54">
        <v>-2905.571052090279</v>
      </c>
      <c r="L728">
        <v>726</v>
      </c>
      <c r="M728" s="35">
        <v>0.42199999999999999</v>
      </c>
      <c r="N728" s="35"/>
      <c r="O728">
        <v>688</v>
      </c>
      <c r="P728" s="54">
        <v>-2171.5535169364962</v>
      </c>
      <c r="Q728">
        <v>726</v>
      </c>
      <c r="R728" s="35">
        <v>0.42199999999999999</v>
      </c>
      <c r="T728">
        <v>8</v>
      </c>
      <c r="U728" s="54">
        <v>-3549.409565265365</v>
      </c>
      <c r="V728">
        <v>726</v>
      </c>
      <c r="W728" s="35">
        <v>0.42199999999999999</v>
      </c>
    </row>
    <row r="729" spans="1:23" x14ac:dyDescent="0.3">
      <c r="A729" s="48">
        <v>43703</v>
      </c>
      <c r="B729" s="49">
        <v>32.761643705700003</v>
      </c>
      <c r="C729" s="49">
        <v>15.6533765801</v>
      </c>
      <c r="D729">
        <f t="shared" si="58"/>
        <v>-1.1152531952240745E-2</v>
      </c>
      <c r="E729">
        <f t="shared" si="59"/>
        <v>-1.3267192939628586E-2</v>
      </c>
      <c r="F729" s="54">
        <f t="shared" si="60"/>
        <v>-11152.531952240744</v>
      </c>
      <c r="G729" s="54">
        <f t="shared" si="61"/>
        <v>-13267.192939628585</v>
      </c>
      <c r="H729" s="54">
        <f t="shared" si="62"/>
        <v>-12209.862445934665</v>
      </c>
      <c r="J729">
        <v>1223</v>
      </c>
      <c r="K729" s="54">
        <v>-2907.8240888158607</v>
      </c>
      <c r="L729">
        <v>727</v>
      </c>
      <c r="M729" s="35">
        <v>0.42099999999999999</v>
      </c>
      <c r="N729" s="35"/>
      <c r="O729">
        <v>1228</v>
      </c>
      <c r="P729" s="54">
        <v>-2177.8593001372096</v>
      </c>
      <c r="Q729">
        <v>727</v>
      </c>
      <c r="R729" s="35">
        <v>0.42099999999999999</v>
      </c>
      <c r="T729">
        <v>125</v>
      </c>
      <c r="U729" s="54">
        <v>-3620.3990168454311</v>
      </c>
      <c r="V729">
        <v>727</v>
      </c>
      <c r="W729" s="35">
        <v>0.42099999999999999</v>
      </c>
    </row>
    <row r="730" spans="1:23" x14ac:dyDescent="0.3">
      <c r="A730" s="48">
        <v>43700</v>
      </c>
      <c r="B730" s="49">
        <v>33.129064008999997</v>
      </c>
      <c r="C730" s="49">
        <v>15.8624367013</v>
      </c>
      <c r="D730">
        <f t="shared" si="58"/>
        <v>-1.3995869161810622E-2</v>
      </c>
      <c r="E730">
        <f t="shared" si="59"/>
        <v>-3.7984364349830352E-2</v>
      </c>
      <c r="F730" s="54">
        <f t="shared" si="60"/>
        <v>-13995.869161810622</v>
      </c>
      <c r="G730" s="54">
        <f t="shared" si="61"/>
        <v>-37984.36434983035</v>
      </c>
      <c r="H730" s="54">
        <f t="shared" si="62"/>
        <v>-25990.116755820487</v>
      </c>
      <c r="J730">
        <v>819</v>
      </c>
      <c r="K730" s="54">
        <v>-2918.0061566529171</v>
      </c>
      <c r="L730">
        <v>728</v>
      </c>
      <c r="M730" s="35">
        <v>0.42</v>
      </c>
      <c r="N730" s="35"/>
      <c r="O730">
        <v>248</v>
      </c>
      <c r="P730" s="54">
        <v>-2227.999437209191</v>
      </c>
      <c r="Q730">
        <v>728</v>
      </c>
      <c r="R730" s="35">
        <v>0.42</v>
      </c>
      <c r="T730">
        <v>142</v>
      </c>
      <c r="U730" s="54">
        <v>-3662.5654592409282</v>
      </c>
      <c r="V730">
        <v>728</v>
      </c>
      <c r="W730" s="35">
        <v>0.42</v>
      </c>
    </row>
    <row r="731" spans="1:23" x14ac:dyDescent="0.3">
      <c r="A731" s="48">
        <v>43699</v>
      </c>
      <c r="B731" s="49">
        <v>33.595993977699997</v>
      </c>
      <c r="C731" s="49">
        <v>16.476550807599999</v>
      </c>
      <c r="D731">
        <f t="shared" si="58"/>
        <v>-5.9064233491515888E-3</v>
      </c>
      <c r="E731">
        <f t="shared" si="59"/>
        <v>-9.0784124559759784E-3</v>
      </c>
      <c r="F731" s="54">
        <f t="shared" si="60"/>
        <v>-5906.4233491515888</v>
      </c>
      <c r="G731" s="54">
        <f t="shared" si="61"/>
        <v>-9078.4124559759784</v>
      </c>
      <c r="H731" s="54">
        <f t="shared" si="62"/>
        <v>-7492.4179025637841</v>
      </c>
      <c r="J731">
        <v>809</v>
      </c>
      <c r="K731" s="54">
        <v>-2989.5388467235666</v>
      </c>
      <c r="L731">
        <v>729</v>
      </c>
      <c r="M731" s="35">
        <v>0.41899999999999998</v>
      </c>
      <c r="N731" s="35"/>
      <c r="O731">
        <v>677</v>
      </c>
      <c r="P731" s="54">
        <v>-2303.0113800504223</v>
      </c>
      <c r="Q731">
        <v>729</v>
      </c>
      <c r="R731" s="35">
        <v>0.41899999999999998</v>
      </c>
      <c r="T731">
        <v>1060</v>
      </c>
      <c r="U731" s="54">
        <v>-3683.9117144834236</v>
      </c>
      <c r="V731">
        <v>729</v>
      </c>
      <c r="W731" s="35">
        <v>0.41899999999999998</v>
      </c>
    </row>
    <row r="732" spans="1:23" x14ac:dyDescent="0.3">
      <c r="A732" s="48">
        <v>43698</v>
      </c>
      <c r="B732" s="49">
        <v>33.795013308599998</v>
      </c>
      <c r="C732" s="49">
        <v>16.626812769699999</v>
      </c>
      <c r="D732">
        <f t="shared" si="58"/>
        <v>7.0462844108932386E-3</v>
      </c>
      <c r="E732">
        <f t="shared" si="59"/>
        <v>5.7828926343276965E-2</v>
      </c>
      <c r="F732" s="54">
        <f t="shared" si="60"/>
        <v>7046.2844108932386</v>
      </c>
      <c r="G732" s="54">
        <f t="shared" si="61"/>
        <v>57828.926343276966</v>
      </c>
      <c r="H732" s="54">
        <f t="shared" si="62"/>
        <v>32437.605377085103</v>
      </c>
      <c r="J732">
        <v>740</v>
      </c>
      <c r="K732" s="54">
        <v>-3007.5210664198748</v>
      </c>
      <c r="L732">
        <v>730</v>
      </c>
      <c r="M732" s="35">
        <v>0.41899999999999998</v>
      </c>
      <c r="N732" s="35"/>
      <c r="O732">
        <v>181</v>
      </c>
      <c r="P732" s="54">
        <v>-2436.9028591823644</v>
      </c>
      <c r="Q732">
        <v>730</v>
      </c>
      <c r="R732" s="35">
        <v>0.41899999999999998</v>
      </c>
      <c r="T732">
        <v>1203</v>
      </c>
      <c r="U732" s="54">
        <v>-3695.695118453209</v>
      </c>
      <c r="V732">
        <v>730</v>
      </c>
      <c r="W732" s="35">
        <v>0.41899999999999998</v>
      </c>
    </row>
    <row r="733" spans="1:23" x14ac:dyDescent="0.3">
      <c r="A733" s="48">
        <v>43697</v>
      </c>
      <c r="B733" s="49">
        <v>33.5577210294</v>
      </c>
      <c r="C733" s="49">
        <v>15.6925753528</v>
      </c>
      <c r="D733">
        <f t="shared" si="58"/>
        <v>4.3433603551523599E-3</v>
      </c>
      <c r="E733">
        <f t="shared" si="59"/>
        <v>-4.1623309719762577E-4</v>
      </c>
      <c r="F733" s="54">
        <f t="shared" si="60"/>
        <v>4343.3603551523602</v>
      </c>
      <c r="G733" s="54">
        <f t="shared" si="61"/>
        <v>-416.2330971976258</v>
      </c>
      <c r="H733" s="54">
        <f t="shared" si="62"/>
        <v>1963.5636289773672</v>
      </c>
      <c r="J733">
        <v>1078</v>
      </c>
      <c r="K733" s="54">
        <v>-3027.8350833361324</v>
      </c>
      <c r="L733">
        <v>731</v>
      </c>
      <c r="M733" s="35">
        <v>0.41799999999999998</v>
      </c>
      <c r="N733" s="35"/>
      <c r="O733">
        <v>948</v>
      </c>
      <c r="P733" s="54">
        <v>-2501.0434071929303</v>
      </c>
      <c r="Q733">
        <v>731</v>
      </c>
      <c r="R733" s="35">
        <v>0.41799999999999998</v>
      </c>
      <c r="T733">
        <v>1135</v>
      </c>
      <c r="U733" s="54">
        <v>-3707.9996110893826</v>
      </c>
      <c r="V733">
        <v>731</v>
      </c>
      <c r="W733" s="35">
        <v>0.41799999999999998</v>
      </c>
    </row>
    <row r="734" spans="1:23" x14ac:dyDescent="0.3">
      <c r="A734" s="48">
        <v>43696</v>
      </c>
      <c r="B734" s="49">
        <v>33.412283825999999</v>
      </c>
      <c r="C734" s="49">
        <v>15.6991084816</v>
      </c>
      <c r="D734">
        <f t="shared" si="58"/>
        <v>-9.1596067763061726E-4</v>
      </c>
      <c r="E734">
        <f t="shared" si="59"/>
        <v>5.0062682796706672E-3</v>
      </c>
      <c r="F734" s="54">
        <f t="shared" si="60"/>
        <v>-915.96067763061728</v>
      </c>
      <c r="G734" s="54">
        <f t="shared" si="61"/>
        <v>5006.2682796706667</v>
      </c>
      <c r="H734" s="54">
        <f t="shared" si="62"/>
        <v>2045.1538010200247</v>
      </c>
      <c r="J734">
        <v>521</v>
      </c>
      <c r="K734" s="54">
        <v>-3086.1420508084525</v>
      </c>
      <c r="L734">
        <v>732</v>
      </c>
      <c r="M734" s="35">
        <v>0.41699999999999998</v>
      </c>
      <c r="N734" s="35"/>
      <c r="O734">
        <v>753</v>
      </c>
      <c r="P734" s="54">
        <v>-2547.7720787844173</v>
      </c>
      <c r="Q734">
        <v>732</v>
      </c>
      <c r="R734" s="35">
        <v>0.41699999999999998</v>
      </c>
      <c r="T734">
        <v>622</v>
      </c>
      <c r="U734" s="54">
        <v>-3783.3139022736559</v>
      </c>
      <c r="V734">
        <v>732</v>
      </c>
      <c r="W734" s="35">
        <v>0.41699999999999998</v>
      </c>
    </row>
    <row r="735" spans="1:23" x14ac:dyDescent="0.3">
      <c r="A735" s="48">
        <v>43693</v>
      </c>
      <c r="B735" s="49">
        <v>33.442902184600001</v>
      </c>
      <c r="C735" s="49">
        <v>15.6207109361</v>
      </c>
      <c r="D735">
        <f t="shared" si="58"/>
        <v>-4.567260739263555E-3</v>
      </c>
      <c r="E735">
        <f t="shared" si="59"/>
        <v>-1.3294753360132429E-2</v>
      </c>
      <c r="F735" s="54">
        <f t="shared" si="60"/>
        <v>-4567.2607392635546</v>
      </c>
      <c r="G735" s="54">
        <f t="shared" si="61"/>
        <v>-13294.753360132428</v>
      </c>
      <c r="H735" s="54">
        <f t="shared" si="62"/>
        <v>-8931.0070496979915</v>
      </c>
      <c r="J735">
        <v>382</v>
      </c>
      <c r="K735" s="54">
        <v>-3132.343987010056</v>
      </c>
      <c r="L735">
        <v>733</v>
      </c>
      <c r="M735" s="35">
        <v>0.41599999999999998</v>
      </c>
      <c r="N735" s="35"/>
      <c r="O735">
        <v>1202</v>
      </c>
      <c r="P735" s="54">
        <v>-2610.9675405180355</v>
      </c>
      <c r="Q735">
        <v>733</v>
      </c>
      <c r="R735" s="35">
        <v>0.41599999999999998</v>
      </c>
      <c r="T735">
        <v>506</v>
      </c>
      <c r="U735" s="54">
        <v>-3805.3598143541076</v>
      </c>
      <c r="V735">
        <v>733</v>
      </c>
      <c r="W735" s="35">
        <v>0.41599999999999998</v>
      </c>
    </row>
    <row r="736" spans="1:23" x14ac:dyDescent="0.3">
      <c r="A736" s="48">
        <v>43692</v>
      </c>
      <c r="B736" s="49">
        <v>33.595993977699997</v>
      </c>
      <c r="C736" s="49">
        <v>15.8297710574</v>
      </c>
      <c r="D736">
        <f t="shared" si="58"/>
        <v>-2.2305757513225791E-2</v>
      </c>
      <c r="E736">
        <f t="shared" si="59"/>
        <v>-2.8079159091550565E-2</v>
      </c>
      <c r="F736" s="54">
        <f t="shared" si="60"/>
        <v>-22305.757513225792</v>
      </c>
      <c r="G736" s="54">
        <f t="shared" si="61"/>
        <v>-28079.159091550566</v>
      </c>
      <c r="H736" s="54">
        <f t="shared" si="62"/>
        <v>-25192.458302388179</v>
      </c>
      <c r="J736">
        <v>218</v>
      </c>
      <c r="K736" s="54">
        <v>-3140.992499786661</v>
      </c>
      <c r="L736">
        <v>734</v>
      </c>
      <c r="M736" s="35">
        <v>0.41499999999999998</v>
      </c>
      <c r="N736" s="35"/>
      <c r="O736">
        <v>738</v>
      </c>
      <c r="P736" s="54">
        <v>-2660.0813709525796</v>
      </c>
      <c r="Q736">
        <v>734</v>
      </c>
      <c r="R736" s="35">
        <v>0.41499999999999998</v>
      </c>
      <c r="T736">
        <v>219</v>
      </c>
      <c r="U736" s="54">
        <v>-3810.7495156650875</v>
      </c>
      <c r="V736">
        <v>734</v>
      </c>
      <c r="W736" s="35">
        <v>0.41499999999999998</v>
      </c>
    </row>
    <row r="737" spans="1:23" x14ac:dyDescent="0.3">
      <c r="A737" s="48">
        <v>43691</v>
      </c>
      <c r="B737" s="49">
        <v>34.353798353099997</v>
      </c>
      <c r="C737" s="49">
        <v>16.280556943899999</v>
      </c>
      <c r="D737">
        <f t="shared" si="58"/>
        <v>-3.5460051377724351E-2</v>
      </c>
      <c r="E737">
        <f t="shared" si="59"/>
        <v>-3.4316125973836681E-2</v>
      </c>
      <c r="F737" s="54">
        <f t="shared" si="60"/>
        <v>-35460.051377724354</v>
      </c>
      <c r="G737" s="54">
        <f t="shared" si="61"/>
        <v>-34316.125973836679</v>
      </c>
      <c r="H737" s="54">
        <f t="shared" si="62"/>
        <v>-34888.088675780513</v>
      </c>
      <c r="J737">
        <v>840</v>
      </c>
      <c r="K737" s="54">
        <v>-3160.1843426688883</v>
      </c>
      <c r="L737">
        <v>735</v>
      </c>
      <c r="M737" s="35">
        <v>0.41499999999999998</v>
      </c>
      <c r="N737" s="35"/>
      <c r="O737">
        <v>1093</v>
      </c>
      <c r="P737" s="54">
        <v>-2683.3647587487735</v>
      </c>
      <c r="Q737">
        <v>735</v>
      </c>
      <c r="R737" s="35">
        <v>0.41499999999999998</v>
      </c>
      <c r="T737">
        <v>48</v>
      </c>
      <c r="U737" s="54">
        <v>-3828.9111135212916</v>
      </c>
      <c r="V737">
        <v>735</v>
      </c>
      <c r="W737" s="35">
        <v>0.41499999999999998</v>
      </c>
    </row>
    <row r="738" spans="1:23" x14ac:dyDescent="0.3">
      <c r="A738" s="48">
        <v>43690</v>
      </c>
      <c r="B738" s="49">
        <v>35.593841876500001</v>
      </c>
      <c r="C738" s="49">
        <v>16.8489391486</v>
      </c>
      <c r="D738">
        <f t="shared" si="58"/>
        <v>2.9240573311407708E-2</v>
      </c>
      <c r="E738">
        <f t="shared" si="59"/>
        <v>1.3271076899769595E-2</v>
      </c>
      <c r="F738" s="54">
        <f t="shared" si="60"/>
        <v>29240.573311407708</v>
      </c>
      <c r="G738" s="54">
        <f t="shared" si="61"/>
        <v>13271.076899769596</v>
      </c>
      <c r="H738" s="54">
        <f t="shared" si="62"/>
        <v>21255.82510558865</v>
      </c>
      <c r="J738">
        <v>749</v>
      </c>
      <c r="K738" s="54">
        <v>-3163.9338260917971</v>
      </c>
      <c r="L738">
        <v>736</v>
      </c>
      <c r="M738" s="35">
        <v>0.41399999999999998</v>
      </c>
      <c r="N738" s="35"/>
      <c r="O738">
        <v>189</v>
      </c>
      <c r="P738" s="54">
        <v>-2699.056966097236</v>
      </c>
      <c r="Q738">
        <v>736</v>
      </c>
      <c r="R738" s="35">
        <v>0.41399999999999998</v>
      </c>
      <c r="T738">
        <v>501</v>
      </c>
      <c r="U738" s="54">
        <v>-3939.5980049362197</v>
      </c>
      <c r="V738">
        <v>736</v>
      </c>
      <c r="W738" s="35">
        <v>0.41399999999999998</v>
      </c>
    </row>
    <row r="739" spans="1:23" x14ac:dyDescent="0.3">
      <c r="A739" s="48">
        <v>43689</v>
      </c>
      <c r="B739" s="49">
        <v>34.568126863300002</v>
      </c>
      <c r="C739" s="49">
        <v>16.626812769699999</v>
      </c>
      <c r="D739">
        <f t="shared" si="58"/>
        <v>-7.2807823010687719E-3</v>
      </c>
      <c r="E739">
        <f t="shared" si="59"/>
        <v>-2.4264621999548854E-2</v>
      </c>
      <c r="F739" s="54">
        <f t="shared" si="60"/>
        <v>-7280.7823010687716</v>
      </c>
      <c r="G739" s="54">
        <f t="shared" si="61"/>
        <v>-24264.621999548854</v>
      </c>
      <c r="H739" s="54">
        <f t="shared" si="62"/>
        <v>-15772.702150308813</v>
      </c>
      <c r="J739">
        <v>337</v>
      </c>
      <c r="K739" s="54">
        <v>-3206.954592407867</v>
      </c>
      <c r="L739">
        <v>737</v>
      </c>
      <c r="M739" s="35">
        <v>0.41299999999999998</v>
      </c>
      <c r="N739" s="35"/>
      <c r="O739">
        <v>658</v>
      </c>
      <c r="P739" s="54">
        <v>-2748.1982288767176</v>
      </c>
      <c r="Q739">
        <v>737</v>
      </c>
      <c r="R739" s="35">
        <v>0.41299999999999998</v>
      </c>
      <c r="T739">
        <v>845</v>
      </c>
      <c r="U739" s="54">
        <v>-3947.2066823172481</v>
      </c>
      <c r="V739">
        <v>737</v>
      </c>
      <c r="W739" s="35">
        <v>0.41299999999999998</v>
      </c>
    </row>
    <row r="740" spans="1:23" x14ac:dyDescent="0.3">
      <c r="A740" s="48">
        <v>43686</v>
      </c>
      <c r="B740" s="49">
        <v>34.820728321799997</v>
      </c>
      <c r="C740" s="49">
        <v>17.035190627199999</v>
      </c>
      <c r="D740">
        <f t="shared" si="58"/>
        <v>-3.6477552397706371E-2</v>
      </c>
      <c r="E740">
        <f t="shared" si="59"/>
        <v>-2.6600813709525798E-3</v>
      </c>
      <c r="F740" s="54">
        <f t="shared" si="60"/>
        <v>-36477.552397706371</v>
      </c>
      <c r="G740" s="54">
        <f t="shared" si="61"/>
        <v>-2660.0813709525796</v>
      </c>
      <c r="H740" s="54">
        <f t="shared" si="62"/>
        <v>-19568.816884329477</v>
      </c>
      <c r="J740">
        <v>628</v>
      </c>
      <c r="K740" s="54">
        <v>-3240.3268671680139</v>
      </c>
      <c r="L740">
        <v>738</v>
      </c>
      <c r="M740" s="35">
        <v>0.41199999999999998</v>
      </c>
      <c r="N740" s="35"/>
      <c r="O740">
        <v>813</v>
      </c>
      <c r="P740" s="54">
        <v>-2894.3580298694155</v>
      </c>
      <c r="Q740">
        <v>738</v>
      </c>
      <c r="R740" s="35">
        <v>0.41199999999999998</v>
      </c>
      <c r="T740">
        <v>280</v>
      </c>
      <c r="U740" s="54">
        <v>-3964.6951622762099</v>
      </c>
      <c r="V740">
        <v>738</v>
      </c>
      <c r="W740" s="35">
        <v>0.41199999999999998</v>
      </c>
    </row>
    <row r="741" spans="1:23" x14ac:dyDescent="0.3">
      <c r="A741" s="48">
        <v>43685</v>
      </c>
      <c r="B741" s="49">
        <v>36.114353972799996</v>
      </c>
      <c r="C741" s="49">
        <v>17.080565944699998</v>
      </c>
      <c r="D741">
        <f t="shared" si="58"/>
        <v>1.4947961436973899E-2</v>
      </c>
      <c r="E741">
        <f t="shared" si="59"/>
        <v>2.8875923497452036E-2</v>
      </c>
      <c r="F741" s="54">
        <f t="shared" si="60"/>
        <v>14947.961436973899</v>
      </c>
      <c r="G741" s="54">
        <f t="shared" si="61"/>
        <v>28875.923497452037</v>
      </c>
      <c r="H741" s="54">
        <f t="shared" si="62"/>
        <v>21911.942467212968</v>
      </c>
      <c r="J741">
        <v>278</v>
      </c>
      <c r="K741" s="54">
        <v>-3303.1320486376576</v>
      </c>
      <c r="L741">
        <v>739</v>
      </c>
      <c r="M741" s="35">
        <v>0.41099999999999998</v>
      </c>
      <c r="N741" s="35"/>
      <c r="O741">
        <v>66</v>
      </c>
      <c r="P741" s="54">
        <v>-2949.8546452541727</v>
      </c>
      <c r="Q741">
        <v>739</v>
      </c>
      <c r="R741" s="35">
        <v>0.41099999999999998</v>
      </c>
      <c r="T741">
        <v>312</v>
      </c>
      <c r="U741" s="54">
        <v>-3969.4990795684262</v>
      </c>
      <c r="V741">
        <v>739</v>
      </c>
      <c r="W741" s="35">
        <v>0.41099999999999998</v>
      </c>
    </row>
    <row r="742" spans="1:23" x14ac:dyDescent="0.3">
      <c r="A742" s="48">
        <v>43684</v>
      </c>
      <c r="B742" s="49">
        <v>35.578532697200004</v>
      </c>
      <c r="C742" s="49">
        <v>16.594401828700001</v>
      </c>
      <c r="D742">
        <f t="shared" si="58"/>
        <v>-3.0075210664198748E-3</v>
      </c>
      <c r="E742">
        <f t="shared" si="59"/>
        <v>-1.0878118147099063E-2</v>
      </c>
      <c r="F742" s="54">
        <f t="shared" si="60"/>
        <v>-3007.5210664198748</v>
      </c>
      <c r="G742" s="54">
        <f t="shared" si="61"/>
        <v>-10878.118147099063</v>
      </c>
      <c r="H742" s="54">
        <f t="shared" si="62"/>
        <v>-6942.819606759469</v>
      </c>
      <c r="J742">
        <v>810</v>
      </c>
      <c r="K742" s="54">
        <v>-3377.3748215029764</v>
      </c>
      <c r="L742">
        <v>740</v>
      </c>
      <c r="M742" s="35">
        <v>0.41099999999999998</v>
      </c>
      <c r="N742" s="35"/>
      <c r="O742">
        <v>18</v>
      </c>
      <c r="P742" s="54">
        <v>-2959.6765962966028</v>
      </c>
      <c r="Q742">
        <v>740</v>
      </c>
      <c r="R742" s="35">
        <v>0.41099999999999998</v>
      </c>
      <c r="T742">
        <v>488</v>
      </c>
      <c r="U742" s="54">
        <v>-4081.3931927660751</v>
      </c>
      <c r="V742">
        <v>740</v>
      </c>
      <c r="W742" s="35">
        <v>0.41099999999999998</v>
      </c>
    </row>
    <row r="743" spans="1:23" x14ac:dyDescent="0.3">
      <c r="A743" s="48">
        <v>43683</v>
      </c>
      <c r="B743" s="49">
        <v>35.685696952400001</v>
      </c>
      <c r="C743" s="49">
        <v>16.775903098699999</v>
      </c>
      <c r="D743">
        <f t="shared" si="58"/>
        <v>1.3388237119807564E-2</v>
      </c>
      <c r="E743">
        <f t="shared" si="59"/>
        <v>1.2833152984612399E-2</v>
      </c>
      <c r="F743" s="54">
        <f t="shared" si="60"/>
        <v>13388.237119807563</v>
      </c>
      <c r="G743" s="54">
        <f t="shared" si="61"/>
        <v>12833.152984612399</v>
      </c>
      <c r="H743" s="54">
        <f t="shared" si="62"/>
        <v>13110.695052209981</v>
      </c>
      <c r="J743">
        <v>540</v>
      </c>
      <c r="K743" s="54">
        <v>-3387.4696125003261</v>
      </c>
      <c r="L743">
        <v>741</v>
      </c>
      <c r="M743" s="35">
        <v>0.41</v>
      </c>
      <c r="N743" s="35"/>
      <c r="O743">
        <v>806</v>
      </c>
      <c r="P743" s="54">
        <v>-2983.9634202404864</v>
      </c>
      <c r="Q743">
        <v>741</v>
      </c>
      <c r="R743" s="35">
        <v>0.41</v>
      </c>
      <c r="T743">
        <v>903</v>
      </c>
      <c r="U743" s="54">
        <v>-4126.5398560712838</v>
      </c>
      <c r="V743">
        <v>741</v>
      </c>
      <c r="W743" s="35">
        <v>0.41</v>
      </c>
    </row>
    <row r="744" spans="1:23" x14ac:dyDescent="0.3">
      <c r="A744" s="48">
        <v>43682</v>
      </c>
      <c r="B744" s="49">
        <v>35.211112393999997</v>
      </c>
      <c r="C744" s="49">
        <v>16.5619908876</v>
      </c>
      <c r="D744">
        <f t="shared" si="58"/>
        <v>-3.9220713154373782E-2</v>
      </c>
      <c r="E744">
        <f t="shared" si="59"/>
        <v>-3.7261848668558598E-2</v>
      </c>
      <c r="F744" s="54">
        <f t="shared" si="60"/>
        <v>-39220.713154373785</v>
      </c>
      <c r="G744" s="54">
        <f t="shared" si="61"/>
        <v>-37261.848668558596</v>
      </c>
      <c r="H744" s="54">
        <f t="shared" si="62"/>
        <v>-38241.280911466194</v>
      </c>
      <c r="J744">
        <v>3</v>
      </c>
      <c r="K744" s="54">
        <v>-3428.1829940681614</v>
      </c>
      <c r="L744">
        <v>742</v>
      </c>
      <c r="M744" s="35">
        <v>0.40899999999999997</v>
      </c>
      <c r="N744" s="35"/>
      <c r="O744">
        <v>857</v>
      </c>
      <c r="P744" s="54">
        <v>-2985.0768412871121</v>
      </c>
      <c r="Q744">
        <v>742</v>
      </c>
      <c r="R744" s="35">
        <v>0.40899999999999997</v>
      </c>
      <c r="T744">
        <v>713</v>
      </c>
      <c r="U744" s="54">
        <v>-4663.6520472401717</v>
      </c>
      <c r="V744">
        <v>742</v>
      </c>
      <c r="W744" s="35">
        <v>0.40899999999999997</v>
      </c>
    </row>
    <row r="745" spans="1:23" x14ac:dyDescent="0.3">
      <c r="A745" s="48">
        <v>43679</v>
      </c>
      <c r="B745" s="49">
        <v>36.619556889800002</v>
      </c>
      <c r="C745" s="49">
        <v>17.190763144400002</v>
      </c>
      <c r="D745">
        <f t="shared" si="58"/>
        <v>-1.1637704078882627E-2</v>
      </c>
      <c r="E745">
        <f t="shared" si="59"/>
        <v>3.5306813831045135E-2</v>
      </c>
      <c r="F745" s="54">
        <f t="shared" si="60"/>
        <v>-11637.704078882627</v>
      </c>
      <c r="G745" s="54">
        <f t="shared" si="61"/>
        <v>35306.813831045132</v>
      </c>
      <c r="H745" s="54">
        <f t="shared" si="62"/>
        <v>11834.554876081253</v>
      </c>
      <c r="J745">
        <v>825</v>
      </c>
      <c r="K745" s="54">
        <v>-3456.8884046631183</v>
      </c>
      <c r="L745">
        <v>743</v>
      </c>
      <c r="M745" s="35">
        <v>0.40799999999999997</v>
      </c>
      <c r="N745" s="35"/>
      <c r="O745">
        <v>469</v>
      </c>
      <c r="P745" s="54">
        <v>-3065.4720715419307</v>
      </c>
      <c r="Q745">
        <v>743</v>
      </c>
      <c r="R745" s="35">
        <v>0.40799999999999997</v>
      </c>
      <c r="T745">
        <v>982</v>
      </c>
      <c r="U745" s="54">
        <v>-4708.614511716547</v>
      </c>
      <c r="V745">
        <v>743</v>
      </c>
      <c r="W745" s="35">
        <v>0.40799999999999997</v>
      </c>
    </row>
    <row r="746" spans="1:23" x14ac:dyDescent="0.3">
      <c r="A746" s="48">
        <v>43678</v>
      </c>
      <c r="B746" s="49">
        <v>37.048213910199998</v>
      </c>
      <c r="C746" s="49">
        <v>16.594401828700001</v>
      </c>
      <c r="D746">
        <f t="shared" si="58"/>
        <v>-2.8715953363331079E-2</v>
      </c>
      <c r="E746">
        <f t="shared" si="59"/>
        <v>-1.8576385567722568E-2</v>
      </c>
      <c r="F746" s="54">
        <f t="shared" si="60"/>
        <v>-28715.953363331078</v>
      </c>
      <c r="G746" s="54">
        <f t="shared" si="61"/>
        <v>-18576.385567722569</v>
      </c>
      <c r="H746" s="54">
        <f t="shared" si="62"/>
        <v>-23646.169465526822</v>
      </c>
      <c r="J746">
        <v>786</v>
      </c>
      <c r="K746" s="54">
        <v>-3475.420037996158</v>
      </c>
      <c r="L746">
        <v>744</v>
      </c>
      <c r="M746" s="35">
        <v>0.40699999999999997</v>
      </c>
      <c r="N746" s="35"/>
      <c r="O746">
        <v>823</v>
      </c>
      <c r="P746" s="54">
        <v>-3081.666535838423</v>
      </c>
      <c r="Q746">
        <v>744</v>
      </c>
      <c r="R746" s="35">
        <v>0.40699999999999997</v>
      </c>
      <c r="T746">
        <v>1205</v>
      </c>
      <c r="U746" s="54">
        <v>-4733.5458730679165</v>
      </c>
      <c r="V746">
        <v>744</v>
      </c>
      <c r="W746" s="35">
        <v>0.40699999999999997</v>
      </c>
    </row>
    <row r="747" spans="1:23" x14ac:dyDescent="0.3">
      <c r="A747" s="48">
        <v>43677</v>
      </c>
      <c r="B747" s="49">
        <v>38.127511050999999</v>
      </c>
      <c r="C747" s="49">
        <v>16.9055468629</v>
      </c>
      <c r="D747">
        <f t="shared" si="58"/>
        <v>-4.0072183451640812E-3</v>
      </c>
      <c r="E747">
        <f t="shared" si="59"/>
        <v>-6.1162270216200574E-3</v>
      </c>
      <c r="F747" s="54">
        <f t="shared" si="60"/>
        <v>-4007.2183451640813</v>
      </c>
      <c r="G747" s="54">
        <f t="shared" si="61"/>
        <v>-6116.2270216200577</v>
      </c>
      <c r="H747" s="54">
        <f t="shared" si="62"/>
        <v>-5061.7226833920695</v>
      </c>
      <c r="J747">
        <v>1096</v>
      </c>
      <c r="K747" s="54">
        <v>-3529.0801441658491</v>
      </c>
      <c r="L747">
        <v>745</v>
      </c>
      <c r="M747" s="35">
        <v>0.40699999999999997</v>
      </c>
      <c r="N747" s="35"/>
      <c r="O747">
        <v>481</v>
      </c>
      <c r="P747" s="54">
        <v>-3092.558245050081</v>
      </c>
      <c r="Q747">
        <v>745</v>
      </c>
      <c r="R747" s="35">
        <v>0.40699999999999997</v>
      </c>
      <c r="T747">
        <v>629</v>
      </c>
      <c r="U747" s="54">
        <v>-4810.4815149940196</v>
      </c>
      <c r="V747">
        <v>745</v>
      </c>
      <c r="W747" s="35">
        <v>0.40699999999999997</v>
      </c>
    </row>
    <row r="748" spans="1:23" x14ac:dyDescent="0.3">
      <c r="A748" s="48">
        <v>43676</v>
      </c>
      <c r="B748" s="49">
        <v>38.280602844000001</v>
      </c>
      <c r="C748" s="49">
        <v>17.0092618744</v>
      </c>
      <c r="D748">
        <f t="shared" si="58"/>
        <v>-4.9865466853682159E-3</v>
      </c>
      <c r="E748">
        <f t="shared" si="59"/>
        <v>-5.3211832132445559E-3</v>
      </c>
      <c r="F748" s="54">
        <f t="shared" si="60"/>
        <v>-4986.5466853682155</v>
      </c>
      <c r="G748" s="54">
        <f t="shared" si="61"/>
        <v>-5321.1832132445561</v>
      </c>
      <c r="H748" s="54">
        <f t="shared" si="62"/>
        <v>-5153.8649493063858</v>
      </c>
      <c r="J748">
        <v>510</v>
      </c>
      <c r="K748" s="54">
        <v>-3541.7072623530248</v>
      </c>
      <c r="L748">
        <v>746</v>
      </c>
      <c r="M748" s="35">
        <v>0.40600000000000003</v>
      </c>
      <c r="N748" s="35"/>
      <c r="O748">
        <v>657</v>
      </c>
      <c r="P748" s="54">
        <v>-3100.7776746094623</v>
      </c>
      <c r="Q748">
        <v>746</v>
      </c>
      <c r="R748" s="35">
        <v>0.40600000000000003</v>
      </c>
      <c r="T748">
        <v>1112</v>
      </c>
      <c r="U748" s="54">
        <v>-4997.3864450521214</v>
      </c>
      <c r="V748">
        <v>746</v>
      </c>
      <c r="W748" s="35">
        <v>0.40600000000000003</v>
      </c>
    </row>
    <row r="749" spans="1:23" x14ac:dyDescent="0.3">
      <c r="A749" s="48">
        <v>43675</v>
      </c>
      <c r="B749" s="49">
        <v>38.4719675853</v>
      </c>
      <c r="C749" s="49">
        <v>17.100012509399999</v>
      </c>
      <c r="D749">
        <f t="shared" si="58"/>
        <v>5.9707435472493233E-4</v>
      </c>
      <c r="E749">
        <f t="shared" si="59"/>
        <v>9.1394390964036412E-3</v>
      </c>
      <c r="F749" s="54">
        <f t="shared" si="60"/>
        <v>597.07435472493228</v>
      </c>
      <c r="G749" s="54">
        <f t="shared" si="61"/>
        <v>9139.4390964036411</v>
      </c>
      <c r="H749" s="54">
        <f t="shared" si="62"/>
        <v>4868.2567255642871</v>
      </c>
      <c r="J749">
        <v>214</v>
      </c>
      <c r="K749" s="54">
        <v>-3583.8554218379368</v>
      </c>
      <c r="L749">
        <v>747</v>
      </c>
      <c r="M749" s="35">
        <v>0.40500000000000003</v>
      </c>
      <c r="N749" s="35"/>
      <c r="O749">
        <v>473</v>
      </c>
      <c r="P749" s="54">
        <v>-3155.2877242644695</v>
      </c>
      <c r="Q749">
        <v>747</v>
      </c>
      <c r="R749" s="35">
        <v>0.40500000000000003</v>
      </c>
      <c r="T749">
        <v>1148</v>
      </c>
      <c r="U749" s="54">
        <v>-5005.8687259633871</v>
      </c>
      <c r="V749">
        <v>747</v>
      </c>
      <c r="W749" s="35">
        <v>0.40500000000000003</v>
      </c>
    </row>
    <row r="750" spans="1:23" x14ac:dyDescent="0.3">
      <c r="A750" s="48">
        <v>43672</v>
      </c>
      <c r="B750" s="49">
        <v>38.449003816299999</v>
      </c>
      <c r="C750" s="49">
        <v>16.9444399922</v>
      </c>
      <c r="D750">
        <f t="shared" si="58"/>
        <v>-5.1628391082883668E-3</v>
      </c>
      <c r="E750">
        <f t="shared" si="59"/>
        <v>-2.8287762086242497E-2</v>
      </c>
      <c r="F750" s="54">
        <f t="shared" si="60"/>
        <v>-5162.8391082883663</v>
      </c>
      <c r="G750" s="54">
        <f t="shared" si="61"/>
        <v>-28287.762086242496</v>
      </c>
      <c r="H750" s="54">
        <f t="shared" si="62"/>
        <v>-16725.300597265432</v>
      </c>
      <c r="J750">
        <v>519</v>
      </c>
      <c r="K750" s="54">
        <v>-3604.2569211529562</v>
      </c>
      <c r="L750">
        <v>748</v>
      </c>
      <c r="M750" s="35">
        <v>0.40400000000000003</v>
      </c>
      <c r="N750" s="35"/>
      <c r="O750">
        <v>137</v>
      </c>
      <c r="P750" s="54">
        <v>-3158.4514776701644</v>
      </c>
      <c r="Q750">
        <v>748</v>
      </c>
      <c r="R750" s="35">
        <v>0.40400000000000003</v>
      </c>
      <c r="T750">
        <v>213</v>
      </c>
      <c r="U750" s="54">
        <v>-5133.388537394042</v>
      </c>
      <c r="V750">
        <v>748</v>
      </c>
      <c r="W750" s="35">
        <v>0.40400000000000003</v>
      </c>
    </row>
    <row r="751" spans="1:23" x14ac:dyDescent="0.3">
      <c r="A751" s="48">
        <v>43671</v>
      </c>
      <c r="B751" s="49">
        <v>38.6480231472</v>
      </c>
      <c r="C751" s="49">
        <v>17.430604108299999</v>
      </c>
      <c r="D751">
        <f t="shared" si="58"/>
        <v>-3.1639338260917972E-3</v>
      </c>
      <c r="E751">
        <f t="shared" si="59"/>
        <v>-1.6962058589551705E-2</v>
      </c>
      <c r="F751" s="54">
        <f t="shared" si="60"/>
        <v>-3163.9338260917971</v>
      </c>
      <c r="G751" s="54">
        <f t="shared" si="61"/>
        <v>-16962.058589551703</v>
      </c>
      <c r="H751" s="54">
        <f t="shared" si="62"/>
        <v>-10062.99620782175</v>
      </c>
      <c r="J751">
        <v>598</v>
      </c>
      <c r="K751" s="54">
        <v>-3604.4193119949136</v>
      </c>
      <c r="L751">
        <v>749</v>
      </c>
      <c r="M751" s="35">
        <v>0.40300000000000002</v>
      </c>
      <c r="N751" s="35"/>
      <c r="O751">
        <v>99</v>
      </c>
      <c r="P751" s="54">
        <v>-3254.9222406155627</v>
      </c>
      <c r="Q751">
        <v>749</v>
      </c>
      <c r="R751" s="35">
        <v>0.40300000000000002</v>
      </c>
      <c r="T751">
        <v>173</v>
      </c>
      <c r="U751" s="54">
        <v>-5150.2041439020795</v>
      </c>
      <c r="V751">
        <v>749</v>
      </c>
      <c r="W751" s="35">
        <v>0.40300000000000002</v>
      </c>
    </row>
    <row r="752" spans="1:23" x14ac:dyDescent="0.3">
      <c r="A752" s="48">
        <v>43670</v>
      </c>
      <c r="B752" s="49">
        <v>38.770496581700002</v>
      </c>
      <c r="C752" s="49">
        <v>17.7287847662</v>
      </c>
      <c r="D752">
        <f t="shared" si="58"/>
        <v>-2.1678419496753261E-2</v>
      </c>
      <c r="E752">
        <f t="shared" si="59"/>
        <v>-6.1964841947053434E-3</v>
      </c>
      <c r="F752" s="54">
        <f t="shared" si="60"/>
        <v>-21678.41949675326</v>
      </c>
      <c r="G752" s="54">
        <f t="shared" si="61"/>
        <v>-6196.4841947053437</v>
      </c>
      <c r="H752" s="54">
        <f t="shared" si="62"/>
        <v>-13937.451845729302</v>
      </c>
      <c r="J752">
        <v>675</v>
      </c>
      <c r="K752" s="54">
        <v>-3615.9139433890764</v>
      </c>
      <c r="L752">
        <v>750</v>
      </c>
      <c r="M752" s="35">
        <v>0.40300000000000002</v>
      </c>
      <c r="N752" s="35"/>
      <c r="O752">
        <v>632</v>
      </c>
      <c r="P752" s="54">
        <v>-3284.0751993457529</v>
      </c>
      <c r="Q752">
        <v>750</v>
      </c>
      <c r="R752" s="35">
        <v>0.40300000000000002</v>
      </c>
      <c r="T752">
        <v>407</v>
      </c>
      <c r="U752" s="54">
        <v>-5469.5461196391298</v>
      </c>
      <c r="V752">
        <v>750</v>
      </c>
      <c r="W752" s="35">
        <v>0.40300000000000002</v>
      </c>
    </row>
    <row r="753" spans="1:23" x14ac:dyDescent="0.3">
      <c r="A753" s="48">
        <v>43669</v>
      </c>
      <c r="B753" s="49">
        <v>39.620156032899999</v>
      </c>
      <c r="C753" s="49">
        <v>17.838981965799999</v>
      </c>
      <c r="D753">
        <f t="shared" si="58"/>
        <v>-1.3242684649412329E-2</v>
      </c>
      <c r="E753">
        <f t="shared" si="59"/>
        <v>1.0907108855782099E-3</v>
      </c>
      <c r="F753" s="54">
        <f t="shared" si="60"/>
        <v>-13242.684649412329</v>
      </c>
      <c r="G753" s="54">
        <f t="shared" si="61"/>
        <v>1090.7108855782099</v>
      </c>
      <c r="H753" s="54">
        <f t="shared" si="62"/>
        <v>-6075.9868819170597</v>
      </c>
      <c r="J753">
        <v>261</v>
      </c>
      <c r="K753" s="54">
        <v>-3616.3214712053127</v>
      </c>
      <c r="L753">
        <v>751</v>
      </c>
      <c r="M753" s="35">
        <v>0.40200000000000002</v>
      </c>
      <c r="N753" s="35"/>
      <c r="O753">
        <v>991</v>
      </c>
      <c r="P753" s="54">
        <v>-3321.4739860852578</v>
      </c>
      <c r="Q753">
        <v>751</v>
      </c>
      <c r="R753" s="35">
        <v>0.40200000000000002</v>
      </c>
      <c r="T753">
        <v>1079</v>
      </c>
      <c r="U753" s="54">
        <v>-5565.9877367517111</v>
      </c>
      <c r="V753">
        <v>751</v>
      </c>
      <c r="W753" s="35">
        <v>0.40200000000000002</v>
      </c>
    </row>
    <row r="754" spans="1:23" x14ac:dyDescent="0.3">
      <c r="A754" s="48">
        <v>43668</v>
      </c>
      <c r="B754" s="49">
        <v>40.148322718800003</v>
      </c>
      <c r="C754" s="49">
        <v>17.8195354012</v>
      </c>
      <c r="D754">
        <f t="shared" si="58"/>
        <v>-5.134555352604135E-3</v>
      </c>
      <c r="E754">
        <f t="shared" si="59"/>
        <v>1.8204993210630841E-3</v>
      </c>
      <c r="F754" s="54">
        <f t="shared" si="60"/>
        <v>-5134.5553526041349</v>
      </c>
      <c r="G754" s="54">
        <f t="shared" si="61"/>
        <v>1820.4993210630842</v>
      </c>
      <c r="H754" s="54">
        <f t="shared" si="62"/>
        <v>-1657.0280157705254</v>
      </c>
      <c r="J754">
        <v>876</v>
      </c>
      <c r="K754" s="54">
        <v>-3624.5055985485315</v>
      </c>
      <c r="L754">
        <v>752</v>
      </c>
      <c r="M754" s="35">
        <v>0.40100000000000002</v>
      </c>
      <c r="N754" s="35"/>
      <c r="O754">
        <v>370</v>
      </c>
      <c r="P754" s="54">
        <v>-3327.7900912720384</v>
      </c>
      <c r="Q754">
        <v>752</v>
      </c>
      <c r="R754" s="35">
        <v>0.40100000000000002</v>
      </c>
      <c r="T754">
        <v>881</v>
      </c>
      <c r="U754" s="54">
        <v>-5569.3354513574213</v>
      </c>
      <c r="V754">
        <v>752</v>
      </c>
      <c r="W754" s="35">
        <v>0.40100000000000002</v>
      </c>
    </row>
    <row r="755" spans="1:23" x14ac:dyDescent="0.3">
      <c r="A755" s="48">
        <v>43665</v>
      </c>
      <c r="B755" s="49">
        <v>40.354996639399999</v>
      </c>
      <c r="C755" s="49">
        <v>17.787124460099999</v>
      </c>
      <c r="D755">
        <f t="shared" si="58"/>
        <v>2.468902593959306E-3</v>
      </c>
      <c r="E755">
        <f t="shared" si="59"/>
        <v>-2.5477720787844172E-3</v>
      </c>
      <c r="F755" s="54">
        <f t="shared" si="60"/>
        <v>2468.9025939593062</v>
      </c>
      <c r="G755" s="54">
        <f t="shared" si="61"/>
        <v>-2547.7720787844173</v>
      </c>
      <c r="H755" s="54">
        <f t="shared" si="62"/>
        <v>-39.434742412555579</v>
      </c>
      <c r="J755">
        <v>1183</v>
      </c>
      <c r="K755" s="54">
        <v>-3679.8569549666317</v>
      </c>
      <c r="L755">
        <v>753</v>
      </c>
      <c r="M755" s="35">
        <v>0.4</v>
      </c>
      <c r="N755" s="35"/>
      <c r="O755">
        <v>1063</v>
      </c>
      <c r="P755" s="54">
        <v>-3565.0661599025707</v>
      </c>
      <c r="Q755">
        <v>753</v>
      </c>
      <c r="R755" s="35">
        <v>0.4</v>
      </c>
      <c r="T755">
        <v>1255</v>
      </c>
      <c r="U755" s="54">
        <v>-5584.0966991681307</v>
      </c>
      <c r="V755">
        <v>753</v>
      </c>
      <c r="W755" s="35">
        <v>0.4</v>
      </c>
    </row>
    <row r="756" spans="1:23" x14ac:dyDescent="0.3">
      <c r="A756" s="48">
        <v>43664</v>
      </c>
      <c r="B756" s="49">
        <v>40.255486973899998</v>
      </c>
      <c r="C756" s="49">
        <v>17.832499777599999</v>
      </c>
      <c r="D756">
        <f t="shared" si="58"/>
        <v>-1.8996966197270453E-3</v>
      </c>
      <c r="E756">
        <f t="shared" si="59"/>
        <v>-6.1605558105627877E-3</v>
      </c>
      <c r="F756" s="54">
        <f t="shared" si="60"/>
        <v>-1899.6966197270453</v>
      </c>
      <c r="G756" s="54">
        <f t="shared" si="61"/>
        <v>-6160.5558105627879</v>
      </c>
      <c r="H756" s="54">
        <f t="shared" si="62"/>
        <v>-4030.1262151449164</v>
      </c>
      <c r="J756">
        <v>439</v>
      </c>
      <c r="K756" s="54">
        <v>-3688.5616338943128</v>
      </c>
      <c r="L756">
        <v>754</v>
      </c>
      <c r="M756" s="35">
        <v>0.4</v>
      </c>
      <c r="N756" s="35"/>
      <c r="O756">
        <v>512</v>
      </c>
      <c r="P756" s="54">
        <v>-3633.0648546510351</v>
      </c>
      <c r="Q756">
        <v>754</v>
      </c>
      <c r="R756" s="35">
        <v>0.4</v>
      </c>
      <c r="T756">
        <v>971</v>
      </c>
      <c r="U756" s="54">
        <v>-5604.0159203710027</v>
      </c>
      <c r="V756">
        <v>754</v>
      </c>
      <c r="W756" s="35">
        <v>0.4</v>
      </c>
    </row>
    <row r="757" spans="1:23" x14ac:dyDescent="0.3">
      <c r="A757" s="48">
        <v>43663</v>
      </c>
      <c r="B757" s="49">
        <v>40.332032870399999</v>
      </c>
      <c r="C757" s="49">
        <v>17.942696977200001</v>
      </c>
      <c r="D757">
        <f t="shared" si="58"/>
        <v>-6.8091808404948289E-3</v>
      </c>
      <c r="E757">
        <f t="shared" si="59"/>
        <v>-5.4044447930648391E-3</v>
      </c>
      <c r="F757" s="54">
        <f t="shared" si="60"/>
        <v>-6809.1808404948288</v>
      </c>
      <c r="G757" s="54">
        <f t="shared" si="61"/>
        <v>-5404.4447930648394</v>
      </c>
      <c r="H757" s="54">
        <f t="shared" si="62"/>
        <v>-6106.8128167798341</v>
      </c>
      <c r="J757">
        <v>1135</v>
      </c>
      <c r="K757" s="54">
        <v>-3707.9996110893826</v>
      </c>
      <c r="L757">
        <v>755</v>
      </c>
      <c r="M757" s="35">
        <v>0.39900000000000002</v>
      </c>
      <c r="N757" s="35"/>
      <c r="O757">
        <v>78</v>
      </c>
      <c r="P757" s="54">
        <v>-3708.2860767000975</v>
      </c>
      <c r="Q757">
        <v>755</v>
      </c>
      <c r="R757" s="35">
        <v>0.39900000000000002</v>
      </c>
      <c r="T757">
        <v>703</v>
      </c>
      <c r="U757" s="54">
        <v>-5632.6977653233216</v>
      </c>
      <c r="V757">
        <v>755</v>
      </c>
      <c r="W757" s="35">
        <v>0.39900000000000002</v>
      </c>
    </row>
    <row r="758" spans="1:23" x14ac:dyDescent="0.3">
      <c r="A758" s="48">
        <v>43662</v>
      </c>
      <c r="B758" s="49">
        <v>40.607598097900002</v>
      </c>
      <c r="C758" s="49">
        <v>18.039929800500001</v>
      </c>
      <c r="D758">
        <f t="shared" si="58"/>
        <v>6.809180840494815E-3</v>
      </c>
      <c r="E758">
        <f t="shared" si="59"/>
        <v>-1.2497930932636262E-2</v>
      </c>
      <c r="F758" s="54">
        <f t="shared" si="60"/>
        <v>6809.1808404948151</v>
      </c>
      <c r="G758" s="54">
        <f t="shared" si="61"/>
        <v>-12497.930932636262</v>
      </c>
      <c r="H758" s="54">
        <f t="shared" si="62"/>
        <v>-2844.3750460707233</v>
      </c>
      <c r="J758">
        <v>172</v>
      </c>
      <c r="K758" s="54">
        <v>-3798.5307386829395</v>
      </c>
      <c r="L758">
        <v>756</v>
      </c>
      <c r="M758" s="35">
        <v>0.39800000000000002</v>
      </c>
      <c r="N758" s="35"/>
      <c r="O758">
        <v>845</v>
      </c>
      <c r="P758" s="54">
        <v>-3742.5193428746652</v>
      </c>
      <c r="Q758">
        <v>756</v>
      </c>
      <c r="R758" s="35">
        <v>0.39800000000000002</v>
      </c>
      <c r="T758">
        <v>756</v>
      </c>
      <c r="U758" s="54">
        <v>-5688.7500921414467</v>
      </c>
      <c r="V758">
        <v>756</v>
      </c>
      <c r="W758" s="35">
        <v>0.39800000000000002</v>
      </c>
    </row>
    <row r="759" spans="1:23" x14ac:dyDescent="0.3">
      <c r="A759" s="48">
        <v>43661</v>
      </c>
      <c r="B759" s="49">
        <v>40.332032870399999</v>
      </c>
      <c r="C759" s="49">
        <v>18.266806387999999</v>
      </c>
      <c r="D759">
        <f t="shared" si="58"/>
        <v>1.6842503392581365E-2</v>
      </c>
      <c r="E759">
        <f t="shared" si="59"/>
        <v>-1.2343658754778591E-2</v>
      </c>
      <c r="F759" s="54">
        <f t="shared" si="60"/>
        <v>16842.503392581366</v>
      </c>
      <c r="G759" s="54">
        <f t="shared" si="61"/>
        <v>-12343.658754778591</v>
      </c>
      <c r="H759" s="54">
        <f t="shared" si="62"/>
        <v>2249.4223189013874</v>
      </c>
      <c r="J759">
        <v>643</v>
      </c>
      <c r="K759" s="54">
        <v>-3840.1802708929258</v>
      </c>
      <c r="L759">
        <v>757</v>
      </c>
      <c r="M759" s="35">
        <v>0.39700000000000002</v>
      </c>
      <c r="N759" s="35"/>
      <c r="O759">
        <v>794</v>
      </c>
      <c r="P759" s="54">
        <v>-3796.5117767737347</v>
      </c>
      <c r="Q759">
        <v>757</v>
      </c>
      <c r="R759" s="35">
        <v>0.39700000000000002</v>
      </c>
      <c r="T759">
        <v>855</v>
      </c>
      <c r="U759" s="54">
        <v>-5703.9991446910517</v>
      </c>
      <c r="V759">
        <v>757</v>
      </c>
      <c r="W759" s="35">
        <v>0.39700000000000002</v>
      </c>
    </row>
    <row r="760" spans="1:23" x14ac:dyDescent="0.3">
      <c r="A760" s="48">
        <v>43658</v>
      </c>
      <c r="B760" s="49">
        <v>39.658428981199997</v>
      </c>
      <c r="C760" s="49">
        <v>18.493682975500001</v>
      </c>
      <c r="D760">
        <f t="shared" si="58"/>
        <v>-4.6216142337520286E-3</v>
      </c>
      <c r="E760">
        <f t="shared" si="59"/>
        <v>4.5670200589887824E-3</v>
      </c>
      <c r="F760" s="54">
        <f t="shared" si="60"/>
        <v>-4621.6142337520287</v>
      </c>
      <c r="G760" s="54">
        <f t="shared" si="61"/>
        <v>4567.0200589887827</v>
      </c>
      <c r="H760" s="54">
        <f t="shared" si="62"/>
        <v>-27.297087381622987</v>
      </c>
      <c r="J760">
        <v>258</v>
      </c>
      <c r="K760" s="54">
        <v>-3863.7209993220163</v>
      </c>
      <c r="L760">
        <v>758</v>
      </c>
      <c r="M760" s="35">
        <v>0.39600000000000002</v>
      </c>
      <c r="N760" s="35"/>
      <c r="O760">
        <v>277</v>
      </c>
      <c r="P760" s="54">
        <v>-3842.799491969944</v>
      </c>
      <c r="Q760">
        <v>758</v>
      </c>
      <c r="R760" s="35">
        <v>0.39600000000000002</v>
      </c>
      <c r="T760">
        <v>455</v>
      </c>
      <c r="U760" s="54">
        <v>-5717.1822075152959</v>
      </c>
      <c r="V760">
        <v>758</v>
      </c>
      <c r="W760" s="35">
        <v>0.39600000000000002</v>
      </c>
    </row>
    <row r="761" spans="1:23" x14ac:dyDescent="0.3">
      <c r="A761" s="48">
        <v>43657</v>
      </c>
      <c r="B761" s="49">
        <v>39.8421391328</v>
      </c>
      <c r="C761" s="49">
        <v>18.409414528700001</v>
      </c>
      <c r="D761">
        <f t="shared" si="58"/>
        <v>-1.5358037188614646E-3</v>
      </c>
      <c r="E761">
        <f t="shared" si="59"/>
        <v>1.1687754794857404E-2</v>
      </c>
      <c r="F761" s="54">
        <f t="shared" si="60"/>
        <v>-1535.8037188614646</v>
      </c>
      <c r="G761" s="54">
        <f t="shared" si="61"/>
        <v>11687.754794857403</v>
      </c>
      <c r="H761" s="54">
        <f t="shared" si="62"/>
        <v>5075.9755379979688</v>
      </c>
      <c r="J761">
        <v>1019</v>
      </c>
      <c r="K761" s="54">
        <v>-3938.2370311862878</v>
      </c>
      <c r="L761">
        <v>759</v>
      </c>
      <c r="M761" s="35">
        <v>0.39600000000000002</v>
      </c>
      <c r="N761" s="35"/>
      <c r="O761">
        <v>634</v>
      </c>
      <c r="P761" s="54">
        <v>-3902.4439747426973</v>
      </c>
      <c r="Q761">
        <v>759</v>
      </c>
      <c r="R761" s="35">
        <v>0.39600000000000002</v>
      </c>
      <c r="T761">
        <v>1075</v>
      </c>
      <c r="U761" s="54">
        <v>-5734.2245037392386</v>
      </c>
      <c r="V761">
        <v>759</v>
      </c>
      <c r="W761" s="35">
        <v>0.39600000000000002</v>
      </c>
    </row>
    <row r="762" spans="1:23" x14ac:dyDescent="0.3">
      <c r="A762" s="48">
        <v>43656</v>
      </c>
      <c r="B762" s="49">
        <v>39.903375850000003</v>
      </c>
      <c r="C762" s="49">
        <v>18.195502317599999</v>
      </c>
      <c r="D762">
        <f t="shared" si="58"/>
        <v>2.2895839111204148E-2</v>
      </c>
      <c r="E762">
        <f t="shared" si="59"/>
        <v>1.5075662405363626E-2</v>
      </c>
      <c r="F762" s="54">
        <f t="shared" si="60"/>
        <v>22895.839111204146</v>
      </c>
      <c r="G762" s="54">
        <f t="shared" si="61"/>
        <v>15075.662405363626</v>
      </c>
      <c r="H762" s="54">
        <f t="shared" si="62"/>
        <v>18985.750758283888</v>
      </c>
      <c r="J762">
        <v>501</v>
      </c>
      <c r="K762" s="54">
        <v>-3939.5980049362197</v>
      </c>
      <c r="L762">
        <v>760</v>
      </c>
      <c r="M762" s="35">
        <v>0.39500000000000002</v>
      </c>
      <c r="N762" s="35"/>
      <c r="O762">
        <v>102</v>
      </c>
      <c r="P762" s="54">
        <v>-3955.5810010621667</v>
      </c>
      <c r="Q762">
        <v>760</v>
      </c>
      <c r="R762" s="35">
        <v>0.39500000000000002</v>
      </c>
      <c r="T762">
        <v>917</v>
      </c>
      <c r="U762" s="54">
        <v>-5840.5114705671403</v>
      </c>
      <c r="V762">
        <v>760</v>
      </c>
      <c r="W762" s="35">
        <v>0.39500000000000002</v>
      </c>
    </row>
    <row r="763" spans="1:23" x14ac:dyDescent="0.3">
      <c r="A763" s="48">
        <v>43655</v>
      </c>
      <c r="B763" s="49">
        <v>39.000134271199997</v>
      </c>
      <c r="C763" s="49">
        <v>17.923250412600002</v>
      </c>
      <c r="D763">
        <f t="shared" si="58"/>
        <v>0</v>
      </c>
      <c r="E763">
        <f t="shared" si="59"/>
        <v>0</v>
      </c>
      <c r="F763" s="54">
        <f t="shared" si="60"/>
        <v>0</v>
      </c>
      <c r="G763" s="54">
        <f t="shared" si="61"/>
        <v>0</v>
      </c>
      <c r="H763" s="54">
        <f t="shared" si="62"/>
        <v>0</v>
      </c>
      <c r="J763">
        <v>914</v>
      </c>
      <c r="K763" s="54">
        <v>-3998.4059688526968</v>
      </c>
      <c r="L763">
        <v>761</v>
      </c>
      <c r="M763" s="35">
        <v>0.39400000000000002</v>
      </c>
      <c r="N763" s="35"/>
      <c r="O763">
        <v>702</v>
      </c>
      <c r="P763" s="54">
        <v>-3984.7906384299808</v>
      </c>
      <c r="Q763">
        <v>761</v>
      </c>
      <c r="R763" s="35">
        <v>0.39400000000000002</v>
      </c>
      <c r="T763">
        <v>633</v>
      </c>
      <c r="U763" s="54">
        <v>-6025.0169808972896</v>
      </c>
      <c r="V763">
        <v>761</v>
      </c>
      <c r="W763" s="35">
        <v>0.39400000000000002</v>
      </c>
    </row>
    <row r="764" spans="1:23" x14ac:dyDescent="0.3">
      <c r="A764" s="48">
        <v>43654</v>
      </c>
      <c r="B764" s="49">
        <v>39.000134271199997</v>
      </c>
      <c r="C764" s="49">
        <v>17.923250412600002</v>
      </c>
      <c r="D764">
        <f t="shared" si="58"/>
        <v>1.1647550492547593E-2</v>
      </c>
      <c r="E764">
        <f t="shared" si="59"/>
        <v>9.0827145766815432E-3</v>
      </c>
      <c r="F764" s="54">
        <f t="shared" si="60"/>
        <v>11647.550492547593</v>
      </c>
      <c r="G764" s="54">
        <f t="shared" si="61"/>
        <v>9082.7145766815429</v>
      </c>
      <c r="H764" s="54">
        <f t="shared" si="62"/>
        <v>10365.132534614568</v>
      </c>
      <c r="J764">
        <v>745</v>
      </c>
      <c r="K764" s="54">
        <v>-4007.2183451640813</v>
      </c>
      <c r="L764">
        <v>762</v>
      </c>
      <c r="M764" s="35">
        <v>0.39200000000000002</v>
      </c>
      <c r="N764" s="35"/>
      <c r="O764">
        <v>1150</v>
      </c>
      <c r="P764" s="54">
        <v>-4005.3458089011078</v>
      </c>
      <c r="Q764">
        <v>762</v>
      </c>
      <c r="R764" s="35">
        <v>0.39300000000000002</v>
      </c>
      <c r="T764">
        <v>991</v>
      </c>
      <c r="U764" s="54">
        <v>-6179.9799804784543</v>
      </c>
      <c r="V764">
        <v>762</v>
      </c>
      <c r="W764" s="35">
        <v>0.39300000000000002</v>
      </c>
    </row>
    <row r="765" spans="1:23" x14ac:dyDescent="0.3">
      <c r="A765" s="48">
        <v>43651</v>
      </c>
      <c r="B765" s="49">
        <v>38.548513481800001</v>
      </c>
      <c r="C765" s="49">
        <v>17.761195707199999</v>
      </c>
      <c r="D765">
        <f t="shared" si="58"/>
        <v>-2.5680133121317165E-2</v>
      </c>
      <c r="E765">
        <f t="shared" si="59"/>
        <v>3.6503011823188535E-4</v>
      </c>
      <c r="F765" s="54">
        <f t="shared" si="60"/>
        <v>-25680.133121317165</v>
      </c>
      <c r="G765" s="54">
        <f t="shared" si="61"/>
        <v>365.03011823188535</v>
      </c>
      <c r="H765" s="54">
        <f t="shared" si="62"/>
        <v>-12657.551501542639</v>
      </c>
      <c r="J765">
        <v>897</v>
      </c>
      <c r="K765" s="54">
        <v>-4007.2183451640813</v>
      </c>
      <c r="L765">
        <v>762</v>
      </c>
      <c r="M765" s="35">
        <v>0.39200000000000002</v>
      </c>
      <c r="N765" s="35"/>
      <c r="O765">
        <v>670</v>
      </c>
      <c r="P765" s="54">
        <v>-4005.3458107418883</v>
      </c>
      <c r="Q765">
        <v>763</v>
      </c>
      <c r="R765" s="35">
        <v>0.39200000000000002</v>
      </c>
      <c r="T765">
        <v>549</v>
      </c>
      <c r="U765" s="54">
        <v>-6223.996034316724</v>
      </c>
      <c r="V765">
        <v>763</v>
      </c>
      <c r="W765" s="35">
        <v>0.39200000000000002</v>
      </c>
    </row>
    <row r="766" spans="1:23" x14ac:dyDescent="0.3">
      <c r="A766" s="48">
        <v>43650</v>
      </c>
      <c r="B766" s="49">
        <v>39.551264725999999</v>
      </c>
      <c r="C766" s="49">
        <v>17.754713518999999</v>
      </c>
      <c r="D766">
        <f t="shared" si="58"/>
        <v>7.381540897082442E-3</v>
      </c>
      <c r="E766">
        <f t="shared" si="59"/>
        <v>9.5378566000462808E-3</v>
      </c>
      <c r="F766" s="54">
        <f t="shared" si="60"/>
        <v>7381.5408970824419</v>
      </c>
      <c r="G766" s="54">
        <f t="shared" si="61"/>
        <v>9537.8566000462815</v>
      </c>
      <c r="H766" s="54">
        <f t="shared" si="62"/>
        <v>8459.6987485643622</v>
      </c>
      <c r="J766">
        <v>685</v>
      </c>
      <c r="K766" s="54">
        <v>-4025.0027868673365</v>
      </c>
      <c r="L766">
        <v>764</v>
      </c>
      <c r="M766" s="35">
        <v>0.39200000000000002</v>
      </c>
      <c r="N766" s="35"/>
      <c r="O766">
        <v>1121</v>
      </c>
      <c r="P766" s="54">
        <v>-4022.1270944395919</v>
      </c>
      <c r="Q766">
        <v>764</v>
      </c>
      <c r="R766" s="35">
        <v>0.39200000000000002</v>
      </c>
      <c r="T766">
        <v>627</v>
      </c>
      <c r="U766" s="54">
        <v>-6258.4570242721938</v>
      </c>
      <c r="V766">
        <v>764</v>
      </c>
      <c r="W766" s="35">
        <v>0.39200000000000002</v>
      </c>
    </row>
    <row r="767" spans="1:23" x14ac:dyDescent="0.3">
      <c r="A767" s="48">
        <v>43649</v>
      </c>
      <c r="B767" s="49">
        <v>39.260390319300001</v>
      </c>
      <c r="C767" s="49">
        <v>17.586176625499998</v>
      </c>
      <c r="D767">
        <f t="shared" si="58"/>
        <v>-1.9477996027405776E-3</v>
      </c>
      <c r="E767">
        <f t="shared" si="59"/>
        <v>1.1492248820500746E-2</v>
      </c>
      <c r="F767" s="54">
        <f t="shared" si="60"/>
        <v>-1947.7996027405775</v>
      </c>
      <c r="G767" s="54">
        <f t="shared" si="61"/>
        <v>11492.248820500745</v>
      </c>
      <c r="H767" s="54">
        <f t="shared" si="62"/>
        <v>4772.2246088800839</v>
      </c>
      <c r="J767">
        <v>1197</v>
      </c>
      <c r="K767" s="54">
        <v>-4036.6457542919807</v>
      </c>
      <c r="L767">
        <v>765</v>
      </c>
      <c r="M767" s="35">
        <v>0.39100000000000001</v>
      </c>
      <c r="N767" s="35"/>
      <c r="O767">
        <v>858</v>
      </c>
      <c r="P767" s="54">
        <v>-4089.9852507237561</v>
      </c>
      <c r="Q767">
        <v>765</v>
      </c>
      <c r="R767" s="35">
        <v>0.39100000000000001</v>
      </c>
      <c r="T767">
        <v>920</v>
      </c>
      <c r="U767" s="54">
        <v>-6266.7042543164689</v>
      </c>
      <c r="V767">
        <v>765</v>
      </c>
      <c r="W767" s="35">
        <v>0.39100000000000001</v>
      </c>
    </row>
    <row r="768" spans="1:23" x14ac:dyDescent="0.3">
      <c r="A768" s="48">
        <v>43648</v>
      </c>
      <c r="B768" s="49">
        <v>39.336936215800002</v>
      </c>
      <c r="C768" s="49">
        <v>17.385228790799999</v>
      </c>
      <c r="D768">
        <f t="shared" si="58"/>
        <v>-4.3037868072673915E-2</v>
      </c>
      <c r="E768">
        <f t="shared" si="59"/>
        <v>-1.6272548413157582E-2</v>
      </c>
      <c r="F768" s="54">
        <f t="shared" si="60"/>
        <v>-43037.868072673919</v>
      </c>
      <c r="G768" s="54">
        <f t="shared" si="61"/>
        <v>-16272.548413157583</v>
      </c>
      <c r="H768" s="54">
        <f t="shared" si="62"/>
        <v>-29655.208242915753</v>
      </c>
      <c r="J768">
        <v>1238</v>
      </c>
      <c r="K768" s="54">
        <v>-4064.4107848547683</v>
      </c>
      <c r="L768">
        <v>766</v>
      </c>
      <c r="M768" s="35">
        <v>0.39</v>
      </c>
      <c r="N768" s="35"/>
      <c r="O768">
        <v>781</v>
      </c>
      <c r="P768" s="54">
        <v>-4119.0846448492402</v>
      </c>
      <c r="Q768">
        <v>766</v>
      </c>
      <c r="R768" s="35">
        <v>0.39</v>
      </c>
      <c r="T768">
        <v>623</v>
      </c>
      <c r="U768" s="54">
        <v>-6396.3744298637603</v>
      </c>
      <c r="V768">
        <v>766</v>
      </c>
      <c r="W768" s="35">
        <v>0.39</v>
      </c>
    </row>
    <row r="769" spans="1:23" x14ac:dyDescent="0.3">
      <c r="A769" s="48">
        <v>43647</v>
      </c>
      <c r="B769" s="49">
        <v>41.0668734769</v>
      </c>
      <c r="C769" s="49">
        <v>17.6704450722</v>
      </c>
      <c r="D769">
        <f t="shared" si="58"/>
        <v>3.470529394252659E-2</v>
      </c>
      <c r="E769">
        <f t="shared" si="59"/>
        <v>-5.4874840511143635E-3</v>
      </c>
      <c r="F769" s="54">
        <f t="shared" si="60"/>
        <v>34705.293942526587</v>
      </c>
      <c r="G769" s="54">
        <f t="shared" si="61"/>
        <v>-5487.4840511143639</v>
      </c>
      <c r="H769" s="54">
        <f t="shared" si="62"/>
        <v>14608.904945706112</v>
      </c>
      <c r="J769">
        <v>512</v>
      </c>
      <c r="K769" s="54">
        <v>-4153.5048428682685</v>
      </c>
      <c r="L769">
        <v>767</v>
      </c>
      <c r="M769" s="35">
        <v>0.38900000000000001</v>
      </c>
      <c r="N769" s="35"/>
      <c r="O769">
        <v>952</v>
      </c>
      <c r="P769" s="54">
        <v>-4276.5567678920524</v>
      </c>
      <c r="Q769">
        <v>767</v>
      </c>
      <c r="R769" s="35">
        <v>0.38900000000000001</v>
      </c>
      <c r="T769">
        <v>267</v>
      </c>
      <c r="U769" s="54">
        <v>-6460.4488682095562</v>
      </c>
      <c r="V769">
        <v>767</v>
      </c>
      <c r="W769" s="35">
        <v>0.38900000000000001</v>
      </c>
    </row>
    <row r="770" spans="1:23" x14ac:dyDescent="0.3">
      <c r="A770" s="48">
        <v>43644</v>
      </c>
      <c r="B770" s="49">
        <v>39.666083570799998</v>
      </c>
      <c r="C770" s="49">
        <v>17.7676778955</v>
      </c>
      <c r="D770">
        <f t="shared" si="58"/>
        <v>2.3183936193170297E-3</v>
      </c>
      <c r="E770">
        <f t="shared" si="59"/>
        <v>6.5886036314010609E-3</v>
      </c>
      <c r="F770" s="54">
        <f t="shared" si="60"/>
        <v>2318.3936193170298</v>
      </c>
      <c r="G770" s="54">
        <f t="shared" si="61"/>
        <v>6588.6036314010607</v>
      </c>
      <c r="H770" s="54">
        <f t="shared" si="62"/>
        <v>4453.498625359045</v>
      </c>
      <c r="J770">
        <v>993</v>
      </c>
      <c r="K770" s="54">
        <v>-4154.8690555879421</v>
      </c>
      <c r="L770">
        <v>768</v>
      </c>
      <c r="M770" s="35">
        <v>0.38800000000000001</v>
      </c>
      <c r="N770" s="35"/>
      <c r="O770">
        <v>631</v>
      </c>
      <c r="P770" s="54">
        <v>-4285.4853810882923</v>
      </c>
      <c r="Q770">
        <v>768</v>
      </c>
      <c r="R770" s="35">
        <v>0.38800000000000001</v>
      </c>
      <c r="T770">
        <v>1084</v>
      </c>
      <c r="U770" s="54">
        <v>-6521.1314413167374</v>
      </c>
      <c r="V770">
        <v>768</v>
      </c>
      <c r="W770" s="35">
        <v>0.38800000000000001</v>
      </c>
    </row>
    <row r="771" spans="1:23" x14ac:dyDescent="0.3">
      <c r="A771" s="48">
        <v>43643</v>
      </c>
      <c r="B771" s="49">
        <v>39.574228495</v>
      </c>
      <c r="C771" s="49">
        <v>17.650998507600001</v>
      </c>
      <c r="D771">
        <f t="shared" si="58"/>
        <v>2.3237810609201509E-3</v>
      </c>
      <c r="E771">
        <f t="shared" si="59"/>
        <v>-1.6029487111483307E-2</v>
      </c>
      <c r="F771" s="54">
        <f t="shared" si="60"/>
        <v>2323.781060920151</v>
      </c>
      <c r="G771" s="54">
        <f t="shared" si="61"/>
        <v>-16029.487111483308</v>
      </c>
      <c r="H771" s="54">
        <f t="shared" si="62"/>
        <v>-6852.8530252815781</v>
      </c>
      <c r="J771">
        <v>660</v>
      </c>
      <c r="K771" s="54">
        <v>-4160.4814850828607</v>
      </c>
      <c r="L771">
        <v>769</v>
      </c>
      <c r="M771" s="35">
        <v>0.38800000000000001</v>
      </c>
      <c r="N771" s="35"/>
      <c r="O771">
        <v>475</v>
      </c>
      <c r="P771" s="54">
        <v>-4363.0086652122709</v>
      </c>
      <c r="Q771">
        <v>769</v>
      </c>
      <c r="R771" s="35">
        <v>0.38800000000000001</v>
      </c>
      <c r="T771">
        <v>964</v>
      </c>
      <c r="U771" s="54">
        <v>-6590.7778684366276</v>
      </c>
      <c r="V771">
        <v>769</v>
      </c>
      <c r="W771" s="35">
        <v>0.38800000000000001</v>
      </c>
    </row>
    <row r="772" spans="1:23" x14ac:dyDescent="0.3">
      <c r="A772" s="48">
        <v>43642</v>
      </c>
      <c r="B772" s="49">
        <v>39.482373419200002</v>
      </c>
      <c r="C772" s="49">
        <v>17.936214789000001</v>
      </c>
      <c r="D772">
        <f t="shared" ref="D772:D835" si="63">LN(B772/B773)</f>
        <v>3.8850087710175008E-3</v>
      </c>
      <c r="E772">
        <f t="shared" ref="E772:E835" si="64">LN(C772/C773)</f>
        <v>5.7992188607260513E-3</v>
      </c>
      <c r="F772" s="54">
        <f t="shared" ref="F772:F835" si="65">$F$1*D772</f>
        <v>3885.0087710175007</v>
      </c>
      <c r="G772" s="54">
        <f t="shared" ref="G772:G835" si="66">E772*$G$1</f>
        <v>5799.2188607260514</v>
      </c>
      <c r="H772" s="54">
        <f t="shared" ref="H772:H835" si="67">50%*F772+50%*G772</f>
        <v>4842.1138158717758</v>
      </c>
      <c r="J772">
        <v>703</v>
      </c>
      <c r="K772" s="54">
        <v>-4187.6108118910661</v>
      </c>
      <c r="L772">
        <v>770</v>
      </c>
      <c r="M772" s="35">
        <v>0.38700000000000001</v>
      </c>
      <c r="N772" s="35"/>
      <c r="O772">
        <v>81</v>
      </c>
      <c r="P772" s="54">
        <v>-4417.8045981649939</v>
      </c>
      <c r="Q772">
        <v>770</v>
      </c>
      <c r="R772" s="35">
        <v>0.38700000000000001</v>
      </c>
      <c r="T772">
        <v>143</v>
      </c>
      <c r="U772" s="54">
        <v>-6660.9412435075983</v>
      </c>
      <c r="V772">
        <v>770</v>
      </c>
      <c r="W772" s="35">
        <v>0.38700000000000001</v>
      </c>
    </row>
    <row r="773" spans="1:23" x14ac:dyDescent="0.3">
      <c r="A773" s="48">
        <v>43641</v>
      </c>
      <c r="B773" s="49">
        <v>39.3292816262</v>
      </c>
      <c r="C773" s="49">
        <v>17.832499777599999</v>
      </c>
      <c r="D773">
        <f t="shared" si="63"/>
        <v>-1.9657599645524809E-2</v>
      </c>
      <c r="E773">
        <f t="shared" si="64"/>
        <v>-2.6543882658160288E-2</v>
      </c>
      <c r="F773" s="54">
        <f t="shared" si="65"/>
        <v>-19657.59964552481</v>
      </c>
      <c r="G773" s="54">
        <f t="shared" si="66"/>
        <v>-26543.882658160288</v>
      </c>
      <c r="H773" s="54">
        <f t="shared" si="67"/>
        <v>-23100.741151842551</v>
      </c>
      <c r="J773">
        <v>1065</v>
      </c>
      <c r="K773" s="54">
        <v>-4190.2428785385937</v>
      </c>
      <c r="L773">
        <v>771</v>
      </c>
      <c r="M773" s="35">
        <v>0.38600000000000001</v>
      </c>
      <c r="N773" s="35"/>
      <c r="O773">
        <v>777</v>
      </c>
      <c r="P773" s="54">
        <v>-4424.7859762656717</v>
      </c>
      <c r="Q773">
        <v>771</v>
      </c>
      <c r="R773" s="35">
        <v>0.38600000000000001</v>
      </c>
      <c r="T773">
        <v>120</v>
      </c>
      <c r="U773" s="54">
        <v>-6674.1584705644445</v>
      </c>
      <c r="V773">
        <v>771</v>
      </c>
      <c r="W773" s="35">
        <v>0.38600000000000001</v>
      </c>
    </row>
    <row r="774" spans="1:23" x14ac:dyDescent="0.3">
      <c r="A774" s="48">
        <v>43640</v>
      </c>
      <c r="B774" s="49">
        <v>40.1100497706</v>
      </c>
      <c r="C774" s="49">
        <v>18.312181705499999</v>
      </c>
      <c r="D774">
        <f t="shared" si="63"/>
        <v>-7.6306756841517038E-4</v>
      </c>
      <c r="E774">
        <f t="shared" si="64"/>
        <v>-1.061383433576063E-3</v>
      </c>
      <c r="F774" s="54">
        <f t="shared" si="65"/>
        <v>-763.0675684151704</v>
      </c>
      <c r="G774" s="54">
        <f t="shared" si="66"/>
        <v>-1061.383433576063</v>
      </c>
      <c r="H774" s="54">
        <f t="shared" si="67"/>
        <v>-912.2255009956167</v>
      </c>
      <c r="J774">
        <v>449</v>
      </c>
      <c r="K774" s="54">
        <v>-4238.3720311784546</v>
      </c>
      <c r="L774">
        <v>772</v>
      </c>
      <c r="M774" s="35">
        <v>0.38500000000000001</v>
      </c>
      <c r="N774" s="35"/>
      <c r="O774">
        <v>1239</v>
      </c>
      <c r="P774" s="54">
        <v>-4437.8771062980286</v>
      </c>
      <c r="Q774">
        <v>772</v>
      </c>
      <c r="R774" s="35">
        <v>0.38500000000000001</v>
      </c>
      <c r="T774">
        <v>711</v>
      </c>
      <c r="U774" s="54">
        <v>-6914.0894268450274</v>
      </c>
      <c r="V774">
        <v>772</v>
      </c>
      <c r="W774" s="35">
        <v>0.38500000000000001</v>
      </c>
    </row>
    <row r="775" spans="1:23" x14ac:dyDescent="0.3">
      <c r="A775" s="48">
        <v>43637</v>
      </c>
      <c r="B775" s="49">
        <v>40.140668129200002</v>
      </c>
      <c r="C775" s="49">
        <v>18.331628270100001</v>
      </c>
      <c r="D775">
        <f t="shared" si="63"/>
        <v>2.6732878268131625E-3</v>
      </c>
      <c r="E775">
        <f t="shared" si="64"/>
        <v>2.7241827963879427E-2</v>
      </c>
      <c r="F775" s="54">
        <f t="shared" si="65"/>
        <v>2673.2878268131626</v>
      </c>
      <c r="G775" s="54">
        <f t="shared" si="66"/>
        <v>27241.827963879427</v>
      </c>
      <c r="H775" s="54">
        <f t="shared" si="67"/>
        <v>14957.557895346294</v>
      </c>
      <c r="J775">
        <v>43</v>
      </c>
      <c r="K775" s="54">
        <v>-4251.600752235503</v>
      </c>
      <c r="L775">
        <v>773</v>
      </c>
      <c r="M775" s="35">
        <v>0.38400000000000001</v>
      </c>
      <c r="N775" s="35"/>
      <c r="O775">
        <v>285</v>
      </c>
      <c r="P775" s="54">
        <v>-4456.0044043062153</v>
      </c>
      <c r="Q775">
        <v>773</v>
      </c>
      <c r="R775" s="35">
        <v>0.38400000000000001</v>
      </c>
      <c r="T775">
        <v>358</v>
      </c>
      <c r="U775" s="54">
        <v>-7018.257446120082</v>
      </c>
      <c r="V775">
        <v>773</v>
      </c>
      <c r="W775" s="35">
        <v>0.38400000000000001</v>
      </c>
    </row>
    <row r="776" spans="1:23" x14ac:dyDescent="0.3">
      <c r="A776" s="48">
        <v>43635</v>
      </c>
      <c r="B776" s="49">
        <v>40.033503873999997</v>
      </c>
      <c r="C776" s="49">
        <v>17.838981965799999</v>
      </c>
      <c r="D776">
        <f t="shared" si="63"/>
        <v>5.752652488801217E-3</v>
      </c>
      <c r="E776">
        <f t="shared" si="64"/>
        <v>2.5468451095910362E-3</v>
      </c>
      <c r="F776" s="54">
        <f t="shared" si="65"/>
        <v>5752.6524888012173</v>
      </c>
      <c r="G776" s="54">
        <f t="shared" si="66"/>
        <v>2546.8451095910364</v>
      </c>
      <c r="H776" s="54">
        <f t="shared" si="67"/>
        <v>4149.748799196127</v>
      </c>
      <c r="J776">
        <v>497</v>
      </c>
      <c r="K776" s="54">
        <v>-4257.1371226194196</v>
      </c>
      <c r="L776">
        <v>774</v>
      </c>
      <c r="M776" s="35">
        <v>0.38400000000000001</v>
      </c>
      <c r="N776" s="35"/>
      <c r="O776">
        <v>851</v>
      </c>
      <c r="P776" s="54">
        <v>-4504.5121207509001</v>
      </c>
      <c r="Q776">
        <v>774</v>
      </c>
      <c r="R776" s="35">
        <v>0.38400000000000001</v>
      </c>
      <c r="T776">
        <v>788</v>
      </c>
      <c r="U776" s="54">
        <v>-7077.4901523766184</v>
      </c>
      <c r="V776">
        <v>774</v>
      </c>
      <c r="W776" s="35">
        <v>0.38400000000000001</v>
      </c>
    </row>
    <row r="777" spans="1:23" x14ac:dyDescent="0.3">
      <c r="A777" s="48">
        <v>43634</v>
      </c>
      <c r="B777" s="49">
        <v>39.803866184500002</v>
      </c>
      <c r="C777" s="49">
        <v>17.793606648299999</v>
      </c>
      <c r="D777">
        <f t="shared" si="63"/>
        <v>3.5228691882292607E-2</v>
      </c>
      <c r="E777">
        <f t="shared" si="64"/>
        <v>1.2463504445717911E-2</v>
      </c>
      <c r="F777" s="54">
        <f t="shared" si="65"/>
        <v>35228.691882292609</v>
      </c>
      <c r="G777" s="54">
        <f t="shared" si="66"/>
        <v>12463.50444571791</v>
      </c>
      <c r="H777" s="54">
        <f t="shared" si="67"/>
        <v>23846.09816400526</v>
      </c>
      <c r="J777">
        <v>105</v>
      </c>
      <c r="K777" s="54">
        <v>-4358.7297948226951</v>
      </c>
      <c r="L777">
        <v>775</v>
      </c>
      <c r="M777" s="35">
        <v>0.38300000000000001</v>
      </c>
      <c r="N777" s="35"/>
      <c r="O777">
        <v>653</v>
      </c>
      <c r="P777" s="54">
        <v>-4623.5221109880513</v>
      </c>
      <c r="Q777">
        <v>775</v>
      </c>
      <c r="R777" s="35">
        <v>0.38300000000000001</v>
      </c>
      <c r="T777">
        <v>618</v>
      </c>
      <c r="U777" s="54">
        <v>-7093.3083123905672</v>
      </c>
      <c r="V777">
        <v>775</v>
      </c>
      <c r="W777" s="35">
        <v>0.38300000000000001</v>
      </c>
    </row>
    <row r="778" spans="1:23" x14ac:dyDescent="0.3">
      <c r="A778" s="48">
        <v>43633</v>
      </c>
      <c r="B778" s="49">
        <v>38.426040047400001</v>
      </c>
      <c r="C778" s="49">
        <v>17.573212249000001</v>
      </c>
      <c r="D778">
        <f t="shared" si="63"/>
        <v>-2.3623145763304189E-2</v>
      </c>
      <c r="E778">
        <f t="shared" si="64"/>
        <v>1.8460407638526358E-3</v>
      </c>
      <c r="F778" s="54">
        <f t="shared" si="65"/>
        <v>-23623.14576330419</v>
      </c>
      <c r="G778" s="54">
        <f t="shared" si="66"/>
        <v>1846.0407638526358</v>
      </c>
      <c r="H778" s="54">
        <f t="shared" si="67"/>
        <v>-10888.552499725778</v>
      </c>
      <c r="J778">
        <v>54</v>
      </c>
      <c r="K778" s="54">
        <v>-4452.2063796703142</v>
      </c>
      <c r="L778">
        <v>776</v>
      </c>
      <c r="M778" s="35">
        <v>0.38200000000000001</v>
      </c>
      <c r="N778" s="35"/>
      <c r="O778">
        <v>1028</v>
      </c>
      <c r="P778" s="54">
        <v>-4625.0495394954587</v>
      </c>
      <c r="Q778">
        <v>776</v>
      </c>
      <c r="R778" s="35">
        <v>0.38200000000000001</v>
      </c>
      <c r="T778">
        <v>843</v>
      </c>
      <c r="U778" s="54">
        <v>-7247.1309742818075</v>
      </c>
      <c r="V778">
        <v>776</v>
      </c>
      <c r="W778" s="35">
        <v>0.38200000000000001</v>
      </c>
    </row>
    <row r="779" spans="1:23" x14ac:dyDescent="0.3">
      <c r="A779" s="48">
        <v>43630</v>
      </c>
      <c r="B779" s="49">
        <v>39.344590805499998</v>
      </c>
      <c r="C779" s="49">
        <v>17.540801307999999</v>
      </c>
      <c r="D779">
        <f t="shared" si="63"/>
        <v>-8.7167622146840477E-3</v>
      </c>
      <c r="E779">
        <f t="shared" si="64"/>
        <v>-4.4247859762656721E-3</v>
      </c>
      <c r="F779" s="54">
        <f t="shared" si="65"/>
        <v>-8716.7622146840476</v>
      </c>
      <c r="G779" s="54">
        <f t="shared" si="66"/>
        <v>-4424.7859762656717</v>
      </c>
      <c r="H779" s="54">
        <f t="shared" si="67"/>
        <v>-6570.7740954748597</v>
      </c>
      <c r="J779">
        <v>1072</v>
      </c>
      <c r="K779" s="54">
        <v>-4470.2801299394341</v>
      </c>
      <c r="L779">
        <v>777</v>
      </c>
      <c r="M779" s="35">
        <v>0.38100000000000001</v>
      </c>
      <c r="N779" s="35"/>
      <c r="O779">
        <v>799</v>
      </c>
      <c r="P779" s="54">
        <v>-4626.0683940570025</v>
      </c>
      <c r="Q779">
        <v>777</v>
      </c>
      <c r="R779" s="35">
        <v>0.38100000000000001</v>
      </c>
      <c r="T779">
        <v>672</v>
      </c>
      <c r="U779" s="54">
        <v>-7359.1855218043111</v>
      </c>
      <c r="V779">
        <v>777</v>
      </c>
      <c r="W779" s="35">
        <v>0.38100000000000001</v>
      </c>
    </row>
    <row r="780" spans="1:23" x14ac:dyDescent="0.3">
      <c r="A780" s="48">
        <v>43629</v>
      </c>
      <c r="B780" s="49">
        <v>39.689047339799998</v>
      </c>
      <c r="C780" s="49">
        <v>17.6185875665</v>
      </c>
      <c r="D780">
        <f t="shared" si="63"/>
        <v>6.9673206192219211E-3</v>
      </c>
      <c r="E780">
        <f t="shared" si="64"/>
        <v>1.2215587769715925E-2</v>
      </c>
      <c r="F780" s="54">
        <f t="shared" si="65"/>
        <v>6967.3206192219213</v>
      </c>
      <c r="G780" s="54">
        <f t="shared" si="66"/>
        <v>12215.587769715925</v>
      </c>
      <c r="H780" s="54">
        <f t="shared" si="67"/>
        <v>9591.4541944689227</v>
      </c>
      <c r="J780">
        <v>903</v>
      </c>
      <c r="K780" s="54">
        <v>-4555.8165366387184</v>
      </c>
      <c r="L780">
        <v>778</v>
      </c>
      <c r="M780" s="35">
        <v>0.38</v>
      </c>
      <c r="N780" s="35"/>
      <c r="O780">
        <v>312</v>
      </c>
      <c r="P780" s="54">
        <v>-4628.6638476250946</v>
      </c>
      <c r="Q780">
        <v>778</v>
      </c>
      <c r="R780" s="35">
        <v>0.38</v>
      </c>
      <c r="T780">
        <v>1038</v>
      </c>
      <c r="U780" s="54">
        <v>-7392.9130685804048</v>
      </c>
      <c r="V780">
        <v>778</v>
      </c>
      <c r="W780" s="35">
        <v>0.38</v>
      </c>
    </row>
    <row r="781" spans="1:23" x14ac:dyDescent="0.3">
      <c r="A781" s="48">
        <v>43628</v>
      </c>
      <c r="B781" s="49">
        <v>39.413482112300002</v>
      </c>
      <c r="C781" s="49">
        <v>17.404675355399998</v>
      </c>
      <c r="D781">
        <f t="shared" si="63"/>
        <v>1.1659542710934824E-3</v>
      </c>
      <c r="E781">
        <f t="shared" si="64"/>
        <v>-1.1479481738839493E-2</v>
      </c>
      <c r="F781" s="54">
        <f t="shared" si="65"/>
        <v>1165.9542710934825</v>
      </c>
      <c r="G781" s="54">
        <f t="shared" si="66"/>
        <v>-11479.481738839493</v>
      </c>
      <c r="H781" s="54">
        <f t="shared" si="67"/>
        <v>-5156.7637338730055</v>
      </c>
      <c r="J781">
        <v>1036</v>
      </c>
      <c r="K781" s="54">
        <v>-4559.2784130264208</v>
      </c>
      <c r="L781">
        <v>779</v>
      </c>
      <c r="M781" s="35">
        <v>0.38</v>
      </c>
      <c r="N781" s="35"/>
      <c r="O781">
        <v>123</v>
      </c>
      <c r="P781" s="54">
        <v>-4752.1077846367989</v>
      </c>
      <c r="Q781">
        <v>779</v>
      </c>
      <c r="R781" s="35">
        <v>0.38</v>
      </c>
      <c r="T781">
        <v>1196</v>
      </c>
      <c r="U781" s="54">
        <v>-7447.4006739983924</v>
      </c>
      <c r="V781">
        <v>779</v>
      </c>
      <c r="W781" s="35">
        <v>0.38</v>
      </c>
    </row>
    <row r="782" spans="1:23" x14ac:dyDescent="0.3">
      <c r="A782" s="48">
        <v>43627</v>
      </c>
      <c r="B782" s="49">
        <v>39.367554574400003</v>
      </c>
      <c r="C782" s="49">
        <v>17.605623190100001</v>
      </c>
      <c r="D782">
        <f t="shared" si="63"/>
        <v>6.1962284511018824E-2</v>
      </c>
      <c r="E782">
        <f t="shared" si="64"/>
        <v>1.8956152076879271E-2</v>
      </c>
      <c r="F782" s="54">
        <f t="shared" si="65"/>
        <v>61962.284511018821</v>
      </c>
      <c r="G782" s="54">
        <f t="shared" si="66"/>
        <v>18956.152076879272</v>
      </c>
      <c r="H782" s="54">
        <f t="shared" si="67"/>
        <v>40459.218293949045</v>
      </c>
      <c r="J782">
        <v>733</v>
      </c>
      <c r="K782" s="54">
        <v>-4567.2607392635546</v>
      </c>
      <c r="L782">
        <v>780</v>
      </c>
      <c r="M782" s="35">
        <v>0.379</v>
      </c>
      <c r="N782" s="35"/>
      <c r="O782">
        <v>1173</v>
      </c>
      <c r="P782" s="54">
        <v>-4796.1722573156376</v>
      </c>
      <c r="Q782">
        <v>780</v>
      </c>
      <c r="R782" s="35">
        <v>0.379</v>
      </c>
      <c r="T782">
        <v>434</v>
      </c>
      <c r="U782" s="54">
        <v>-7509.088608149159</v>
      </c>
      <c r="V782">
        <v>780</v>
      </c>
      <c r="W782" s="35">
        <v>0.379</v>
      </c>
    </row>
    <row r="783" spans="1:23" x14ac:dyDescent="0.3">
      <c r="A783" s="48">
        <v>43626</v>
      </c>
      <c r="B783" s="49">
        <v>37.002286372299999</v>
      </c>
      <c r="C783" s="49">
        <v>17.275031591200001</v>
      </c>
      <c r="D783">
        <f t="shared" si="63"/>
        <v>-6.5979620792931135E-3</v>
      </c>
      <c r="E783">
        <f t="shared" si="64"/>
        <v>-4.1190846448492403E-3</v>
      </c>
      <c r="F783" s="54">
        <f t="shared" si="65"/>
        <v>-6597.9620792931137</v>
      </c>
      <c r="G783" s="54">
        <f t="shared" si="66"/>
        <v>-4119.0846448492402</v>
      </c>
      <c r="H783" s="54">
        <f t="shared" si="67"/>
        <v>-5358.523362071177</v>
      </c>
      <c r="J783">
        <v>915</v>
      </c>
      <c r="K783" s="54">
        <v>-4578.4891348825095</v>
      </c>
      <c r="L783">
        <v>781</v>
      </c>
      <c r="M783" s="35">
        <v>0.378</v>
      </c>
      <c r="N783" s="35"/>
      <c r="O783">
        <v>456</v>
      </c>
      <c r="P783" s="54">
        <v>-4796.1722694618629</v>
      </c>
      <c r="Q783">
        <v>781</v>
      </c>
      <c r="R783" s="35">
        <v>0.378</v>
      </c>
      <c r="T783">
        <v>1151</v>
      </c>
      <c r="U783" s="54">
        <v>-7668.4804368094992</v>
      </c>
      <c r="V783">
        <v>781</v>
      </c>
      <c r="W783" s="35">
        <v>0.378</v>
      </c>
    </row>
    <row r="784" spans="1:23" x14ac:dyDescent="0.3">
      <c r="A784" s="48">
        <v>43623</v>
      </c>
      <c r="B784" s="49">
        <v>37.247233241099998</v>
      </c>
      <c r="C784" s="49">
        <v>17.3463356615</v>
      </c>
      <c r="D784">
        <f t="shared" si="63"/>
        <v>-2.8729755034015668E-3</v>
      </c>
      <c r="E784">
        <f t="shared" si="64"/>
        <v>1.8100041644381372E-2</v>
      </c>
      <c r="F784" s="54">
        <f t="shared" si="65"/>
        <v>-2872.9755034015666</v>
      </c>
      <c r="G784" s="54">
        <f t="shared" si="66"/>
        <v>18100.04164438137</v>
      </c>
      <c r="H784" s="54">
        <f t="shared" si="67"/>
        <v>7613.5330704899015</v>
      </c>
      <c r="J784">
        <v>758</v>
      </c>
      <c r="K784" s="54">
        <v>-4621.6142337520287</v>
      </c>
      <c r="L784">
        <v>782</v>
      </c>
      <c r="M784" s="35">
        <v>0.377</v>
      </c>
      <c r="N784" s="35"/>
      <c r="O784">
        <v>5</v>
      </c>
      <c r="P784" s="54">
        <v>-4872.9647418744371</v>
      </c>
      <c r="Q784">
        <v>782</v>
      </c>
      <c r="R784" s="35">
        <v>0.377</v>
      </c>
      <c r="T784">
        <v>404</v>
      </c>
      <c r="U784" s="54">
        <v>-7676.7515925827847</v>
      </c>
      <c r="V784">
        <v>782</v>
      </c>
      <c r="W784" s="35">
        <v>0.377</v>
      </c>
    </row>
    <row r="785" spans="1:23" x14ac:dyDescent="0.3">
      <c r="A785" s="48">
        <v>43622</v>
      </c>
      <c r="B785" s="49">
        <v>37.354397496200001</v>
      </c>
      <c r="C785" s="49">
        <v>17.035190627199999</v>
      </c>
      <c r="D785">
        <f t="shared" si="63"/>
        <v>8.437132051571674E-3</v>
      </c>
      <c r="E785">
        <f t="shared" si="64"/>
        <v>1.6110820272643649E-2</v>
      </c>
      <c r="F785" s="54">
        <f t="shared" si="65"/>
        <v>8437.1320515716743</v>
      </c>
      <c r="G785" s="54">
        <f t="shared" si="66"/>
        <v>16110.820272643648</v>
      </c>
      <c r="H785" s="54">
        <f t="shared" si="67"/>
        <v>12273.976162107661</v>
      </c>
      <c r="J785">
        <v>438</v>
      </c>
      <c r="K785" s="54">
        <v>-4670.2717965729953</v>
      </c>
      <c r="L785">
        <v>783</v>
      </c>
      <c r="M785" s="35">
        <v>0.376</v>
      </c>
      <c r="N785" s="35"/>
      <c r="O785">
        <v>27</v>
      </c>
      <c r="P785" s="54">
        <v>-4904.3747150897634</v>
      </c>
      <c r="Q785">
        <v>783</v>
      </c>
      <c r="R785" s="35">
        <v>0.376</v>
      </c>
      <c r="T785">
        <v>1190</v>
      </c>
      <c r="U785" s="54">
        <v>-7702.4361529439821</v>
      </c>
      <c r="V785">
        <v>783</v>
      </c>
      <c r="W785" s="35">
        <v>0.376</v>
      </c>
    </row>
    <row r="786" spans="1:23" x14ac:dyDescent="0.3">
      <c r="A786" s="48">
        <v>43621</v>
      </c>
      <c r="B786" s="49">
        <v>37.040559320600003</v>
      </c>
      <c r="C786" s="49">
        <v>16.762938722200001</v>
      </c>
      <c r="D786">
        <f t="shared" si="63"/>
        <v>-1.4769499244243771E-2</v>
      </c>
      <c r="E786">
        <f t="shared" si="64"/>
        <v>-1.3062037424136605E-2</v>
      </c>
      <c r="F786" s="54">
        <f t="shared" si="65"/>
        <v>-14769.499244243771</v>
      </c>
      <c r="G786" s="54">
        <f t="shared" si="66"/>
        <v>-13062.037424136604</v>
      </c>
      <c r="H786" s="54">
        <f t="shared" si="67"/>
        <v>-13915.768334190187</v>
      </c>
      <c r="J786">
        <v>652</v>
      </c>
      <c r="K786" s="54">
        <v>-4676.5478833660536</v>
      </c>
      <c r="L786">
        <v>784</v>
      </c>
      <c r="M786" s="35">
        <v>0.376</v>
      </c>
      <c r="N786" s="35"/>
      <c r="O786">
        <v>915</v>
      </c>
      <c r="P786" s="54">
        <v>-4936.2502536957954</v>
      </c>
      <c r="Q786">
        <v>784</v>
      </c>
      <c r="R786" s="35">
        <v>0.376</v>
      </c>
      <c r="T786">
        <v>836</v>
      </c>
      <c r="U786" s="54">
        <v>-7747.9835482669378</v>
      </c>
      <c r="V786">
        <v>784</v>
      </c>
      <c r="W786" s="35">
        <v>0.376</v>
      </c>
    </row>
    <row r="787" spans="1:23" x14ac:dyDescent="0.3">
      <c r="A787" s="48">
        <v>43620</v>
      </c>
      <c r="B787" s="49">
        <v>37.591689775399999</v>
      </c>
      <c r="C787" s="49">
        <v>16.983333121499999</v>
      </c>
      <c r="D787">
        <f t="shared" si="63"/>
        <v>5.7178019769359824E-3</v>
      </c>
      <c r="E787">
        <f t="shared" si="64"/>
        <v>8.0475621136182739E-3</v>
      </c>
      <c r="F787" s="54">
        <f t="shared" si="65"/>
        <v>5717.8019769359826</v>
      </c>
      <c r="G787" s="54">
        <f t="shared" si="66"/>
        <v>8047.5621136182735</v>
      </c>
      <c r="H787" s="54">
        <f t="shared" si="67"/>
        <v>6882.6820452771281</v>
      </c>
      <c r="J787">
        <v>1090</v>
      </c>
      <c r="K787" s="54">
        <v>-4705.8910364006706</v>
      </c>
      <c r="L787">
        <v>785</v>
      </c>
      <c r="M787" s="35">
        <v>0.375</v>
      </c>
      <c r="N787" s="35"/>
      <c r="O787">
        <v>395</v>
      </c>
      <c r="P787" s="54">
        <v>-4969.8362861954165</v>
      </c>
      <c r="Q787">
        <v>785</v>
      </c>
      <c r="R787" s="35">
        <v>0.375</v>
      </c>
      <c r="T787">
        <v>297</v>
      </c>
      <c r="U787" s="54">
        <v>-7785.8060996709064</v>
      </c>
      <c r="V787">
        <v>785</v>
      </c>
      <c r="W787" s="35">
        <v>0.375</v>
      </c>
    </row>
    <row r="788" spans="1:23" x14ac:dyDescent="0.3">
      <c r="A788" s="48">
        <v>43619</v>
      </c>
      <c r="B788" s="49">
        <v>37.377361265200001</v>
      </c>
      <c r="C788" s="49">
        <v>16.847207169000001</v>
      </c>
      <c r="D788">
        <f t="shared" si="63"/>
        <v>-3.4754200379961582E-3</v>
      </c>
      <c r="E788">
        <f t="shared" si="64"/>
        <v>1.7074532001887303E-2</v>
      </c>
      <c r="F788" s="54">
        <f t="shared" si="65"/>
        <v>-3475.420037996158</v>
      </c>
      <c r="G788" s="54">
        <f t="shared" si="66"/>
        <v>17074.532001887303</v>
      </c>
      <c r="H788" s="54">
        <f t="shared" si="67"/>
        <v>6799.5559819455721</v>
      </c>
      <c r="J788">
        <v>881</v>
      </c>
      <c r="K788" s="54">
        <v>-4764.1824278204958</v>
      </c>
      <c r="L788">
        <v>786</v>
      </c>
      <c r="M788" s="35">
        <v>0.374</v>
      </c>
      <c r="N788" s="35"/>
      <c r="O788">
        <v>446</v>
      </c>
      <c r="P788" s="54">
        <v>-5005.0154517347728</v>
      </c>
      <c r="Q788">
        <v>786</v>
      </c>
      <c r="R788" s="35">
        <v>0.374</v>
      </c>
      <c r="T788">
        <v>512</v>
      </c>
      <c r="U788" s="54">
        <v>-7786.5696975193041</v>
      </c>
      <c r="V788">
        <v>786</v>
      </c>
      <c r="W788" s="35">
        <v>0.374</v>
      </c>
    </row>
    <row r="789" spans="1:23" x14ac:dyDescent="0.3">
      <c r="A789" s="48">
        <v>43616</v>
      </c>
      <c r="B789" s="49">
        <v>37.507489289299997</v>
      </c>
      <c r="C789" s="49">
        <v>16.5619908876</v>
      </c>
      <c r="D789">
        <f t="shared" si="63"/>
        <v>-2.0402687319176615E-2</v>
      </c>
      <c r="E789">
        <f t="shared" si="64"/>
        <v>-2.3211873857708811E-2</v>
      </c>
      <c r="F789" s="54">
        <f t="shared" si="65"/>
        <v>-20402.687319176614</v>
      </c>
      <c r="G789" s="54">
        <f t="shared" si="66"/>
        <v>-23211.873857708812</v>
      </c>
      <c r="H789" s="54">
        <f t="shared" si="67"/>
        <v>-21807.280588442714</v>
      </c>
      <c r="J789">
        <v>671</v>
      </c>
      <c r="K789" s="54">
        <v>-4790.1788962439023</v>
      </c>
      <c r="L789">
        <v>787</v>
      </c>
      <c r="M789" s="35">
        <v>0.373</v>
      </c>
      <c r="N789" s="35"/>
      <c r="O789">
        <v>188</v>
      </c>
      <c r="P789" s="54">
        <v>-5080.4512335972076</v>
      </c>
      <c r="Q789">
        <v>787</v>
      </c>
      <c r="R789" s="35">
        <v>0.373</v>
      </c>
      <c r="T789">
        <v>661</v>
      </c>
      <c r="U789" s="54">
        <v>-7789.141408349029</v>
      </c>
      <c r="V789">
        <v>787</v>
      </c>
      <c r="W789" s="35">
        <v>0.373</v>
      </c>
    </row>
    <row r="790" spans="1:23" x14ac:dyDescent="0.3">
      <c r="A790" s="48">
        <v>43615</v>
      </c>
      <c r="B790" s="49">
        <v>38.280602844000001</v>
      </c>
      <c r="C790" s="49">
        <v>16.950922180399999</v>
      </c>
      <c r="D790">
        <f t="shared" si="63"/>
        <v>6.2180523288346938E-3</v>
      </c>
      <c r="E790">
        <f t="shared" si="64"/>
        <v>-1.3295542481211313E-2</v>
      </c>
      <c r="F790" s="54">
        <f t="shared" si="65"/>
        <v>6218.052328834694</v>
      </c>
      <c r="G790" s="54">
        <f t="shared" si="66"/>
        <v>-13295.542481211312</v>
      </c>
      <c r="H790" s="54">
        <f t="shared" si="67"/>
        <v>-3538.7450761883092</v>
      </c>
      <c r="J790">
        <v>1097</v>
      </c>
      <c r="K790" s="54">
        <v>-4817.0754929287195</v>
      </c>
      <c r="L790">
        <v>788</v>
      </c>
      <c r="M790" s="35">
        <v>0.372</v>
      </c>
      <c r="N790" s="35"/>
      <c r="O790">
        <v>515</v>
      </c>
      <c r="P790" s="54">
        <v>-5091.4250202246712</v>
      </c>
      <c r="Q790">
        <v>788</v>
      </c>
      <c r="R790" s="35">
        <v>0.372</v>
      </c>
      <c r="T790">
        <v>153</v>
      </c>
      <c r="U790" s="54">
        <v>-7836.2544059722268</v>
      </c>
      <c r="V790">
        <v>788</v>
      </c>
      <c r="W790" s="35">
        <v>0.372</v>
      </c>
    </row>
    <row r="791" spans="1:23" x14ac:dyDescent="0.3">
      <c r="A791" s="48">
        <v>43614</v>
      </c>
      <c r="B791" s="49">
        <v>38.043310564800002</v>
      </c>
      <c r="C791" s="49">
        <v>17.177798767900001</v>
      </c>
      <c r="D791">
        <f t="shared" si="63"/>
        <v>-1.1005613836664764E-2</v>
      </c>
      <c r="E791">
        <f t="shared" si="64"/>
        <v>-1.1257154528718151E-2</v>
      </c>
      <c r="F791" s="54">
        <f t="shared" si="65"/>
        <v>-11005.613836664765</v>
      </c>
      <c r="G791" s="54">
        <f t="shared" si="66"/>
        <v>-11257.154528718151</v>
      </c>
      <c r="H791" s="54">
        <f t="shared" si="67"/>
        <v>-11131.384182691458</v>
      </c>
      <c r="J791">
        <v>967</v>
      </c>
      <c r="K791" s="54">
        <v>-4873.4866860930215</v>
      </c>
      <c r="L791">
        <v>789</v>
      </c>
      <c r="M791" s="35">
        <v>0.372</v>
      </c>
      <c r="N791" s="35"/>
      <c r="O791">
        <v>924</v>
      </c>
      <c r="P791" s="54">
        <v>-5119.1291199455072</v>
      </c>
      <c r="Q791">
        <v>789</v>
      </c>
      <c r="R791" s="35">
        <v>0.372</v>
      </c>
      <c r="T791">
        <v>901</v>
      </c>
      <c r="U791" s="54">
        <v>-7841.0457814686197</v>
      </c>
      <c r="V791">
        <v>789</v>
      </c>
      <c r="W791" s="35">
        <v>0.372</v>
      </c>
    </row>
    <row r="792" spans="1:23" x14ac:dyDescent="0.3">
      <c r="A792" s="48">
        <v>43613</v>
      </c>
      <c r="B792" s="49">
        <v>38.464312995599997</v>
      </c>
      <c r="C792" s="49">
        <v>17.3722644144</v>
      </c>
      <c r="D792">
        <f t="shared" si="63"/>
        <v>1.1947432722075704E-3</v>
      </c>
      <c r="E792">
        <f t="shared" si="64"/>
        <v>2.1116923440782386E-2</v>
      </c>
      <c r="F792" s="54">
        <f t="shared" si="65"/>
        <v>1194.7432722075703</v>
      </c>
      <c r="G792" s="54">
        <f t="shared" si="66"/>
        <v>21116.923440782386</v>
      </c>
      <c r="H792" s="54">
        <f t="shared" si="67"/>
        <v>11155.833356494979</v>
      </c>
      <c r="J792">
        <v>9</v>
      </c>
      <c r="K792" s="54">
        <v>-4967.4533238969234</v>
      </c>
      <c r="L792">
        <v>790</v>
      </c>
      <c r="M792" s="35">
        <v>0.371</v>
      </c>
      <c r="N792" s="35"/>
      <c r="O792">
        <v>339</v>
      </c>
      <c r="P792" s="54">
        <v>-5165.7454519286457</v>
      </c>
      <c r="Q792">
        <v>790</v>
      </c>
      <c r="R792" s="35">
        <v>0.371</v>
      </c>
      <c r="T792">
        <v>210</v>
      </c>
      <c r="U792" s="54">
        <v>-8054.7779751364251</v>
      </c>
      <c r="V792">
        <v>790</v>
      </c>
      <c r="W792" s="35">
        <v>0.371</v>
      </c>
    </row>
    <row r="793" spans="1:23" x14ac:dyDescent="0.3">
      <c r="A793" s="48">
        <v>43612</v>
      </c>
      <c r="B793" s="49">
        <v>38.418385457699998</v>
      </c>
      <c r="C793" s="49">
        <v>17.0092618744</v>
      </c>
      <c r="D793">
        <f t="shared" si="63"/>
        <v>3.8177225098824777E-2</v>
      </c>
      <c r="E793">
        <f t="shared" si="64"/>
        <v>5.7328649263678122E-3</v>
      </c>
      <c r="F793" s="54">
        <f t="shared" si="65"/>
        <v>38177.225098824776</v>
      </c>
      <c r="G793" s="54">
        <f t="shared" si="66"/>
        <v>5732.8649263678126</v>
      </c>
      <c r="H793" s="54">
        <f t="shared" si="67"/>
        <v>21955.045012596296</v>
      </c>
      <c r="J793">
        <v>746</v>
      </c>
      <c r="K793" s="54">
        <v>-4986.5466853682155</v>
      </c>
      <c r="L793">
        <v>791</v>
      </c>
      <c r="M793" s="35">
        <v>0.37</v>
      </c>
      <c r="N793" s="35"/>
      <c r="O793">
        <v>983</v>
      </c>
      <c r="P793" s="54">
        <v>-5263.1700441187277</v>
      </c>
      <c r="Q793">
        <v>791</v>
      </c>
      <c r="R793" s="35">
        <v>0.37</v>
      </c>
      <c r="T793">
        <v>754</v>
      </c>
      <c r="U793" s="54">
        <v>-8060.2524302898328</v>
      </c>
      <c r="V793">
        <v>791</v>
      </c>
      <c r="W793" s="35">
        <v>0.37</v>
      </c>
    </row>
    <row r="794" spans="1:23" x14ac:dyDescent="0.3">
      <c r="A794" s="48">
        <v>43609</v>
      </c>
      <c r="B794" s="49">
        <v>36.9793226034</v>
      </c>
      <c r="C794" s="49">
        <v>16.912029051200001</v>
      </c>
      <c r="D794">
        <f t="shared" si="63"/>
        <v>1.0194616536324953E-2</v>
      </c>
      <c r="E794">
        <f t="shared" si="64"/>
        <v>9.6284202367212454E-3</v>
      </c>
      <c r="F794" s="54">
        <f t="shared" si="65"/>
        <v>10194.616536324953</v>
      </c>
      <c r="G794" s="54">
        <f t="shared" si="66"/>
        <v>9628.4202367212456</v>
      </c>
      <c r="H794" s="54">
        <f t="shared" si="67"/>
        <v>9911.5183865230993</v>
      </c>
      <c r="J794">
        <v>247</v>
      </c>
      <c r="K794" s="54">
        <v>-5069.4977946033687</v>
      </c>
      <c r="L794">
        <v>792</v>
      </c>
      <c r="M794" s="35">
        <v>0.36899999999999999</v>
      </c>
      <c r="N794" s="35"/>
      <c r="O794">
        <v>1148</v>
      </c>
      <c r="P794" s="54">
        <v>-5270.1044248918015</v>
      </c>
      <c r="Q794">
        <v>792</v>
      </c>
      <c r="R794" s="35">
        <v>0.36899999999999999</v>
      </c>
      <c r="T794">
        <v>134</v>
      </c>
      <c r="U794" s="54">
        <v>-8090.7463759958719</v>
      </c>
      <c r="V794">
        <v>792</v>
      </c>
      <c r="W794" s="35">
        <v>0.36899999999999999</v>
      </c>
    </row>
    <row r="795" spans="1:23" x14ac:dyDescent="0.3">
      <c r="A795" s="48">
        <v>43608</v>
      </c>
      <c r="B795" s="49">
        <v>36.604247710499997</v>
      </c>
      <c r="C795" s="49">
        <v>16.749974345799998</v>
      </c>
      <c r="D795">
        <f t="shared" si="63"/>
        <v>7.5567110244434462E-3</v>
      </c>
      <c r="E795">
        <f t="shared" si="64"/>
        <v>-1.7264959824786284E-2</v>
      </c>
      <c r="F795" s="54">
        <f t="shared" si="65"/>
        <v>7556.7110244434461</v>
      </c>
      <c r="G795" s="54">
        <f t="shared" si="66"/>
        <v>-17264.959824786285</v>
      </c>
      <c r="H795" s="54">
        <f t="shared" si="67"/>
        <v>-4854.1244001714194</v>
      </c>
      <c r="J795">
        <v>53</v>
      </c>
      <c r="K795" s="54">
        <v>-5077.9942269435824</v>
      </c>
      <c r="L795">
        <v>793</v>
      </c>
      <c r="M795" s="35">
        <v>0.36799999999999999</v>
      </c>
      <c r="N795" s="35"/>
      <c r="O795">
        <v>746</v>
      </c>
      <c r="P795" s="54">
        <v>-5321.1832132445561</v>
      </c>
      <c r="Q795">
        <v>793</v>
      </c>
      <c r="R795" s="35">
        <v>0.36799999999999999</v>
      </c>
      <c r="T795">
        <v>998</v>
      </c>
      <c r="U795" s="54">
        <v>-8233.97477468746</v>
      </c>
      <c r="V795">
        <v>793</v>
      </c>
      <c r="W795" s="35">
        <v>0.36799999999999999</v>
      </c>
    </row>
    <row r="796" spans="1:23" x14ac:dyDescent="0.3">
      <c r="A796" s="48">
        <v>43607</v>
      </c>
      <c r="B796" s="49">
        <v>36.328682483000001</v>
      </c>
      <c r="C796" s="49">
        <v>17.041672815399998</v>
      </c>
      <c r="D796">
        <f t="shared" si="63"/>
        <v>1.0540740920937453E-3</v>
      </c>
      <c r="E796">
        <f t="shared" si="64"/>
        <v>-3.7965117767737346E-3</v>
      </c>
      <c r="F796" s="54">
        <f t="shared" si="65"/>
        <v>1054.0740920937453</v>
      </c>
      <c r="G796" s="54">
        <f t="shared" si="66"/>
        <v>-3796.5117767737347</v>
      </c>
      <c r="H796" s="54">
        <f t="shared" si="67"/>
        <v>-1371.2188423399948</v>
      </c>
      <c r="J796">
        <v>33</v>
      </c>
      <c r="K796" s="54">
        <v>-5090.835939781573</v>
      </c>
      <c r="L796">
        <v>794</v>
      </c>
      <c r="M796" s="35">
        <v>0.36799999999999999</v>
      </c>
      <c r="N796" s="35"/>
      <c r="O796">
        <v>12</v>
      </c>
      <c r="P796" s="54">
        <v>-5356.1992005249576</v>
      </c>
      <c r="Q796">
        <v>794</v>
      </c>
      <c r="R796" s="35">
        <v>0.36799999999999999</v>
      </c>
      <c r="T796">
        <v>156</v>
      </c>
      <c r="U796" s="54">
        <v>-8284.5798716238514</v>
      </c>
      <c r="V796">
        <v>794</v>
      </c>
      <c r="W796" s="35">
        <v>0.36799999999999999</v>
      </c>
    </row>
    <row r="797" spans="1:23" x14ac:dyDescent="0.3">
      <c r="A797" s="48">
        <v>43606</v>
      </c>
      <c r="B797" s="49">
        <v>36.290409534799998</v>
      </c>
      <c r="C797" s="49">
        <v>17.106494697599999</v>
      </c>
      <c r="D797">
        <f t="shared" si="63"/>
        <v>1.4018921180510936E-2</v>
      </c>
      <c r="E797">
        <f t="shared" si="64"/>
        <v>3.7304844808241186E-2</v>
      </c>
      <c r="F797" s="54">
        <f t="shared" si="65"/>
        <v>14018.921180510937</v>
      </c>
      <c r="G797" s="54">
        <f t="shared" si="66"/>
        <v>37304.844808241185</v>
      </c>
      <c r="H797" s="54">
        <f t="shared" si="67"/>
        <v>25661.882994376061</v>
      </c>
      <c r="J797">
        <v>752</v>
      </c>
      <c r="K797" s="54">
        <v>-5134.5553526041349</v>
      </c>
      <c r="L797">
        <v>795</v>
      </c>
      <c r="M797" s="35">
        <v>0.36699999999999999</v>
      </c>
      <c r="N797" s="35"/>
      <c r="O797">
        <v>755</v>
      </c>
      <c r="P797" s="54">
        <v>-5404.4447930648394</v>
      </c>
      <c r="Q797">
        <v>795</v>
      </c>
      <c r="R797" s="35">
        <v>0.36699999999999999</v>
      </c>
      <c r="T797">
        <v>548</v>
      </c>
      <c r="U797" s="54">
        <v>-8287.9366465405983</v>
      </c>
      <c r="V797">
        <v>795</v>
      </c>
      <c r="W797" s="35">
        <v>0.36699999999999999</v>
      </c>
    </row>
    <row r="798" spans="1:23" x14ac:dyDescent="0.3">
      <c r="A798" s="48">
        <v>43605</v>
      </c>
      <c r="B798" s="49">
        <v>35.7852066178</v>
      </c>
      <c r="C798" s="49">
        <v>16.480096062000001</v>
      </c>
      <c r="D798">
        <f t="shared" si="63"/>
        <v>-2.0536341496825278E-2</v>
      </c>
      <c r="E798">
        <f t="shared" si="64"/>
        <v>3.3469259440582197E-2</v>
      </c>
      <c r="F798" s="54">
        <f t="shared" si="65"/>
        <v>-20536.34149682528</v>
      </c>
      <c r="G798" s="54">
        <f t="shared" si="66"/>
        <v>33469.259440582195</v>
      </c>
      <c r="H798" s="54">
        <f t="shared" si="67"/>
        <v>6466.4589718784573</v>
      </c>
      <c r="J798">
        <v>305</v>
      </c>
      <c r="K798" s="54">
        <v>-5149.9102228259044</v>
      </c>
      <c r="L798">
        <v>796</v>
      </c>
      <c r="M798" s="35">
        <v>0.36599999999999999</v>
      </c>
      <c r="N798" s="35"/>
      <c r="O798">
        <v>981</v>
      </c>
      <c r="P798" s="54">
        <v>-5431.8438822004282</v>
      </c>
      <c r="Q798">
        <v>796</v>
      </c>
      <c r="R798" s="35">
        <v>0.36599999999999999</v>
      </c>
      <c r="T798">
        <v>828</v>
      </c>
      <c r="U798" s="54">
        <v>-8309.3457140143964</v>
      </c>
      <c r="V798">
        <v>796</v>
      </c>
      <c r="W798" s="35">
        <v>0.36599999999999999</v>
      </c>
    </row>
    <row r="799" spans="1:23" x14ac:dyDescent="0.3">
      <c r="A799" s="48">
        <v>43602</v>
      </c>
      <c r="B799" s="49">
        <v>36.527701813999997</v>
      </c>
      <c r="C799" s="49">
        <v>15.937647759000001</v>
      </c>
      <c r="D799">
        <f t="shared" si="63"/>
        <v>2.8051137999865625E-2</v>
      </c>
      <c r="E799">
        <f t="shared" si="64"/>
        <v>-2.3624722365065898E-2</v>
      </c>
      <c r="F799" s="54">
        <f t="shared" si="65"/>
        <v>28051.137999865623</v>
      </c>
      <c r="G799" s="54">
        <f t="shared" si="66"/>
        <v>-23624.7223650659</v>
      </c>
      <c r="H799" s="54">
        <f t="shared" si="67"/>
        <v>2213.2078173998616</v>
      </c>
      <c r="J799">
        <v>748</v>
      </c>
      <c r="K799" s="54">
        <v>-5162.8391082883663</v>
      </c>
      <c r="L799">
        <v>797</v>
      </c>
      <c r="M799" s="35">
        <v>0.36499999999999999</v>
      </c>
      <c r="N799" s="35"/>
      <c r="O799">
        <v>767</v>
      </c>
      <c r="P799" s="54">
        <v>-5487.4840511143639</v>
      </c>
      <c r="Q799">
        <v>797</v>
      </c>
      <c r="R799" s="35">
        <v>0.36499999999999999</v>
      </c>
      <c r="T799">
        <v>304</v>
      </c>
      <c r="U799" s="54">
        <v>-8309.5162358788166</v>
      </c>
      <c r="V799">
        <v>797</v>
      </c>
      <c r="W799" s="35">
        <v>0.36499999999999999</v>
      </c>
    </row>
    <row r="800" spans="1:23" x14ac:dyDescent="0.3">
      <c r="A800" s="48">
        <v>43601</v>
      </c>
      <c r="B800" s="49">
        <v>35.51729598</v>
      </c>
      <c r="C800" s="49">
        <v>16.318653114699998</v>
      </c>
      <c r="D800">
        <f t="shared" si="63"/>
        <v>-3.2859342097683791E-2</v>
      </c>
      <c r="E800">
        <f t="shared" si="64"/>
        <v>-2.3852548229545047E-2</v>
      </c>
      <c r="F800" s="54">
        <f t="shared" si="65"/>
        <v>-32859.342097683788</v>
      </c>
      <c r="G800" s="54">
        <f t="shared" si="66"/>
        <v>-23852.548229545046</v>
      </c>
      <c r="H800" s="54">
        <f t="shared" si="67"/>
        <v>-28355.945163614415</v>
      </c>
      <c r="J800">
        <v>125</v>
      </c>
      <c r="K800" s="54">
        <v>-5208.9617013557818</v>
      </c>
      <c r="L800">
        <v>798</v>
      </c>
      <c r="M800" s="35">
        <v>0.36399999999999999</v>
      </c>
      <c r="N800" s="35"/>
      <c r="O800">
        <v>1071</v>
      </c>
      <c r="P800" s="54">
        <v>-5519.7932239122911</v>
      </c>
      <c r="Q800">
        <v>798</v>
      </c>
      <c r="R800" s="35">
        <v>0.36399999999999999</v>
      </c>
      <c r="T800">
        <v>1181</v>
      </c>
      <c r="U800" s="54">
        <v>-8354.1160074674226</v>
      </c>
      <c r="V800">
        <v>798</v>
      </c>
      <c r="W800" s="35">
        <v>0.36399999999999999</v>
      </c>
    </row>
    <row r="801" spans="1:23" x14ac:dyDescent="0.3">
      <c r="A801" s="48">
        <v>43600</v>
      </c>
      <c r="B801" s="49">
        <v>36.703757375899997</v>
      </c>
      <c r="C801" s="49">
        <v>16.712573906100001</v>
      </c>
      <c r="D801">
        <f t="shared" si="63"/>
        <v>7.5361461955727755E-3</v>
      </c>
      <c r="E801">
        <f t="shared" si="64"/>
        <v>-4.6260683940570028E-3</v>
      </c>
      <c r="F801" s="54">
        <f t="shared" si="65"/>
        <v>7536.1461955727755</v>
      </c>
      <c r="G801" s="54">
        <f t="shared" si="66"/>
        <v>-4626.0683940570025</v>
      </c>
      <c r="H801" s="54">
        <f t="shared" si="67"/>
        <v>1455.0389007578865</v>
      </c>
      <c r="J801">
        <v>928</v>
      </c>
      <c r="K801" s="54">
        <v>-5228.314455872749</v>
      </c>
      <c r="L801">
        <v>799</v>
      </c>
      <c r="M801" s="35">
        <v>0.36399999999999999</v>
      </c>
      <c r="N801" s="35"/>
      <c r="O801">
        <v>959</v>
      </c>
      <c r="P801" s="54">
        <v>-5520.7166556856628</v>
      </c>
      <c r="Q801">
        <v>799</v>
      </c>
      <c r="R801" s="35">
        <v>0.36399999999999999</v>
      </c>
      <c r="T801">
        <v>539</v>
      </c>
      <c r="U801" s="54">
        <v>-8421.0504038751333</v>
      </c>
      <c r="V801">
        <v>799</v>
      </c>
      <c r="W801" s="35">
        <v>0.36399999999999999</v>
      </c>
    </row>
    <row r="802" spans="1:23" x14ac:dyDescent="0.3">
      <c r="A802" s="48">
        <v>43599</v>
      </c>
      <c r="B802" s="49">
        <v>36.428192148500003</v>
      </c>
      <c r="C802" s="49">
        <v>16.790066520900002</v>
      </c>
      <c r="D802">
        <f t="shared" si="63"/>
        <v>3.367715243144543E-3</v>
      </c>
      <c r="E802">
        <f t="shared" si="64"/>
        <v>3.8535693203821538E-3</v>
      </c>
      <c r="F802" s="54">
        <f t="shared" si="65"/>
        <v>3367.7152431445429</v>
      </c>
      <c r="G802" s="54">
        <f t="shared" si="66"/>
        <v>3853.5693203821538</v>
      </c>
      <c r="H802" s="54">
        <f t="shared" si="67"/>
        <v>3610.6422817633484</v>
      </c>
      <c r="J802">
        <v>143</v>
      </c>
      <c r="K802" s="54">
        <v>-5241.4945915717635</v>
      </c>
      <c r="L802">
        <v>800</v>
      </c>
      <c r="M802" s="35">
        <v>0.36299999999999999</v>
      </c>
      <c r="N802" s="35"/>
      <c r="O802">
        <v>219</v>
      </c>
      <c r="P802" s="54">
        <v>-5532.0074709125583</v>
      </c>
      <c r="Q802">
        <v>800</v>
      </c>
      <c r="R802" s="35">
        <v>0.36299999999999999</v>
      </c>
      <c r="T802">
        <v>1187</v>
      </c>
      <c r="U802" s="54">
        <v>-8544.2258520980577</v>
      </c>
      <c r="V802">
        <v>800</v>
      </c>
      <c r="W802" s="35">
        <v>0.36299999999999999</v>
      </c>
    </row>
    <row r="803" spans="1:23" x14ac:dyDescent="0.3">
      <c r="A803" s="48">
        <v>43598</v>
      </c>
      <c r="B803" s="49">
        <v>36.305718714100003</v>
      </c>
      <c r="C803" s="49">
        <v>16.725489341900001</v>
      </c>
      <c r="D803">
        <f t="shared" si="63"/>
        <v>-4.1909322203050145E-2</v>
      </c>
      <c r="E803">
        <f t="shared" si="64"/>
        <v>-2.9671252346296261E-2</v>
      </c>
      <c r="F803" s="54">
        <f t="shared" si="65"/>
        <v>-41909.322203050142</v>
      </c>
      <c r="G803" s="54">
        <f t="shared" si="66"/>
        <v>-29671.25234629626</v>
      </c>
      <c r="H803" s="54">
        <f t="shared" si="67"/>
        <v>-35790.287274673203</v>
      </c>
      <c r="J803">
        <v>627</v>
      </c>
      <c r="K803" s="54">
        <v>-5242.7129050092344</v>
      </c>
      <c r="L803">
        <v>801</v>
      </c>
      <c r="M803" s="35">
        <v>0.36199999999999999</v>
      </c>
      <c r="N803" s="35"/>
      <c r="O803">
        <v>1165</v>
      </c>
      <c r="P803" s="54">
        <v>-5574.4956944538308</v>
      </c>
      <c r="Q803">
        <v>801</v>
      </c>
      <c r="R803" s="35">
        <v>0.36199999999999999</v>
      </c>
      <c r="T803">
        <v>381</v>
      </c>
      <c r="U803" s="54">
        <v>-8585.9500330122901</v>
      </c>
      <c r="V803">
        <v>801</v>
      </c>
      <c r="W803" s="35">
        <v>0.36199999999999999</v>
      </c>
    </row>
    <row r="804" spans="1:23" x14ac:dyDescent="0.3">
      <c r="A804" s="48">
        <v>43595</v>
      </c>
      <c r="B804" s="49">
        <v>37.859600413199999</v>
      </c>
      <c r="C804" s="49">
        <v>17.2291913376</v>
      </c>
      <c r="D804">
        <f t="shared" si="63"/>
        <v>1.8776061795353505E-2</v>
      </c>
      <c r="E804">
        <f t="shared" si="64"/>
        <v>-5.6064433849264492E-3</v>
      </c>
      <c r="F804" s="54">
        <f t="shared" si="65"/>
        <v>18776.061795353504</v>
      </c>
      <c r="G804" s="54">
        <f t="shared" si="66"/>
        <v>-5606.4433849264497</v>
      </c>
      <c r="H804" s="54">
        <f t="shared" si="67"/>
        <v>6584.8092052135271</v>
      </c>
      <c r="J804">
        <v>554</v>
      </c>
      <c r="K804" s="54">
        <v>-5249.3558865556188</v>
      </c>
      <c r="L804">
        <v>802</v>
      </c>
      <c r="M804" s="35">
        <v>0.36099999999999999</v>
      </c>
      <c r="N804" s="35"/>
      <c r="O804">
        <v>802</v>
      </c>
      <c r="P804" s="54">
        <v>-5606.4433849264497</v>
      </c>
      <c r="Q804">
        <v>802</v>
      </c>
      <c r="R804" s="35">
        <v>0.36099999999999999</v>
      </c>
      <c r="T804">
        <v>708</v>
      </c>
      <c r="U804" s="54">
        <v>-8616.0708327810571</v>
      </c>
      <c r="V804">
        <v>802</v>
      </c>
      <c r="W804" s="35">
        <v>0.36099999999999999</v>
      </c>
    </row>
    <row r="805" spans="1:23" x14ac:dyDescent="0.3">
      <c r="A805" s="48">
        <v>43594</v>
      </c>
      <c r="B805" s="49">
        <v>37.1553781653</v>
      </c>
      <c r="C805" s="49">
        <v>17.326057105899999</v>
      </c>
      <c r="D805">
        <f t="shared" si="63"/>
        <v>-9.4320978137761961E-3</v>
      </c>
      <c r="E805">
        <f t="shared" si="64"/>
        <v>-1.9926858614970747E-2</v>
      </c>
      <c r="F805" s="54">
        <f t="shared" si="65"/>
        <v>-9432.0978137761958</v>
      </c>
      <c r="G805" s="54">
        <f t="shared" si="66"/>
        <v>-19926.858614970748</v>
      </c>
      <c r="H805" s="54">
        <f t="shared" si="67"/>
        <v>-14679.478214373472</v>
      </c>
      <c r="J805">
        <v>88</v>
      </c>
      <c r="K805" s="54">
        <v>-5255.3060309620705</v>
      </c>
      <c r="L805">
        <v>803</v>
      </c>
      <c r="M805" s="35">
        <v>0.36</v>
      </c>
      <c r="N805" s="35"/>
      <c r="O805">
        <v>228</v>
      </c>
      <c r="P805" s="54">
        <v>-5614.8378856357249</v>
      </c>
      <c r="Q805">
        <v>803</v>
      </c>
      <c r="R805" s="35">
        <v>0.36</v>
      </c>
      <c r="T805">
        <v>316</v>
      </c>
      <c r="U805" s="54">
        <v>-8820.3836664530463</v>
      </c>
      <c r="V805">
        <v>803</v>
      </c>
      <c r="W805" s="35">
        <v>0.36</v>
      </c>
    </row>
    <row r="806" spans="1:23" x14ac:dyDescent="0.3">
      <c r="A806" s="48">
        <v>43593</v>
      </c>
      <c r="B806" s="49">
        <v>37.507489289299997</v>
      </c>
      <c r="C806" s="49">
        <v>17.674773872100001</v>
      </c>
      <c r="D806">
        <f t="shared" si="63"/>
        <v>-1.4184634990341834E-2</v>
      </c>
      <c r="E806">
        <f t="shared" si="64"/>
        <v>3.7979248062442385E-2</v>
      </c>
      <c r="F806" s="54">
        <f t="shared" si="65"/>
        <v>-14184.634990341834</v>
      </c>
      <c r="G806" s="54">
        <f t="shared" si="66"/>
        <v>37979.248062442384</v>
      </c>
      <c r="H806" s="54">
        <f t="shared" si="67"/>
        <v>11897.306536050275</v>
      </c>
      <c r="J806">
        <v>569</v>
      </c>
      <c r="K806" s="54">
        <v>-5300.1621947816047</v>
      </c>
      <c r="L806">
        <v>804</v>
      </c>
      <c r="M806" s="35">
        <v>0.36</v>
      </c>
      <c r="N806" s="35"/>
      <c r="O806">
        <v>882</v>
      </c>
      <c r="P806" s="54">
        <v>-5617.9923047995862</v>
      </c>
      <c r="Q806">
        <v>804</v>
      </c>
      <c r="R806" s="35">
        <v>0.36</v>
      </c>
      <c r="T806">
        <v>113</v>
      </c>
      <c r="U806" s="54">
        <v>-9041.5081204784947</v>
      </c>
      <c r="V806">
        <v>804</v>
      </c>
      <c r="W806" s="35">
        <v>0.36</v>
      </c>
    </row>
    <row r="807" spans="1:23" x14ac:dyDescent="0.3">
      <c r="A807" s="48">
        <v>43592</v>
      </c>
      <c r="B807" s="49">
        <v>38.043310564800002</v>
      </c>
      <c r="C807" s="49">
        <v>17.0160866471</v>
      </c>
      <c r="D807">
        <f t="shared" si="63"/>
        <v>8.0515302247139992E-4</v>
      </c>
      <c r="E807">
        <f t="shared" si="64"/>
        <v>-1.5813582545423248E-2</v>
      </c>
      <c r="F807" s="54">
        <f t="shared" si="65"/>
        <v>805.15302247139994</v>
      </c>
      <c r="G807" s="54">
        <f t="shared" si="66"/>
        <v>-15813.582545423247</v>
      </c>
      <c r="H807" s="54">
        <f t="shared" si="67"/>
        <v>-7504.2147614759233</v>
      </c>
      <c r="J807">
        <v>1126</v>
      </c>
      <c r="K807" s="54">
        <v>-5378.2428259012268</v>
      </c>
      <c r="L807">
        <v>805</v>
      </c>
      <c r="M807" s="35">
        <v>0.35899999999999999</v>
      </c>
      <c r="N807" s="35"/>
      <c r="O807">
        <v>479</v>
      </c>
      <c r="P807" s="54">
        <v>-5663.2693297764181</v>
      </c>
      <c r="Q807">
        <v>805</v>
      </c>
      <c r="R807" s="35">
        <v>0.35899999999999999</v>
      </c>
      <c r="T807">
        <v>990</v>
      </c>
      <c r="U807" s="54">
        <v>-9151.5314381399639</v>
      </c>
      <c r="V807">
        <v>805</v>
      </c>
      <c r="W807" s="35">
        <v>0.35899999999999999</v>
      </c>
    </row>
    <row r="808" spans="1:23" x14ac:dyDescent="0.3">
      <c r="A808" s="48">
        <v>43591</v>
      </c>
      <c r="B808" s="49">
        <v>38.012692206200001</v>
      </c>
      <c r="C808" s="49">
        <v>17.2873107986</v>
      </c>
      <c r="D808">
        <f t="shared" si="63"/>
        <v>-1.4791394998233601E-2</v>
      </c>
      <c r="E808">
        <f t="shared" si="64"/>
        <v>-2.9839634202404861E-3</v>
      </c>
      <c r="F808" s="54">
        <f t="shared" si="65"/>
        <v>-14791.394998233602</v>
      </c>
      <c r="G808" s="54">
        <f t="shared" si="66"/>
        <v>-2983.9634202404864</v>
      </c>
      <c r="H808" s="54">
        <f t="shared" si="67"/>
        <v>-8887.6792092370433</v>
      </c>
      <c r="J808">
        <v>887</v>
      </c>
      <c r="K808" s="54">
        <v>-5379.4558155700406</v>
      </c>
      <c r="L808">
        <v>806</v>
      </c>
      <c r="M808" s="35">
        <v>0.35799999999999998</v>
      </c>
      <c r="N808" s="35"/>
      <c r="O808">
        <v>542</v>
      </c>
      <c r="P808" s="54">
        <v>-5715.785888023971</v>
      </c>
      <c r="Q808">
        <v>806</v>
      </c>
      <c r="R808" s="35">
        <v>0.35799999999999998</v>
      </c>
      <c r="T808">
        <v>327</v>
      </c>
      <c r="U808" s="54">
        <v>-9331.008486327888</v>
      </c>
      <c r="V808">
        <v>806</v>
      </c>
      <c r="W808" s="35">
        <v>0.35799999999999998</v>
      </c>
    </row>
    <row r="809" spans="1:23" x14ac:dyDescent="0.3">
      <c r="A809" s="48">
        <v>43588</v>
      </c>
      <c r="B809" s="49">
        <v>38.579131840400002</v>
      </c>
      <c r="C809" s="49">
        <v>17.338972541699999</v>
      </c>
      <c r="D809">
        <f t="shared" si="63"/>
        <v>2.9396117062064339E-2</v>
      </c>
      <c r="E809">
        <f t="shared" si="64"/>
        <v>4.4792908033793469E-3</v>
      </c>
      <c r="F809" s="54">
        <f t="shared" si="65"/>
        <v>29396.117062064339</v>
      </c>
      <c r="G809" s="54">
        <f t="shared" si="66"/>
        <v>4479.2908033793465</v>
      </c>
      <c r="H809" s="54">
        <f t="shared" si="67"/>
        <v>16937.703932721844</v>
      </c>
      <c r="J809">
        <v>343</v>
      </c>
      <c r="K809" s="54">
        <v>-5403.2550907527602</v>
      </c>
      <c r="L809">
        <v>807</v>
      </c>
      <c r="M809" s="35">
        <v>0.35699999999999998</v>
      </c>
      <c r="N809" s="35"/>
      <c r="O809">
        <v>696</v>
      </c>
      <c r="P809" s="54">
        <v>-5748.2434609164429</v>
      </c>
      <c r="Q809">
        <v>807</v>
      </c>
      <c r="R809" s="35">
        <v>0.35699999999999998</v>
      </c>
      <c r="T809">
        <v>34</v>
      </c>
      <c r="U809" s="54">
        <v>-9345.1706411786017</v>
      </c>
      <c r="V809">
        <v>807</v>
      </c>
      <c r="W809" s="35">
        <v>0.35699999999999998</v>
      </c>
    </row>
    <row r="810" spans="1:23" x14ac:dyDescent="0.3">
      <c r="A810" s="48">
        <v>43587</v>
      </c>
      <c r="B810" s="49">
        <v>37.461561751399998</v>
      </c>
      <c r="C810" s="49">
        <v>17.261479927</v>
      </c>
      <c r="D810">
        <f t="shared" si="63"/>
        <v>-2.3425950076243447E-2</v>
      </c>
      <c r="E810">
        <f t="shared" si="64"/>
        <v>-1.4116133358607534E-2</v>
      </c>
      <c r="F810" s="54">
        <f t="shared" si="65"/>
        <v>-23425.950076243447</v>
      </c>
      <c r="G810" s="54">
        <f t="shared" si="66"/>
        <v>-14116.133358607534</v>
      </c>
      <c r="H810" s="54">
        <f t="shared" si="67"/>
        <v>-18771.041717425491</v>
      </c>
      <c r="J810">
        <v>276</v>
      </c>
      <c r="K810" s="54">
        <v>-5437.1790528666133</v>
      </c>
      <c r="L810">
        <v>808</v>
      </c>
      <c r="M810" s="35">
        <v>0.35599999999999998</v>
      </c>
      <c r="N810" s="35"/>
      <c r="O810">
        <v>175</v>
      </c>
      <c r="P810" s="54">
        <v>-5785.9370683889101</v>
      </c>
      <c r="Q810">
        <v>808</v>
      </c>
      <c r="R810" s="35">
        <v>0.35599999999999998</v>
      </c>
      <c r="T810">
        <v>217</v>
      </c>
      <c r="U810" s="54">
        <v>-9492.1230533314592</v>
      </c>
      <c r="V810">
        <v>808</v>
      </c>
      <c r="W810" s="35">
        <v>0.35599999999999998</v>
      </c>
    </row>
    <row r="811" spans="1:23" x14ac:dyDescent="0.3">
      <c r="A811" s="48">
        <v>43585</v>
      </c>
      <c r="B811" s="49">
        <v>38.3494941509</v>
      </c>
      <c r="C811" s="49">
        <v>17.5068732069</v>
      </c>
      <c r="D811">
        <f t="shared" si="63"/>
        <v>-2.9895388467235666E-3</v>
      </c>
      <c r="E811">
        <f t="shared" si="64"/>
        <v>-9.5448595415502987E-3</v>
      </c>
      <c r="F811" s="54">
        <f t="shared" si="65"/>
        <v>-2989.5388467235666</v>
      </c>
      <c r="G811" s="54">
        <f t="shared" si="66"/>
        <v>-9544.8595415502987</v>
      </c>
      <c r="H811" s="54">
        <f t="shared" si="67"/>
        <v>-6267.1991941369324</v>
      </c>
      <c r="J811">
        <v>254</v>
      </c>
      <c r="K811" s="54">
        <v>-5457.6303826733965</v>
      </c>
      <c r="L811">
        <v>809</v>
      </c>
      <c r="M811" s="35">
        <v>0.35599999999999998</v>
      </c>
      <c r="N811" s="35"/>
      <c r="O811">
        <v>815</v>
      </c>
      <c r="P811" s="54">
        <v>-5813.9698668439687</v>
      </c>
      <c r="Q811">
        <v>809</v>
      </c>
      <c r="R811" s="35">
        <v>0.35599999999999998</v>
      </c>
      <c r="T811">
        <v>915</v>
      </c>
      <c r="U811" s="54">
        <v>-9514.7393885783058</v>
      </c>
      <c r="V811">
        <v>809</v>
      </c>
      <c r="W811" s="35">
        <v>0.35599999999999998</v>
      </c>
    </row>
    <row r="812" spans="1:23" x14ac:dyDescent="0.3">
      <c r="A812" s="48">
        <v>43584</v>
      </c>
      <c r="B812" s="49">
        <v>38.464312995599997</v>
      </c>
      <c r="C812" s="49">
        <v>17.674773872100001</v>
      </c>
      <c r="D812">
        <f t="shared" si="63"/>
        <v>-3.3773748215029761E-3</v>
      </c>
      <c r="E812">
        <f t="shared" si="64"/>
        <v>4.3940019426849429E-3</v>
      </c>
      <c r="F812" s="54">
        <f t="shared" si="65"/>
        <v>-3377.3748215029764</v>
      </c>
      <c r="G812" s="54">
        <f t="shared" si="66"/>
        <v>4394.0019426849431</v>
      </c>
      <c r="H812" s="54">
        <f t="shared" si="67"/>
        <v>508.31356059098334</v>
      </c>
      <c r="J812">
        <v>639</v>
      </c>
      <c r="K812" s="54">
        <v>-5612.736904993164</v>
      </c>
      <c r="L812">
        <v>810</v>
      </c>
      <c r="M812" s="35">
        <v>0.35499999999999998</v>
      </c>
      <c r="N812" s="35"/>
      <c r="O812">
        <v>115</v>
      </c>
      <c r="P812" s="54">
        <v>-5856.0808439197099</v>
      </c>
      <c r="Q812">
        <v>810</v>
      </c>
      <c r="R812" s="35">
        <v>0.35499999999999998</v>
      </c>
      <c r="T812">
        <v>66</v>
      </c>
      <c r="U812" s="54">
        <v>-9674.5424194235311</v>
      </c>
      <c r="V812">
        <v>810</v>
      </c>
      <c r="W812" s="35">
        <v>0.35499999999999998</v>
      </c>
    </row>
    <row r="813" spans="1:23" x14ac:dyDescent="0.3">
      <c r="A813" s="48">
        <v>43581</v>
      </c>
      <c r="B813" s="49">
        <v>38.5944410197</v>
      </c>
      <c r="C813" s="49">
        <v>17.597281257399999</v>
      </c>
      <c r="D813">
        <f t="shared" si="63"/>
        <v>1.786600972598995E-3</v>
      </c>
      <c r="E813">
        <f t="shared" si="64"/>
        <v>-1.9281030597553424E-2</v>
      </c>
      <c r="F813" s="54">
        <f t="shared" si="65"/>
        <v>1786.600972598995</v>
      </c>
      <c r="G813" s="54">
        <f t="shared" si="66"/>
        <v>-19281.030597553425</v>
      </c>
      <c r="H813" s="54">
        <f t="shared" si="67"/>
        <v>-8747.2148124772157</v>
      </c>
      <c r="J813">
        <v>409</v>
      </c>
      <c r="K813" s="54">
        <v>-5625.1746380427421</v>
      </c>
      <c r="L813">
        <v>811</v>
      </c>
      <c r="M813" s="35">
        <v>0.35399999999999998</v>
      </c>
      <c r="N813" s="35"/>
      <c r="O813">
        <v>199</v>
      </c>
      <c r="P813" s="54">
        <v>-5858.6765926935132</v>
      </c>
      <c r="Q813">
        <v>811</v>
      </c>
      <c r="R813" s="35">
        <v>0.35399999999999998</v>
      </c>
      <c r="T813">
        <v>793</v>
      </c>
      <c r="U813" s="54">
        <v>-9708.2488003428389</v>
      </c>
      <c r="V813">
        <v>811</v>
      </c>
      <c r="W813" s="35">
        <v>0.35399999999999998</v>
      </c>
    </row>
    <row r="814" spans="1:23" x14ac:dyDescent="0.3">
      <c r="A814" s="48">
        <v>43580</v>
      </c>
      <c r="B814" s="49">
        <v>38.5255497128</v>
      </c>
      <c r="C814" s="49">
        <v>17.9398670663</v>
      </c>
      <c r="D814">
        <f t="shared" si="63"/>
        <v>-5.9588838910765911E-4</v>
      </c>
      <c r="E814">
        <f t="shared" si="64"/>
        <v>7.2202479766375078E-3</v>
      </c>
      <c r="F814" s="54">
        <f t="shared" si="65"/>
        <v>-595.88838910765912</v>
      </c>
      <c r="G814" s="54">
        <f t="shared" si="66"/>
        <v>7220.2479766375081</v>
      </c>
      <c r="H814" s="54">
        <f t="shared" si="67"/>
        <v>3312.1797937649244</v>
      </c>
      <c r="J814">
        <v>1203</v>
      </c>
      <c r="K814" s="54">
        <v>-5653.281387027886</v>
      </c>
      <c r="L814">
        <v>812</v>
      </c>
      <c r="M814" s="35">
        <v>0.35299999999999998</v>
      </c>
      <c r="N814" s="35"/>
      <c r="O814">
        <v>913</v>
      </c>
      <c r="P814" s="54">
        <v>-5892.7689688119544</v>
      </c>
      <c r="Q814">
        <v>812</v>
      </c>
      <c r="R814" s="35">
        <v>0.35299999999999998</v>
      </c>
      <c r="T814">
        <v>152</v>
      </c>
      <c r="U814" s="54">
        <v>-9731.5961772650662</v>
      </c>
      <c r="V814">
        <v>812</v>
      </c>
      <c r="W814" s="35">
        <v>0.35299999999999998</v>
      </c>
    </row>
    <row r="815" spans="1:23" x14ac:dyDescent="0.3">
      <c r="A815" s="48">
        <v>43579</v>
      </c>
      <c r="B815" s="49">
        <v>38.548513481800001</v>
      </c>
      <c r="C815" s="49">
        <v>17.810803274400001</v>
      </c>
      <c r="D815">
        <f t="shared" si="63"/>
        <v>-3.0506863218774778E-2</v>
      </c>
      <c r="E815">
        <f t="shared" si="64"/>
        <v>-2.8943580298694156E-3</v>
      </c>
      <c r="F815" s="54">
        <f t="shared" si="65"/>
        <v>-30506.863218774779</v>
      </c>
      <c r="G815" s="54">
        <f t="shared" si="66"/>
        <v>-2894.3580298694155</v>
      </c>
      <c r="H815" s="54">
        <f t="shared" si="67"/>
        <v>-16700.610624322097</v>
      </c>
      <c r="J815">
        <v>148</v>
      </c>
      <c r="K815" s="54">
        <v>-5667.9270637341515</v>
      </c>
      <c r="L815">
        <v>813</v>
      </c>
      <c r="M815" s="35">
        <v>0.35199999999999998</v>
      </c>
      <c r="N815" s="35"/>
      <c r="O815">
        <v>417</v>
      </c>
      <c r="P815" s="54">
        <v>-5927.1977029442696</v>
      </c>
      <c r="Q815">
        <v>813</v>
      </c>
      <c r="R815" s="35">
        <v>0.35199999999999998</v>
      </c>
      <c r="T815">
        <v>949</v>
      </c>
      <c r="U815" s="54">
        <v>-9747.5342354043805</v>
      </c>
      <c r="V815">
        <v>813</v>
      </c>
      <c r="W815" s="35">
        <v>0.35199999999999998</v>
      </c>
    </row>
    <row r="816" spans="1:23" x14ac:dyDescent="0.3">
      <c r="A816" s="48">
        <v>43578</v>
      </c>
      <c r="B816" s="49">
        <v>39.742629467299999</v>
      </c>
      <c r="C816" s="49">
        <v>17.862428791199999</v>
      </c>
      <c r="D816">
        <f t="shared" si="63"/>
        <v>1.2013320217742339E-2</v>
      </c>
      <c r="E816">
        <f t="shared" si="64"/>
        <v>8.7083278967135472E-3</v>
      </c>
      <c r="F816" s="54">
        <f t="shared" si="65"/>
        <v>12013.320217742339</v>
      </c>
      <c r="G816" s="54">
        <f t="shared" si="66"/>
        <v>8708.3278967135466</v>
      </c>
      <c r="H816" s="54">
        <f t="shared" si="67"/>
        <v>10360.824057227943</v>
      </c>
      <c r="J816">
        <v>549</v>
      </c>
      <c r="K816" s="54">
        <v>-5672.8800107573106</v>
      </c>
      <c r="L816">
        <v>814</v>
      </c>
      <c r="M816" s="35">
        <v>0.35199999999999998</v>
      </c>
      <c r="N816" s="35"/>
      <c r="O816">
        <v>247</v>
      </c>
      <c r="P816" s="54">
        <v>-5965.7149345974867</v>
      </c>
      <c r="Q816">
        <v>814</v>
      </c>
      <c r="R816" s="35">
        <v>0.35199999999999998</v>
      </c>
      <c r="T816">
        <v>462</v>
      </c>
      <c r="U816" s="54">
        <v>-9828.6915241596507</v>
      </c>
      <c r="V816">
        <v>814</v>
      </c>
      <c r="W816" s="35">
        <v>0.35199999999999998</v>
      </c>
    </row>
    <row r="817" spans="1:23" x14ac:dyDescent="0.3">
      <c r="A817" s="48">
        <v>43577</v>
      </c>
      <c r="B817" s="49">
        <v>39.268044908999997</v>
      </c>
      <c r="C817" s="49">
        <v>17.7075522409</v>
      </c>
      <c r="D817">
        <f t="shared" si="63"/>
        <v>-2.4645067124706186E-2</v>
      </c>
      <c r="E817">
        <f t="shared" si="64"/>
        <v>-5.8139698668439686E-3</v>
      </c>
      <c r="F817" s="54">
        <f t="shared" si="65"/>
        <v>-24645.067124706187</v>
      </c>
      <c r="G817" s="54">
        <f t="shared" si="66"/>
        <v>-5813.9698668439687</v>
      </c>
      <c r="H817" s="54">
        <f t="shared" si="67"/>
        <v>-15229.518495775079</v>
      </c>
      <c r="J817">
        <v>1195</v>
      </c>
      <c r="K817" s="54">
        <v>-5730.6747080075083</v>
      </c>
      <c r="L817">
        <v>815</v>
      </c>
      <c r="M817" s="35">
        <v>0.35099999999999998</v>
      </c>
      <c r="N817" s="35"/>
      <c r="O817">
        <v>886</v>
      </c>
      <c r="P817" s="54">
        <v>-5991.6296693273507</v>
      </c>
      <c r="Q817">
        <v>815</v>
      </c>
      <c r="R817" s="35">
        <v>0.35099999999999998</v>
      </c>
      <c r="T817">
        <v>122</v>
      </c>
      <c r="U817" s="54">
        <v>-9873.7562300255886</v>
      </c>
      <c r="V817">
        <v>815</v>
      </c>
      <c r="W817" s="35">
        <v>0.35099999999999998</v>
      </c>
    </row>
    <row r="818" spans="1:23" x14ac:dyDescent="0.3">
      <c r="A818" s="48">
        <v>43573</v>
      </c>
      <c r="B818" s="49">
        <v>40.247832384299997</v>
      </c>
      <c r="C818" s="49">
        <v>17.810803274400001</v>
      </c>
      <c r="D818">
        <f t="shared" si="63"/>
        <v>6.2959284573430698E-3</v>
      </c>
      <c r="E818">
        <f t="shared" si="64"/>
        <v>3.1281299379073937E-2</v>
      </c>
      <c r="F818" s="54">
        <f t="shared" si="65"/>
        <v>6295.9284573430696</v>
      </c>
      <c r="G818" s="54">
        <f t="shared" si="66"/>
        <v>31281.299379073938</v>
      </c>
      <c r="H818" s="54">
        <f t="shared" si="67"/>
        <v>18788.613918208503</v>
      </c>
      <c r="J818">
        <v>10</v>
      </c>
      <c r="K818" s="54">
        <v>-5742.1537224785961</v>
      </c>
      <c r="L818">
        <v>816</v>
      </c>
      <c r="M818" s="35">
        <v>0.35</v>
      </c>
      <c r="N818" s="35"/>
      <c r="O818">
        <v>522</v>
      </c>
      <c r="P818" s="54">
        <v>-6036.70280300993</v>
      </c>
      <c r="Q818">
        <v>816</v>
      </c>
      <c r="R818" s="35">
        <v>0.35</v>
      </c>
      <c r="T818">
        <v>275</v>
      </c>
      <c r="U818" s="54">
        <v>-10022.685092034821</v>
      </c>
      <c r="V818">
        <v>816</v>
      </c>
      <c r="W818" s="35">
        <v>0.35</v>
      </c>
    </row>
    <row r="819" spans="1:23" x14ac:dyDescent="0.3">
      <c r="A819" s="48">
        <v>43572</v>
      </c>
      <c r="B819" s="49">
        <v>39.995230925800001</v>
      </c>
      <c r="C819" s="49">
        <v>17.2622821591</v>
      </c>
      <c r="D819">
        <f t="shared" si="63"/>
        <v>-1.6137037402381715E-2</v>
      </c>
      <c r="E819">
        <f t="shared" si="64"/>
        <v>1.1221246749299509E-3</v>
      </c>
      <c r="F819" s="54">
        <f t="shared" si="65"/>
        <v>-16137.037402381715</v>
      </c>
      <c r="G819" s="54">
        <f t="shared" si="66"/>
        <v>1122.1246749299507</v>
      </c>
      <c r="H819" s="54">
        <f t="shared" si="67"/>
        <v>-7507.4563637258816</v>
      </c>
      <c r="J819">
        <v>912</v>
      </c>
      <c r="K819" s="54">
        <v>-5752.6524888012736</v>
      </c>
      <c r="L819">
        <v>817</v>
      </c>
      <c r="M819" s="35">
        <v>0.34899999999999998</v>
      </c>
      <c r="N819" s="35"/>
      <c r="O819">
        <v>130</v>
      </c>
      <c r="P819" s="54">
        <v>-6050.9171996044088</v>
      </c>
      <c r="Q819">
        <v>817</v>
      </c>
      <c r="R819" s="35">
        <v>0.34899999999999998</v>
      </c>
      <c r="T819">
        <v>745</v>
      </c>
      <c r="U819" s="54">
        <v>-10123.445366784139</v>
      </c>
      <c r="V819">
        <v>817</v>
      </c>
      <c r="W819" s="35">
        <v>0.34899999999999998</v>
      </c>
    </row>
    <row r="820" spans="1:23" x14ac:dyDescent="0.3">
      <c r="A820" s="48">
        <v>43571</v>
      </c>
      <c r="B820" s="49">
        <v>40.645871046099998</v>
      </c>
      <c r="C820" s="49">
        <v>17.242922590300001</v>
      </c>
      <c r="D820">
        <f t="shared" si="63"/>
        <v>3.3901551675596414E-2</v>
      </c>
      <c r="E820">
        <f t="shared" si="64"/>
        <v>3.0011749118943346E-2</v>
      </c>
      <c r="F820" s="54">
        <f t="shared" si="65"/>
        <v>33901.551675596413</v>
      </c>
      <c r="G820" s="54">
        <f t="shared" si="66"/>
        <v>30011.749118943346</v>
      </c>
      <c r="H820" s="54">
        <f t="shared" si="67"/>
        <v>31956.650397269877</v>
      </c>
      <c r="J820">
        <v>1234</v>
      </c>
      <c r="K820" s="54">
        <v>-5767.3982349406515</v>
      </c>
      <c r="L820">
        <v>818</v>
      </c>
      <c r="M820" s="35">
        <v>0.34899999999999998</v>
      </c>
      <c r="N820" s="35"/>
      <c r="O820">
        <v>315</v>
      </c>
      <c r="P820" s="54">
        <v>-6081.686858075379</v>
      </c>
      <c r="Q820">
        <v>818</v>
      </c>
      <c r="R820" s="35">
        <v>0.34899999999999998</v>
      </c>
      <c r="T820">
        <v>1130</v>
      </c>
      <c r="U820" s="54">
        <v>-10140.681960043181</v>
      </c>
      <c r="V820">
        <v>818</v>
      </c>
      <c r="W820" s="35">
        <v>0.34899999999999998</v>
      </c>
    </row>
    <row r="821" spans="1:23" x14ac:dyDescent="0.3">
      <c r="A821" s="48">
        <v>43570</v>
      </c>
      <c r="B821" s="49">
        <v>39.291008677900003</v>
      </c>
      <c r="C821" s="49">
        <v>16.733120612499999</v>
      </c>
      <c r="D821">
        <f t="shared" si="63"/>
        <v>-2.9180061566529171E-3</v>
      </c>
      <c r="E821">
        <f t="shared" si="64"/>
        <v>3.8639924415212099E-3</v>
      </c>
      <c r="F821" s="54">
        <f t="shared" si="65"/>
        <v>-2918.0061566529171</v>
      </c>
      <c r="G821" s="54">
        <f t="shared" si="66"/>
        <v>3863.9924415212099</v>
      </c>
      <c r="H821" s="54">
        <f t="shared" si="67"/>
        <v>472.99314243414642</v>
      </c>
      <c r="J821">
        <v>488</v>
      </c>
      <c r="K821" s="54">
        <v>-5805.5315465864996</v>
      </c>
      <c r="L821">
        <v>819</v>
      </c>
      <c r="M821" s="35">
        <v>0.34799999999999998</v>
      </c>
      <c r="N821" s="35"/>
      <c r="O821">
        <v>150</v>
      </c>
      <c r="P821" s="54">
        <v>-6089.3286925476668</v>
      </c>
      <c r="Q821">
        <v>819</v>
      </c>
      <c r="R821" s="35">
        <v>0.34799999999999998</v>
      </c>
      <c r="T821">
        <v>55</v>
      </c>
      <c r="U821" s="54">
        <v>-10205.707091769913</v>
      </c>
      <c r="V821">
        <v>819</v>
      </c>
      <c r="W821" s="35">
        <v>0.34799999999999998</v>
      </c>
    </row>
    <row r="822" spans="1:23" x14ac:dyDescent="0.3">
      <c r="A822" s="48">
        <v>43567</v>
      </c>
      <c r="B822" s="49">
        <v>39.405827522700001</v>
      </c>
      <c r="C822" s="49">
        <v>16.668588716599999</v>
      </c>
      <c r="D822">
        <f t="shared" si="63"/>
        <v>-6.0036977084518255E-3</v>
      </c>
      <c r="E822">
        <f t="shared" si="64"/>
        <v>-8.0667903067289937E-2</v>
      </c>
      <c r="F822" s="54">
        <f t="shared" si="65"/>
        <v>-6003.6977084518257</v>
      </c>
      <c r="G822" s="54">
        <f t="shared" si="66"/>
        <v>-80667.903067289939</v>
      </c>
      <c r="H822" s="54">
        <f t="shared" si="67"/>
        <v>-43335.800387870884</v>
      </c>
      <c r="J822">
        <v>729</v>
      </c>
      <c r="K822" s="54">
        <v>-5906.4233491515888</v>
      </c>
      <c r="L822">
        <v>820</v>
      </c>
      <c r="M822" s="35">
        <v>0.34699999999999998</v>
      </c>
      <c r="N822" s="35"/>
      <c r="O822">
        <v>1232</v>
      </c>
      <c r="P822" s="54">
        <v>-6111.5545467592547</v>
      </c>
      <c r="Q822">
        <v>820</v>
      </c>
      <c r="R822" s="35">
        <v>0.34699999999999998</v>
      </c>
      <c r="T822">
        <v>469</v>
      </c>
      <c r="U822" s="54">
        <v>-10215.323783941205</v>
      </c>
      <c r="V822">
        <v>820</v>
      </c>
      <c r="W822" s="35">
        <v>0.34699999999999998</v>
      </c>
    </row>
    <row r="823" spans="1:23" x14ac:dyDescent="0.3">
      <c r="A823" s="48">
        <v>43566</v>
      </c>
      <c r="B823" s="49">
        <v>39.643119801899999</v>
      </c>
      <c r="C823" s="49">
        <v>18.0689308581</v>
      </c>
      <c r="D823">
        <f t="shared" si="63"/>
        <v>5.7943024435034858E-4</v>
      </c>
      <c r="E823">
        <f t="shared" si="64"/>
        <v>-2.7476191284560109E-2</v>
      </c>
      <c r="F823" s="54">
        <f t="shared" si="65"/>
        <v>579.43024435034863</v>
      </c>
      <c r="G823" s="54">
        <f t="shared" si="66"/>
        <v>-27476.191284560107</v>
      </c>
      <c r="H823" s="54">
        <f t="shared" si="67"/>
        <v>-13448.38052010488</v>
      </c>
      <c r="J823">
        <v>325</v>
      </c>
      <c r="K823" s="54">
        <v>-5937.7733838857503</v>
      </c>
      <c r="L823">
        <v>821</v>
      </c>
      <c r="M823" s="35">
        <v>0.34599999999999997</v>
      </c>
      <c r="N823" s="35"/>
      <c r="O823">
        <v>745</v>
      </c>
      <c r="P823" s="54">
        <v>-6116.2270216200577</v>
      </c>
      <c r="Q823">
        <v>821</v>
      </c>
      <c r="R823" s="35">
        <v>0.34599999999999997</v>
      </c>
      <c r="T823">
        <v>746</v>
      </c>
      <c r="U823" s="54">
        <v>-10307.729898612772</v>
      </c>
      <c r="V823">
        <v>821</v>
      </c>
      <c r="W823" s="35">
        <v>0.34599999999999997</v>
      </c>
    </row>
    <row r="824" spans="1:23" x14ac:dyDescent="0.3">
      <c r="A824" s="48">
        <v>43565</v>
      </c>
      <c r="B824" s="49">
        <v>39.620156032899999</v>
      </c>
      <c r="C824" s="49">
        <v>18.5722796463</v>
      </c>
      <c r="D824">
        <f t="shared" si="63"/>
        <v>-1.133428712386857E-2</v>
      </c>
      <c r="E824">
        <f t="shared" si="64"/>
        <v>-1.311720568108044E-2</v>
      </c>
      <c r="F824" s="54">
        <f t="shared" si="65"/>
        <v>-11334.287123868569</v>
      </c>
      <c r="G824" s="54">
        <f t="shared" si="66"/>
        <v>-13117.205681080441</v>
      </c>
      <c r="H824" s="54">
        <f t="shared" si="67"/>
        <v>-12225.746402474506</v>
      </c>
      <c r="J824">
        <v>635</v>
      </c>
      <c r="K824" s="54">
        <v>-5951.2915086219391</v>
      </c>
      <c r="L824">
        <v>822</v>
      </c>
      <c r="M824" s="35">
        <v>0.34499999999999997</v>
      </c>
      <c r="N824" s="35"/>
      <c r="O824">
        <v>754</v>
      </c>
      <c r="P824" s="54">
        <v>-6160.5558105627879</v>
      </c>
      <c r="Q824">
        <v>822</v>
      </c>
      <c r="R824" s="35">
        <v>0.34499999999999997</v>
      </c>
      <c r="T824">
        <v>779</v>
      </c>
      <c r="U824" s="54">
        <v>-10313.527467746011</v>
      </c>
      <c r="V824">
        <v>822</v>
      </c>
      <c r="W824" s="35">
        <v>0.34499999999999997</v>
      </c>
    </row>
    <row r="825" spans="1:23" x14ac:dyDescent="0.3">
      <c r="A825" s="48">
        <v>43564</v>
      </c>
      <c r="B825" s="49">
        <v>40.071776822300002</v>
      </c>
      <c r="C825" s="49">
        <v>18.817500850799998</v>
      </c>
      <c r="D825">
        <f t="shared" si="63"/>
        <v>-1.9671525195783992E-2</v>
      </c>
      <c r="E825">
        <f t="shared" si="64"/>
        <v>-3.0816665358384229E-3</v>
      </c>
      <c r="F825" s="54">
        <f t="shared" si="65"/>
        <v>-19671.525195783994</v>
      </c>
      <c r="G825" s="54">
        <f t="shared" si="66"/>
        <v>-3081.666535838423</v>
      </c>
      <c r="H825" s="54">
        <f t="shared" si="67"/>
        <v>-11376.595865811209</v>
      </c>
      <c r="J825">
        <v>338</v>
      </c>
      <c r="K825" s="54">
        <v>-5972.6261361826428</v>
      </c>
      <c r="L825">
        <v>823</v>
      </c>
      <c r="M825" s="35">
        <v>0.34499999999999997</v>
      </c>
      <c r="N825" s="35"/>
      <c r="O825">
        <v>750</v>
      </c>
      <c r="P825" s="54">
        <v>-6196.4841947053437</v>
      </c>
      <c r="Q825">
        <v>823</v>
      </c>
      <c r="R825" s="35">
        <v>0.34499999999999997</v>
      </c>
      <c r="T825">
        <v>400</v>
      </c>
      <c r="U825" s="54">
        <v>-10675.378176056638</v>
      </c>
      <c r="V825">
        <v>823</v>
      </c>
      <c r="W825" s="35">
        <v>0.34499999999999997</v>
      </c>
    </row>
    <row r="826" spans="1:23" x14ac:dyDescent="0.3">
      <c r="A826" s="48">
        <v>43563</v>
      </c>
      <c r="B826" s="49">
        <v>40.867854145999999</v>
      </c>
      <c r="C826" s="49">
        <v>18.8755795571</v>
      </c>
      <c r="D826">
        <f t="shared" si="63"/>
        <v>2.6764433299434114E-2</v>
      </c>
      <c r="E826">
        <f t="shared" si="64"/>
        <v>1.6198872216918903E-2</v>
      </c>
      <c r="F826" s="54">
        <f t="shared" si="65"/>
        <v>26764.433299434113</v>
      </c>
      <c r="G826" s="54">
        <f t="shared" si="66"/>
        <v>16198.872216918902</v>
      </c>
      <c r="H826" s="54">
        <f t="shared" si="67"/>
        <v>21481.652758176508</v>
      </c>
      <c r="J826">
        <v>820</v>
      </c>
      <c r="K826" s="54">
        <v>-6003.6977084518257</v>
      </c>
      <c r="L826">
        <v>824</v>
      </c>
      <c r="M826" s="35">
        <v>0.34399999999999997</v>
      </c>
      <c r="N826" s="35"/>
      <c r="O826">
        <v>633</v>
      </c>
      <c r="P826" s="54">
        <v>-6210.1850196953546</v>
      </c>
      <c r="Q826">
        <v>824</v>
      </c>
      <c r="R826" s="35">
        <v>0.34399999999999997</v>
      </c>
      <c r="T826">
        <v>781</v>
      </c>
      <c r="U826" s="54">
        <v>-10717.046724142354</v>
      </c>
      <c r="V826">
        <v>824</v>
      </c>
      <c r="W826" s="35">
        <v>0.34399999999999997</v>
      </c>
    </row>
    <row r="827" spans="1:23" x14ac:dyDescent="0.3">
      <c r="A827" s="48">
        <v>43560</v>
      </c>
      <c r="B827" s="49">
        <v>39.788557005199998</v>
      </c>
      <c r="C827" s="49">
        <v>18.5722796463</v>
      </c>
      <c r="D827">
        <f t="shared" si="63"/>
        <v>-3.4568884046631181E-3</v>
      </c>
      <c r="E827">
        <f t="shared" si="64"/>
        <v>1.0829800171580915E-2</v>
      </c>
      <c r="F827" s="54">
        <f t="shared" si="65"/>
        <v>-3456.8884046631183</v>
      </c>
      <c r="G827" s="54">
        <f t="shared" si="66"/>
        <v>10829.800171580915</v>
      </c>
      <c r="H827" s="54">
        <f t="shared" si="67"/>
        <v>3686.4558834588984</v>
      </c>
      <c r="J827">
        <v>1139</v>
      </c>
      <c r="K827" s="54">
        <v>-6010.355872182382</v>
      </c>
      <c r="L827">
        <v>825</v>
      </c>
      <c r="M827" s="35">
        <v>0.34300000000000003</v>
      </c>
      <c r="N827" s="35"/>
      <c r="O827">
        <v>213</v>
      </c>
      <c r="P827" s="54">
        <v>-6294.2772750074828</v>
      </c>
      <c r="Q827">
        <v>825</v>
      </c>
      <c r="R827" s="35">
        <v>0.34300000000000003</v>
      </c>
      <c r="T827">
        <v>216</v>
      </c>
      <c r="U827" s="54">
        <v>-10918.147185930156</v>
      </c>
      <c r="V827">
        <v>825</v>
      </c>
      <c r="W827" s="35">
        <v>0.34300000000000003</v>
      </c>
    </row>
    <row r="828" spans="1:23" x14ac:dyDescent="0.3">
      <c r="A828" s="48">
        <v>43559</v>
      </c>
      <c r="B828" s="49">
        <v>39.926339618900002</v>
      </c>
      <c r="C828" s="49">
        <v>18.3722307689</v>
      </c>
      <c r="D828">
        <f t="shared" si="63"/>
        <v>7.3119432941788571E-3</v>
      </c>
      <c r="E828">
        <f t="shared" si="64"/>
        <v>3.3211407985411522E-2</v>
      </c>
      <c r="F828" s="54">
        <f t="shared" si="65"/>
        <v>7311.9432941788573</v>
      </c>
      <c r="G828" s="54">
        <f t="shared" si="66"/>
        <v>33211.407985411519</v>
      </c>
      <c r="H828" s="54">
        <f t="shared" si="67"/>
        <v>20261.675639795187</v>
      </c>
      <c r="J828">
        <v>715</v>
      </c>
      <c r="K828" s="54">
        <v>-6029.7510901571413</v>
      </c>
      <c r="L828">
        <v>826</v>
      </c>
      <c r="M828" s="35">
        <v>0.34200000000000003</v>
      </c>
      <c r="N828" s="35"/>
      <c r="O828">
        <v>904</v>
      </c>
      <c r="P828" s="54">
        <v>-6419.880814369435</v>
      </c>
      <c r="Q828">
        <v>826</v>
      </c>
      <c r="R828" s="35">
        <v>0.34200000000000003</v>
      </c>
      <c r="T828">
        <v>247</v>
      </c>
      <c r="U828" s="54">
        <v>-11035.212729200855</v>
      </c>
      <c r="V828">
        <v>826</v>
      </c>
      <c r="W828" s="35">
        <v>0.34200000000000003</v>
      </c>
    </row>
    <row r="829" spans="1:23" x14ac:dyDescent="0.3">
      <c r="A829" s="48">
        <v>43558</v>
      </c>
      <c r="B829" s="49">
        <v>39.635465212200003</v>
      </c>
      <c r="C829" s="49">
        <v>17.772084136899998</v>
      </c>
      <c r="D829">
        <f t="shared" si="63"/>
        <v>2.9010754327692834E-3</v>
      </c>
      <c r="E829">
        <f t="shared" si="64"/>
        <v>-2.6868892012173528E-2</v>
      </c>
      <c r="F829" s="54">
        <f t="shared" si="65"/>
        <v>2901.0754327692835</v>
      </c>
      <c r="G829" s="54">
        <f t="shared" si="66"/>
        <v>-26868.892012173528</v>
      </c>
      <c r="H829" s="54">
        <f t="shared" si="67"/>
        <v>-11983.908289702122</v>
      </c>
      <c r="J829">
        <v>831</v>
      </c>
      <c r="K829" s="54">
        <v>-6066.7526815482506</v>
      </c>
      <c r="L829">
        <v>827</v>
      </c>
      <c r="M829" s="35">
        <v>0.34100000000000003</v>
      </c>
      <c r="N829" s="35"/>
      <c r="O829">
        <v>201</v>
      </c>
      <c r="P829" s="54">
        <v>-6654.3683601161483</v>
      </c>
      <c r="Q829">
        <v>827</v>
      </c>
      <c r="R829" s="35">
        <v>0.34100000000000003</v>
      </c>
      <c r="T829">
        <v>243</v>
      </c>
      <c r="U829" s="54">
        <v>-11256.03929505308</v>
      </c>
      <c r="V829">
        <v>827</v>
      </c>
      <c r="W829" s="35">
        <v>0.34100000000000003</v>
      </c>
    </row>
    <row r="830" spans="1:23" x14ac:dyDescent="0.3">
      <c r="A830" s="48">
        <v>43557</v>
      </c>
      <c r="B830" s="49">
        <v>39.520646367399998</v>
      </c>
      <c r="C830" s="49">
        <v>18.2560733563</v>
      </c>
      <c r="D830">
        <f t="shared" si="63"/>
        <v>-1.8613220853755538E-2</v>
      </c>
      <c r="E830">
        <f t="shared" si="64"/>
        <v>1.0303875139741141E-2</v>
      </c>
      <c r="F830" s="54">
        <f t="shared" si="65"/>
        <v>-18613.220853755538</v>
      </c>
      <c r="G830" s="54">
        <f t="shared" si="66"/>
        <v>10303.875139741142</v>
      </c>
      <c r="H830" s="54">
        <f t="shared" si="67"/>
        <v>-4154.6728570071982</v>
      </c>
      <c r="J830">
        <v>1182</v>
      </c>
      <c r="K830" s="54">
        <v>-6163.3477089667431</v>
      </c>
      <c r="L830">
        <v>828</v>
      </c>
      <c r="M830" s="35">
        <v>0.34100000000000003</v>
      </c>
      <c r="N830" s="35"/>
      <c r="O830">
        <v>1057</v>
      </c>
      <c r="P830" s="54">
        <v>-6659.2920867773773</v>
      </c>
      <c r="Q830">
        <v>828</v>
      </c>
      <c r="R830" s="35">
        <v>0.34100000000000003</v>
      </c>
      <c r="T830">
        <v>662</v>
      </c>
      <c r="U830" s="54">
        <v>-11277.131363958793</v>
      </c>
      <c r="V830">
        <v>828</v>
      </c>
      <c r="W830" s="35">
        <v>0.34100000000000003</v>
      </c>
    </row>
    <row r="831" spans="1:23" x14ac:dyDescent="0.3">
      <c r="A831" s="48">
        <v>43556</v>
      </c>
      <c r="B831" s="49">
        <v>40.263141563600001</v>
      </c>
      <c r="C831" s="49">
        <v>18.0689308581</v>
      </c>
      <c r="D831">
        <f t="shared" si="63"/>
        <v>3.2263978847252364E-2</v>
      </c>
      <c r="E831">
        <f t="shared" si="64"/>
        <v>-2.1405645017026835E-3</v>
      </c>
      <c r="F831" s="54">
        <f t="shared" si="65"/>
        <v>32263.978847252365</v>
      </c>
      <c r="G831" s="54">
        <f t="shared" si="66"/>
        <v>-2140.5645017026836</v>
      </c>
      <c r="H831" s="54">
        <f t="shared" si="67"/>
        <v>15061.707172774841</v>
      </c>
      <c r="J831">
        <v>1006</v>
      </c>
      <c r="K831" s="54">
        <v>-6180.8590756261428</v>
      </c>
      <c r="L831">
        <v>829</v>
      </c>
      <c r="M831" s="35">
        <v>0.34</v>
      </c>
      <c r="N831" s="35"/>
      <c r="O831">
        <v>713</v>
      </c>
      <c r="P831" s="54">
        <v>-6674.1070868725465</v>
      </c>
      <c r="Q831">
        <v>829</v>
      </c>
      <c r="R831" s="35">
        <v>0.34</v>
      </c>
      <c r="T831">
        <v>18</v>
      </c>
      <c r="U831" s="54">
        <v>-11549.091810123326</v>
      </c>
      <c r="V831">
        <v>829</v>
      </c>
      <c r="W831" s="35">
        <v>0.34</v>
      </c>
    </row>
    <row r="832" spans="1:23" x14ac:dyDescent="0.3">
      <c r="A832" s="48">
        <v>43553</v>
      </c>
      <c r="B832" s="49">
        <v>38.984825091899999</v>
      </c>
      <c r="C832" s="49">
        <v>18.107649995700001</v>
      </c>
      <c r="D832">
        <f t="shared" si="63"/>
        <v>3.2528059848069599E-2</v>
      </c>
      <c r="E832">
        <f t="shared" si="64"/>
        <v>0</v>
      </c>
      <c r="F832" s="54">
        <f t="shared" si="65"/>
        <v>32528.059848069599</v>
      </c>
      <c r="G832" s="54">
        <f t="shared" si="66"/>
        <v>0</v>
      </c>
      <c r="H832" s="54">
        <f t="shared" si="67"/>
        <v>16264.029924034799</v>
      </c>
      <c r="J832">
        <v>570</v>
      </c>
      <c r="K832" s="54">
        <v>-6186.2953627408278</v>
      </c>
      <c r="L832">
        <v>830</v>
      </c>
      <c r="M832" s="35">
        <v>0.33900000000000002</v>
      </c>
      <c r="N832" s="35"/>
      <c r="O832">
        <v>221</v>
      </c>
      <c r="P832" s="54">
        <v>-6691.3438602512815</v>
      </c>
      <c r="Q832">
        <v>830</v>
      </c>
      <c r="R832" s="35">
        <v>0.33900000000000002</v>
      </c>
      <c r="T832">
        <v>690</v>
      </c>
      <c r="U832" s="54">
        <v>-11555.440733926545</v>
      </c>
      <c r="V832">
        <v>830</v>
      </c>
      <c r="W832" s="35">
        <v>0.33900000000000002</v>
      </c>
    </row>
    <row r="833" spans="1:23" x14ac:dyDescent="0.3">
      <c r="A833" s="48">
        <v>43552</v>
      </c>
      <c r="B833" s="49">
        <v>37.737126978799999</v>
      </c>
      <c r="C833" s="49">
        <v>18.107649995700001</v>
      </c>
      <c r="D833">
        <f t="shared" si="63"/>
        <v>-6.0667526815482509E-3</v>
      </c>
      <c r="E833">
        <f t="shared" si="64"/>
        <v>2.5994243382022185E-2</v>
      </c>
      <c r="F833" s="54">
        <f t="shared" si="65"/>
        <v>-6066.7526815482506</v>
      </c>
      <c r="G833" s="54">
        <f t="shared" si="66"/>
        <v>25994.243382022185</v>
      </c>
      <c r="H833" s="54">
        <f t="shared" si="67"/>
        <v>9963.7453502369681</v>
      </c>
      <c r="J833">
        <v>236</v>
      </c>
      <c r="K833" s="54">
        <v>-6309.7461402835806</v>
      </c>
      <c r="L833">
        <v>831</v>
      </c>
      <c r="M833" s="35">
        <v>0.33800000000000002</v>
      </c>
      <c r="N833" s="35"/>
      <c r="O833">
        <v>1194</v>
      </c>
      <c r="P833" s="54">
        <v>-6817.5039334519242</v>
      </c>
      <c r="Q833">
        <v>831</v>
      </c>
      <c r="R833" s="35">
        <v>0.33800000000000002</v>
      </c>
      <c r="T833">
        <v>692</v>
      </c>
      <c r="U833" s="54">
        <v>-11621.072573079666</v>
      </c>
      <c r="V833">
        <v>831</v>
      </c>
      <c r="W833" s="35">
        <v>0.33800000000000002</v>
      </c>
    </row>
    <row r="834" spans="1:23" x14ac:dyDescent="0.3">
      <c r="A834" s="48">
        <v>43551</v>
      </c>
      <c r="B834" s="49">
        <v>37.966764668300002</v>
      </c>
      <c r="C834" s="49">
        <v>17.643020345</v>
      </c>
      <c r="D834">
        <f t="shared" si="63"/>
        <v>-1.3616549992231291E-2</v>
      </c>
      <c r="E834">
        <f t="shared" si="64"/>
        <v>-4.6104287814746882E-2</v>
      </c>
      <c r="F834" s="54">
        <f t="shared" si="65"/>
        <v>-13616.54999223129</v>
      </c>
      <c r="G834" s="54">
        <f t="shared" si="66"/>
        <v>-46104.28781474688</v>
      </c>
      <c r="H834" s="54">
        <f t="shared" si="67"/>
        <v>-29860.418903489084</v>
      </c>
      <c r="J834">
        <v>221</v>
      </c>
      <c r="K834" s="54">
        <v>-6376.4288972888371</v>
      </c>
      <c r="L834">
        <v>832</v>
      </c>
      <c r="M834" s="35">
        <v>0.33700000000000002</v>
      </c>
      <c r="N834" s="35"/>
      <c r="O834">
        <v>586</v>
      </c>
      <c r="P834" s="54">
        <v>-6899.2224609918658</v>
      </c>
      <c r="Q834">
        <v>832</v>
      </c>
      <c r="R834" s="35">
        <v>0.33700000000000002</v>
      </c>
      <c r="T834">
        <v>689</v>
      </c>
      <c r="U834" s="54">
        <v>-11638.982130040666</v>
      </c>
      <c r="V834">
        <v>832</v>
      </c>
      <c r="W834" s="35">
        <v>0.33700000000000002</v>
      </c>
    </row>
    <row r="835" spans="1:23" x14ac:dyDescent="0.3">
      <c r="A835" s="48">
        <v>43550</v>
      </c>
      <c r="B835" s="49">
        <v>38.487276764599997</v>
      </c>
      <c r="C835" s="49">
        <v>18.475481802400001</v>
      </c>
      <c r="D835">
        <f t="shared" si="63"/>
        <v>1.462512294568365E-2</v>
      </c>
      <c r="E835">
        <f t="shared" si="64"/>
        <v>4.6104287814746923E-2</v>
      </c>
      <c r="F835" s="54">
        <f t="shared" si="65"/>
        <v>14625.12294568365</v>
      </c>
      <c r="G835" s="54">
        <f t="shared" si="66"/>
        <v>46104.287814746924</v>
      </c>
      <c r="H835" s="54">
        <f t="shared" si="67"/>
        <v>30364.705380215288</v>
      </c>
      <c r="J835">
        <v>781</v>
      </c>
      <c r="K835" s="54">
        <v>-6597.9620792931137</v>
      </c>
      <c r="L835">
        <v>833</v>
      </c>
      <c r="M835" s="35">
        <v>0.33700000000000002</v>
      </c>
      <c r="N835" s="35"/>
      <c r="O835">
        <v>287</v>
      </c>
      <c r="P835" s="54">
        <v>-6923.1045773875612</v>
      </c>
      <c r="Q835">
        <v>833</v>
      </c>
      <c r="R835" s="35">
        <v>0.33700000000000002</v>
      </c>
      <c r="T835">
        <v>953</v>
      </c>
      <c r="U835" s="54">
        <v>-11691.811104379445</v>
      </c>
      <c r="V835">
        <v>833</v>
      </c>
      <c r="W835" s="35">
        <v>0.33700000000000002</v>
      </c>
    </row>
    <row r="836" spans="1:23" x14ac:dyDescent="0.3">
      <c r="A836" s="48">
        <v>43549</v>
      </c>
      <c r="B836" s="49">
        <v>37.928491720099998</v>
      </c>
      <c r="C836" s="49">
        <v>17.643020345</v>
      </c>
      <c r="D836">
        <f t="shared" ref="D836:D899" si="68">LN(B836/B837)</f>
        <v>-1.0040244984086941E-2</v>
      </c>
      <c r="E836">
        <f t="shared" ref="E836:E899" si="69">LN(C836/C837)</f>
        <v>1.2513965289530598E-2</v>
      </c>
      <c r="F836" s="54">
        <f t="shared" ref="F836:F899" si="70">$F$1*D836</f>
        <v>-10040.244984086941</v>
      </c>
      <c r="G836" s="54">
        <f t="shared" ref="G836:G899" si="71">E836*$G$1</f>
        <v>12513.965289530597</v>
      </c>
      <c r="H836" s="54">
        <f t="shared" ref="H836:H899" si="72">50%*F836+50%*G836</f>
        <v>1236.8601527218279</v>
      </c>
      <c r="J836">
        <v>300</v>
      </c>
      <c r="K836" s="54">
        <v>-6604.6994240736776</v>
      </c>
      <c r="L836">
        <v>834</v>
      </c>
      <c r="M836" s="35">
        <v>0.33600000000000002</v>
      </c>
      <c r="N836" s="35"/>
      <c r="O836">
        <v>1145</v>
      </c>
      <c r="P836" s="54">
        <v>-6959.8509347721747</v>
      </c>
      <c r="Q836">
        <v>834</v>
      </c>
      <c r="R836" s="35">
        <v>0.33600000000000002</v>
      </c>
      <c r="T836">
        <v>172</v>
      </c>
      <c r="U836" s="54">
        <v>-11712.647793418908</v>
      </c>
      <c r="V836">
        <v>834</v>
      </c>
      <c r="W836" s="35">
        <v>0.33600000000000002</v>
      </c>
    </row>
    <row r="837" spans="1:23" x14ac:dyDescent="0.3">
      <c r="A837" s="48">
        <v>43546</v>
      </c>
      <c r="B837" s="49">
        <v>38.311221202600002</v>
      </c>
      <c r="C837" s="49">
        <v>17.423611898899999</v>
      </c>
      <c r="D837">
        <f t="shared" si="68"/>
        <v>-1.6643934840204561E-2</v>
      </c>
      <c r="E837">
        <f t="shared" si="69"/>
        <v>-5.6170271468091559E-2</v>
      </c>
      <c r="F837" s="54">
        <f t="shared" si="70"/>
        <v>-16643.934840204562</v>
      </c>
      <c r="G837" s="54">
        <f t="shared" si="71"/>
        <v>-56170.27146809156</v>
      </c>
      <c r="H837" s="54">
        <f t="shared" si="72"/>
        <v>-36407.103154148062</v>
      </c>
      <c r="J837">
        <v>498</v>
      </c>
      <c r="K837" s="54">
        <v>-6605.1556942097259</v>
      </c>
      <c r="L837">
        <v>835</v>
      </c>
      <c r="M837" s="35">
        <v>0.33500000000000002</v>
      </c>
      <c r="N837" s="35"/>
      <c r="O837">
        <v>957</v>
      </c>
      <c r="P837" s="54">
        <v>-6975.613733008061</v>
      </c>
      <c r="Q837">
        <v>835</v>
      </c>
      <c r="R837" s="35">
        <v>0.33500000000000002</v>
      </c>
      <c r="T837">
        <v>94</v>
      </c>
      <c r="U837" s="54">
        <v>-11978.578117530889</v>
      </c>
      <c r="V837">
        <v>835</v>
      </c>
      <c r="W837" s="35">
        <v>0.33500000000000002</v>
      </c>
    </row>
    <row r="838" spans="1:23" x14ac:dyDescent="0.3">
      <c r="A838" s="48">
        <v>43545</v>
      </c>
      <c r="B838" s="49">
        <v>38.954206733299998</v>
      </c>
      <c r="C838" s="49">
        <v>18.4303094753</v>
      </c>
      <c r="D838">
        <f t="shared" si="68"/>
        <v>6.5056907626854345E-3</v>
      </c>
      <c r="E838">
        <f t="shared" si="69"/>
        <v>-1.4253674310952372E-2</v>
      </c>
      <c r="F838" s="54">
        <f t="shared" si="70"/>
        <v>6505.6907626854345</v>
      </c>
      <c r="G838" s="54">
        <f t="shared" si="71"/>
        <v>-14253.674310952372</v>
      </c>
      <c r="H838" s="54">
        <f t="shared" si="72"/>
        <v>-3873.9917741334689</v>
      </c>
      <c r="J838">
        <v>707</v>
      </c>
      <c r="K838" s="54">
        <v>-6630.7743974430659</v>
      </c>
      <c r="L838">
        <v>836</v>
      </c>
      <c r="M838" s="35">
        <v>0.33400000000000002</v>
      </c>
      <c r="N838" s="35"/>
      <c r="O838">
        <v>478</v>
      </c>
      <c r="P838" s="54">
        <v>-7014.4961021884392</v>
      </c>
      <c r="Q838">
        <v>836</v>
      </c>
      <c r="R838" s="35">
        <v>0.33400000000000002</v>
      </c>
      <c r="T838">
        <v>149</v>
      </c>
      <c r="U838" s="54">
        <v>-12076.017323306316</v>
      </c>
      <c r="V838">
        <v>836</v>
      </c>
      <c r="W838" s="35">
        <v>0.33400000000000002</v>
      </c>
    </row>
    <row r="839" spans="1:23" x14ac:dyDescent="0.3">
      <c r="A839" s="48">
        <v>43544</v>
      </c>
      <c r="B839" s="49">
        <v>38.701605274800002</v>
      </c>
      <c r="C839" s="49">
        <v>18.6948902486</v>
      </c>
      <c r="D839">
        <f t="shared" si="68"/>
        <v>-2.6158040332822804E-2</v>
      </c>
      <c r="E839">
        <f t="shared" si="69"/>
        <v>-7.9078974918851408E-3</v>
      </c>
      <c r="F839" s="54">
        <f t="shared" si="70"/>
        <v>-26158.040332822806</v>
      </c>
      <c r="G839" s="54">
        <f t="shared" si="71"/>
        <v>-7907.8974918851409</v>
      </c>
      <c r="H839" s="54">
        <f t="shared" si="72"/>
        <v>-17032.968912353972</v>
      </c>
      <c r="J839">
        <v>989</v>
      </c>
      <c r="K839" s="54">
        <v>-6657.1810271801232</v>
      </c>
      <c r="L839">
        <v>837</v>
      </c>
      <c r="M839" s="35">
        <v>0.33300000000000002</v>
      </c>
      <c r="N839" s="35"/>
      <c r="O839">
        <v>445</v>
      </c>
      <c r="P839" s="54">
        <v>-7049.3746114345468</v>
      </c>
      <c r="Q839">
        <v>837</v>
      </c>
      <c r="R839" s="35">
        <v>0.33300000000000002</v>
      </c>
      <c r="T839">
        <v>4</v>
      </c>
      <c r="U839" s="54">
        <v>-12101.000167743005</v>
      </c>
      <c r="V839">
        <v>837</v>
      </c>
      <c r="W839" s="35">
        <v>0.33300000000000002</v>
      </c>
    </row>
    <row r="840" spans="1:23" x14ac:dyDescent="0.3">
      <c r="A840" s="48">
        <v>43543</v>
      </c>
      <c r="B840" s="49">
        <v>39.727320288000001</v>
      </c>
      <c r="C840" s="49">
        <v>18.843313609199999</v>
      </c>
      <c r="D840">
        <f t="shared" si="68"/>
        <v>2.8137846958287804E-2</v>
      </c>
      <c r="E840">
        <f t="shared" si="69"/>
        <v>1.5878828626547995E-2</v>
      </c>
      <c r="F840" s="54">
        <f t="shared" si="70"/>
        <v>28137.846958287806</v>
      </c>
      <c r="G840" s="54">
        <f t="shared" si="71"/>
        <v>15878.828626547995</v>
      </c>
      <c r="H840" s="54">
        <f t="shared" si="72"/>
        <v>22008.3377924179</v>
      </c>
      <c r="J840">
        <v>66</v>
      </c>
      <c r="K840" s="54">
        <v>-6724.6877741693588</v>
      </c>
      <c r="L840">
        <v>838</v>
      </c>
      <c r="M840" s="35">
        <v>0.33300000000000002</v>
      </c>
      <c r="N840" s="35"/>
      <c r="O840">
        <v>425</v>
      </c>
      <c r="P840" s="54">
        <v>-7063.6015199754729</v>
      </c>
      <c r="Q840">
        <v>838</v>
      </c>
      <c r="R840" s="35">
        <v>0.33300000000000002</v>
      </c>
      <c r="T840">
        <v>751</v>
      </c>
      <c r="U840" s="54">
        <v>-12151.973763834119</v>
      </c>
      <c r="V840">
        <v>838</v>
      </c>
      <c r="W840" s="35">
        <v>0.33300000000000002</v>
      </c>
    </row>
    <row r="841" spans="1:23" x14ac:dyDescent="0.3">
      <c r="A841" s="48">
        <v>43542</v>
      </c>
      <c r="B841" s="49">
        <v>38.625059378300001</v>
      </c>
      <c r="C841" s="49">
        <v>18.546466887899999</v>
      </c>
      <c r="D841">
        <f t="shared" si="68"/>
        <v>-1.7820022520736176E-3</v>
      </c>
      <c r="E841">
        <f t="shared" si="69"/>
        <v>1.719642305752999E-2</v>
      </c>
      <c r="F841" s="54">
        <f t="shared" si="70"/>
        <v>-1782.0022520736177</v>
      </c>
      <c r="G841" s="54">
        <f t="shared" si="71"/>
        <v>17196.423057529992</v>
      </c>
      <c r="H841" s="54">
        <f t="shared" si="72"/>
        <v>7707.2104027281866</v>
      </c>
      <c r="J841">
        <v>1128</v>
      </c>
      <c r="K841" s="54">
        <v>-6743.4274821560166</v>
      </c>
      <c r="L841">
        <v>839</v>
      </c>
      <c r="M841" s="35">
        <v>0.33200000000000002</v>
      </c>
      <c r="N841" s="35"/>
      <c r="O841">
        <v>236</v>
      </c>
      <c r="P841" s="54">
        <v>-7069.6653582675617</v>
      </c>
      <c r="Q841">
        <v>839</v>
      </c>
      <c r="R841" s="35">
        <v>0.33200000000000002</v>
      </c>
      <c r="T841">
        <v>6</v>
      </c>
      <c r="U841" s="54">
        <v>-12159.78049743701</v>
      </c>
      <c r="V841">
        <v>839</v>
      </c>
      <c r="W841" s="35">
        <v>0.33200000000000002</v>
      </c>
    </row>
    <row r="842" spans="1:23" x14ac:dyDescent="0.3">
      <c r="A842" s="48">
        <v>43539</v>
      </c>
      <c r="B842" s="49">
        <v>38.693950685099999</v>
      </c>
      <c r="C842" s="49">
        <v>18.230260597899999</v>
      </c>
      <c r="D842">
        <f t="shared" si="68"/>
        <v>-3.1601843426688884E-3</v>
      </c>
      <c r="E842">
        <f t="shared" si="69"/>
        <v>2.1261524635119758E-3</v>
      </c>
      <c r="F842" s="54">
        <f t="shared" si="70"/>
        <v>-3160.1843426688883</v>
      </c>
      <c r="G842" s="54">
        <f t="shared" si="71"/>
        <v>2126.1524635119758</v>
      </c>
      <c r="H842" s="54">
        <f t="shared" si="72"/>
        <v>-517.01593957845625</v>
      </c>
      <c r="J842">
        <v>162</v>
      </c>
      <c r="K842" s="54">
        <v>-6785.4373996108206</v>
      </c>
      <c r="L842">
        <v>840</v>
      </c>
      <c r="M842" s="35">
        <v>0.33100000000000002</v>
      </c>
      <c r="N842" s="35"/>
      <c r="O842">
        <v>415</v>
      </c>
      <c r="P842" s="54">
        <v>-7162.4489854899466</v>
      </c>
      <c r="Q842">
        <v>840</v>
      </c>
      <c r="R842" s="35">
        <v>0.33100000000000002</v>
      </c>
      <c r="T842">
        <v>1078</v>
      </c>
      <c r="U842" s="54">
        <v>-12160.318640652627</v>
      </c>
      <c r="V842">
        <v>840</v>
      </c>
      <c r="W842" s="35">
        <v>0.33100000000000002</v>
      </c>
    </row>
    <row r="843" spans="1:23" x14ac:dyDescent="0.3">
      <c r="A843" s="48">
        <v>43538</v>
      </c>
      <c r="B843" s="49">
        <v>38.816424119600001</v>
      </c>
      <c r="C843" s="49">
        <v>18.1915414604</v>
      </c>
      <c r="D843">
        <f t="shared" si="68"/>
        <v>1.9721921105613117E-4</v>
      </c>
      <c r="E843">
        <f t="shared" si="69"/>
        <v>3.1977287901943873E-3</v>
      </c>
      <c r="F843" s="54">
        <f t="shared" si="70"/>
        <v>197.21921105613117</v>
      </c>
      <c r="G843" s="54">
        <f t="shared" si="71"/>
        <v>3197.7287901943873</v>
      </c>
      <c r="H843" s="54">
        <f t="shared" si="72"/>
        <v>1697.4740006252594</v>
      </c>
      <c r="J843">
        <v>458</v>
      </c>
      <c r="K843" s="54">
        <v>-6788.4534174072187</v>
      </c>
      <c r="L843">
        <v>841</v>
      </c>
      <c r="M843" s="35">
        <v>0.33</v>
      </c>
      <c r="N843" s="35"/>
      <c r="O843">
        <v>281</v>
      </c>
      <c r="P843" s="54">
        <v>-7395.7019589854872</v>
      </c>
      <c r="Q843">
        <v>841</v>
      </c>
      <c r="R843" s="35">
        <v>0.33</v>
      </c>
      <c r="T843">
        <v>906</v>
      </c>
      <c r="U843" s="54">
        <v>-12207.182398743251</v>
      </c>
      <c r="V843">
        <v>841</v>
      </c>
      <c r="W843" s="35">
        <v>0.33</v>
      </c>
    </row>
    <row r="844" spans="1:23" x14ac:dyDescent="0.3">
      <c r="A844" s="48">
        <v>43537</v>
      </c>
      <c r="B844" s="49">
        <v>38.808769529899998</v>
      </c>
      <c r="C844" s="49">
        <v>18.133462754</v>
      </c>
      <c r="D844">
        <f t="shared" si="68"/>
        <v>1.4503085240674616E-2</v>
      </c>
      <c r="E844">
        <f t="shared" si="69"/>
        <v>2.1583571665469863E-2</v>
      </c>
      <c r="F844" s="54">
        <f t="shared" si="70"/>
        <v>14503.085240674616</v>
      </c>
      <c r="G844" s="54">
        <f t="shared" si="71"/>
        <v>21583.571665469863</v>
      </c>
      <c r="H844" s="54">
        <f t="shared" si="72"/>
        <v>18043.328453072238</v>
      </c>
      <c r="J844">
        <v>517</v>
      </c>
      <c r="K844" s="54">
        <v>-6808.8419296769662</v>
      </c>
      <c r="L844">
        <v>842</v>
      </c>
      <c r="M844" s="35">
        <v>0.32900000000000001</v>
      </c>
      <c r="N844" s="35"/>
      <c r="O844">
        <v>482</v>
      </c>
      <c r="P844" s="54">
        <v>-7470.9202644958978</v>
      </c>
      <c r="Q844">
        <v>842</v>
      </c>
      <c r="R844" s="35">
        <v>0.32900000000000001</v>
      </c>
      <c r="T844">
        <v>755</v>
      </c>
      <c r="U844" s="54">
        <v>-12213.625633559668</v>
      </c>
      <c r="V844">
        <v>842</v>
      </c>
      <c r="W844" s="35">
        <v>0.32900000000000001</v>
      </c>
    </row>
    <row r="845" spans="1:23" x14ac:dyDescent="0.3">
      <c r="A845" s="48">
        <v>43536</v>
      </c>
      <c r="B845" s="49">
        <v>38.249984485399999</v>
      </c>
      <c r="C845" s="49">
        <v>17.746271378500001</v>
      </c>
      <c r="D845">
        <f t="shared" si="68"/>
        <v>1.802704545382255E-3</v>
      </c>
      <c r="E845">
        <f t="shared" si="69"/>
        <v>-9.0498355196640626E-3</v>
      </c>
      <c r="F845" s="54">
        <f t="shared" si="70"/>
        <v>1802.704545382255</v>
      </c>
      <c r="G845" s="54">
        <f t="shared" si="71"/>
        <v>-9049.8355196640623</v>
      </c>
      <c r="H845" s="54">
        <f t="shared" si="72"/>
        <v>-3623.5654871409038</v>
      </c>
      <c r="J845">
        <v>755</v>
      </c>
      <c r="K845" s="54">
        <v>-6809.1808404948288</v>
      </c>
      <c r="L845">
        <v>843</v>
      </c>
      <c r="M845" s="35">
        <v>0.32900000000000001</v>
      </c>
      <c r="N845" s="35"/>
      <c r="O845">
        <v>380</v>
      </c>
      <c r="P845" s="54">
        <v>-7480.9260898801385</v>
      </c>
      <c r="Q845">
        <v>843</v>
      </c>
      <c r="R845" s="35">
        <v>0.32900000000000001</v>
      </c>
      <c r="T845">
        <v>97</v>
      </c>
      <c r="U845" s="54">
        <v>-12255.515716163141</v>
      </c>
      <c r="V845">
        <v>843</v>
      </c>
      <c r="W845" s="35">
        <v>0.32900000000000001</v>
      </c>
    </row>
    <row r="846" spans="1:23" x14ac:dyDescent="0.3">
      <c r="A846" s="48">
        <v>43535</v>
      </c>
      <c r="B846" s="49">
        <v>38.181093178499999</v>
      </c>
      <c r="C846" s="49">
        <v>17.907601118300001</v>
      </c>
      <c r="D846">
        <f t="shared" si="68"/>
        <v>2.0865742322006449E-2</v>
      </c>
      <c r="E846">
        <f t="shared" si="69"/>
        <v>3.9696502001108663E-2</v>
      </c>
      <c r="F846" s="54">
        <f t="shared" si="70"/>
        <v>20865.742322006448</v>
      </c>
      <c r="G846" s="54">
        <f t="shared" si="71"/>
        <v>39696.50200110866</v>
      </c>
      <c r="H846" s="54">
        <f t="shared" si="72"/>
        <v>30281.122161557556</v>
      </c>
      <c r="J846">
        <v>1194</v>
      </c>
      <c r="K846" s="54">
        <v>-7049.0519366945173</v>
      </c>
      <c r="L846">
        <v>844</v>
      </c>
      <c r="M846" s="35">
        <v>0.32800000000000001</v>
      </c>
      <c r="N846" s="35"/>
      <c r="O846">
        <v>477</v>
      </c>
      <c r="P846" s="54">
        <v>-7507.2112306947802</v>
      </c>
      <c r="Q846">
        <v>844</v>
      </c>
      <c r="R846" s="35">
        <v>0.32800000000000001</v>
      </c>
      <c r="T846">
        <v>671</v>
      </c>
      <c r="U846" s="54">
        <v>-12391.958187510063</v>
      </c>
      <c r="V846">
        <v>844</v>
      </c>
      <c r="W846" s="35">
        <v>0.32800000000000001</v>
      </c>
    </row>
    <row r="847" spans="1:23" x14ac:dyDescent="0.3">
      <c r="A847" s="48">
        <v>43532</v>
      </c>
      <c r="B847" s="49">
        <v>37.392670444499998</v>
      </c>
      <c r="C847" s="49">
        <v>17.210656642299998</v>
      </c>
      <c r="D847">
        <f t="shared" si="68"/>
        <v>-2.0468733944258285E-4</v>
      </c>
      <c r="E847">
        <f t="shared" si="69"/>
        <v>-3.742519342874665E-3</v>
      </c>
      <c r="F847" s="54">
        <f t="shared" si="70"/>
        <v>-204.68733944258284</v>
      </c>
      <c r="G847" s="54">
        <f t="shared" si="71"/>
        <v>-3742.5193428746652</v>
      </c>
      <c r="H847" s="54">
        <f t="shared" si="72"/>
        <v>-1973.6033411586241</v>
      </c>
      <c r="J847">
        <v>211</v>
      </c>
      <c r="K847" s="54">
        <v>-7095.6082719900342</v>
      </c>
      <c r="L847">
        <v>845</v>
      </c>
      <c r="M847" s="35">
        <v>0.32700000000000001</v>
      </c>
      <c r="N847" s="35"/>
      <c r="O847">
        <v>1168</v>
      </c>
      <c r="P847" s="54">
        <v>-7518.8324144535263</v>
      </c>
      <c r="Q847">
        <v>845</v>
      </c>
      <c r="R847" s="35">
        <v>0.32700000000000001</v>
      </c>
      <c r="T847">
        <v>373</v>
      </c>
      <c r="U847" s="54">
        <v>-12471.804198875203</v>
      </c>
      <c r="V847">
        <v>845</v>
      </c>
      <c r="W847" s="35">
        <v>0.32700000000000001</v>
      </c>
    </row>
    <row r="848" spans="1:23" x14ac:dyDescent="0.3">
      <c r="A848" s="48">
        <v>43531</v>
      </c>
      <c r="B848" s="49">
        <v>37.4003250341</v>
      </c>
      <c r="C848" s="49">
        <v>17.2751885383</v>
      </c>
      <c r="D848">
        <f t="shared" si="68"/>
        <v>1.671693041275937E-2</v>
      </c>
      <c r="E848">
        <f t="shared" si="69"/>
        <v>3.7362227268537276E-4</v>
      </c>
      <c r="F848" s="54">
        <f t="shared" si="70"/>
        <v>16716.930412759371</v>
      </c>
      <c r="G848" s="54">
        <f t="shared" si="71"/>
        <v>373.62227268537276</v>
      </c>
      <c r="H848" s="54">
        <f t="shared" si="72"/>
        <v>8545.2763427223726</v>
      </c>
      <c r="J848">
        <v>50</v>
      </c>
      <c r="K848" s="54">
        <v>-7121.0245321381317</v>
      </c>
      <c r="L848">
        <v>846</v>
      </c>
      <c r="M848" s="35">
        <v>0.32600000000000001</v>
      </c>
      <c r="N848" s="35"/>
      <c r="O848">
        <v>668</v>
      </c>
      <c r="P848" s="54">
        <v>-7536.8633546440888</v>
      </c>
      <c r="Q848">
        <v>846</v>
      </c>
      <c r="R848" s="35">
        <v>0.32600000000000001</v>
      </c>
      <c r="T848">
        <v>809</v>
      </c>
      <c r="U848" s="54">
        <v>-12534.398388273865</v>
      </c>
      <c r="V848">
        <v>846</v>
      </c>
      <c r="W848" s="35">
        <v>0.32600000000000001</v>
      </c>
    </row>
    <row r="849" spans="1:23" x14ac:dyDescent="0.3">
      <c r="A849" s="48">
        <v>43530</v>
      </c>
      <c r="B849" s="49">
        <v>36.780303272399998</v>
      </c>
      <c r="C849" s="49">
        <v>17.268735348700002</v>
      </c>
      <c r="D849">
        <f t="shared" si="68"/>
        <v>2.7641806303824703E-2</v>
      </c>
      <c r="E849">
        <f t="shared" si="69"/>
        <v>2.2446698565436571E-3</v>
      </c>
      <c r="F849" s="54">
        <f t="shared" si="70"/>
        <v>27641.806303824702</v>
      </c>
      <c r="G849" s="54">
        <f t="shared" si="71"/>
        <v>2244.6698565436573</v>
      </c>
      <c r="H849" s="54">
        <f t="shared" si="72"/>
        <v>14943.238080184179</v>
      </c>
      <c r="J849">
        <v>469</v>
      </c>
      <c r="K849" s="54">
        <v>-7149.8517123992742</v>
      </c>
      <c r="L849">
        <v>847</v>
      </c>
      <c r="M849" s="35">
        <v>0.32500000000000001</v>
      </c>
      <c r="N849" s="35"/>
      <c r="O849">
        <v>16</v>
      </c>
      <c r="P849" s="54">
        <v>-7578.6645421884432</v>
      </c>
      <c r="Q849">
        <v>847</v>
      </c>
      <c r="R849" s="35">
        <v>0.32500000000000001</v>
      </c>
      <c r="T849">
        <v>1161</v>
      </c>
      <c r="U849" s="54">
        <v>-12554.334831826069</v>
      </c>
      <c r="V849">
        <v>847</v>
      </c>
      <c r="W849" s="35">
        <v>0.32500000000000001</v>
      </c>
    </row>
    <row r="850" spans="1:23" x14ac:dyDescent="0.3">
      <c r="A850" s="48">
        <v>43525</v>
      </c>
      <c r="B850" s="49">
        <v>35.777552028199999</v>
      </c>
      <c r="C850" s="49">
        <v>17.230016211100001</v>
      </c>
      <c r="D850">
        <f t="shared" si="68"/>
        <v>-7.6726719107842786E-3</v>
      </c>
      <c r="E850">
        <f t="shared" si="69"/>
        <v>-1.3393057335395647E-2</v>
      </c>
      <c r="F850" s="54">
        <f t="shared" si="70"/>
        <v>-7672.6719107842782</v>
      </c>
      <c r="G850" s="54">
        <f t="shared" si="71"/>
        <v>-13393.057335395646</v>
      </c>
      <c r="H850" s="54">
        <f t="shared" si="72"/>
        <v>-10532.864623089961</v>
      </c>
      <c r="J850">
        <v>196</v>
      </c>
      <c r="K850" s="54">
        <v>-7178.9726025489545</v>
      </c>
      <c r="L850">
        <v>848</v>
      </c>
      <c r="M850" s="35">
        <v>0.32500000000000001</v>
      </c>
      <c r="N850" s="35"/>
      <c r="O850">
        <v>671</v>
      </c>
      <c r="P850" s="54">
        <v>-7601.7792912661607</v>
      </c>
      <c r="Q850">
        <v>848</v>
      </c>
      <c r="R850" s="35">
        <v>0.32500000000000001</v>
      </c>
      <c r="T850">
        <v>567</v>
      </c>
      <c r="U850" s="54">
        <v>-12781.548761831224</v>
      </c>
      <c r="V850">
        <v>848</v>
      </c>
      <c r="W850" s="35">
        <v>0.32500000000000001</v>
      </c>
    </row>
    <row r="851" spans="1:23" x14ac:dyDescent="0.3">
      <c r="A851" s="48">
        <v>43524</v>
      </c>
      <c r="B851" s="49">
        <v>36.0531172556</v>
      </c>
      <c r="C851" s="49">
        <v>17.462331036399998</v>
      </c>
      <c r="D851">
        <f t="shared" si="68"/>
        <v>5.7489778276609014E-3</v>
      </c>
      <c r="E851">
        <f t="shared" si="69"/>
        <v>-7.3882530232892722E-4</v>
      </c>
      <c r="F851" s="54">
        <f t="shared" si="70"/>
        <v>5748.9778276609013</v>
      </c>
      <c r="G851" s="54">
        <f t="shared" si="71"/>
        <v>-738.82530232892725</v>
      </c>
      <c r="H851" s="54">
        <f t="shared" si="72"/>
        <v>2505.0762626659871</v>
      </c>
      <c r="J851">
        <v>234</v>
      </c>
      <c r="K851" s="54">
        <v>-7203.7880490106099</v>
      </c>
      <c r="L851">
        <v>849</v>
      </c>
      <c r="M851" s="35">
        <v>0.32400000000000001</v>
      </c>
      <c r="N851" s="35"/>
      <c r="O851">
        <v>293</v>
      </c>
      <c r="P851" s="54">
        <v>-7619.0844758286994</v>
      </c>
      <c r="Q851">
        <v>849</v>
      </c>
      <c r="R851" s="35">
        <v>0.32400000000000001</v>
      </c>
      <c r="T851">
        <v>1230</v>
      </c>
      <c r="U851" s="54">
        <v>-12983.61590200146</v>
      </c>
      <c r="V851">
        <v>849</v>
      </c>
      <c r="W851" s="35">
        <v>0.32400000000000001</v>
      </c>
    </row>
    <row r="852" spans="1:23" x14ac:dyDescent="0.3">
      <c r="A852" s="48">
        <v>43523</v>
      </c>
      <c r="B852" s="49">
        <v>35.846443334999996</v>
      </c>
      <c r="C852" s="49">
        <v>17.475237415599999</v>
      </c>
      <c r="D852">
        <f t="shared" si="68"/>
        <v>-7.8698693965576529E-3</v>
      </c>
      <c r="E852">
        <f t="shared" si="69"/>
        <v>1.8636394758475387E-2</v>
      </c>
      <c r="F852" s="54">
        <f t="shared" si="70"/>
        <v>-7869.8693965576531</v>
      </c>
      <c r="G852" s="54">
        <f t="shared" si="71"/>
        <v>18636.394758475388</v>
      </c>
      <c r="H852" s="54">
        <f t="shared" si="72"/>
        <v>5383.2626809588673</v>
      </c>
      <c r="J852">
        <v>1060</v>
      </c>
      <c r="K852" s="54">
        <v>-7212.8081890723879</v>
      </c>
      <c r="L852">
        <v>850</v>
      </c>
      <c r="M852" s="35">
        <v>0.32300000000000001</v>
      </c>
      <c r="N852" s="35"/>
      <c r="O852">
        <v>67</v>
      </c>
      <c r="P852" s="54">
        <v>-7629.1449867952106</v>
      </c>
      <c r="Q852">
        <v>850</v>
      </c>
      <c r="R852" s="35">
        <v>0.32300000000000001</v>
      </c>
      <c r="T852">
        <v>221</v>
      </c>
      <c r="U852" s="54">
        <v>-13067.772757540119</v>
      </c>
      <c r="V852">
        <v>850</v>
      </c>
      <c r="W852" s="35">
        <v>0.32300000000000001</v>
      </c>
    </row>
    <row r="853" spans="1:23" x14ac:dyDescent="0.3">
      <c r="A853" s="48">
        <v>43522</v>
      </c>
      <c r="B853" s="49">
        <v>36.129663152100001</v>
      </c>
      <c r="C853" s="49">
        <v>17.152577936</v>
      </c>
      <c r="D853">
        <f t="shared" si="68"/>
        <v>1.6963532479859259E-3</v>
      </c>
      <c r="E853">
        <f t="shared" si="69"/>
        <v>-4.5045121207509002E-3</v>
      </c>
      <c r="F853" s="54">
        <f t="shared" si="70"/>
        <v>1696.3532479859259</v>
      </c>
      <c r="G853" s="54">
        <f t="shared" si="71"/>
        <v>-4504.5121207509001</v>
      </c>
      <c r="H853" s="54">
        <f t="shared" si="72"/>
        <v>-1404.0794363824871</v>
      </c>
      <c r="J853">
        <v>1157</v>
      </c>
      <c r="K853" s="54">
        <v>-7244.3894421148343</v>
      </c>
      <c r="L853">
        <v>851</v>
      </c>
      <c r="M853" s="35">
        <v>0.32200000000000001</v>
      </c>
      <c r="N853" s="35"/>
      <c r="O853">
        <v>1128</v>
      </c>
      <c r="P853" s="54">
        <v>-7654.493363892926</v>
      </c>
      <c r="Q853">
        <v>851</v>
      </c>
      <c r="R853" s="35">
        <v>0.32200000000000001</v>
      </c>
      <c r="T853">
        <v>777</v>
      </c>
      <c r="U853" s="54">
        <v>-13141.548190949719</v>
      </c>
      <c r="V853">
        <v>851</v>
      </c>
      <c r="W853" s="35">
        <v>0.32200000000000001</v>
      </c>
    </row>
    <row r="854" spans="1:23" x14ac:dyDescent="0.3">
      <c r="A854" s="48">
        <v>43521</v>
      </c>
      <c r="B854" s="49">
        <v>36.068426434899997</v>
      </c>
      <c r="C854" s="49">
        <v>17.230016211100001</v>
      </c>
      <c r="D854">
        <f t="shared" si="68"/>
        <v>2.7627262296823054E-3</v>
      </c>
      <c r="E854">
        <f t="shared" si="69"/>
        <v>-1.5976561266726665E-2</v>
      </c>
      <c r="F854" s="54">
        <f t="shared" si="70"/>
        <v>2762.7262296823055</v>
      </c>
      <c r="G854" s="54">
        <f t="shared" si="71"/>
        <v>-15976.561266726665</v>
      </c>
      <c r="H854" s="54">
        <f t="shared" si="72"/>
        <v>-6606.9175185221793</v>
      </c>
      <c r="J854">
        <v>737</v>
      </c>
      <c r="K854" s="54">
        <v>-7280.7823010687716</v>
      </c>
      <c r="L854">
        <v>852</v>
      </c>
      <c r="M854" s="35">
        <v>0.32100000000000001</v>
      </c>
      <c r="N854" s="35"/>
      <c r="O854">
        <v>706</v>
      </c>
      <c r="P854" s="54">
        <v>-7671.2704919942526</v>
      </c>
      <c r="Q854">
        <v>852</v>
      </c>
      <c r="R854" s="35">
        <v>0.32100000000000001</v>
      </c>
      <c r="T854">
        <v>321</v>
      </c>
      <c r="U854" s="54">
        <v>-13152.780121281621</v>
      </c>
      <c r="V854">
        <v>852</v>
      </c>
      <c r="W854" s="35">
        <v>0.32100000000000001</v>
      </c>
    </row>
    <row r="855" spans="1:23" x14ac:dyDescent="0.3">
      <c r="A855" s="48">
        <v>43518</v>
      </c>
      <c r="B855" s="49">
        <v>35.968916769400003</v>
      </c>
      <c r="C855" s="49">
        <v>17.507503363600001</v>
      </c>
      <c r="D855">
        <f t="shared" si="68"/>
        <v>3.4863333763352322E-2</v>
      </c>
      <c r="E855">
        <f t="shared" si="69"/>
        <v>-9.9028867238053868E-3</v>
      </c>
      <c r="F855" s="54">
        <f t="shared" si="70"/>
        <v>34863.333763352319</v>
      </c>
      <c r="G855" s="54">
        <f t="shared" si="71"/>
        <v>-9902.8867238053863</v>
      </c>
      <c r="H855" s="54">
        <f t="shared" si="72"/>
        <v>12480.223519773466</v>
      </c>
      <c r="J855">
        <v>1187</v>
      </c>
      <c r="K855" s="54">
        <v>-7310.4193997762632</v>
      </c>
      <c r="L855">
        <v>853</v>
      </c>
      <c r="M855" s="35">
        <v>0.32100000000000001</v>
      </c>
      <c r="N855" s="35"/>
      <c r="O855">
        <v>900</v>
      </c>
      <c r="P855" s="54">
        <v>-7839.7614045891114</v>
      </c>
      <c r="Q855">
        <v>853</v>
      </c>
      <c r="R855" s="35">
        <v>0.32100000000000001</v>
      </c>
      <c r="T855">
        <v>307</v>
      </c>
      <c r="U855" s="54">
        <v>-13188.876673764613</v>
      </c>
      <c r="V855">
        <v>853</v>
      </c>
      <c r="W855" s="35">
        <v>0.32100000000000001</v>
      </c>
    </row>
    <row r="856" spans="1:23" x14ac:dyDescent="0.3">
      <c r="A856" s="48">
        <v>43517</v>
      </c>
      <c r="B856" s="49">
        <v>34.7365278356</v>
      </c>
      <c r="C856" s="49">
        <v>17.681739482600001</v>
      </c>
      <c r="D856">
        <f t="shared" si="68"/>
        <v>-9.2126117702664868E-3</v>
      </c>
      <c r="E856">
        <f t="shared" si="69"/>
        <v>1.3225762218182118E-2</v>
      </c>
      <c r="F856" s="54">
        <f t="shared" si="70"/>
        <v>-9212.6117702664869</v>
      </c>
      <c r="G856" s="54">
        <f t="shared" si="71"/>
        <v>13225.762218182119</v>
      </c>
      <c r="H856" s="54">
        <f t="shared" si="72"/>
        <v>2006.575223957816</v>
      </c>
      <c r="J856">
        <v>451</v>
      </c>
      <c r="K856" s="54">
        <v>-7342.3022576869926</v>
      </c>
      <c r="L856">
        <v>854</v>
      </c>
      <c r="M856" s="35">
        <v>0.32</v>
      </c>
      <c r="N856" s="35"/>
      <c r="O856">
        <v>722</v>
      </c>
      <c r="P856" s="54">
        <v>-7874.0564312854476</v>
      </c>
      <c r="Q856">
        <v>854</v>
      </c>
      <c r="R856" s="35">
        <v>0.32</v>
      </c>
      <c r="T856">
        <v>852</v>
      </c>
      <c r="U856" s="54">
        <v>-13213.835037044359</v>
      </c>
      <c r="V856">
        <v>854</v>
      </c>
      <c r="W856" s="35">
        <v>0.32</v>
      </c>
    </row>
    <row r="857" spans="1:23" x14ac:dyDescent="0.3">
      <c r="A857" s="48">
        <v>43516</v>
      </c>
      <c r="B857" s="49">
        <v>35.058020601000003</v>
      </c>
      <c r="C857" s="49">
        <v>17.4494246573</v>
      </c>
      <c r="D857">
        <f t="shared" si="68"/>
        <v>6.791569538885176E-3</v>
      </c>
      <c r="E857">
        <f t="shared" si="69"/>
        <v>-1.2495568683576227E-2</v>
      </c>
      <c r="F857" s="54">
        <f t="shared" si="70"/>
        <v>6791.5695388851764</v>
      </c>
      <c r="G857" s="54">
        <f t="shared" si="71"/>
        <v>-12495.568683576228</v>
      </c>
      <c r="H857" s="54">
        <f t="shared" si="72"/>
        <v>-2851.9995723455258</v>
      </c>
      <c r="J857">
        <v>636</v>
      </c>
      <c r="K857" s="54">
        <v>-7389.6512159073836</v>
      </c>
      <c r="L857">
        <v>855</v>
      </c>
      <c r="M857" s="35">
        <v>0.31900000000000001</v>
      </c>
      <c r="N857" s="35"/>
      <c r="O857">
        <v>837</v>
      </c>
      <c r="P857" s="54">
        <v>-7907.8974918851409</v>
      </c>
      <c r="Q857">
        <v>855</v>
      </c>
      <c r="R857" s="35">
        <v>0.31900000000000001</v>
      </c>
      <c r="T857">
        <v>305</v>
      </c>
      <c r="U857" s="54">
        <v>-13226.468473528124</v>
      </c>
      <c r="V857">
        <v>855</v>
      </c>
      <c r="W857" s="35">
        <v>0.31900000000000001</v>
      </c>
    </row>
    <row r="858" spans="1:23" x14ac:dyDescent="0.3">
      <c r="A858" s="48">
        <v>43515</v>
      </c>
      <c r="B858" s="49">
        <v>34.820728321799997</v>
      </c>
      <c r="C858" s="49">
        <v>17.668833103400001</v>
      </c>
      <c r="D858">
        <f t="shared" si="68"/>
        <v>5.2898514353758039E-3</v>
      </c>
      <c r="E858">
        <f t="shared" si="69"/>
        <v>2.2904584599382643E-2</v>
      </c>
      <c r="F858" s="54">
        <f t="shared" si="70"/>
        <v>5289.8514353758037</v>
      </c>
      <c r="G858" s="54">
        <f t="shared" si="71"/>
        <v>22904.584599382644</v>
      </c>
      <c r="H858" s="54">
        <f t="shared" si="72"/>
        <v>14097.218017379224</v>
      </c>
      <c r="J858">
        <v>491</v>
      </c>
      <c r="K858" s="54">
        <v>-7439.8954402354493</v>
      </c>
      <c r="L858">
        <v>856</v>
      </c>
      <c r="M858" s="35">
        <v>0.318</v>
      </c>
      <c r="N858" s="35"/>
      <c r="O858">
        <v>172</v>
      </c>
      <c r="P858" s="54">
        <v>-7914.1170547359688</v>
      </c>
      <c r="Q858">
        <v>856</v>
      </c>
      <c r="R858" s="35">
        <v>0.318</v>
      </c>
      <c r="T858">
        <v>403</v>
      </c>
      <c r="U858" s="54">
        <v>-13275.505747405417</v>
      </c>
      <c r="V858">
        <v>856</v>
      </c>
      <c r="W858" s="35">
        <v>0.318</v>
      </c>
    </row>
    <row r="859" spans="1:23" x14ac:dyDescent="0.3">
      <c r="A859" s="48">
        <v>43514</v>
      </c>
      <c r="B859" s="49">
        <v>34.637018170200001</v>
      </c>
      <c r="C859" s="49">
        <v>17.268735348700002</v>
      </c>
      <c r="D859">
        <f t="shared" si="68"/>
        <v>-1.3826622115092566E-2</v>
      </c>
      <c r="E859">
        <f t="shared" si="69"/>
        <v>-2.9850768412871122E-3</v>
      </c>
      <c r="F859" s="54">
        <f t="shared" si="70"/>
        <v>-13826.622115092567</v>
      </c>
      <c r="G859" s="54">
        <f t="shared" si="71"/>
        <v>-2985.0768412871121</v>
      </c>
      <c r="H859" s="54">
        <f t="shared" si="72"/>
        <v>-8405.8494781898389</v>
      </c>
      <c r="J859">
        <v>454</v>
      </c>
      <c r="K859" s="54">
        <v>-7472.8608620647665</v>
      </c>
      <c r="L859">
        <v>857</v>
      </c>
      <c r="M859" s="35">
        <v>0.317</v>
      </c>
      <c r="N859" s="35"/>
      <c r="O859">
        <v>441</v>
      </c>
      <c r="P859" s="54">
        <v>-7980.0922264349292</v>
      </c>
      <c r="Q859">
        <v>857</v>
      </c>
      <c r="R859" s="35">
        <v>0.317</v>
      </c>
      <c r="T859">
        <v>203</v>
      </c>
      <c r="U859" s="54">
        <v>-13348.439067925303</v>
      </c>
      <c r="V859">
        <v>857</v>
      </c>
      <c r="W859" s="35">
        <v>0.317</v>
      </c>
    </row>
    <row r="860" spans="1:23" x14ac:dyDescent="0.3">
      <c r="A860" s="48">
        <v>43511</v>
      </c>
      <c r="B860" s="49">
        <v>35.119257318199999</v>
      </c>
      <c r="C860" s="49">
        <v>17.320360865400001</v>
      </c>
      <c r="D860">
        <f t="shared" si="68"/>
        <v>4.8066511589717632E-3</v>
      </c>
      <c r="E860">
        <f t="shared" si="69"/>
        <v>-4.089985250723756E-3</v>
      </c>
      <c r="F860" s="54">
        <f t="shared" si="70"/>
        <v>4806.6511589717629</v>
      </c>
      <c r="G860" s="54">
        <f t="shared" si="71"/>
        <v>-4089.9852507237561</v>
      </c>
      <c r="H860" s="54">
        <f t="shared" si="72"/>
        <v>358.33295412400344</v>
      </c>
      <c r="J860">
        <v>1062</v>
      </c>
      <c r="K860" s="54">
        <v>-7479.7772386088509</v>
      </c>
      <c r="L860">
        <v>858</v>
      </c>
      <c r="M860" s="35">
        <v>0.317</v>
      </c>
      <c r="N860" s="35"/>
      <c r="O860">
        <v>1215</v>
      </c>
      <c r="P860" s="54">
        <v>-8037.5516429006875</v>
      </c>
      <c r="Q860">
        <v>858</v>
      </c>
      <c r="R860" s="35">
        <v>0.317</v>
      </c>
      <c r="T860">
        <v>236</v>
      </c>
      <c r="U860" s="54">
        <v>-13379.411498551142</v>
      </c>
      <c r="V860">
        <v>858</v>
      </c>
      <c r="W860" s="35">
        <v>0.317</v>
      </c>
    </row>
    <row r="861" spans="1:23" x14ac:dyDescent="0.3">
      <c r="A861" s="48">
        <v>43510</v>
      </c>
      <c r="B861" s="49">
        <v>34.9508563459</v>
      </c>
      <c r="C861" s="49">
        <v>17.3913459509</v>
      </c>
      <c r="D861">
        <f t="shared" si="68"/>
        <v>3.7301195207449576E-3</v>
      </c>
      <c r="E861">
        <f t="shared" si="69"/>
        <v>3.3965529155906102E-2</v>
      </c>
      <c r="F861" s="54">
        <f t="shared" si="70"/>
        <v>3730.1195207449578</v>
      </c>
      <c r="G861" s="54">
        <f t="shared" si="71"/>
        <v>33965.529155906101</v>
      </c>
      <c r="H861" s="54">
        <f t="shared" si="72"/>
        <v>18847.824338325529</v>
      </c>
      <c r="J861">
        <v>1077</v>
      </c>
      <c r="K861" s="54">
        <v>-7492.4255901415818</v>
      </c>
      <c r="L861">
        <v>859</v>
      </c>
      <c r="M861" s="35">
        <v>0.316</v>
      </c>
      <c r="N861" s="35"/>
      <c r="O861">
        <v>1056</v>
      </c>
      <c r="P861" s="54">
        <v>-8050.132919442548</v>
      </c>
      <c r="Q861">
        <v>859</v>
      </c>
      <c r="R861" s="35">
        <v>0.316</v>
      </c>
      <c r="T861">
        <v>19</v>
      </c>
      <c r="U861" s="54">
        <v>-13513.36032358422</v>
      </c>
      <c r="V861">
        <v>859</v>
      </c>
      <c r="W861" s="35">
        <v>0.316</v>
      </c>
    </row>
    <row r="862" spans="1:23" x14ac:dyDescent="0.3">
      <c r="A862" s="48">
        <v>43509</v>
      </c>
      <c r="B862" s="49">
        <v>34.820728321799997</v>
      </c>
      <c r="C862" s="49">
        <v>16.810558887599999</v>
      </c>
      <c r="D862">
        <f t="shared" si="68"/>
        <v>2.6507844529249973E-2</v>
      </c>
      <c r="E862">
        <f t="shared" si="69"/>
        <v>1.2748868827452338E-2</v>
      </c>
      <c r="F862" s="54">
        <f t="shared" si="70"/>
        <v>26507.844529249975</v>
      </c>
      <c r="G862" s="54">
        <f t="shared" si="71"/>
        <v>12748.868827452337</v>
      </c>
      <c r="H862" s="54">
        <f t="shared" si="72"/>
        <v>19628.356678351156</v>
      </c>
      <c r="J862">
        <v>153</v>
      </c>
      <c r="K862" s="54">
        <v>-7495.5969322363653</v>
      </c>
      <c r="L862">
        <v>860</v>
      </c>
      <c r="M862" s="35">
        <v>0.315</v>
      </c>
      <c r="N862" s="35"/>
      <c r="O862">
        <v>537</v>
      </c>
      <c r="P862" s="54">
        <v>-8060.4970451965237</v>
      </c>
      <c r="Q862">
        <v>860</v>
      </c>
      <c r="R862" s="35">
        <v>0.315</v>
      </c>
      <c r="T862">
        <v>20</v>
      </c>
      <c r="U862" s="54">
        <v>-13696.102466110546</v>
      </c>
      <c r="V862">
        <v>860</v>
      </c>
      <c r="W862" s="35">
        <v>0.315</v>
      </c>
    </row>
    <row r="863" spans="1:23" x14ac:dyDescent="0.3">
      <c r="A863" s="48">
        <v>43508</v>
      </c>
      <c r="B863" s="49">
        <v>33.909832153399996</v>
      </c>
      <c r="C863" s="49">
        <v>16.5976036311</v>
      </c>
      <c r="D863">
        <f t="shared" si="68"/>
        <v>5.2838981634213106E-2</v>
      </c>
      <c r="E863">
        <f t="shared" si="69"/>
        <v>3.4813642303374123E-2</v>
      </c>
      <c r="F863" s="54">
        <f t="shared" si="70"/>
        <v>52838.981634213109</v>
      </c>
      <c r="G863" s="54">
        <f t="shared" si="71"/>
        <v>34813.642303374123</v>
      </c>
      <c r="H863" s="54">
        <f t="shared" si="72"/>
        <v>43826.311968793612</v>
      </c>
      <c r="J863">
        <v>330</v>
      </c>
      <c r="K863" s="54">
        <v>-7651.311642246088</v>
      </c>
      <c r="L863">
        <v>861</v>
      </c>
      <c r="M863" s="35">
        <v>0.314</v>
      </c>
      <c r="N863" s="35"/>
      <c r="O863">
        <v>305</v>
      </c>
      <c r="P863" s="54">
        <v>-8076.55825070222</v>
      </c>
      <c r="Q863">
        <v>861</v>
      </c>
      <c r="R863" s="35">
        <v>0.314</v>
      </c>
      <c r="T863">
        <v>769</v>
      </c>
      <c r="U863" s="54">
        <v>-13705.706050563156</v>
      </c>
      <c r="V863">
        <v>861</v>
      </c>
      <c r="W863" s="35">
        <v>0.314</v>
      </c>
    </row>
    <row r="864" spans="1:23" x14ac:dyDescent="0.3">
      <c r="A864" s="48">
        <v>43507</v>
      </c>
      <c r="B864" s="49">
        <v>32.164585713000001</v>
      </c>
      <c r="C864" s="49">
        <v>16.029722947</v>
      </c>
      <c r="D864">
        <f t="shared" si="68"/>
        <v>-2.6768444973067969E-2</v>
      </c>
      <c r="E864">
        <f t="shared" si="69"/>
        <v>-1.1607094491856226E-2</v>
      </c>
      <c r="F864" s="54">
        <f t="shared" si="70"/>
        <v>-26768.44497306797</v>
      </c>
      <c r="G864" s="54">
        <f t="shared" si="71"/>
        <v>-11607.094491856225</v>
      </c>
      <c r="H864" s="54">
        <f t="shared" si="72"/>
        <v>-19187.769732462097</v>
      </c>
      <c r="J864">
        <v>684</v>
      </c>
      <c r="K864" s="54">
        <v>-7671.0369763888975</v>
      </c>
      <c r="L864">
        <v>862</v>
      </c>
      <c r="M864" s="35">
        <v>0.313</v>
      </c>
      <c r="N864" s="35"/>
      <c r="O864">
        <v>636</v>
      </c>
      <c r="P864" s="54">
        <v>-8176.6604375581865</v>
      </c>
      <c r="Q864">
        <v>862</v>
      </c>
      <c r="R864" s="35">
        <v>0.313</v>
      </c>
      <c r="T864">
        <v>417</v>
      </c>
      <c r="U864" s="54">
        <v>-13722.170465779453</v>
      </c>
      <c r="V864">
        <v>862</v>
      </c>
      <c r="W864" s="35">
        <v>0.313</v>
      </c>
    </row>
    <row r="865" spans="1:23" x14ac:dyDescent="0.3">
      <c r="A865" s="48">
        <v>43504</v>
      </c>
      <c r="B865" s="49">
        <v>33.037208933199999</v>
      </c>
      <c r="C865" s="49">
        <v>16.2168654452</v>
      </c>
      <c r="D865">
        <f t="shared" si="68"/>
        <v>3.7054386635483327E-2</v>
      </c>
      <c r="E865">
        <f t="shared" si="69"/>
        <v>1.5929911790968185E-3</v>
      </c>
      <c r="F865" s="54">
        <f t="shared" si="70"/>
        <v>37054.38663548333</v>
      </c>
      <c r="G865" s="54">
        <f t="shared" si="71"/>
        <v>1592.9911790968185</v>
      </c>
      <c r="H865" s="54">
        <f t="shared" si="72"/>
        <v>19323.688907290074</v>
      </c>
      <c r="J865">
        <v>1043</v>
      </c>
      <c r="K865" s="54">
        <v>-7671.6908683278098</v>
      </c>
      <c r="L865">
        <v>863</v>
      </c>
      <c r="M865" s="35">
        <v>0.313</v>
      </c>
      <c r="N865" s="35"/>
      <c r="O865">
        <v>556</v>
      </c>
      <c r="P865" s="54">
        <v>-8275.909299202578</v>
      </c>
      <c r="Q865">
        <v>863</v>
      </c>
      <c r="R865" s="35">
        <v>0.313</v>
      </c>
      <c r="T865">
        <v>363</v>
      </c>
      <c r="U865" s="54">
        <v>-13726.973607805534</v>
      </c>
      <c r="V865">
        <v>863</v>
      </c>
      <c r="W865" s="35">
        <v>0.313</v>
      </c>
    </row>
    <row r="866" spans="1:23" x14ac:dyDescent="0.3">
      <c r="A866" s="48">
        <v>43503</v>
      </c>
      <c r="B866" s="49">
        <v>31.835438358000001</v>
      </c>
      <c r="C866" s="49">
        <v>16.191052686799999</v>
      </c>
      <c r="D866">
        <f t="shared" si="68"/>
        <v>-2.0702702519478901E-2</v>
      </c>
      <c r="E866">
        <f t="shared" si="69"/>
        <v>-1.5816858010451705E-2</v>
      </c>
      <c r="F866" s="54">
        <f t="shared" si="70"/>
        <v>-20702.702519478902</v>
      </c>
      <c r="G866" s="54">
        <f t="shared" si="71"/>
        <v>-15816.858010451706</v>
      </c>
      <c r="H866" s="54">
        <f t="shared" si="72"/>
        <v>-18259.780264965302</v>
      </c>
      <c r="J866">
        <v>848</v>
      </c>
      <c r="K866" s="54">
        <v>-7672.6719107842782</v>
      </c>
      <c r="L866">
        <v>864</v>
      </c>
      <c r="M866" s="35">
        <v>0.312</v>
      </c>
      <c r="N866" s="35"/>
      <c r="O866">
        <v>254</v>
      </c>
      <c r="P866" s="54">
        <v>-8277.8950283180275</v>
      </c>
      <c r="Q866">
        <v>864</v>
      </c>
      <c r="R866" s="35">
        <v>0.312</v>
      </c>
      <c r="T866">
        <v>254</v>
      </c>
      <c r="U866" s="54">
        <v>-13735.525410991424</v>
      </c>
      <c r="V866">
        <v>864</v>
      </c>
      <c r="W866" s="35">
        <v>0.312</v>
      </c>
    </row>
    <row r="867" spans="1:23" x14ac:dyDescent="0.3">
      <c r="A867" s="48">
        <v>43502</v>
      </c>
      <c r="B867" s="49">
        <v>32.501387657599999</v>
      </c>
      <c r="C867" s="49">
        <v>16.449180270500001</v>
      </c>
      <c r="D867">
        <f t="shared" si="68"/>
        <v>-5.0067861798239167E-2</v>
      </c>
      <c r="E867">
        <f t="shared" si="69"/>
        <v>-2.173154980761545E-2</v>
      </c>
      <c r="F867" s="54">
        <f t="shared" si="70"/>
        <v>-50067.861798239166</v>
      </c>
      <c r="G867" s="54">
        <f t="shared" si="71"/>
        <v>-21731.549807615451</v>
      </c>
      <c r="H867" s="54">
        <f t="shared" si="72"/>
        <v>-35899.70580292731</v>
      </c>
      <c r="J867">
        <v>947</v>
      </c>
      <c r="K867" s="54">
        <v>-7682.9433262473149</v>
      </c>
      <c r="L867">
        <v>865</v>
      </c>
      <c r="M867" s="35">
        <v>0.311</v>
      </c>
      <c r="N867" s="35"/>
      <c r="O867">
        <v>912</v>
      </c>
      <c r="P867" s="54">
        <v>-8308.6531375579198</v>
      </c>
      <c r="Q867">
        <v>865</v>
      </c>
      <c r="R867" s="35">
        <v>0.311</v>
      </c>
      <c r="T867">
        <v>399</v>
      </c>
      <c r="U867" s="54">
        <v>-13745.661785210978</v>
      </c>
      <c r="V867">
        <v>865</v>
      </c>
      <c r="W867" s="35">
        <v>0.311</v>
      </c>
    </row>
    <row r="868" spans="1:23" x14ac:dyDescent="0.3">
      <c r="A868" s="48">
        <v>43501</v>
      </c>
      <c r="B868" s="49">
        <v>34.1700882015</v>
      </c>
      <c r="C868" s="49">
        <v>16.810558887599999</v>
      </c>
      <c r="D868">
        <f t="shared" si="68"/>
        <v>-8.9565612784228514E-4</v>
      </c>
      <c r="E868">
        <f t="shared" si="69"/>
        <v>7.6804918788096331E-4</v>
      </c>
      <c r="F868" s="54">
        <f t="shared" si="70"/>
        <v>-895.65612784228517</v>
      </c>
      <c r="G868" s="54">
        <f t="shared" si="71"/>
        <v>768.04918788096336</v>
      </c>
      <c r="H868" s="54">
        <f t="shared" si="72"/>
        <v>-63.803469980660907</v>
      </c>
      <c r="J868">
        <v>152</v>
      </c>
      <c r="K868" s="54">
        <v>-7685.2107419451404</v>
      </c>
      <c r="L868">
        <v>866</v>
      </c>
      <c r="M868" s="35">
        <v>0.31</v>
      </c>
      <c r="N868" s="35"/>
      <c r="O868">
        <v>1159</v>
      </c>
      <c r="P868" s="54">
        <v>-8362.8663658839014</v>
      </c>
      <c r="Q868">
        <v>866</v>
      </c>
      <c r="R868" s="35">
        <v>0.31</v>
      </c>
      <c r="T868">
        <v>25</v>
      </c>
      <c r="U868" s="54">
        <v>-13829.325133365037</v>
      </c>
      <c r="V868">
        <v>866</v>
      </c>
      <c r="W868" s="35">
        <v>0.31</v>
      </c>
    </row>
    <row r="869" spans="1:23" x14ac:dyDescent="0.3">
      <c r="A869" s="48">
        <v>43500</v>
      </c>
      <c r="B869" s="49">
        <v>34.200706560100002</v>
      </c>
      <c r="C869" s="49">
        <v>16.797652508500001</v>
      </c>
      <c r="D869">
        <f t="shared" si="68"/>
        <v>-3.4535489757800353E-2</v>
      </c>
      <c r="E869">
        <f t="shared" si="69"/>
        <v>8.8752270836694042E-3</v>
      </c>
      <c r="F869" s="54">
        <f t="shared" si="70"/>
        <v>-34535.489757800351</v>
      </c>
      <c r="G869" s="54">
        <f t="shared" si="71"/>
        <v>8875.2270836694042</v>
      </c>
      <c r="H869" s="54">
        <f t="shared" si="72"/>
        <v>-12830.131337065473</v>
      </c>
      <c r="J869">
        <v>1251</v>
      </c>
      <c r="K869" s="54">
        <v>-7689.6569046330815</v>
      </c>
      <c r="L869">
        <v>867</v>
      </c>
      <c r="M869" s="35">
        <v>0.309</v>
      </c>
      <c r="N869" s="35"/>
      <c r="O869">
        <v>663</v>
      </c>
      <c r="P869" s="54">
        <v>-8373.8556619904739</v>
      </c>
      <c r="Q869">
        <v>867</v>
      </c>
      <c r="R869" s="35">
        <v>0.309</v>
      </c>
      <c r="T869">
        <v>1194</v>
      </c>
      <c r="U869" s="54">
        <v>-13866.555870146442</v>
      </c>
      <c r="V869">
        <v>867</v>
      </c>
      <c r="W869" s="35">
        <v>0.309</v>
      </c>
    </row>
    <row r="870" spans="1:23" x14ac:dyDescent="0.3">
      <c r="A870" s="48">
        <v>43497</v>
      </c>
      <c r="B870" s="49">
        <v>35.402477135300003</v>
      </c>
      <c r="C870" s="49">
        <v>16.6492291478</v>
      </c>
      <c r="D870">
        <f t="shared" si="68"/>
        <v>1.6349138001079417E-2</v>
      </c>
      <c r="E870">
        <f t="shared" si="69"/>
        <v>8.5636957751939174E-3</v>
      </c>
      <c r="F870" s="54">
        <f t="shared" si="70"/>
        <v>16349.138001079416</v>
      </c>
      <c r="G870" s="54">
        <f t="shared" si="71"/>
        <v>8563.6957751939171</v>
      </c>
      <c r="H870" s="54">
        <f t="shared" si="72"/>
        <v>12456.416888136668</v>
      </c>
      <c r="J870">
        <v>1244</v>
      </c>
      <c r="K870" s="54">
        <v>-7697.2798227881676</v>
      </c>
      <c r="L870">
        <v>868</v>
      </c>
      <c r="M870" s="35">
        <v>0.309</v>
      </c>
      <c r="N870" s="35"/>
      <c r="O870">
        <v>138</v>
      </c>
      <c r="P870" s="54">
        <v>-8374.0894097745768</v>
      </c>
      <c r="Q870">
        <v>868</v>
      </c>
      <c r="R870" s="35">
        <v>0.309</v>
      </c>
      <c r="T870">
        <v>323</v>
      </c>
      <c r="U870" s="54">
        <v>-13877.649358233355</v>
      </c>
      <c r="V870">
        <v>868</v>
      </c>
      <c r="W870" s="35">
        <v>0.309</v>
      </c>
    </row>
    <row r="871" spans="1:23" x14ac:dyDescent="0.3">
      <c r="A871" s="48">
        <v>43496</v>
      </c>
      <c r="B871" s="49">
        <v>34.8283829115</v>
      </c>
      <c r="C871" s="49">
        <v>16.507258976799999</v>
      </c>
      <c r="D871">
        <f t="shared" si="68"/>
        <v>-2.3888215174787935E-2</v>
      </c>
      <c r="E871">
        <f t="shared" si="69"/>
        <v>-1.5625003197832217E-3</v>
      </c>
      <c r="F871" s="54">
        <f t="shared" si="70"/>
        <v>-23888.215174787936</v>
      </c>
      <c r="G871" s="54">
        <f t="shared" si="71"/>
        <v>-1562.5003197832216</v>
      </c>
      <c r="H871" s="54">
        <f t="shared" si="72"/>
        <v>-12725.35774728558</v>
      </c>
      <c r="J871">
        <v>499</v>
      </c>
      <c r="K871" s="54">
        <v>-7735.0309974325828</v>
      </c>
      <c r="L871">
        <v>869</v>
      </c>
      <c r="M871" s="35">
        <v>0.308</v>
      </c>
      <c r="N871" s="35"/>
      <c r="O871">
        <v>381</v>
      </c>
      <c r="P871" s="54">
        <v>-8389.8523759320669</v>
      </c>
      <c r="Q871">
        <v>869</v>
      </c>
      <c r="R871" s="35">
        <v>0.308</v>
      </c>
      <c r="T871">
        <v>740</v>
      </c>
      <c r="U871" s="54">
        <v>-13885.639213518938</v>
      </c>
      <c r="V871">
        <v>869</v>
      </c>
      <c r="W871" s="35">
        <v>0.308</v>
      </c>
    </row>
    <row r="872" spans="1:23" x14ac:dyDescent="0.3">
      <c r="A872" s="48">
        <v>43495</v>
      </c>
      <c r="B872" s="49">
        <v>35.670387773100003</v>
      </c>
      <c r="C872" s="49">
        <v>16.5330717352</v>
      </c>
      <c r="D872">
        <f t="shared" si="68"/>
        <v>8.6465291242444633E-2</v>
      </c>
      <c r="E872">
        <f t="shared" si="69"/>
        <v>9.8059228571019137E-3</v>
      </c>
      <c r="F872" s="54">
        <f t="shared" si="70"/>
        <v>86465.29124244464</v>
      </c>
      <c r="G872" s="54">
        <f t="shared" si="71"/>
        <v>9805.9228571019139</v>
      </c>
      <c r="H872" s="54">
        <f t="shared" si="72"/>
        <v>48135.60704977328</v>
      </c>
      <c r="J872">
        <v>974</v>
      </c>
      <c r="K872" s="54">
        <v>-7756.8712198416761</v>
      </c>
      <c r="L872">
        <v>870</v>
      </c>
      <c r="M872" s="35">
        <v>0.307</v>
      </c>
      <c r="N872" s="35"/>
      <c r="O872">
        <v>613</v>
      </c>
      <c r="P872" s="54">
        <v>-8418.1486256881435</v>
      </c>
      <c r="Q872">
        <v>870</v>
      </c>
      <c r="R872" s="35">
        <v>0.307</v>
      </c>
      <c r="T872">
        <v>912</v>
      </c>
      <c r="U872" s="54">
        <v>-14061.305626359193</v>
      </c>
      <c r="V872">
        <v>870</v>
      </c>
      <c r="W872" s="35">
        <v>0.307</v>
      </c>
    </row>
    <row r="873" spans="1:23" x14ac:dyDescent="0.3">
      <c r="A873" s="48">
        <v>43494</v>
      </c>
      <c r="B873" s="49">
        <v>32.715716167799997</v>
      </c>
      <c r="C873" s="49">
        <v>16.371741995400001</v>
      </c>
      <c r="D873">
        <f t="shared" si="68"/>
        <v>8.4586970498875935E-3</v>
      </c>
      <c r="E873">
        <f t="shared" si="69"/>
        <v>2.3934130114193302E-2</v>
      </c>
      <c r="F873" s="54">
        <f t="shared" si="70"/>
        <v>8458.6970498875926</v>
      </c>
      <c r="G873" s="54">
        <f t="shared" si="71"/>
        <v>23934.130114193304</v>
      </c>
      <c r="H873" s="54">
        <f t="shared" si="72"/>
        <v>16196.413582040448</v>
      </c>
      <c r="J873">
        <v>1181</v>
      </c>
      <c r="K873" s="54">
        <v>-7757.9908115149956</v>
      </c>
      <c r="L873">
        <v>871</v>
      </c>
      <c r="M873" s="35">
        <v>0.30599999999999999</v>
      </c>
      <c r="N873" s="35"/>
      <c r="O873">
        <v>292</v>
      </c>
      <c r="P873" s="54">
        <v>-8448.5909563186287</v>
      </c>
      <c r="Q873">
        <v>871</v>
      </c>
      <c r="R873" s="35">
        <v>0.30599999999999999</v>
      </c>
      <c r="T873">
        <v>1096</v>
      </c>
      <c r="U873" s="54">
        <v>-14086.901417737261</v>
      </c>
      <c r="V873">
        <v>871</v>
      </c>
      <c r="W873" s="35">
        <v>0.30599999999999999</v>
      </c>
    </row>
    <row r="874" spans="1:23" x14ac:dyDescent="0.3">
      <c r="A874" s="48">
        <v>43493</v>
      </c>
      <c r="B874" s="49">
        <v>32.440150940400002</v>
      </c>
      <c r="C874" s="49">
        <v>15.9845506198</v>
      </c>
      <c r="D874">
        <f t="shared" si="68"/>
        <v>-0.28135012834308476</v>
      </c>
      <c r="E874">
        <f t="shared" si="69"/>
        <v>-3.0612607103311124E-2</v>
      </c>
      <c r="F874" s="54">
        <f t="shared" si="70"/>
        <v>-281350.12834308477</v>
      </c>
      <c r="G874" s="54">
        <f t="shared" si="71"/>
        <v>-30612.607103311122</v>
      </c>
      <c r="H874" s="54">
        <f t="shared" si="72"/>
        <v>-155981.36772319794</v>
      </c>
      <c r="J874">
        <v>659</v>
      </c>
      <c r="K874" s="54">
        <v>-7772.8343511794337</v>
      </c>
      <c r="L874">
        <v>872</v>
      </c>
      <c r="M874" s="35">
        <v>0.30499999999999999</v>
      </c>
      <c r="N874" s="35"/>
      <c r="O874">
        <v>715</v>
      </c>
      <c r="P874" s="54">
        <v>-8523.305254702911</v>
      </c>
      <c r="Q874">
        <v>872</v>
      </c>
      <c r="R874" s="35">
        <v>0.30499999999999999</v>
      </c>
      <c r="T874">
        <v>38</v>
      </c>
      <c r="U874" s="54">
        <v>-14189.651331773988</v>
      </c>
      <c r="V874">
        <v>872</v>
      </c>
      <c r="W874" s="35">
        <v>0.30499999999999999</v>
      </c>
    </row>
    <row r="875" spans="1:23" x14ac:dyDescent="0.3">
      <c r="A875" s="48">
        <v>43490</v>
      </c>
      <c r="B875" s="49">
        <v>42.980520889600001</v>
      </c>
      <c r="C875" s="49">
        <v>16.481446218399999</v>
      </c>
      <c r="D875">
        <f t="shared" si="68"/>
        <v>0</v>
      </c>
      <c r="E875">
        <f t="shared" si="69"/>
        <v>0</v>
      </c>
      <c r="F875" s="54">
        <f t="shared" si="70"/>
        <v>0</v>
      </c>
      <c r="G875" s="54">
        <f t="shared" si="71"/>
        <v>0</v>
      </c>
      <c r="H875" s="54">
        <f t="shared" si="72"/>
        <v>0</v>
      </c>
      <c r="J875">
        <v>417</v>
      </c>
      <c r="K875" s="54">
        <v>-7794.9727628351829</v>
      </c>
      <c r="L875">
        <v>873</v>
      </c>
      <c r="M875" s="35">
        <v>0.30499999999999999</v>
      </c>
      <c r="N875" s="35"/>
      <c r="O875">
        <v>995</v>
      </c>
      <c r="P875" s="54">
        <v>-8583.7436840551127</v>
      </c>
      <c r="Q875">
        <v>873</v>
      </c>
      <c r="R875" s="35">
        <v>0.30499999999999999</v>
      </c>
      <c r="T875">
        <v>369</v>
      </c>
      <c r="U875" s="54">
        <v>-14210.493492881114</v>
      </c>
      <c r="V875">
        <v>873</v>
      </c>
      <c r="W875" s="35">
        <v>0.30499999999999999</v>
      </c>
    </row>
    <row r="876" spans="1:23" x14ac:dyDescent="0.3">
      <c r="A876" s="48">
        <v>43489</v>
      </c>
      <c r="B876" s="49">
        <v>42.980520889600001</v>
      </c>
      <c r="C876" s="49">
        <v>16.481446218399999</v>
      </c>
      <c r="D876">
        <f t="shared" si="68"/>
        <v>8.9446034618846544E-3</v>
      </c>
      <c r="E876">
        <f t="shared" si="69"/>
        <v>4.3162711695202728E-3</v>
      </c>
      <c r="F876" s="54">
        <f t="shared" si="70"/>
        <v>8944.6034618846552</v>
      </c>
      <c r="G876" s="54">
        <f t="shared" si="71"/>
        <v>4316.2711695202725</v>
      </c>
      <c r="H876" s="54">
        <f t="shared" si="72"/>
        <v>6630.4373157024638</v>
      </c>
      <c r="J876">
        <v>1092</v>
      </c>
      <c r="K876" s="54">
        <v>-7802.380286003031</v>
      </c>
      <c r="L876">
        <v>874</v>
      </c>
      <c r="M876" s="35">
        <v>0.30399999999999999</v>
      </c>
      <c r="N876" s="35"/>
      <c r="O876">
        <v>611</v>
      </c>
      <c r="P876" s="54">
        <v>-8604.4241069388427</v>
      </c>
      <c r="Q876">
        <v>874</v>
      </c>
      <c r="R876" s="35">
        <v>0.30399999999999999</v>
      </c>
      <c r="T876">
        <v>1128</v>
      </c>
      <c r="U876" s="54">
        <v>-14397.920846048943</v>
      </c>
      <c r="V876">
        <v>874</v>
      </c>
      <c r="W876" s="35">
        <v>0.30399999999999999</v>
      </c>
    </row>
    <row r="877" spans="1:23" x14ac:dyDescent="0.3">
      <c r="A877" s="48">
        <v>43488</v>
      </c>
      <c r="B877" s="49">
        <v>42.597791407099997</v>
      </c>
      <c r="C877" s="49">
        <v>16.4104611329</v>
      </c>
      <c r="D877">
        <f t="shared" si="68"/>
        <v>1.0295403861107322E-2</v>
      </c>
      <c r="E877">
        <f t="shared" si="69"/>
        <v>1.1867227874504654E-2</v>
      </c>
      <c r="F877" s="54">
        <f t="shared" si="70"/>
        <v>10295.403861107323</v>
      </c>
      <c r="G877" s="54">
        <f t="shared" si="71"/>
        <v>11867.227874504653</v>
      </c>
      <c r="H877" s="54">
        <f t="shared" si="72"/>
        <v>11081.315867805988</v>
      </c>
      <c r="J877">
        <v>648</v>
      </c>
      <c r="K877" s="54">
        <v>-7843.1774625758835</v>
      </c>
      <c r="L877">
        <v>875</v>
      </c>
      <c r="M877" s="35">
        <v>0.30299999999999999</v>
      </c>
      <c r="N877" s="35"/>
      <c r="O877">
        <v>698</v>
      </c>
      <c r="P877" s="54">
        <v>-8638.5513750221526</v>
      </c>
      <c r="Q877">
        <v>875</v>
      </c>
      <c r="R877" s="35">
        <v>0.30299999999999999</v>
      </c>
      <c r="T877">
        <v>112</v>
      </c>
      <c r="U877" s="54">
        <v>-14400.634515877249</v>
      </c>
      <c r="V877">
        <v>875</v>
      </c>
      <c r="W877" s="35">
        <v>0.30299999999999999</v>
      </c>
    </row>
    <row r="878" spans="1:23" x14ac:dyDescent="0.3">
      <c r="A878" s="48">
        <v>43487</v>
      </c>
      <c r="B878" s="49">
        <v>42.161479796999998</v>
      </c>
      <c r="C878" s="49">
        <v>16.2168654452</v>
      </c>
      <c r="D878">
        <f t="shared" si="68"/>
        <v>-3.6245055985485316E-3</v>
      </c>
      <c r="E878">
        <f t="shared" si="69"/>
        <v>-1.5791879692548944E-2</v>
      </c>
      <c r="F878" s="54">
        <f t="shared" si="70"/>
        <v>-3624.5055985485315</v>
      </c>
      <c r="G878" s="54">
        <f t="shared" si="71"/>
        <v>-15791.879692548944</v>
      </c>
      <c r="H878" s="54">
        <f t="shared" si="72"/>
        <v>-9708.1926455487373</v>
      </c>
      <c r="J878">
        <v>850</v>
      </c>
      <c r="K878" s="54">
        <v>-7869.8693965576531</v>
      </c>
      <c r="L878">
        <v>876</v>
      </c>
      <c r="M878" s="35">
        <v>0.30199999999999999</v>
      </c>
      <c r="N878" s="35"/>
      <c r="O878">
        <v>1027</v>
      </c>
      <c r="P878" s="54">
        <v>-8646.5453895234095</v>
      </c>
      <c r="Q878">
        <v>876</v>
      </c>
      <c r="R878" s="35">
        <v>0.30199999999999999</v>
      </c>
      <c r="T878">
        <v>54</v>
      </c>
      <c r="U878" s="54">
        <v>-14409.142274137655</v>
      </c>
      <c r="V878">
        <v>876</v>
      </c>
      <c r="W878" s="35">
        <v>0.30199999999999999</v>
      </c>
    </row>
    <row r="879" spans="1:23" x14ac:dyDescent="0.3">
      <c r="A879" s="48">
        <v>43486</v>
      </c>
      <c r="B879" s="49">
        <v>42.31457159</v>
      </c>
      <c r="C879" s="49">
        <v>16.4749930288</v>
      </c>
      <c r="D879">
        <f t="shared" si="68"/>
        <v>9.4511790380890845E-3</v>
      </c>
      <c r="E879">
        <f t="shared" si="69"/>
        <v>5.1050572290138639E-3</v>
      </c>
      <c r="F879" s="54">
        <f t="shared" si="70"/>
        <v>9451.1790380890852</v>
      </c>
      <c r="G879" s="54">
        <f t="shared" si="71"/>
        <v>5105.0572290138643</v>
      </c>
      <c r="H879" s="54">
        <f t="shared" si="72"/>
        <v>7278.1181335514748</v>
      </c>
      <c r="J879">
        <v>1084</v>
      </c>
      <c r="K879" s="54">
        <v>-7901.3939140705015</v>
      </c>
      <c r="L879">
        <v>877</v>
      </c>
      <c r="M879" s="35">
        <v>0.30099999999999999</v>
      </c>
      <c r="N879" s="35"/>
      <c r="O879">
        <v>884</v>
      </c>
      <c r="P879" s="54">
        <v>-8671.7137798888816</v>
      </c>
      <c r="Q879">
        <v>877</v>
      </c>
      <c r="R879" s="35">
        <v>0.30099999999999999</v>
      </c>
      <c r="T879">
        <v>188</v>
      </c>
      <c r="U879" s="54">
        <v>-14545.029979774052</v>
      </c>
      <c r="V879">
        <v>877</v>
      </c>
      <c r="W879" s="35">
        <v>0.30099999999999999</v>
      </c>
    </row>
    <row r="880" spans="1:23" x14ac:dyDescent="0.3">
      <c r="A880" s="48">
        <v>43483</v>
      </c>
      <c r="B880" s="49">
        <v>41.916532928199999</v>
      </c>
      <c r="C880" s="49">
        <v>16.391101564100001</v>
      </c>
      <c r="D880">
        <f t="shared" si="68"/>
        <v>9.7257395673642066E-3</v>
      </c>
      <c r="E880">
        <f t="shared" si="69"/>
        <v>9.4937421915141026E-3</v>
      </c>
      <c r="F880" s="54">
        <f t="shared" si="70"/>
        <v>9725.7395673642059</v>
      </c>
      <c r="G880" s="54">
        <f t="shared" si="71"/>
        <v>9493.7421915141022</v>
      </c>
      <c r="H880" s="54">
        <f t="shared" si="72"/>
        <v>9609.740879439154</v>
      </c>
      <c r="J880">
        <v>452</v>
      </c>
      <c r="K880" s="54">
        <v>-7964.1190253967216</v>
      </c>
      <c r="L880">
        <v>878</v>
      </c>
      <c r="M880" s="35">
        <v>0.30099999999999999</v>
      </c>
      <c r="N880" s="35"/>
      <c r="O880">
        <v>223</v>
      </c>
      <c r="P880" s="54">
        <v>-8692.5574505575642</v>
      </c>
      <c r="Q880">
        <v>878</v>
      </c>
      <c r="R880" s="35">
        <v>0.30099999999999999</v>
      </c>
      <c r="T880">
        <v>715</v>
      </c>
      <c r="U880" s="54">
        <v>-14553.056344860051</v>
      </c>
      <c r="V880">
        <v>878</v>
      </c>
      <c r="W880" s="35">
        <v>0.30099999999999999</v>
      </c>
    </row>
    <row r="881" spans="1:23" x14ac:dyDescent="0.3">
      <c r="A881" s="48">
        <v>43482</v>
      </c>
      <c r="B881" s="49">
        <v>41.510839676700002</v>
      </c>
      <c r="C881" s="49">
        <v>16.2362250139</v>
      </c>
      <c r="D881">
        <f t="shared" si="68"/>
        <v>2.9568022274513557E-2</v>
      </c>
      <c r="E881">
        <f t="shared" si="69"/>
        <v>1.3605652053669504E-2</v>
      </c>
      <c r="F881" s="54">
        <f t="shared" si="70"/>
        <v>29568.022274513558</v>
      </c>
      <c r="G881" s="54">
        <f t="shared" si="71"/>
        <v>13605.652053669504</v>
      </c>
      <c r="H881" s="54">
        <f t="shared" si="72"/>
        <v>21586.837164091532</v>
      </c>
      <c r="J881">
        <v>1040</v>
      </c>
      <c r="K881" s="54">
        <v>-7996.1420684842387</v>
      </c>
      <c r="L881">
        <v>879</v>
      </c>
      <c r="M881" s="35">
        <v>0.3</v>
      </c>
      <c r="N881" s="35"/>
      <c r="O881">
        <v>31</v>
      </c>
      <c r="P881" s="54">
        <v>-8698.6162404247261</v>
      </c>
      <c r="Q881">
        <v>879</v>
      </c>
      <c r="R881" s="35">
        <v>0.3</v>
      </c>
      <c r="T881">
        <v>325</v>
      </c>
      <c r="U881" s="54">
        <v>-14689.652541161737</v>
      </c>
      <c r="V881">
        <v>879</v>
      </c>
      <c r="W881" s="35">
        <v>0.3</v>
      </c>
    </row>
    <row r="882" spans="1:23" x14ac:dyDescent="0.3">
      <c r="A882" s="48">
        <v>43481</v>
      </c>
      <c r="B882" s="49">
        <v>40.301414511799997</v>
      </c>
      <c r="C882" s="49">
        <v>16.016816567799999</v>
      </c>
      <c r="D882">
        <f t="shared" si="68"/>
        <v>5.7143012627915313E-3</v>
      </c>
      <c r="E882">
        <f t="shared" si="69"/>
        <v>-4.0281974410205504E-4</v>
      </c>
      <c r="F882" s="54">
        <f t="shared" si="70"/>
        <v>5714.3012627915314</v>
      </c>
      <c r="G882" s="54">
        <f t="shared" si="71"/>
        <v>-402.81974410205504</v>
      </c>
      <c r="H882" s="54">
        <f t="shared" si="72"/>
        <v>2655.7407593447383</v>
      </c>
      <c r="J882">
        <v>232</v>
      </c>
      <c r="K882" s="54">
        <v>-8275.9093037202274</v>
      </c>
      <c r="L882">
        <v>880</v>
      </c>
      <c r="M882" s="35">
        <v>0.29899999999999999</v>
      </c>
      <c r="N882" s="35"/>
      <c r="O882">
        <v>422</v>
      </c>
      <c r="P882" s="54">
        <v>-8703.275126097571</v>
      </c>
      <c r="Q882">
        <v>880</v>
      </c>
      <c r="R882" s="35">
        <v>0.29899999999999999</v>
      </c>
      <c r="T882">
        <v>291</v>
      </c>
      <c r="U882" s="54">
        <v>-14738.801550665745</v>
      </c>
      <c r="V882">
        <v>880</v>
      </c>
      <c r="W882" s="35">
        <v>0.29899999999999999</v>
      </c>
    </row>
    <row r="883" spans="1:23" x14ac:dyDescent="0.3">
      <c r="A883" s="48">
        <v>43480</v>
      </c>
      <c r="B883" s="49">
        <v>40.071776822300002</v>
      </c>
      <c r="C883" s="49">
        <v>16.023269757400001</v>
      </c>
      <c r="D883">
        <f t="shared" si="68"/>
        <v>-4.7641824278204957E-3</v>
      </c>
      <c r="E883">
        <f t="shared" si="69"/>
        <v>-8.0515302353692509E-4</v>
      </c>
      <c r="F883" s="54">
        <f t="shared" si="70"/>
        <v>-4764.1824278204958</v>
      </c>
      <c r="G883" s="54">
        <f t="shared" si="71"/>
        <v>-805.15302353692505</v>
      </c>
      <c r="H883" s="54">
        <f t="shared" si="72"/>
        <v>-2784.6677256787107</v>
      </c>
      <c r="J883">
        <v>894</v>
      </c>
      <c r="K883" s="54">
        <v>-8292.2488963136475</v>
      </c>
      <c r="L883">
        <v>881</v>
      </c>
      <c r="M883" s="35">
        <v>0.29799999999999999</v>
      </c>
      <c r="N883" s="35"/>
      <c r="O883">
        <v>85</v>
      </c>
      <c r="P883" s="54">
        <v>-8719.577286825599</v>
      </c>
      <c r="Q883">
        <v>881</v>
      </c>
      <c r="R883" s="35">
        <v>0.29799999999999999</v>
      </c>
      <c r="T883">
        <v>1097</v>
      </c>
      <c r="U883" s="54">
        <v>-14812.615330062796</v>
      </c>
      <c r="V883">
        <v>881</v>
      </c>
      <c r="W883" s="35">
        <v>0.29799999999999999</v>
      </c>
    </row>
    <row r="884" spans="1:23" x14ac:dyDescent="0.3">
      <c r="A884" s="48">
        <v>43479</v>
      </c>
      <c r="B884" s="49">
        <v>40.263141563600001</v>
      </c>
      <c r="C884" s="49">
        <v>16.036176136600002</v>
      </c>
      <c r="D884">
        <f t="shared" si="68"/>
        <v>4.1912806636184288E-3</v>
      </c>
      <c r="E884">
        <f t="shared" si="69"/>
        <v>-5.6179923047995862E-3</v>
      </c>
      <c r="F884" s="54">
        <f t="shared" si="70"/>
        <v>4191.2806636184287</v>
      </c>
      <c r="G884" s="54">
        <f t="shared" si="71"/>
        <v>-5617.9923047995862</v>
      </c>
      <c r="H884" s="54">
        <f t="shared" si="72"/>
        <v>-713.35582059057879</v>
      </c>
      <c r="J884">
        <v>1185</v>
      </c>
      <c r="K884" s="54">
        <v>-8311.1193766802007</v>
      </c>
      <c r="L884">
        <v>882</v>
      </c>
      <c r="M884" s="35">
        <v>0.29799999999999999</v>
      </c>
      <c r="N884" s="35"/>
      <c r="O884">
        <v>325</v>
      </c>
      <c r="P884" s="54">
        <v>-8751.8791572759874</v>
      </c>
      <c r="Q884">
        <v>882</v>
      </c>
      <c r="R884" s="35">
        <v>0.29799999999999999</v>
      </c>
      <c r="T884">
        <v>1015</v>
      </c>
      <c r="U884" s="54">
        <v>-14827.217666592533</v>
      </c>
      <c r="V884">
        <v>882</v>
      </c>
      <c r="W884" s="35">
        <v>0.29799999999999999</v>
      </c>
    </row>
    <row r="885" spans="1:23" x14ac:dyDescent="0.3">
      <c r="A885" s="48">
        <v>43476</v>
      </c>
      <c r="B885" s="49">
        <v>40.094740591300003</v>
      </c>
      <c r="C885" s="49">
        <v>16.126520790899999</v>
      </c>
      <c r="D885">
        <f t="shared" si="68"/>
        <v>-1.3652089166771565E-2</v>
      </c>
      <c r="E885">
        <f t="shared" si="69"/>
        <v>-1.0746372076139448E-2</v>
      </c>
      <c r="F885" s="54">
        <f t="shared" si="70"/>
        <v>-13652.089166771564</v>
      </c>
      <c r="G885" s="54">
        <f t="shared" si="71"/>
        <v>-10746.372076139447</v>
      </c>
      <c r="H885" s="54">
        <f t="shared" si="72"/>
        <v>-12199.230621455506</v>
      </c>
      <c r="J885">
        <v>13</v>
      </c>
      <c r="K885" s="54">
        <v>-8341.8077251281793</v>
      </c>
      <c r="L885">
        <v>883</v>
      </c>
      <c r="M885" s="35">
        <v>0.29699999999999999</v>
      </c>
      <c r="N885" s="35"/>
      <c r="O885">
        <v>209</v>
      </c>
      <c r="P885" s="54">
        <v>-8773.6591774259268</v>
      </c>
      <c r="Q885">
        <v>883</v>
      </c>
      <c r="R885" s="35">
        <v>0.29699999999999999</v>
      </c>
      <c r="T885">
        <v>309</v>
      </c>
      <c r="U885" s="54">
        <v>-14836.719704917212</v>
      </c>
      <c r="V885">
        <v>883</v>
      </c>
      <c r="W885" s="35">
        <v>0.29699999999999999</v>
      </c>
    </row>
    <row r="886" spans="1:23" x14ac:dyDescent="0.3">
      <c r="A886" s="48">
        <v>43475</v>
      </c>
      <c r="B886" s="49">
        <v>40.645871046099998</v>
      </c>
      <c r="C886" s="49">
        <v>16.300756909899999</v>
      </c>
      <c r="D886">
        <f t="shared" si="68"/>
        <v>-1.1049836186557993E-2</v>
      </c>
      <c r="E886">
        <f t="shared" si="69"/>
        <v>-8.6717137798888819E-3</v>
      </c>
      <c r="F886" s="54">
        <f t="shared" si="70"/>
        <v>-11049.836186557994</v>
      </c>
      <c r="G886" s="54">
        <f t="shared" si="71"/>
        <v>-8671.7137798888816</v>
      </c>
      <c r="H886" s="54">
        <f t="shared" si="72"/>
        <v>-9860.7749832234367</v>
      </c>
      <c r="J886">
        <v>52</v>
      </c>
      <c r="K886" s="54">
        <v>-8398.80781502844</v>
      </c>
      <c r="L886">
        <v>884</v>
      </c>
      <c r="M886" s="35">
        <v>0.29599999999999999</v>
      </c>
      <c r="N886" s="35"/>
      <c r="O886">
        <v>13</v>
      </c>
      <c r="P886" s="54">
        <v>-8863.7346848147972</v>
      </c>
      <c r="Q886">
        <v>884</v>
      </c>
      <c r="R886" s="35">
        <v>0.29599999999999999</v>
      </c>
      <c r="T886">
        <v>729</v>
      </c>
      <c r="U886" s="54">
        <v>-14984.835805127568</v>
      </c>
      <c r="V886">
        <v>884</v>
      </c>
      <c r="W886" s="35">
        <v>0.29599999999999999</v>
      </c>
    </row>
    <row r="887" spans="1:23" x14ac:dyDescent="0.3">
      <c r="A887" s="48">
        <v>43474</v>
      </c>
      <c r="B887" s="49">
        <v>41.097491835500001</v>
      </c>
      <c r="C887" s="49">
        <v>16.442727080899999</v>
      </c>
      <c r="D887">
        <f t="shared" si="68"/>
        <v>2.4129351620132664E-2</v>
      </c>
      <c r="E887">
        <f t="shared" si="69"/>
        <v>2.0619287203115823E-2</v>
      </c>
      <c r="F887" s="54">
        <f t="shared" si="70"/>
        <v>24129.351620132664</v>
      </c>
      <c r="G887" s="54">
        <f t="shared" si="71"/>
        <v>20619.287203115822</v>
      </c>
      <c r="H887" s="54">
        <f t="shared" si="72"/>
        <v>22374.319411624245</v>
      </c>
      <c r="J887">
        <v>1122</v>
      </c>
      <c r="K887" s="54">
        <v>-8412.5000374774281</v>
      </c>
      <c r="L887">
        <v>885</v>
      </c>
      <c r="M887" s="35">
        <v>0.29499999999999998</v>
      </c>
      <c r="N887" s="35"/>
      <c r="O887">
        <v>229</v>
      </c>
      <c r="P887" s="54">
        <v>-8918.6767318729108</v>
      </c>
      <c r="Q887">
        <v>885</v>
      </c>
      <c r="R887" s="35">
        <v>0.29499999999999998</v>
      </c>
      <c r="T887">
        <v>261</v>
      </c>
      <c r="U887" s="54">
        <v>-14989.871611295142</v>
      </c>
      <c r="V887">
        <v>885</v>
      </c>
      <c r="W887" s="35">
        <v>0.29499999999999998</v>
      </c>
    </row>
    <row r="888" spans="1:23" x14ac:dyDescent="0.3">
      <c r="A888" s="48">
        <v>43473</v>
      </c>
      <c r="B888" s="49">
        <v>40.117704360200001</v>
      </c>
      <c r="C888" s="49">
        <v>16.1071612221</v>
      </c>
      <c r="D888">
        <f t="shared" si="68"/>
        <v>9.585962973844793E-3</v>
      </c>
      <c r="E888">
        <f t="shared" si="69"/>
        <v>-5.9916296693273505E-3</v>
      </c>
      <c r="F888" s="54">
        <f t="shared" si="70"/>
        <v>9585.9629738447929</v>
      </c>
      <c r="G888" s="54">
        <f t="shared" si="71"/>
        <v>-5991.6296693273507</v>
      </c>
      <c r="H888" s="54">
        <f t="shared" si="72"/>
        <v>1797.1666522587211</v>
      </c>
      <c r="J888">
        <v>440</v>
      </c>
      <c r="K888" s="54">
        <v>-8448.2848860454324</v>
      </c>
      <c r="L888">
        <v>886</v>
      </c>
      <c r="M888" s="35">
        <v>0.29399999999999998</v>
      </c>
      <c r="N888" s="35"/>
      <c r="O888">
        <v>400</v>
      </c>
      <c r="P888" s="54">
        <v>-9026.9614600040168</v>
      </c>
      <c r="Q888">
        <v>886</v>
      </c>
      <c r="R888" s="35">
        <v>0.29399999999999998</v>
      </c>
      <c r="T888">
        <v>805</v>
      </c>
      <c r="U888" s="54">
        <v>-15008.429522951847</v>
      </c>
      <c r="V888">
        <v>886</v>
      </c>
      <c r="W888" s="35">
        <v>0.29399999999999998</v>
      </c>
    </row>
    <row r="889" spans="1:23" x14ac:dyDescent="0.3">
      <c r="A889" s="48">
        <v>43472</v>
      </c>
      <c r="B889" s="49">
        <v>39.734974877699997</v>
      </c>
      <c r="C889" s="49">
        <v>16.203959065999999</v>
      </c>
      <c r="D889">
        <f t="shared" si="68"/>
        <v>-5.3794558155700403E-3</v>
      </c>
      <c r="E889">
        <f t="shared" si="69"/>
        <v>1.5653540580280741E-2</v>
      </c>
      <c r="F889" s="54">
        <f t="shared" si="70"/>
        <v>-5379.4558155700406</v>
      </c>
      <c r="G889" s="54">
        <f t="shared" si="71"/>
        <v>15653.54058028074</v>
      </c>
      <c r="H889" s="54">
        <f t="shared" si="72"/>
        <v>5137.0423823553501</v>
      </c>
      <c r="J889">
        <v>18</v>
      </c>
      <c r="K889" s="54">
        <v>-8589.4152138267236</v>
      </c>
      <c r="L889">
        <v>887</v>
      </c>
      <c r="M889" s="35">
        <v>0.29399999999999998</v>
      </c>
      <c r="N889" s="35"/>
      <c r="O889">
        <v>843</v>
      </c>
      <c r="P889" s="54">
        <v>-9049.8355196640623</v>
      </c>
      <c r="Q889">
        <v>887</v>
      </c>
      <c r="R889" s="35">
        <v>0.29399999999999998</v>
      </c>
      <c r="T889">
        <v>817</v>
      </c>
      <c r="U889" s="54">
        <v>-15014.912727451763</v>
      </c>
      <c r="V889">
        <v>887</v>
      </c>
      <c r="W889" s="35">
        <v>0.29399999999999998</v>
      </c>
    </row>
    <row r="890" spans="1:23" x14ac:dyDescent="0.3">
      <c r="A890" s="48">
        <v>43469</v>
      </c>
      <c r="B890" s="49">
        <v>39.949303387900002</v>
      </c>
      <c r="C890" s="49">
        <v>15.952284671899999</v>
      </c>
      <c r="D890">
        <f t="shared" si="68"/>
        <v>6.3070607543946014E-2</v>
      </c>
      <c r="E890">
        <f t="shared" si="69"/>
        <v>2.8357321042264934E-3</v>
      </c>
      <c r="F890" s="54">
        <f t="shared" si="70"/>
        <v>63070.607543946011</v>
      </c>
      <c r="G890" s="54">
        <f t="shared" si="71"/>
        <v>2835.7321042264934</v>
      </c>
      <c r="H890" s="54">
        <f t="shared" si="72"/>
        <v>32953.169824086253</v>
      </c>
      <c r="J890">
        <v>76</v>
      </c>
      <c r="K890" s="54">
        <v>-8637.997457972624</v>
      </c>
      <c r="L890">
        <v>888</v>
      </c>
      <c r="M890" s="35">
        <v>0.29299999999999998</v>
      </c>
      <c r="N890" s="35"/>
      <c r="O890">
        <v>729</v>
      </c>
      <c r="P890" s="54">
        <v>-9078.4124559759784</v>
      </c>
      <c r="Q890">
        <v>888</v>
      </c>
      <c r="R890" s="35">
        <v>0.29299999999999998</v>
      </c>
      <c r="T890">
        <v>546</v>
      </c>
      <c r="U890" s="54">
        <v>-15304.152479915763</v>
      </c>
      <c r="V890">
        <v>888</v>
      </c>
      <c r="W890" s="35">
        <v>0.29299999999999998</v>
      </c>
    </row>
    <row r="891" spans="1:23" x14ac:dyDescent="0.3">
      <c r="A891" s="48">
        <v>43468</v>
      </c>
      <c r="B891" s="49">
        <v>37.507489289299997</v>
      </c>
      <c r="C891" s="49">
        <v>15.9071123447</v>
      </c>
      <c r="D891">
        <f t="shared" si="68"/>
        <v>-4.1768485231225748E-2</v>
      </c>
      <c r="E891">
        <f t="shared" si="69"/>
        <v>2.422618993971545E-2</v>
      </c>
      <c r="F891" s="54">
        <f t="shared" si="70"/>
        <v>-41768.48523122575</v>
      </c>
      <c r="G891" s="54">
        <f t="shared" si="71"/>
        <v>24226.189939715448</v>
      </c>
      <c r="H891" s="54">
        <f t="shared" si="72"/>
        <v>-8771.1476457551507</v>
      </c>
      <c r="J891">
        <v>314</v>
      </c>
      <c r="K891" s="54">
        <v>-8687.6701693431733</v>
      </c>
      <c r="L891">
        <v>889</v>
      </c>
      <c r="M891" s="35">
        <v>0.29199999999999998</v>
      </c>
      <c r="N891" s="35"/>
      <c r="O891">
        <v>1078</v>
      </c>
      <c r="P891" s="54">
        <v>-9132.4835573164946</v>
      </c>
      <c r="Q891">
        <v>889</v>
      </c>
      <c r="R891" s="35">
        <v>0.29199999999999998</v>
      </c>
      <c r="T891">
        <v>58</v>
      </c>
      <c r="U891" s="54">
        <v>-15413.129780348223</v>
      </c>
      <c r="V891">
        <v>889</v>
      </c>
      <c r="W891" s="35">
        <v>0.29199999999999998</v>
      </c>
    </row>
    <row r="892" spans="1:23" x14ac:dyDescent="0.3">
      <c r="A892" s="48">
        <v>43467</v>
      </c>
      <c r="B892" s="49">
        <v>39.107298526299999</v>
      </c>
      <c r="C892" s="49">
        <v>15.526374158799999</v>
      </c>
      <c r="D892">
        <f t="shared" si="68"/>
        <v>1.7631506194608986E-3</v>
      </c>
      <c r="E892">
        <f t="shared" si="69"/>
        <v>5.9067231685499037E-2</v>
      </c>
      <c r="F892" s="54">
        <f t="shared" si="70"/>
        <v>1763.1506194608985</v>
      </c>
      <c r="G892" s="54">
        <f t="shared" si="71"/>
        <v>59067.231685499035</v>
      </c>
      <c r="H892" s="54">
        <f t="shared" si="72"/>
        <v>30415.191152479965</v>
      </c>
      <c r="J892">
        <v>777</v>
      </c>
      <c r="K892" s="54">
        <v>-8716.7622146840476</v>
      </c>
      <c r="L892">
        <v>890</v>
      </c>
      <c r="M892" s="35">
        <v>0.29099999999999998</v>
      </c>
      <c r="N892" s="35"/>
      <c r="O892">
        <v>462</v>
      </c>
      <c r="P892" s="54">
        <v>-9182.8009800078871</v>
      </c>
      <c r="Q892">
        <v>890</v>
      </c>
      <c r="R892" s="35">
        <v>0.29099999999999998</v>
      </c>
      <c r="T892">
        <v>1058</v>
      </c>
      <c r="U892" s="54">
        <v>-15417.586452538166</v>
      </c>
      <c r="V892">
        <v>890</v>
      </c>
      <c r="W892" s="35">
        <v>0.29099999999999998</v>
      </c>
    </row>
    <row r="893" spans="1:23" x14ac:dyDescent="0.3">
      <c r="A893" s="48">
        <v>43465</v>
      </c>
      <c r="B893" s="49">
        <v>39.0384072194</v>
      </c>
      <c r="C893" s="49">
        <v>14.6358339951</v>
      </c>
      <c r="D893">
        <f t="shared" si="68"/>
        <v>0</v>
      </c>
      <c r="E893">
        <f t="shared" si="69"/>
        <v>0</v>
      </c>
      <c r="F893" s="54">
        <f t="shared" si="70"/>
        <v>0</v>
      </c>
      <c r="G893" s="54">
        <f t="shared" si="71"/>
        <v>0</v>
      </c>
      <c r="H893" s="54">
        <f t="shared" si="72"/>
        <v>0</v>
      </c>
      <c r="J893">
        <v>618</v>
      </c>
      <c r="K893" s="54">
        <v>-8827.9141236240794</v>
      </c>
      <c r="L893">
        <v>891</v>
      </c>
      <c r="M893" s="35">
        <v>0.28999999999999998</v>
      </c>
      <c r="N893" s="35"/>
      <c r="O893">
        <v>1106</v>
      </c>
      <c r="P893" s="54">
        <v>-9338.9717848287564</v>
      </c>
      <c r="Q893">
        <v>891</v>
      </c>
      <c r="R893" s="35">
        <v>0.28999999999999998</v>
      </c>
      <c r="T893">
        <v>636</v>
      </c>
      <c r="U893" s="54">
        <v>-15566.311653465571</v>
      </c>
      <c r="V893">
        <v>891</v>
      </c>
      <c r="W893" s="35">
        <v>0.28999999999999998</v>
      </c>
    </row>
    <row r="894" spans="1:23" x14ac:dyDescent="0.3">
      <c r="A894" s="48">
        <v>43462</v>
      </c>
      <c r="B894" s="49">
        <v>39.0384072194</v>
      </c>
      <c r="C894" s="49">
        <v>14.6358339951</v>
      </c>
      <c r="D894">
        <f t="shared" si="68"/>
        <v>2.9852963148904847E-2</v>
      </c>
      <c r="E894">
        <f t="shared" si="69"/>
        <v>4.5554663310441869E-2</v>
      </c>
      <c r="F894" s="54">
        <f t="shared" si="70"/>
        <v>29852.963148904848</v>
      </c>
      <c r="G894" s="54">
        <f t="shared" si="71"/>
        <v>45554.663310441872</v>
      </c>
      <c r="H894" s="54">
        <f t="shared" si="72"/>
        <v>37703.81322967336</v>
      </c>
      <c r="J894">
        <v>954</v>
      </c>
      <c r="K894" s="54">
        <v>-8871.0934095470784</v>
      </c>
      <c r="L894">
        <v>892</v>
      </c>
      <c r="M894" s="35">
        <v>0.28999999999999998</v>
      </c>
      <c r="N894" s="35"/>
      <c r="O894">
        <v>72</v>
      </c>
      <c r="P894" s="54">
        <v>-9435.4679633531887</v>
      </c>
      <c r="Q894">
        <v>892</v>
      </c>
      <c r="R894" s="35">
        <v>0.28999999999999998</v>
      </c>
      <c r="T894">
        <v>68</v>
      </c>
      <c r="U894" s="54">
        <v>-15613.998386858082</v>
      </c>
      <c r="V894">
        <v>892</v>
      </c>
      <c r="W894" s="35">
        <v>0.28999999999999998</v>
      </c>
    </row>
    <row r="895" spans="1:23" x14ac:dyDescent="0.3">
      <c r="A895" s="48">
        <v>43461</v>
      </c>
      <c r="B895" s="49">
        <v>37.890218771800001</v>
      </c>
      <c r="C895" s="49">
        <v>13.984061846299999</v>
      </c>
      <c r="D895">
        <f t="shared" si="68"/>
        <v>-1.8811841522549159E-2</v>
      </c>
      <c r="E895">
        <f t="shared" si="69"/>
        <v>-4.6136102373522155E-4</v>
      </c>
      <c r="F895" s="54">
        <f t="shared" si="70"/>
        <v>-18811.841522549159</v>
      </c>
      <c r="G895" s="54">
        <f t="shared" si="71"/>
        <v>-461.36102373522158</v>
      </c>
      <c r="H895" s="54">
        <f t="shared" si="72"/>
        <v>-9636.6012731421906</v>
      </c>
      <c r="J895">
        <v>917</v>
      </c>
      <c r="K895" s="54">
        <v>-9026.4958461488604</v>
      </c>
      <c r="L895">
        <v>893</v>
      </c>
      <c r="M895" s="35">
        <v>0.28899999999999998</v>
      </c>
      <c r="N895" s="35"/>
      <c r="O895">
        <v>71</v>
      </c>
      <c r="P895" s="54">
        <v>-9525.3447214569678</v>
      </c>
      <c r="Q895">
        <v>893</v>
      </c>
      <c r="R895" s="35">
        <v>0.28899999999999998</v>
      </c>
      <c r="T895">
        <v>1239</v>
      </c>
      <c r="U895" s="54">
        <v>-15916.210048498959</v>
      </c>
      <c r="V895">
        <v>893</v>
      </c>
      <c r="W895" s="35">
        <v>0.28899999999999998</v>
      </c>
    </row>
    <row r="896" spans="1:23" x14ac:dyDescent="0.3">
      <c r="A896" s="48">
        <v>43460</v>
      </c>
      <c r="B896" s="49">
        <v>38.609750198999997</v>
      </c>
      <c r="C896" s="49">
        <v>13.9905150359</v>
      </c>
      <c r="D896">
        <f t="shared" si="68"/>
        <v>-8.2922488963136469E-3</v>
      </c>
      <c r="E896">
        <f t="shared" si="69"/>
        <v>3.9036228330128257E-2</v>
      </c>
      <c r="F896" s="54">
        <f t="shared" si="70"/>
        <v>-8292.2488963136475</v>
      </c>
      <c r="G896" s="54">
        <f t="shared" si="71"/>
        <v>39036.228330128259</v>
      </c>
      <c r="H896" s="54">
        <f t="shared" si="72"/>
        <v>15371.989716907305</v>
      </c>
      <c r="J896">
        <v>492</v>
      </c>
      <c r="K896" s="54">
        <v>-9181.8975951407629</v>
      </c>
      <c r="L896">
        <v>894</v>
      </c>
      <c r="M896" s="35">
        <v>0.28799999999999998</v>
      </c>
      <c r="N896" s="35"/>
      <c r="O896">
        <v>615</v>
      </c>
      <c r="P896" s="54">
        <v>-9535.6541017234067</v>
      </c>
      <c r="Q896">
        <v>894</v>
      </c>
      <c r="R896" s="35">
        <v>0.28799999999999998</v>
      </c>
      <c r="T896">
        <v>510</v>
      </c>
      <c r="U896" s="54">
        <v>-16058.63420458592</v>
      </c>
      <c r="V896">
        <v>894</v>
      </c>
      <c r="W896" s="35">
        <v>0.28799999999999998</v>
      </c>
    </row>
    <row r="897" spans="1:23" x14ac:dyDescent="0.3">
      <c r="A897" s="48">
        <v>43458</v>
      </c>
      <c r="B897" s="49">
        <v>38.931242964299997</v>
      </c>
      <c r="C897" s="49">
        <v>13.4549002997</v>
      </c>
      <c r="D897">
        <f t="shared" si="68"/>
        <v>0</v>
      </c>
      <c r="E897">
        <f t="shared" si="69"/>
        <v>0</v>
      </c>
      <c r="F897" s="54">
        <f t="shared" si="70"/>
        <v>0</v>
      </c>
      <c r="G897" s="54">
        <f t="shared" si="71"/>
        <v>0</v>
      </c>
      <c r="H897" s="54">
        <f t="shared" si="72"/>
        <v>0</v>
      </c>
      <c r="J897">
        <v>854</v>
      </c>
      <c r="K897" s="54">
        <v>-9212.6117702664869</v>
      </c>
      <c r="L897">
        <v>895</v>
      </c>
      <c r="M897" s="35">
        <v>0.28699999999999998</v>
      </c>
      <c r="N897" s="35"/>
      <c r="O897">
        <v>809</v>
      </c>
      <c r="P897" s="54">
        <v>-9544.8595415502987</v>
      </c>
      <c r="Q897">
        <v>895</v>
      </c>
      <c r="R897" s="35">
        <v>0.28699999999999998</v>
      </c>
      <c r="T897">
        <v>479</v>
      </c>
      <c r="U897" s="54">
        <v>-16344.91732581609</v>
      </c>
      <c r="V897">
        <v>895</v>
      </c>
      <c r="W897" s="35">
        <v>0.28699999999999998</v>
      </c>
    </row>
    <row r="898" spans="1:23" x14ac:dyDescent="0.3">
      <c r="A898" s="48">
        <v>43455</v>
      </c>
      <c r="B898" s="49">
        <v>38.931242964299997</v>
      </c>
      <c r="C898" s="49">
        <v>13.4549002997</v>
      </c>
      <c r="D898">
        <f t="shared" si="68"/>
        <v>2.086099290771035E-2</v>
      </c>
      <c r="E898">
        <f t="shared" si="69"/>
        <v>2.7881058916475075E-3</v>
      </c>
      <c r="F898" s="54">
        <f t="shared" si="70"/>
        <v>20860.992907710348</v>
      </c>
      <c r="G898" s="54">
        <f t="shared" si="71"/>
        <v>2788.1058916475076</v>
      </c>
      <c r="H898" s="54">
        <f t="shared" si="72"/>
        <v>11824.549399678928</v>
      </c>
      <c r="J898">
        <v>448</v>
      </c>
      <c r="K898" s="54">
        <v>-9216.6551047510566</v>
      </c>
      <c r="L898">
        <v>896</v>
      </c>
      <c r="M898" s="35">
        <v>0.28599999999999998</v>
      </c>
      <c r="N898" s="35"/>
      <c r="O898">
        <v>182</v>
      </c>
      <c r="P898" s="54">
        <v>-9688.6571022081353</v>
      </c>
      <c r="Q898">
        <v>896</v>
      </c>
      <c r="R898" s="35">
        <v>0.28599999999999998</v>
      </c>
      <c r="T898">
        <v>632</v>
      </c>
      <c r="U898" s="54">
        <v>-16516.958632273279</v>
      </c>
      <c r="V898">
        <v>896</v>
      </c>
      <c r="W898" s="35">
        <v>0.28599999999999998</v>
      </c>
    </row>
    <row r="899" spans="1:23" x14ac:dyDescent="0.3">
      <c r="A899" s="48">
        <v>43454</v>
      </c>
      <c r="B899" s="49">
        <v>38.127511050999999</v>
      </c>
      <c r="C899" s="49">
        <v>13.417438860400001</v>
      </c>
      <c r="D899">
        <f t="shared" si="68"/>
        <v>-4.0072183451640812E-3</v>
      </c>
      <c r="E899">
        <f t="shared" si="69"/>
        <v>-3.4754297950949843E-2</v>
      </c>
      <c r="F899" s="54">
        <f t="shared" si="70"/>
        <v>-4007.2183451640813</v>
      </c>
      <c r="G899" s="54">
        <f t="shared" si="71"/>
        <v>-34754.29795094984</v>
      </c>
      <c r="H899" s="54">
        <f t="shared" si="72"/>
        <v>-19380.758148056961</v>
      </c>
      <c r="J899">
        <v>1055</v>
      </c>
      <c r="K899" s="54">
        <v>-9298.6317848803155</v>
      </c>
      <c r="L899">
        <v>897</v>
      </c>
      <c r="M899" s="35">
        <v>0.28599999999999998</v>
      </c>
      <c r="N899" s="35"/>
      <c r="O899">
        <v>689</v>
      </c>
      <c r="P899" s="54">
        <v>-9714.0537192783922</v>
      </c>
      <c r="Q899">
        <v>897</v>
      </c>
      <c r="R899" s="35">
        <v>0.28599999999999998</v>
      </c>
      <c r="T899">
        <v>1206</v>
      </c>
      <c r="U899" s="54">
        <v>-16518.396581960915</v>
      </c>
      <c r="V899">
        <v>897</v>
      </c>
      <c r="W899" s="35">
        <v>0.28599999999999998</v>
      </c>
    </row>
    <row r="900" spans="1:23" x14ac:dyDescent="0.3">
      <c r="A900" s="48">
        <v>43453</v>
      </c>
      <c r="B900" s="49">
        <v>38.280602844000001</v>
      </c>
      <c r="C900" s="49">
        <v>13.891950425399999</v>
      </c>
      <c r="D900">
        <f t="shared" ref="D900:D963" si="73">LN(B900/B901)</f>
        <v>-2.8193094499202147E-2</v>
      </c>
      <c r="E900">
        <f t="shared" ref="E900:E963" si="74">LN(C900/C901)</f>
        <v>1.1299555252297162E-2</v>
      </c>
      <c r="F900" s="54">
        <f t="shared" ref="F900:F963" si="75">$F$1*D900</f>
        <v>-28193.094499202147</v>
      </c>
      <c r="G900" s="54">
        <f t="shared" ref="G900:G963" si="76">E900*$G$1</f>
        <v>11299.555252297161</v>
      </c>
      <c r="H900" s="54">
        <f t="shared" ref="H900:H963" si="77">50%*F900+50%*G900</f>
        <v>-8446.7696234524919</v>
      </c>
      <c r="J900">
        <v>547</v>
      </c>
      <c r="K900" s="54">
        <v>-9313.945008947836</v>
      </c>
      <c r="L900">
        <v>898</v>
      </c>
      <c r="M900" s="35">
        <v>0.28499999999999998</v>
      </c>
      <c r="N900" s="35"/>
      <c r="O900">
        <v>1125</v>
      </c>
      <c r="P900" s="54">
        <v>-9793.3318089049571</v>
      </c>
      <c r="Q900">
        <v>898</v>
      </c>
      <c r="R900" s="35">
        <v>0.28499999999999998</v>
      </c>
      <c r="T900">
        <v>320</v>
      </c>
      <c r="U900" s="54">
        <v>-16570.016374965802</v>
      </c>
      <c r="V900">
        <v>898</v>
      </c>
      <c r="W900" s="35">
        <v>0.28499999999999998</v>
      </c>
    </row>
    <row r="901" spans="1:23" x14ac:dyDescent="0.3">
      <c r="A901" s="48">
        <v>43452</v>
      </c>
      <c r="B901" s="49">
        <v>39.375209164099999</v>
      </c>
      <c r="C901" s="49">
        <v>13.735861094800001</v>
      </c>
      <c r="D901">
        <f t="shared" si="73"/>
        <v>3.7004619116972203E-3</v>
      </c>
      <c r="E901">
        <f t="shared" si="74"/>
        <v>-3.878355467867859E-2</v>
      </c>
      <c r="F901" s="54">
        <f t="shared" si="75"/>
        <v>3700.4619116972203</v>
      </c>
      <c r="G901" s="54">
        <f t="shared" si="76"/>
        <v>-38783.554678678593</v>
      </c>
      <c r="H901" s="54">
        <f t="shared" si="77"/>
        <v>-17541.546383490688</v>
      </c>
      <c r="J901">
        <v>327</v>
      </c>
      <c r="K901" s="54">
        <v>-9331.008486327888</v>
      </c>
      <c r="L901">
        <v>899</v>
      </c>
      <c r="M901" s="35">
        <v>0.28399999999999997</v>
      </c>
      <c r="N901" s="35"/>
      <c r="O901">
        <v>1252</v>
      </c>
      <c r="P901" s="54">
        <v>-9874.7479199046902</v>
      </c>
      <c r="Q901">
        <v>899</v>
      </c>
      <c r="R901" s="35">
        <v>0.28399999999999997</v>
      </c>
      <c r="T901">
        <v>230</v>
      </c>
      <c r="U901" s="54">
        <v>-16685.79258867092</v>
      </c>
      <c r="V901">
        <v>899</v>
      </c>
      <c r="W901" s="35">
        <v>0.28399999999999997</v>
      </c>
    </row>
    <row r="902" spans="1:23" x14ac:dyDescent="0.3">
      <c r="A902" s="48">
        <v>43451</v>
      </c>
      <c r="B902" s="49">
        <v>39.229771960699999</v>
      </c>
      <c r="C902" s="49">
        <v>14.279051965400001</v>
      </c>
      <c r="D902">
        <f t="shared" si="73"/>
        <v>7.2456989871097785E-3</v>
      </c>
      <c r="E902">
        <f t="shared" si="74"/>
        <v>-7.8397614045891111E-3</v>
      </c>
      <c r="F902" s="54">
        <f t="shared" si="75"/>
        <v>7245.6989871097785</v>
      </c>
      <c r="G902" s="54">
        <f t="shared" si="76"/>
        <v>-7839.7614045891114</v>
      </c>
      <c r="H902" s="54">
        <f t="shared" si="77"/>
        <v>-297.03120873966645</v>
      </c>
      <c r="J902">
        <v>1047</v>
      </c>
      <c r="K902" s="54">
        <v>-9345.8624171991542</v>
      </c>
      <c r="L902">
        <v>900</v>
      </c>
      <c r="M902" s="35">
        <v>0.28299999999999997</v>
      </c>
      <c r="N902" s="35"/>
      <c r="O902">
        <v>184</v>
      </c>
      <c r="P902" s="54">
        <v>-9884.7592288249125</v>
      </c>
      <c r="Q902">
        <v>900</v>
      </c>
      <c r="R902" s="35">
        <v>0.28299999999999997</v>
      </c>
      <c r="T902">
        <v>857</v>
      </c>
      <c r="U902" s="54">
        <v>-16811.698956379678</v>
      </c>
      <c r="V902">
        <v>900</v>
      </c>
      <c r="W902" s="35">
        <v>0.28299999999999997</v>
      </c>
    </row>
    <row r="903" spans="1:23" x14ac:dyDescent="0.3">
      <c r="A903" s="48">
        <v>43448</v>
      </c>
      <c r="B903" s="49">
        <v>38.946552143600002</v>
      </c>
      <c r="C903" s="49">
        <v>14.391436283399999</v>
      </c>
      <c r="D903">
        <f t="shared" si="73"/>
        <v>5.5183427378218842E-3</v>
      </c>
      <c r="E903">
        <f t="shared" si="74"/>
        <v>-1.3359388519290503E-2</v>
      </c>
      <c r="F903" s="54">
        <f t="shared" si="75"/>
        <v>5518.3427378218839</v>
      </c>
      <c r="G903" s="54">
        <f t="shared" si="76"/>
        <v>-13359.388519290504</v>
      </c>
      <c r="H903" s="54">
        <f t="shared" si="77"/>
        <v>-3920.5228907343098</v>
      </c>
      <c r="J903">
        <v>197</v>
      </c>
      <c r="K903" s="54">
        <v>-9361.2655405531441</v>
      </c>
      <c r="L903">
        <v>901</v>
      </c>
      <c r="M903" s="35">
        <v>0.28199999999999997</v>
      </c>
      <c r="N903" s="35"/>
      <c r="O903">
        <v>1092</v>
      </c>
      <c r="P903" s="54">
        <v>-9901.0709808401698</v>
      </c>
      <c r="Q903">
        <v>901</v>
      </c>
      <c r="R903" s="35">
        <v>0.28199999999999997</v>
      </c>
      <c r="T903">
        <v>639</v>
      </c>
      <c r="U903" s="54">
        <v>-16815.489980204675</v>
      </c>
      <c r="V903">
        <v>901</v>
      </c>
      <c r="W903" s="35">
        <v>0.28199999999999997</v>
      </c>
    </row>
    <row r="904" spans="1:23" x14ac:dyDescent="0.3">
      <c r="A904" s="48">
        <v>43447</v>
      </c>
      <c r="B904" s="49">
        <v>38.732223633399997</v>
      </c>
      <c r="C904" s="49">
        <v>14.584987053400001</v>
      </c>
      <c r="D904">
        <f t="shared" si="73"/>
        <v>4.5558165366387056E-3</v>
      </c>
      <c r="E904">
        <f t="shared" si="74"/>
        <v>2.5717973849697668E-3</v>
      </c>
      <c r="F904" s="54">
        <f t="shared" si="75"/>
        <v>4555.8165366387057</v>
      </c>
      <c r="G904" s="54">
        <f t="shared" si="76"/>
        <v>2571.7973849697669</v>
      </c>
      <c r="H904" s="54">
        <f t="shared" si="77"/>
        <v>3563.806960804236</v>
      </c>
      <c r="J904">
        <v>803</v>
      </c>
      <c r="K904" s="54">
        <v>-9432.0978137761958</v>
      </c>
      <c r="L904">
        <v>902</v>
      </c>
      <c r="M904" s="35">
        <v>0.28199999999999997</v>
      </c>
      <c r="N904" s="35"/>
      <c r="O904">
        <v>853</v>
      </c>
      <c r="P904" s="54">
        <v>-9902.8867238053863</v>
      </c>
      <c r="Q904">
        <v>902</v>
      </c>
      <c r="R904" s="35">
        <v>0.28199999999999997</v>
      </c>
      <c r="T904">
        <v>688</v>
      </c>
      <c r="U904" s="54">
        <v>-16836.470200129741</v>
      </c>
      <c r="V904">
        <v>902</v>
      </c>
      <c r="W904" s="35">
        <v>0.28199999999999997</v>
      </c>
    </row>
    <row r="905" spans="1:23" x14ac:dyDescent="0.3">
      <c r="A905" s="48">
        <v>43446</v>
      </c>
      <c r="B905" s="49">
        <v>38.556168071400002</v>
      </c>
      <c r="C905" s="49">
        <v>14.5475256141</v>
      </c>
      <c r="D905">
        <f t="shared" si="73"/>
        <v>-4.5558165366387186E-3</v>
      </c>
      <c r="E905">
        <f t="shared" si="74"/>
        <v>4.2927668056743506E-4</v>
      </c>
      <c r="F905" s="54">
        <f t="shared" si="75"/>
        <v>-4555.8165366387184</v>
      </c>
      <c r="G905" s="54">
        <f t="shared" si="76"/>
        <v>429.27668056743505</v>
      </c>
      <c r="H905" s="54">
        <f t="shared" si="77"/>
        <v>-2063.2699280356419</v>
      </c>
      <c r="J905">
        <v>188</v>
      </c>
      <c r="K905" s="54">
        <v>-9464.578746176845</v>
      </c>
      <c r="L905">
        <v>903</v>
      </c>
      <c r="M905" s="35">
        <v>0.28100000000000003</v>
      </c>
      <c r="N905" s="35"/>
      <c r="O905">
        <v>54</v>
      </c>
      <c r="P905" s="54">
        <v>-9956.9358944673404</v>
      </c>
      <c r="Q905">
        <v>903</v>
      </c>
      <c r="R905" s="35">
        <v>0.28100000000000003</v>
      </c>
      <c r="T905">
        <v>898</v>
      </c>
      <c r="U905" s="54">
        <v>-16893.539246904984</v>
      </c>
      <c r="V905">
        <v>903</v>
      </c>
      <c r="W905" s="35">
        <v>0.28100000000000003</v>
      </c>
    </row>
    <row r="906" spans="1:23" x14ac:dyDescent="0.3">
      <c r="A906" s="48">
        <v>43445</v>
      </c>
      <c r="B906" s="49">
        <v>38.732223633399997</v>
      </c>
      <c r="C906" s="49">
        <v>14.541282040800001</v>
      </c>
      <c r="D906">
        <f t="shared" si="73"/>
        <v>7.9365495948309529E-3</v>
      </c>
      <c r="E906">
        <f t="shared" si="74"/>
        <v>-6.4198808143694349E-3</v>
      </c>
      <c r="F906" s="54">
        <f t="shared" si="75"/>
        <v>7936.5495948309526</v>
      </c>
      <c r="G906" s="54">
        <f t="shared" si="76"/>
        <v>-6419.880814369435</v>
      </c>
      <c r="H906" s="54">
        <f t="shared" si="77"/>
        <v>758.3343902307588</v>
      </c>
      <c r="J906">
        <v>907</v>
      </c>
      <c r="K906" s="54">
        <v>-9514.81964274852</v>
      </c>
      <c r="L906">
        <v>904</v>
      </c>
      <c r="M906" s="35">
        <v>0.28000000000000003</v>
      </c>
      <c r="N906" s="35"/>
      <c r="O906">
        <v>1097</v>
      </c>
      <c r="P906" s="54">
        <v>-9995.5398371340762</v>
      </c>
      <c r="Q906">
        <v>904</v>
      </c>
      <c r="R906" s="35">
        <v>0.28000000000000003</v>
      </c>
      <c r="T906">
        <v>281</v>
      </c>
      <c r="U906" s="54">
        <v>-17186.612393113188</v>
      </c>
      <c r="V906">
        <v>904</v>
      </c>
      <c r="W906" s="35">
        <v>0.28000000000000003</v>
      </c>
    </row>
    <row r="907" spans="1:23" x14ac:dyDescent="0.3">
      <c r="A907" s="48">
        <v>43444</v>
      </c>
      <c r="B907" s="49">
        <v>38.426040047400001</v>
      </c>
      <c r="C907" s="49">
        <v>14.6349356392</v>
      </c>
      <c r="D907">
        <f t="shared" si="73"/>
        <v>-2.1480774702333727E-2</v>
      </c>
      <c r="E907">
        <f t="shared" si="74"/>
        <v>-5.5189278791573503E-2</v>
      </c>
      <c r="F907" s="54">
        <f t="shared" si="75"/>
        <v>-21480.774702333729</v>
      </c>
      <c r="G907" s="54">
        <f t="shared" si="76"/>
        <v>-55189.278791573503</v>
      </c>
      <c r="H907" s="54">
        <f t="shared" si="77"/>
        <v>-38335.026746953619</v>
      </c>
      <c r="J907">
        <v>1190</v>
      </c>
      <c r="K907" s="54">
        <v>-9560.5971088813058</v>
      </c>
      <c r="L907">
        <v>905</v>
      </c>
      <c r="M907" s="35">
        <v>0.27900000000000003</v>
      </c>
      <c r="N907" s="35"/>
      <c r="O907">
        <v>109</v>
      </c>
      <c r="P907" s="54">
        <v>-10003.209388726213</v>
      </c>
      <c r="Q907">
        <v>905</v>
      </c>
      <c r="R907" s="35">
        <v>0.27900000000000003</v>
      </c>
      <c r="T907">
        <v>241</v>
      </c>
      <c r="U907" s="54">
        <v>-17193.384103783927</v>
      </c>
      <c r="V907">
        <v>905</v>
      </c>
      <c r="W907" s="35">
        <v>0.27900000000000003</v>
      </c>
    </row>
    <row r="908" spans="1:23" x14ac:dyDescent="0.3">
      <c r="A908" s="48">
        <v>43441</v>
      </c>
      <c r="B908" s="49">
        <v>39.260390319300001</v>
      </c>
      <c r="C908" s="49">
        <v>15.4653308781</v>
      </c>
      <c r="D908">
        <f t="shared" si="73"/>
        <v>-1.9500569668760057E-2</v>
      </c>
      <c r="E908">
        <f t="shared" si="74"/>
        <v>7.2933872700168059E-3</v>
      </c>
      <c r="F908" s="54">
        <f t="shared" si="75"/>
        <v>-19500.569668760058</v>
      </c>
      <c r="G908" s="54">
        <f t="shared" si="76"/>
        <v>7293.3872700168058</v>
      </c>
      <c r="H908" s="54">
        <f t="shared" si="77"/>
        <v>-6103.5911993716254</v>
      </c>
      <c r="J908">
        <v>142</v>
      </c>
      <c r="K908" s="54">
        <v>-9681.3480128927677</v>
      </c>
      <c r="L908">
        <v>906</v>
      </c>
      <c r="M908" s="35">
        <v>0.27800000000000002</v>
      </c>
      <c r="N908" s="35"/>
      <c r="O908">
        <v>606</v>
      </c>
      <c r="P908" s="54">
        <v>-10145.504675652801</v>
      </c>
      <c r="Q908">
        <v>906</v>
      </c>
      <c r="R908" s="35">
        <v>0.27800000000000002</v>
      </c>
      <c r="T908">
        <v>13</v>
      </c>
      <c r="U908" s="54">
        <v>-17205.542409942977</v>
      </c>
      <c r="V908">
        <v>906</v>
      </c>
      <c r="W908" s="35">
        <v>0.27800000000000002</v>
      </c>
    </row>
    <row r="909" spans="1:23" x14ac:dyDescent="0.3">
      <c r="A909" s="48">
        <v>43440</v>
      </c>
      <c r="B909" s="49">
        <v>40.033503873999997</v>
      </c>
      <c r="C909" s="49">
        <v>15.352946560099999</v>
      </c>
      <c r="D909">
        <f t="shared" si="73"/>
        <v>-9.5148196427485201E-3</v>
      </c>
      <c r="E909">
        <f t="shared" si="74"/>
        <v>-3.8688773280098968E-2</v>
      </c>
      <c r="F909" s="54">
        <f t="shared" si="75"/>
        <v>-9514.81964274852</v>
      </c>
      <c r="G909" s="54">
        <f t="shared" si="76"/>
        <v>-38688.773280098969</v>
      </c>
      <c r="H909" s="54">
        <f t="shared" si="77"/>
        <v>-24101.796461423743</v>
      </c>
      <c r="J909">
        <v>1210</v>
      </c>
      <c r="K909" s="54">
        <v>-9681.7537815473297</v>
      </c>
      <c r="L909">
        <v>907</v>
      </c>
      <c r="M909" s="35">
        <v>0.27800000000000002</v>
      </c>
      <c r="N909" s="35"/>
      <c r="O909">
        <v>621</v>
      </c>
      <c r="P909" s="54">
        <v>-10186.845306353151</v>
      </c>
      <c r="Q909">
        <v>907</v>
      </c>
      <c r="R909" s="35">
        <v>0.27800000000000002</v>
      </c>
      <c r="T909">
        <v>649</v>
      </c>
      <c r="U909" s="54">
        <v>-17306.877145556573</v>
      </c>
      <c r="V909">
        <v>907</v>
      </c>
      <c r="W909" s="35">
        <v>0.27800000000000002</v>
      </c>
    </row>
    <row r="910" spans="1:23" x14ac:dyDescent="0.3">
      <c r="A910" s="48">
        <v>43439</v>
      </c>
      <c r="B910" s="49">
        <v>40.416233356600003</v>
      </c>
      <c r="C910" s="49">
        <v>15.9585731629</v>
      </c>
      <c r="D910">
        <f t="shared" si="73"/>
        <v>-1.5140048310427264E-3</v>
      </c>
      <c r="E910">
        <f t="shared" si="74"/>
        <v>8.6444546196102565E-3</v>
      </c>
      <c r="F910" s="54">
        <f t="shared" si="75"/>
        <v>-1514.0048310427264</v>
      </c>
      <c r="G910" s="54">
        <f t="shared" si="76"/>
        <v>8644.4546196102565</v>
      </c>
      <c r="H910" s="54">
        <f t="shared" si="77"/>
        <v>3565.224894283765</v>
      </c>
      <c r="J910">
        <v>281</v>
      </c>
      <c r="K910" s="54">
        <v>-9790.9104341276998</v>
      </c>
      <c r="L910">
        <v>908</v>
      </c>
      <c r="M910" s="35">
        <v>0.27700000000000002</v>
      </c>
      <c r="N910" s="35"/>
      <c r="O910">
        <v>217</v>
      </c>
      <c r="P910" s="54">
        <v>-10202.242280770806</v>
      </c>
      <c r="Q910">
        <v>908</v>
      </c>
      <c r="R910" s="35">
        <v>0.27700000000000002</v>
      </c>
      <c r="T910">
        <v>1197</v>
      </c>
      <c r="U910" s="54">
        <v>-17332.188235268601</v>
      </c>
      <c r="V910">
        <v>908</v>
      </c>
      <c r="W910" s="35">
        <v>0.27700000000000002</v>
      </c>
    </row>
    <row r="911" spans="1:23" x14ac:dyDescent="0.3">
      <c r="A911" s="48">
        <v>43438</v>
      </c>
      <c r="B911" s="49">
        <v>40.477470073799999</v>
      </c>
      <c r="C911" s="49">
        <v>15.821214551900001</v>
      </c>
      <c r="D911">
        <f t="shared" si="73"/>
        <v>-2.2993816112251222E-2</v>
      </c>
      <c r="E911">
        <f t="shared" si="74"/>
        <v>-2.3402003995670176E-2</v>
      </c>
      <c r="F911" s="54">
        <f t="shared" si="75"/>
        <v>-22993.816112251221</v>
      </c>
      <c r="G911" s="54">
        <f t="shared" si="76"/>
        <v>-23402.003995670177</v>
      </c>
      <c r="H911" s="54">
        <f t="shared" si="77"/>
        <v>-23197.910053960699</v>
      </c>
      <c r="J911">
        <v>1069</v>
      </c>
      <c r="K911" s="54">
        <v>-9830.2847022484893</v>
      </c>
      <c r="L911">
        <v>909</v>
      </c>
      <c r="M911" s="35">
        <v>0.27600000000000002</v>
      </c>
      <c r="N911" s="35"/>
      <c r="O911">
        <v>667</v>
      </c>
      <c r="P911" s="54">
        <v>-10369.951206173284</v>
      </c>
      <c r="Q911">
        <v>909</v>
      </c>
      <c r="R911" s="35">
        <v>0.27600000000000002</v>
      </c>
      <c r="T911">
        <v>43</v>
      </c>
      <c r="U911" s="54">
        <v>-17338.889478700788</v>
      </c>
      <c r="V911">
        <v>909</v>
      </c>
      <c r="W911" s="35">
        <v>0.27600000000000002</v>
      </c>
    </row>
    <row r="912" spans="1:23" x14ac:dyDescent="0.3">
      <c r="A912" s="48">
        <v>43437</v>
      </c>
      <c r="B912" s="49">
        <v>41.418984600899996</v>
      </c>
      <c r="C912" s="49">
        <v>16.195828945399999</v>
      </c>
      <c r="D912">
        <f t="shared" si="73"/>
        <v>2.4507820943294002E-2</v>
      </c>
      <c r="E912">
        <f t="shared" si="74"/>
        <v>1.8677585759328257E-2</v>
      </c>
      <c r="F912" s="54">
        <f t="shared" si="75"/>
        <v>24507.820943294002</v>
      </c>
      <c r="G912" s="54">
        <f t="shared" si="76"/>
        <v>18677.585759328256</v>
      </c>
      <c r="H912" s="54">
        <f t="shared" si="77"/>
        <v>21592.703351311131</v>
      </c>
      <c r="J912">
        <v>116</v>
      </c>
      <c r="K912" s="54">
        <v>-9872.2181504320597</v>
      </c>
      <c r="L912">
        <v>910</v>
      </c>
      <c r="M912" s="35">
        <v>0.27500000000000002</v>
      </c>
      <c r="N912" s="35"/>
      <c r="O912">
        <v>64</v>
      </c>
      <c r="P912" s="54">
        <v>-10490.078839639222</v>
      </c>
      <c r="Q912">
        <v>910</v>
      </c>
      <c r="R912" s="35">
        <v>0.27500000000000002</v>
      </c>
      <c r="T912">
        <v>1207</v>
      </c>
      <c r="U912" s="54">
        <v>-17352.783647882021</v>
      </c>
      <c r="V912">
        <v>910</v>
      </c>
      <c r="W912" s="35">
        <v>0.27500000000000002</v>
      </c>
    </row>
    <row r="913" spans="1:23" x14ac:dyDescent="0.3">
      <c r="A913" s="48">
        <v>43434</v>
      </c>
      <c r="B913" s="49">
        <v>40.416233356600003</v>
      </c>
      <c r="C913" s="49">
        <v>15.8961374306</v>
      </c>
      <c r="D913">
        <f t="shared" si="73"/>
        <v>1.5267472131549826E-2</v>
      </c>
      <c r="E913">
        <f t="shared" si="74"/>
        <v>1.1455783980626407E-2</v>
      </c>
      <c r="F913" s="54">
        <f t="shared" si="75"/>
        <v>15267.472131549826</v>
      </c>
      <c r="G913" s="54">
        <f t="shared" si="76"/>
        <v>11455.783980626407</v>
      </c>
      <c r="H913" s="54">
        <f t="shared" si="77"/>
        <v>13361.628056088117</v>
      </c>
      <c r="J913">
        <v>926</v>
      </c>
      <c r="K913" s="54">
        <v>-9946.8580340556218</v>
      </c>
      <c r="L913">
        <v>911</v>
      </c>
      <c r="M913" s="35">
        <v>0.27400000000000002</v>
      </c>
      <c r="N913" s="35"/>
      <c r="O913">
        <v>941</v>
      </c>
      <c r="P913" s="54">
        <v>-10530.371847372122</v>
      </c>
      <c r="Q913">
        <v>911</v>
      </c>
      <c r="R913" s="35">
        <v>0.27400000000000002</v>
      </c>
      <c r="T913">
        <v>811</v>
      </c>
      <c r="U913" s="54">
        <v>-17494.429624954431</v>
      </c>
      <c r="V913">
        <v>911</v>
      </c>
      <c r="W913" s="35">
        <v>0.27400000000000002</v>
      </c>
    </row>
    <row r="914" spans="1:23" x14ac:dyDescent="0.3">
      <c r="A914" s="48">
        <v>43433</v>
      </c>
      <c r="B914" s="49">
        <v>39.803866184500002</v>
      </c>
      <c r="C914" s="49">
        <v>15.7150738071</v>
      </c>
      <c r="D914">
        <f t="shared" si="73"/>
        <v>-5.7526524888012734E-3</v>
      </c>
      <c r="E914">
        <f t="shared" si="74"/>
        <v>-8.3086531375579191E-3</v>
      </c>
      <c r="F914" s="54">
        <f t="shared" si="75"/>
        <v>-5752.6524888012736</v>
      </c>
      <c r="G914" s="54">
        <f t="shared" si="76"/>
        <v>-8308.6531375579198</v>
      </c>
      <c r="H914" s="54">
        <f t="shared" si="77"/>
        <v>-7030.6528131795967</v>
      </c>
      <c r="J914">
        <v>565</v>
      </c>
      <c r="K914" s="54">
        <v>-10005.90081424522</v>
      </c>
      <c r="L914">
        <v>912</v>
      </c>
      <c r="M914" s="35">
        <v>0.27400000000000002</v>
      </c>
      <c r="N914" s="35"/>
      <c r="O914">
        <v>1096</v>
      </c>
      <c r="P914" s="54">
        <v>-10557.821273571411</v>
      </c>
      <c r="Q914">
        <v>912</v>
      </c>
      <c r="R914" s="35">
        <v>0.27400000000000002</v>
      </c>
      <c r="T914">
        <v>889</v>
      </c>
      <c r="U914" s="54">
        <v>-17542.295291510301</v>
      </c>
      <c r="V914">
        <v>912</v>
      </c>
      <c r="W914" s="35">
        <v>0.27400000000000002</v>
      </c>
    </row>
    <row r="915" spans="1:23" x14ac:dyDescent="0.3">
      <c r="A915" s="48">
        <v>43432</v>
      </c>
      <c r="B915" s="49">
        <v>40.033503873999997</v>
      </c>
      <c r="C915" s="49">
        <v>15.8461888448</v>
      </c>
      <c r="D915">
        <f t="shared" si="73"/>
        <v>4.6574647009579841E-2</v>
      </c>
      <c r="E915">
        <f t="shared" si="74"/>
        <v>-5.8927689688119548E-3</v>
      </c>
      <c r="F915" s="54">
        <f t="shared" si="75"/>
        <v>46574.647009579843</v>
      </c>
      <c r="G915" s="54">
        <f t="shared" si="76"/>
        <v>-5892.7689688119544</v>
      </c>
      <c r="H915" s="54">
        <f t="shared" si="77"/>
        <v>20340.939020383943</v>
      </c>
      <c r="J915">
        <v>834</v>
      </c>
      <c r="K915" s="54">
        <v>-10040.244984086941</v>
      </c>
      <c r="L915">
        <v>913</v>
      </c>
      <c r="M915" s="35">
        <v>0.27300000000000002</v>
      </c>
      <c r="N915" s="35"/>
      <c r="O915">
        <v>1010</v>
      </c>
      <c r="P915" s="54">
        <v>-10647.340715006607</v>
      </c>
      <c r="Q915">
        <v>913</v>
      </c>
      <c r="R915" s="35">
        <v>0.27300000000000002</v>
      </c>
      <c r="T915">
        <v>514</v>
      </c>
      <c r="U915" s="54">
        <v>-17590.553171518088</v>
      </c>
      <c r="V915">
        <v>913</v>
      </c>
      <c r="W915" s="35">
        <v>0.27300000000000002</v>
      </c>
    </row>
    <row r="916" spans="1:23" x14ac:dyDescent="0.3">
      <c r="A916" s="48">
        <v>43431</v>
      </c>
      <c r="B916" s="49">
        <v>38.211711537100001</v>
      </c>
      <c r="C916" s="49">
        <v>15.9398424432</v>
      </c>
      <c r="D916">
        <f t="shared" si="73"/>
        <v>-3.9984059688526969E-3</v>
      </c>
      <c r="E916">
        <f t="shared" si="74"/>
        <v>5.1437613870645271E-2</v>
      </c>
      <c r="F916" s="54">
        <f t="shared" si="75"/>
        <v>-3998.4059688526968</v>
      </c>
      <c r="G916" s="54">
        <f t="shared" si="76"/>
        <v>51437.613870645269</v>
      </c>
      <c r="H916" s="54">
        <f t="shared" si="77"/>
        <v>23719.603950896286</v>
      </c>
      <c r="J916">
        <v>1120</v>
      </c>
      <c r="K916" s="54">
        <v>-10076.860699347522</v>
      </c>
      <c r="L916">
        <v>914</v>
      </c>
      <c r="M916" s="35">
        <v>0.27200000000000002</v>
      </c>
      <c r="N916" s="35"/>
      <c r="O916">
        <v>708</v>
      </c>
      <c r="P916" s="54">
        <v>-10683.468715899482</v>
      </c>
      <c r="Q916">
        <v>914</v>
      </c>
      <c r="R916" s="35">
        <v>0.27200000000000002</v>
      </c>
      <c r="T916">
        <v>1092</v>
      </c>
      <c r="U916" s="54">
        <v>-17703.4512668432</v>
      </c>
      <c r="V916">
        <v>914</v>
      </c>
      <c r="W916" s="35">
        <v>0.27200000000000002</v>
      </c>
    </row>
    <row r="917" spans="1:23" x14ac:dyDescent="0.3">
      <c r="A917" s="48">
        <v>43430</v>
      </c>
      <c r="B917" s="49">
        <v>38.364803330199997</v>
      </c>
      <c r="C917" s="49">
        <v>15.140665070400001</v>
      </c>
      <c r="D917">
        <f t="shared" si="73"/>
        <v>-4.5784891348825095E-3</v>
      </c>
      <c r="E917">
        <f t="shared" si="74"/>
        <v>-4.9362502536957958E-3</v>
      </c>
      <c r="F917" s="54">
        <f t="shared" si="75"/>
        <v>-4578.4891348825095</v>
      </c>
      <c r="G917" s="54">
        <f t="shared" si="76"/>
        <v>-4936.2502536957954</v>
      </c>
      <c r="H917" s="54">
        <f t="shared" si="77"/>
        <v>-4757.3696942891529</v>
      </c>
      <c r="J917">
        <v>342</v>
      </c>
      <c r="K917" s="54">
        <v>-10083.780110107817</v>
      </c>
      <c r="L917">
        <v>915</v>
      </c>
      <c r="M917" s="35">
        <v>0.27100000000000002</v>
      </c>
      <c r="N917" s="35"/>
      <c r="O917">
        <v>883</v>
      </c>
      <c r="P917" s="54">
        <v>-10746.372076139447</v>
      </c>
      <c r="Q917">
        <v>915</v>
      </c>
      <c r="R917" s="35">
        <v>0.27100000000000002</v>
      </c>
      <c r="T917">
        <v>361</v>
      </c>
      <c r="U917" s="54">
        <v>-17719.294832498177</v>
      </c>
      <c r="V917">
        <v>915</v>
      </c>
      <c r="W917" s="35">
        <v>0.27100000000000002</v>
      </c>
    </row>
    <row r="918" spans="1:23" x14ac:dyDescent="0.3">
      <c r="A918" s="48">
        <v>43427</v>
      </c>
      <c r="B918" s="49">
        <v>38.540858892099997</v>
      </c>
      <c r="C918" s="49">
        <v>15.2155879491</v>
      </c>
      <c r="D918">
        <f t="shared" si="73"/>
        <v>-7.0725893928181238E-2</v>
      </c>
      <c r="E918">
        <f t="shared" si="74"/>
        <v>-3.1505028912276196E-2</v>
      </c>
      <c r="F918" s="54">
        <f t="shared" si="75"/>
        <v>-70725.893928181235</v>
      </c>
      <c r="G918" s="54">
        <f t="shared" si="76"/>
        <v>-31505.028912276197</v>
      </c>
      <c r="H918" s="54">
        <f t="shared" si="77"/>
        <v>-51115.461420228719</v>
      </c>
      <c r="J918">
        <v>46</v>
      </c>
      <c r="K918" s="54">
        <v>-10090.129670189326</v>
      </c>
      <c r="L918">
        <v>916</v>
      </c>
      <c r="M918" s="35">
        <v>0.27</v>
      </c>
      <c r="N918" s="35"/>
      <c r="O918">
        <v>348</v>
      </c>
      <c r="P918" s="54">
        <v>-10850.016024041239</v>
      </c>
      <c r="Q918">
        <v>916</v>
      </c>
      <c r="R918" s="35">
        <v>0.27</v>
      </c>
      <c r="T918">
        <v>806</v>
      </c>
      <c r="U918" s="54">
        <v>-17775.358418474087</v>
      </c>
      <c r="V918">
        <v>916</v>
      </c>
      <c r="W918" s="35">
        <v>0.27</v>
      </c>
    </row>
    <row r="919" spans="1:23" x14ac:dyDescent="0.3">
      <c r="A919" s="48">
        <v>43426</v>
      </c>
      <c r="B919" s="49">
        <v>41.365402473300001</v>
      </c>
      <c r="C919" s="49">
        <v>15.7025866607</v>
      </c>
      <c r="D919">
        <f t="shared" si="73"/>
        <v>-9.02649584614886E-3</v>
      </c>
      <c r="E919">
        <f t="shared" si="74"/>
        <v>3.1859843755817196E-3</v>
      </c>
      <c r="F919" s="54">
        <f t="shared" si="75"/>
        <v>-9026.4958461488604</v>
      </c>
      <c r="G919" s="54">
        <f t="shared" si="76"/>
        <v>3185.9843755817196</v>
      </c>
      <c r="H919" s="54">
        <f t="shared" si="77"/>
        <v>-2920.2557352835702</v>
      </c>
      <c r="J919">
        <v>180</v>
      </c>
      <c r="K919" s="54">
        <v>-10124.959934742223</v>
      </c>
      <c r="L919">
        <v>917</v>
      </c>
      <c r="M919" s="35">
        <v>0.27</v>
      </c>
      <c r="N919" s="35"/>
      <c r="O919">
        <v>547</v>
      </c>
      <c r="P919" s="54">
        <v>-10860.352531458169</v>
      </c>
      <c r="Q919">
        <v>917</v>
      </c>
      <c r="R919" s="35">
        <v>0.27</v>
      </c>
      <c r="T919">
        <v>733</v>
      </c>
      <c r="U919" s="54">
        <v>-17862.014099395983</v>
      </c>
      <c r="V919">
        <v>917</v>
      </c>
      <c r="W919" s="35">
        <v>0.27</v>
      </c>
    </row>
    <row r="920" spans="1:23" x14ac:dyDescent="0.3">
      <c r="A920" s="48">
        <v>43425</v>
      </c>
      <c r="B920" s="49">
        <v>41.740477366199997</v>
      </c>
      <c r="C920" s="49">
        <v>15.6526380749</v>
      </c>
      <c r="D920">
        <f t="shared" si="73"/>
        <v>-1.5286921897538643E-2</v>
      </c>
      <c r="E920">
        <f t="shared" si="74"/>
        <v>-3.2443728871321097E-2</v>
      </c>
      <c r="F920" s="54">
        <f t="shared" si="75"/>
        <v>-15286.921897538643</v>
      </c>
      <c r="G920" s="54">
        <f t="shared" si="76"/>
        <v>-32443.728871321098</v>
      </c>
      <c r="H920" s="54">
        <f t="shared" si="77"/>
        <v>-23865.325384429871</v>
      </c>
      <c r="J920">
        <v>292</v>
      </c>
      <c r="K920" s="54">
        <v>-10207.825026446148</v>
      </c>
      <c r="L920">
        <v>918</v>
      </c>
      <c r="M920" s="35">
        <v>0.26900000000000002</v>
      </c>
      <c r="N920" s="35"/>
      <c r="O920">
        <v>355</v>
      </c>
      <c r="P920" s="54">
        <v>-10873.365706583421</v>
      </c>
      <c r="Q920">
        <v>918</v>
      </c>
      <c r="R920" s="35">
        <v>0.26900000000000002</v>
      </c>
      <c r="T920">
        <v>266</v>
      </c>
      <c r="U920" s="54">
        <v>-17863.539253983319</v>
      </c>
      <c r="V920">
        <v>918</v>
      </c>
      <c r="W920" s="35">
        <v>0.26900000000000002</v>
      </c>
    </row>
    <row r="921" spans="1:23" x14ac:dyDescent="0.3">
      <c r="A921" s="48">
        <v>43424</v>
      </c>
      <c r="B921" s="49">
        <v>42.383462896899999</v>
      </c>
      <c r="C921" s="49">
        <v>16.168795786499999</v>
      </c>
      <c r="D921">
        <f t="shared" si="73"/>
        <v>0</v>
      </c>
      <c r="E921">
        <f t="shared" si="74"/>
        <v>0</v>
      </c>
      <c r="F921" s="54">
        <f t="shared" si="75"/>
        <v>0</v>
      </c>
      <c r="G921" s="54">
        <f t="shared" si="76"/>
        <v>0</v>
      </c>
      <c r="H921" s="54">
        <f t="shared" si="77"/>
        <v>0</v>
      </c>
      <c r="J921">
        <v>710</v>
      </c>
      <c r="K921" s="54">
        <v>-10277.582759752899</v>
      </c>
      <c r="L921">
        <v>919</v>
      </c>
      <c r="M921" s="35">
        <v>0.26800000000000002</v>
      </c>
      <c r="N921" s="35"/>
      <c r="O921">
        <v>740</v>
      </c>
      <c r="P921" s="54">
        <v>-10878.118147099063</v>
      </c>
      <c r="Q921">
        <v>919</v>
      </c>
      <c r="R921" s="35">
        <v>0.26800000000000002</v>
      </c>
      <c r="T921">
        <v>360</v>
      </c>
      <c r="U921" s="54">
        <v>-17936.224883978233</v>
      </c>
      <c r="V921">
        <v>919</v>
      </c>
      <c r="W921" s="35">
        <v>0.26800000000000002</v>
      </c>
    </row>
    <row r="922" spans="1:23" x14ac:dyDescent="0.3">
      <c r="A922" s="48">
        <v>43423</v>
      </c>
      <c r="B922" s="49">
        <v>42.383462896899999</v>
      </c>
      <c r="C922" s="49">
        <v>16.168795786499999</v>
      </c>
      <c r="D922">
        <f t="shared" si="73"/>
        <v>-1.3988750347986842E-2</v>
      </c>
      <c r="E922">
        <f t="shared" si="74"/>
        <v>7.7220460936703724E-3</v>
      </c>
      <c r="F922" s="54">
        <f t="shared" si="75"/>
        <v>-13988.750347986841</v>
      </c>
      <c r="G922" s="54">
        <f t="shared" si="76"/>
        <v>7722.0460936703721</v>
      </c>
      <c r="H922" s="54">
        <f t="shared" si="77"/>
        <v>-3133.3521271582345</v>
      </c>
      <c r="J922">
        <v>1198</v>
      </c>
      <c r="K922" s="54">
        <v>-10480.983737459106</v>
      </c>
      <c r="L922">
        <v>920</v>
      </c>
      <c r="M922" s="35">
        <v>0.26700000000000002</v>
      </c>
      <c r="N922" s="35"/>
      <c r="O922">
        <v>463</v>
      </c>
      <c r="P922" s="54">
        <v>-10909.199100328815</v>
      </c>
      <c r="Q922">
        <v>920</v>
      </c>
      <c r="R922" s="35">
        <v>0.26700000000000002</v>
      </c>
      <c r="T922">
        <v>432</v>
      </c>
      <c r="U922" s="54">
        <v>-17960.707488238371</v>
      </c>
      <c r="V922">
        <v>920</v>
      </c>
      <c r="W922" s="35">
        <v>0.26700000000000002</v>
      </c>
    </row>
    <row r="923" spans="1:23" x14ac:dyDescent="0.3">
      <c r="A923" s="48">
        <v>43420</v>
      </c>
      <c r="B923" s="49">
        <v>42.980520889600001</v>
      </c>
      <c r="C923" s="49">
        <v>16.044420434300001</v>
      </c>
      <c r="D923">
        <f t="shared" si="73"/>
        <v>1.7788628258510113E-2</v>
      </c>
      <c r="E923">
        <f t="shared" si="74"/>
        <v>2.7506645788964466E-2</v>
      </c>
      <c r="F923" s="54">
        <f t="shared" si="75"/>
        <v>17788.628258510114</v>
      </c>
      <c r="G923" s="54">
        <f t="shared" si="76"/>
        <v>27506.645788964466</v>
      </c>
      <c r="H923" s="54">
        <f t="shared" si="77"/>
        <v>22647.63702373729</v>
      </c>
      <c r="J923">
        <v>98</v>
      </c>
      <c r="K923" s="54">
        <v>-10583.326667004616</v>
      </c>
      <c r="L923">
        <v>921</v>
      </c>
      <c r="M923" s="35">
        <v>0.26600000000000001</v>
      </c>
      <c r="N923" s="35"/>
      <c r="O923">
        <v>930</v>
      </c>
      <c r="P923" s="54">
        <v>-10921.113278185976</v>
      </c>
      <c r="Q923">
        <v>921</v>
      </c>
      <c r="R923" s="35">
        <v>0.26600000000000001</v>
      </c>
      <c r="T923">
        <v>130</v>
      </c>
      <c r="U923" s="54">
        <v>-18027.10824591792</v>
      </c>
      <c r="V923">
        <v>921</v>
      </c>
      <c r="W923" s="35">
        <v>0.26600000000000001</v>
      </c>
    </row>
    <row r="924" spans="1:23" x14ac:dyDescent="0.3">
      <c r="A924" s="48">
        <v>43418</v>
      </c>
      <c r="B924" s="49">
        <v>42.222716514200002</v>
      </c>
      <c r="C924" s="49">
        <v>15.6091067016</v>
      </c>
      <c r="D924">
        <f t="shared" si="73"/>
        <v>-1.9923480519004725E-2</v>
      </c>
      <c r="E924">
        <f t="shared" si="74"/>
        <v>3.4863684938141598E-2</v>
      </c>
      <c r="F924" s="54">
        <f t="shared" si="75"/>
        <v>-19923.480519004726</v>
      </c>
      <c r="G924" s="54">
        <f t="shared" si="76"/>
        <v>34863.684938141596</v>
      </c>
      <c r="H924" s="54">
        <f t="shared" si="77"/>
        <v>7470.1022095684348</v>
      </c>
      <c r="J924">
        <v>1164</v>
      </c>
      <c r="K924" s="54">
        <v>-10674.258654437555</v>
      </c>
      <c r="L924">
        <v>922</v>
      </c>
      <c r="M924" s="35">
        <v>0.26600000000000001</v>
      </c>
      <c r="N924" s="35"/>
      <c r="O924">
        <v>629</v>
      </c>
      <c r="P924" s="54">
        <v>-10939.940042132317</v>
      </c>
      <c r="Q924">
        <v>922</v>
      </c>
      <c r="R924" s="35">
        <v>0.26600000000000001</v>
      </c>
      <c r="T924">
        <v>22</v>
      </c>
      <c r="U924" s="54">
        <v>-18335.741243933135</v>
      </c>
      <c r="V924">
        <v>922</v>
      </c>
      <c r="W924" s="35">
        <v>0.26600000000000001</v>
      </c>
    </row>
    <row r="925" spans="1:23" x14ac:dyDescent="0.3">
      <c r="A925" s="48">
        <v>43417</v>
      </c>
      <c r="B925" s="49">
        <v>43.072375965399999</v>
      </c>
      <c r="C925" s="49">
        <v>15.0742926871</v>
      </c>
      <c r="D925">
        <f t="shared" si="73"/>
        <v>2.5559346723414839E-2</v>
      </c>
      <c r="E925">
        <f t="shared" si="74"/>
        <v>-4.3985302811791832E-2</v>
      </c>
      <c r="F925" s="54">
        <f t="shared" si="75"/>
        <v>25559.346723414837</v>
      </c>
      <c r="G925" s="54">
        <f t="shared" si="76"/>
        <v>-43985.302811791829</v>
      </c>
      <c r="H925" s="54">
        <f t="shared" si="77"/>
        <v>-9212.9780441884959</v>
      </c>
      <c r="J925">
        <v>479</v>
      </c>
      <c r="K925" s="54">
        <v>-10681.647996039672</v>
      </c>
      <c r="L925">
        <v>923</v>
      </c>
      <c r="M925" s="35">
        <v>0.26500000000000001</v>
      </c>
      <c r="N925" s="35"/>
      <c r="O925">
        <v>573</v>
      </c>
      <c r="P925" s="54">
        <v>-11021.181252899314</v>
      </c>
      <c r="Q925">
        <v>923</v>
      </c>
      <c r="R925" s="35">
        <v>0.26500000000000001</v>
      </c>
      <c r="T925">
        <v>628</v>
      </c>
      <c r="U925" s="54">
        <v>-18353.964673764698</v>
      </c>
      <c r="V925">
        <v>923</v>
      </c>
      <c r="W925" s="35">
        <v>0.26500000000000001</v>
      </c>
    </row>
    <row r="926" spans="1:23" x14ac:dyDescent="0.3">
      <c r="A926" s="48">
        <v>43416</v>
      </c>
      <c r="B926" s="49">
        <v>41.985424235000004</v>
      </c>
      <c r="C926" s="49">
        <v>15.7521383566</v>
      </c>
      <c r="D926">
        <f t="shared" si="73"/>
        <v>3.6529720982777327E-3</v>
      </c>
      <c r="E926">
        <f t="shared" si="74"/>
        <v>-5.1191291199455076E-3</v>
      </c>
      <c r="F926" s="54">
        <f t="shared" si="75"/>
        <v>3652.9720982777326</v>
      </c>
      <c r="G926" s="54">
        <f t="shared" si="76"/>
        <v>-5119.1291199455072</v>
      </c>
      <c r="H926" s="54">
        <f t="shared" si="77"/>
        <v>-733.07851083388732</v>
      </c>
      <c r="J926">
        <v>182</v>
      </c>
      <c r="K926" s="54">
        <v>-10706.460803817065</v>
      </c>
      <c r="L926">
        <v>924</v>
      </c>
      <c r="M926" s="35">
        <v>0.26400000000000001</v>
      </c>
      <c r="N926" s="35"/>
      <c r="O926">
        <v>1158</v>
      </c>
      <c r="P926" s="54">
        <v>-11042.658491910935</v>
      </c>
      <c r="Q926">
        <v>924</v>
      </c>
      <c r="R926" s="35">
        <v>0.26400000000000001</v>
      </c>
      <c r="T926">
        <v>994</v>
      </c>
      <c r="U926" s="54">
        <v>-18397.706568065769</v>
      </c>
      <c r="V926">
        <v>924</v>
      </c>
      <c r="W926" s="35">
        <v>0.26400000000000001</v>
      </c>
    </row>
    <row r="927" spans="1:23" x14ac:dyDescent="0.3">
      <c r="A927" s="48">
        <v>43413</v>
      </c>
      <c r="B927" s="49">
        <v>41.832332442000002</v>
      </c>
      <c r="C927" s="49">
        <v>15.832982335600001</v>
      </c>
      <c r="D927">
        <f t="shared" si="73"/>
        <v>-4.2452868862986555E-2</v>
      </c>
      <c r="E927">
        <f t="shared" si="74"/>
        <v>4.3298630912860254E-3</v>
      </c>
      <c r="F927" s="54">
        <f t="shared" si="75"/>
        <v>-42452.868862986557</v>
      </c>
      <c r="G927" s="54">
        <f t="shared" si="76"/>
        <v>4329.8630912860253</v>
      </c>
      <c r="H927" s="54">
        <f t="shared" si="77"/>
        <v>-19061.502885850266</v>
      </c>
      <c r="J927">
        <v>721</v>
      </c>
      <c r="K927" s="54">
        <v>-10706.974349498894</v>
      </c>
      <c r="L927">
        <v>925</v>
      </c>
      <c r="M927" s="35">
        <v>0.26300000000000001</v>
      </c>
      <c r="N927" s="35"/>
      <c r="O927">
        <v>440</v>
      </c>
      <c r="P927" s="54">
        <v>-11077.656079292305</v>
      </c>
      <c r="Q927">
        <v>925</v>
      </c>
      <c r="R927" s="35">
        <v>0.26300000000000001</v>
      </c>
      <c r="T927">
        <v>923</v>
      </c>
      <c r="U927" s="54">
        <v>-18425.956088376992</v>
      </c>
      <c r="V927">
        <v>925</v>
      </c>
      <c r="W927" s="35">
        <v>0.26300000000000001</v>
      </c>
    </row>
    <row r="928" spans="1:23" x14ac:dyDescent="0.3">
      <c r="A928" s="48">
        <v>43412</v>
      </c>
      <c r="B928" s="49">
        <v>43.646470189299997</v>
      </c>
      <c r="C928" s="49">
        <v>15.7645758919</v>
      </c>
      <c r="D928">
        <f t="shared" si="73"/>
        <v>-9.9468580340556223E-3</v>
      </c>
      <c r="E928">
        <f t="shared" si="74"/>
        <v>-3.6790209142209332E-2</v>
      </c>
      <c r="F928" s="54">
        <f t="shared" si="75"/>
        <v>-9946.8580340556218</v>
      </c>
      <c r="G928" s="54">
        <f t="shared" si="76"/>
        <v>-36790.209142209329</v>
      </c>
      <c r="H928" s="54">
        <f t="shared" si="77"/>
        <v>-23368.533588132475</v>
      </c>
      <c r="J928">
        <v>988</v>
      </c>
      <c r="K928" s="54">
        <v>-10744.539284258386</v>
      </c>
      <c r="L928">
        <v>926</v>
      </c>
      <c r="M928" s="35">
        <v>0.26200000000000001</v>
      </c>
      <c r="N928" s="35"/>
      <c r="O928">
        <v>639</v>
      </c>
      <c r="P928" s="54">
        <v>-11202.753075211511</v>
      </c>
      <c r="Q928">
        <v>926</v>
      </c>
      <c r="R928" s="35">
        <v>0.26200000000000001</v>
      </c>
      <c r="T928">
        <v>253</v>
      </c>
      <c r="U928" s="54">
        <v>-18431.053542958056</v>
      </c>
      <c r="V928">
        <v>926</v>
      </c>
      <c r="W928" s="35">
        <v>0.26200000000000001</v>
      </c>
    </row>
    <row r="929" spans="1:23" x14ac:dyDescent="0.3">
      <c r="A929" s="48">
        <v>43411</v>
      </c>
      <c r="B929" s="49">
        <v>44.082781799400003</v>
      </c>
      <c r="C929" s="49">
        <v>16.355358814799999</v>
      </c>
      <c r="D929">
        <f t="shared" si="73"/>
        <v>6.2707050991323652E-3</v>
      </c>
      <c r="E929">
        <f t="shared" si="74"/>
        <v>-3.3280319460251201E-2</v>
      </c>
      <c r="F929" s="54">
        <f t="shared" si="75"/>
        <v>6270.7050991323649</v>
      </c>
      <c r="G929" s="54">
        <f t="shared" si="76"/>
        <v>-33280.319460251201</v>
      </c>
      <c r="H929" s="54">
        <f t="shared" si="77"/>
        <v>-13504.807180559419</v>
      </c>
      <c r="J929">
        <v>394</v>
      </c>
      <c r="K929" s="54">
        <v>-10763.873534241973</v>
      </c>
      <c r="L929">
        <v>927</v>
      </c>
      <c r="M929" s="35">
        <v>0.26200000000000001</v>
      </c>
      <c r="N929" s="35"/>
      <c r="O929">
        <v>623</v>
      </c>
      <c r="P929" s="54">
        <v>-11203.64799879872</v>
      </c>
      <c r="Q929">
        <v>927</v>
      </c>
      <c r="R929" s="35">
        <v>0.26200000000000001</v>
      </c>
      <c r="T929">
        <v>596</v>
      </c>
      <c r="U929" s="54">
        <v>-18474.126406137249</v>
      </c>
      <c r="V929">
        <v>927</v>
      </c>
      <c r="W929" s="35">
        <v>0.26200000000000001</v>
      </c>
    </row>
    <row r="930" spans="1:23" x14ac:dyDescent="0.3">
      <c r="A930" s="48">
        <v>43410</v>
      </c>
      <c r="B930" s="49">
        <v>43.8072165719</v>
      </c>
      <c r="C930" s="49">
        <v>16.908829132099999</v>
      </c>
      <c r="D930">
        <f t="shared" si="73"/>
        <v>-5.2283144558727488E-3</v>
      </c>
      <c r="E930">
        <f t="shared" si="74"/>
        <v>-3.5053272646136432E-2</v>
      </c>
      <c r="F930" s="54">
        <f t="shared" si="75"/>
        <v>-5228.314455872749</v>
      </c>
      <c r="G930" s="54">
        <f t="shared" si="76"/>
        <v>-35053.272646136429</v>
      </c>
      <c r="H930" s="54">
        <f t="shared" si="77"/>
        <v>-20140.79355100459</v>
      </c>
      <c r="J930">
        <v>55</v>
      </c>
      <c r="K930" s="54">
        <v>-10866.427301031834</v>
      </c>
      <c r="L930">
        <v>928</v>
      </c>
      <c r="M930" s="35">
        <v>0.26100000000000001</v>
      </c>
      <c r="N930" s="35"/>
      <c r="O930">
        <v>563</v>
      </c>
      <c r="P930" s="54">
        <v>-11222.062899967406</v>
      </c>
      <c r="Q930">
        <v>928</v>
      </c>
      <c r="R930" s="35">
        <v>0.26100000000000001</v>
      </c>
      <c r="T930">
        <v>1070</v>
      </c>
      <c r="U930" s="54">
        <v>-18602.377162765621</v>
      </c>
      <c r="V930">
        <v>928</v>
      </c>
      <c r="W930" s="35">
        <v>0.26100000000000001</v>
      </c>
    </row>
    <row r="931" spans="1:23" x14ac:dyDescent="0.3">
      <c r="A931" s="48">
        <v>43409</v>
      </c>
      <c r="B931" s="49">
        <v>44.036854261499997</v>
      </c>
      <c r="C931" s="49">
        <v>17.512049590299998</v>
      </c>
      <c r="D931">
        <f t="shared" si="73"/>
        <v>5.2160307297329975E-4</v>
      </c>
      <c r="E931">
        <f t="shared" si="74"/>
        <v>3.0283496583949743E-2</v>
      </c>
      <c r="F931" s="54">
        <f t="shared" si="75"/>
        <v>521.60307297329973</v>
      </c>
      <c r="G931" s="54">
        <f t="shared" si="76"/>
        <v>30283.496583949742</v>
      </c>
      <c r="H931" s="54">
        <f t="shared" si="77"/>
        <v>15402.549828461521</v>
      </c>
      <c r="J931">
        <v>537</v>
      </c>
      <c r="K931" s="54">
        <v>-10920.39046562021</v>
      </c>
      <c r="L931">
        <v>929</v>
      </c>
      <c r="M931" s="35">
        <v>0.26</v>
      </c>
      <c r="N931" s="35"/>
      <c r="O931">
        <v>1081</v>
      </c>
      <c r="P931" s="54">
        <v>-11257.154525288473</v>
      </c>
      <c r="Q931">
        <v>929</v>
      </c>
      <c r="R931" s="35">
        <v>0.26</v>
      </c>
      <c r="T931">
        <v>292</v>
      </c>
      <c r="U931" s="54">
        <v>-18656.415982764775</v>
      </c>
      <c r="V931">
        <v>929</v>
      </c>
      <c r="W931" s="35">
        <v>0.26</v>
      </c>
    </row>
    <row r="932" spans="1:23" x14ac:dyDescent="0.3">
      <c r="A932" s="48">
        <v>43405</v>
      </c>
      <c r="B932" s="49">
        <v>44.013890492500003</v>
      </c>
      <c r="C932" s="49">
        <v>16.9896731111</v>
      </c>
      <c r="D932">
        <f t="shared" si="73"/>
        <v>1.3834385776937524E-2</v>
      </c>
      <c r="E932">
        <f t="shared" si="74"/>
        <v>-1.0921113278185976E-2</v>
      </c>
      <c r="F932" s="54">
        <f t="shared" si="75"/>
        <v>13834.385776937524</v>
      </c>
      <c r="G932" s="54">
        <f t="shared" si="76"/>
        <v>-10921.113278185976</v>
      </c>
      <c r="H932" s="54">
        <f t="shared" si="77"/>
        <v>1456.6362493757742</v>
      </c>
      <c r="J932">
        <v>251</v>
      </c>
      <c r="K932" s="54">
        <v>-10994.968006841142</v>
      </c>
      <c r="L932">
        <v>930</v>
      </c>
      <c r="M932" s="35">
        <v>0.25900000000000001</v>
      </c>
      <c r="N932" s="35"/>
      <c r="O932">
        <v>789</v>
      </c>
      <c r="P932" s="54">
        <v>-11257.154528718151</v>
      </c>
      <c r="Q932">
        <v>930</v>
      </c>
      <c r="R932" s="35">
        <v>0.25900000000000001</v>
      </c>
      <c r="T932">
        <v>370</v>
      </c>
      <c r="U932" s="54">
        <v>-18686.084617954395</v>
      </c>
      <c r="V932">
        <v>930</v>
      </c>
      <c r="W932" s="35">
        <v>0.25900000000000001</v>
      </c>
    </row>
    <row r="933" spans="1:23" x14ac:dyDescent="0.3">
      <c r="A933" s="48">
        <v>43404</v>
      </c>
      <c r="B933" s="49">
        <v>43.409177910099999</v>
      </c>
      <c r="C933" s="49">
        <v>17.1762361394</v>
      </c>
      <c r="D933">
        <f t="shared" si="73"/>
        <v>5.1376825334758007E-2</v>
      </c>
      <c r="E933">
        <f t="shared" si="74"/>
        <v>-1.3664362194748128E-2</v>
      </c>
      <c r="F933" s="54">
        <f t="shared" si="75"/>
        <v>51376.82533475801</v>
      </c>
      <c r="G933" s="54">
        <f t="shared" si="76"/>
        <v>-13664.362194748128</v>
      </c>
      <c r="H933" s="54">
        <f t="shared" si="77"/>
        <v>18856.23157000494</v>
      </c>
      <c r="J933">
        <v>789</v>
      </c>
      <c r="K933" s="54">
        <v>-11005.613836664765</v>
      </c>
      <c r="L933">
        <v>931</v>
      </c>
      <c r="M933" s="35">
        <v>0.25800000000000001</v>
      </c>
      <c r="N933" s="35"/>
      <c r="O933">
        <v>1151</v>
      </c>
      <c r="P933" s="54">
        <v>-11262.126322034695</v>
      </c>
      <c r="Q933">
        <v>931</v>
      </c>
      <c r="R933" s="35">
        <v>0.25800000000000001</v>
      </c>
      <c r="T933">
        <v>679</v>
      </c>
      <c r="U933" s="54">
        <v>-18770.747984081172</v>
      </c>
      <c r="V933">
        <v>931</v>
      </c>
      <c r="W933" s="35">
        <v>0.25800000000000001</v>
      </c>
    </row>
    <row r="934" spans="1:23" x14ac:dyDescent="0.3">
      <c r="A934" s="48">
        <v>43403</v>
      </c>
      <c r="B934" s="49">
        <v>41.235274449199999</v>
      </c>
      <c r="C934" s="49">
        <v>17.412549308599999</v>
      </c>
      <c r="D934">
        <f t="shared" si="73"/>
        <v>1.4396808444144234E-2</v>
      </c>
      <c r="E934">
        <f t="shared" si="74"/>
        <v>5.8083211086267503E-2</v>
      </c>
      <c r="F934" s="54">
        <f t="shared" si="75"/>
        <v>14396.808444144233</v>
      </c>
      <c r="G934" s="54">
        <f t="shared" si="76"/>
        <v>58083.211086267504</v>
      </c>
      <c r="H934" s="54">
        <f t="shared" si="77"/>
        <v>36240.009765205868</v>
      </c>
      <c r="J934">
        <v>884</v>
      </c>
      <c r="K934" s="54">
        <v>-11049.836186557994</v>
      </c>
      <c r="L934">
        <v>932</v>
      </c>
      <c r="M934" s="35">
        <v>0.25800000000000001</v>
      </c>
      <c r="N934" s="35"/>
      <c r="O934">
        <v>207</v>
      </c>
      <c r="P934" s="54">
        <v>-11294.997044993584</v>
      </c>
      <c r="Q934">
        <v>932</v>
      </c>
      <c r="R934" s="35">
        <v>0.25800000000000001</v>
      </c>
      <c r="T934">
        <v>473</v>
      </c>
      <c r="U934" s="54">
        <v>-18823.961473052015</v>
      </c>
      <c r="V934">
        <v>932</v>
      </c>
      <c r="W934" s="35">
        <v>0.25800000000000001</v>
      </c>
    </row>
    <row r="935" spans="1:23" x14ac:dyDescent="0.3">
      <c r="A935" s="48">
        <v>43402</v>
      </c>
      <c r="B935" s="49">
        <v>40.645871046099998</v>
      </c>
      <c r="C935" s="49">
        <v>16.429984026100001</v>
      </c>
      <c r="D935">
        <f t="shared" si="73"/>
        <v>-4.6006273008254162E-2</v>
      </c>
      <c r="E935">
        <f t="shared" si="74"/>
        <v>-4.3694473628841102E-2</v>
      </c>
      <c r="F935" s="54">
        <f t="shared" si="75"/>
        <v>-46006.27300825416</v>
      </c>
      <c r="G935" s="54">
        <f t="shared" si="76"/>
        <v>-43694.4736288411</v>
      </c>
      <c r="H935" s="54">
        <f t="shared" si="77"/>
        <v>-44850.37331854763</v>
      </c>
      <c r="J935">
        <v>1046</v>
      </c>
      <c r="K935" s="54">
        <v>-11075.918946508895</v>
      </c>
      <c r="L935">
        <v>933</v>
      </c>
      <c r="M935" s="35">
        <v>0.25700000000000001</v>
      </c>
      <c r="N935" s="35"/>
      <c r="O935">
        <v>261</v>
      </c>
      <c r="P935" s="54">
        <v>-11373.55014008983</v>
      </c>
      <c r="Q935">
        <v>933</v>
      </c>
      <c r="R935" s="35">
        <v>0.25700000000000001</v>
      </c>
      <c r="T935">
        <v>372</v>
      </c>
      <c r="U935" s="54">
        <v>-18875.08601764834</v>
      </c>
      <c r="V935">
        <v>933</v>
      </c>
      <c r="W935" s="35">
        <v>0.25700000000000001</v>
      </c>
    </row>
    <row r="936" spans="1:23" x14ac:dyDescent="0.3">
      <c r="A936" s="48">
        <v>43399</v>
      </c>
      <c r="B936" s="49">
        <v>42.5595184588</v>
      </c>
      <c r="C936" s="49">
        <v>17.163798604099998</v>
      </c>
      <c r="D936">
        <f t="shared" si="73"/>
        <v>1.7966185091625866E-2</v>
      </c>
      <c r="E936">
        <f t="shared" si="74"/>
        <v>4.7486666265793065E-2</v>
      </c>
      <c r="F936" s="54">
        <f t="shared" si="75"/>
        <v>17966.185091625866</v>
      </c>
      <c r="G936" s="54">
        <f t="shared" si="76"/>
        <v>47486.666265793065</v>
      </c>
      <c r="H936" s="54">
        <f t="shared" si="77"/>
        <v>32726.425678709464</v>
      </c>
      <c r="J936">
        <v>406</v>
      </c>
      <c r="K936" s="54">
        <v>-11083.236878512773</v>
      </c>
      <c r="L936">
        <v>934</v>
      </c>
      <c r="M936" s="35">
        <v>0.25600000000000001</v>
      </c>
      <c r="N936" s="35"/>
      <c r="O936">
        <v>779</v>
      </c>
      <c r="P936" s="54">
        <v>-11479.481738839493</v>
      </c>
      <c r="Q936">
        <v>934</v>
      </c>
      <c r="R936" s="35">
        <v>0.25600000000000001</v>
      </c>
      <c r="T936">
        <v>169</v>
      </c>
      <c r="U936" s="54">
        <v>-18946.713207224988</v>
      </c>
      <c r="V936">
        <v>934</v>
      </c>
      <c r="W936" s="35">
        <v>0.25600000000000001</v>
      </c>
    </row>
    <row r="937" spans="1:23" x14ac:dyDescent="0.3">
      <c r="A937" s="48">
        <v>43398</v>
      </c>
      <c r="B937" s="49">
        <v>41.8017140834</v>
      </c>
      <c r="C937" s="49">
        <v>16.367796349999999</v>
      </c>
      <c r="D937">
        <f t="shared" si="73"/>
        <v>3.3015437175778939E-3</v>
      </c>
      <c r="E937">
        <f t="shared" si="74"/>
        <v>2.4616627632120431E-2</v>
      </c>
      <c r="F937" s="54">
        <f t="shared" si="75"/>
        <v>3301.5437175778939</v>
      </c>
      <c r="G937" s="54">
        <f t="shared" si="76"/>
        <v>24616.627632120431</v>
      </c>
      <c r="H937" s="54">
        <f t="shared" si="77"/>
        <v>13959.085674849162</v>
      </c>
      <c r="J937">
        <v>1116</v>
      </c>
      <c r="K937" s="54">
        <v>-11090.686696313347</v>
      </c>
      <c r="L937">
        <v>935</v>
      </c>
      <c r="M937" s="35">
        <v>0.255</v>
      </c>
      <c r="N937" s="35"/>
      <c r="O937">
        <v>644</v>
      </c>
      <c r="P937" s="54">
        <v>-11500.044594730934</v>
      </c>
      <c r="Q937">
        <v>935</v>
      </c>
      <c r="R937" s="35">
        <v>0.255</v>
      </c>
      <c r="T937">
        <v>1006</v>
      </c>
      <c r="U937" s="54">
        <v>-18962.361232042156</v>
      </c>
      <c r="V937">
        <v>935</v>
      </c>
      <c r="W937" s="35">
        <v>0.255</v>
      </c>
    </row>
    <row r="938" spans="1:23" x14ac:dyDescent="0.3">
      <c r="A938" s="48">
        <v>43397</v>
      </c>
      <c r="B938" s="49">
        <v>41.663931469700003</v>
      </c>
      <c r="C938" s="49">
        <v>15.969795223</v>
      </c>
      <c r="D938">
        <f t="shared" si="73"/>
        <v>-4.1740183915346701E-2</v>
      </c>
      <c r="E938">
        <f t="shared" si="74"/>
        <v>-2.0046931943416925E-2</v>
      </c>
      <c r="F938" s="54">
        <f t="shared" si="75"/>
        <v>-41740.183915346701</v>
      </c>
      <c r="G938" s="54">
        <f t="shared" si="76"/>
        <v>-20046.931943416927</v>
      </c>
      <c r="H938" s="54">
        <f t="shared" si="77"/>
        <v>-30893.557929381815</v>
      </c>
      <c r="J938">
        <v>727</v>
      </c>
      <c r="K938" s="54">
        <v>-11152.531952240744</v>
      </c>
      <c r="L938">
        <v>936</v>
      </c>
      <c r="M938" s="35">
        <v>0.254</v>
      </c>
      <c r="N938" s="35"/>
      <c r="O938">
        <v>862</v>
      </c>
      <c r="P938" s="54">
        <v>-11607.094491856225</v>
      </c>
      <c r="Q938">
        <v>936</v>
      </c>
      <c r="R938" s="35">
        <v>0.254</v>
      </c>
      <c r="T938">
        <v>337</v>
      </c>
      <c r="U938" s="54">
        <v>-18975.446667540498</v>
      </c>
      <c r="V938">
        <v>936</v>
      </c>
      <c r="W938" s="35">
        <v>0.254</v>
      </c>
    </row>
    <row r="939" spans="1:23" x14ac:dyDescent="0.3">
      <c r="A939" s="48">
        <v>43396</v>
      </c>
      <c r="B939" s="49">
        <v>43.4397962687</v>
      </c>
      <c r="C939" s="49">
        <v>16.2931711387</v>
      </c>
      <c r="D939">
        <f t="shared" si="73"/>
        <v>-2.8146402853263076E-2</v>
      </c>
      <c r="E939">
        <f t="shared" si="74"/>
        <v>-1.2516757386458204E-2</v>
      </c>
      <c r="F939" s="54">
        <f t="shared" si="75"/>
        <v>-28146.402853263076</v>
      </c>
      <c r="G939" s="54">
        <f t="shared" si="76"/>
        <v>-12516.757386458205</v>
      </c>
      <c r="H939" s="54">
        <f t="shared" si="77"/>
        <v>-20331.580119860642</v>
      </c>
      <c r="J939">
        <v>145</v>
      </c>
      <c r="K939" s="54">
        <v>-11305.296655293796</v>
      </c>
      <c r="L939">
        <v>937</v>
      </c>
      <c r="M939" s="35">
        <v>0.254</v>
      </c>
      <c r="N939" s="35"/>
      <c r="O939">
        <v>1046</v>
      </c>
      <c r="P939" s="54">
        <v>-11628.037995810882</v>
      </c>
      <c r="Q939">
        <v>937</v>
      </c>
      <c r="R939" s="35">
        <v>0.254</v>
      </c>
      <c r="T939">
        <v>537</v>
      </c>
      <c r="U939" s="54">
        <v>-18980.887510816734</v>
      </c>
      <c r="V939">
        <v>937</v>
      </c>
      <c r="W939" s="35">
        <v>0.254</v>
      </c>
    </row>
    <row r="940" spans="1:23" x14ac:dyDescent="0.3">
      <c r="A940" s="48">
        <v>43395</v>
      </c>
      <c r="B940" s="49">
        <v>44.679839792099997</v>
      </c>
      <c r="C940" s="49">
        <v>16.498390469899999</v>
      </c>
      <c r="D940">
        <f t="shared" si="73"/>
        <v>3.2030588527132281E-2</v>
      </c>
      <c r="E940">
        <f t="shared" si="74"/>
        <v>2.326129667034469E-2</v>
      </c>
      <c r="F940" s="54">
        <f t="shared" si="75"/>
        <v>32030.58852713228</v>
      </c>
      <c r="G940" s="54">
        <f t="shared" si="76"/>
        <v>23261.296670344691</v>
      </c>
      <c r="H940" s="54">
        <f t="shared" si="77"/>
        <v>27645.942598738486</v>
      </c>
      <c r="J940">
        <v>822</v>
      </c>
      <c r="K940" s="54">
        <v>-11334.287123868569</v>
      </c>
      <c r="L940">
        <v>938</v>
      </c>
      <c r="M940" s="35">
        <v>0.253</v>
      </c>
      <c r="N940" s="35"/>
      <c r="O940">
        <v>1044</v>
      </c>
      <c r="P940" s="54">
        <v>-11667.804869910633</v>
      </c>
      <c r="Q940">
        <v>938</v>
      </c>
      <c r="R940" s="35">
        <v>0.253</v>
      </c>
      <c r="T940">
        <v>983</v>
      </c>
      <c r="U940" s="54">
        <v>-19045.471495897069</v>
      </c>
      <c r="V940">
        <v>938</v>
      </c>
      <c r="W940" s="35">
        <v>0.253</v>
      </c>
    </row>
    <row r="941" spans="1:23" x14ac:dyDescent="0.3">
      <c r="A941" s="48">
        <v>43392</v>
      </c>
      <c r="B941" s="49">
        <v>43.271395296400001</v>
      </c>
      <c r="C941" s="49">
        <v>16.1190456456</v>
      </c>
      <c r="D941">
        <f t="shared" si="73"/>
        <v>5.3083253589963734E-4</v>
      </c>
      <c r="E941">
        <f t="shared" si="74"/>
        <v>8.5238795813934662E-3</v>
      </c>
      <c r="F941" s="54">
        <f t="shared" si="75"/>
        <v>530.83253589963738</v>
      </c>
      <c r="G941" s="54">
        <f t="shared" si="76"/>
        <v>8523.8795813934667</v>
      </c>
      <c r="H941" s="54">
        <f t="shared" si="77"/>
        <v>4527.3560586465519</v>
      </c>
      <c r="J941">
        <v>176</v>
      </c>
      <c r="K941" s="54">
        <v>-11437.295480179497</v>
      </c>
      <c r="L941">
        <v>939</v>
      </c>
      <c r="M941" s="35">
        <v>0.252</v>
      </c>
      <c r="N941" s="35"/>
      <c r="O941">
        <v>294</v>
      </c>
      <c r="P941" s="54">
        <v>-11696.039766072749</v>
      </c>
      <c r="Q941">
        <v>939</v>
      </c>
      <c r="R941" s="35">
        <v>0.252</v>
      </c>
      <c r="T941">
        <v>944</v>
      </c>
      <c r="U941" s="54">
        <v>-19107.587615673205</v>
      </c>
      <c r="V941">
        <v>939</v>
      </c>
      <c r="W941" s="35">
        <v>0.252</v>
      </c>
    </row>
    <row r="942" spans="1:23" x14ac:dyDescent="0.3">
      <c r="A942" s="48">
        <v>43391</v>
      </c>
      <c r="B942" s="49">
        <v>43.248431527400001</v>
      </c>
      <c r="C942" s="49">
        <v>15.9822327582</v>
      </c>
      <c r="D942">
        <f t="shared" si="73"/>
        <v>-3.9901216752197752E-2</v>
      </c>
      <c r="E942">
        <f t="shared" si="74"/>
        <v>-2.876516640528691E-2</v>
      </c>
      <c r="F942" s="54">
        <f t="shared" si="75"/>
        <v>-39901.216752197754</v>
      </c>
      <c r="G942" s="54">
        <f t="shared" si="76"/>
        <v>-28765.166405286909</v>
      </c>
      <c r="H942" s="54">
        <f t="shared" si="77"/>
        <v>-34333.191578742335</v>
      </c>
      <c r="J942">
        <v>1239</v>
      </c>
      <c r="K942" s="54">
        <v>-11478.33294220093</v>
      </c>
      <c r="L942">
        <v>940</v>
      </c>
      <c r="M942" s="35">
        <v>0.251</v>
      </c>
      <c r="N942" s="35"/>
      <c r="O942">
        <v>245</v>
      </c>
      <c r="P942" s="54">
        <v>-11717.453728385941</v>
      </c>
      <c r="Q942">
        <v>940</v>
      </c>
      <c r="R942" s="35">
        <v>0.251</v>
      </c>
      <c r="T942">
        <v>186</v>
      </c>
      <c r="U942" s="54">
        <v>-19154.668214780038</v>
      </c>
      <c r="V942">
        <v>940</v>
      </c>
      <c r="W942" s="35">
        <v>0.251</v>
      </c>
    </row>
    <row r="943" spans="1:23" x14ac:dyDescent="0.3">
      <c r="A943" s="48">
        <v>43390</v>
      </c>
      <c r="B943" s="49">
        <v>45.008987147100001</v>
      </c>
      <c r="C943" s="49">
        <v>16.448640329</v>
      </c>
      <c r="D943">
        <f t="shared" si="73"/>
        <v>1.8884681390631354E-2</v>
      </c>
      <c r="E943">
        <f t="shared" si="74"/>
        <v>-1.0530371847372122E-2</v>
      </c>
      <c r="F943" s="54">
        <f t="shared" si="75"/>
        <v>18884.681390631355</v>
      </c>
      <c r="G943" s="54">
        <f t="shared" si="76"/>
        <v>-10530.371847372122</v>
      </c>
      <c r="H943" s="54">
        <f t="shared" si="77"/>
        <v>4177.1547716296163</v>
      </c>
      <c r="J943">
        <v>604</v>
      </c>
      <c r="K943" s="54">
        <v>-11486.803637770656</v>
      </c>
      <c r="L943">
        <v>941</v>
      </c>
      <c r="M943" s="35">
        <v>0.25</v>
      </c>
      <c r="N943" s="35"/>
      <c r="O943">
        <v>567</v>
      </c>
      <c r="P943" s="54">
        <v>-11883.681139638978</v>
      </c>
      <c r="Q943">
        <v>941</v>
      </c>
      <c r="R943" s="35">
        <v>0.25</v>
      </c>
      <c r="T943">
        <v>893</v>
      </c>
      <c r="U943" s="54">
        <v>-19273.202546284381</v>
      </c>
      <c r="V943">
        <v>941</v>
      </c>
      <c r="W943" s="35">
        <v>0.25</v>
      </c>
    </row>
    <row r="944" spans="1:23" x14ac:dyDescent="0.3">
      <c r="A944" s="48">
        <v>43389</v>
      </c>
      <c r="B944" s="49">
        <v>44.166982285499998</v>
      </c>
      <c r="C944" s="49">
        <v>16.6227658221</v>
      </c>
      <c r="D944">
        <f t="shared" si="73"/>
        <v>5.2006588554107819E-4</v>
      </c>
      <c r="E944">
        <f t="shared" si="74"/>
        <v>3.6575505487772546E-2</v>
      </c>
      <c r="F944" s="54">
        <f t="shared" si="75"/>
        <v>520.06588554107816</v>
      </c>
      <c r="G944" s="54">
        <f t="shared" si="76"/>
        <v>36575.505487772549</v>
      </c>
      <c r="H944" s="54">
        <f t="shared" si="77"/>
        <v>18547.785686656815</v>
      </c>
      <c r="J944">
        <v>187</v>
      </c>
      <c r="K944" s="54">
        <v>-11578.281873158112</v>
      </c>
      <c r="L944">
        <v>942</v>
      </c>
      <c r="M944" s="35">
        <v>0.25</v>
      </c>
      <c r="N944" s="35"/>
      <c r="O944">
        <v>149</v>
      </c>
      <c r="P944" s="54">
        <v>-11947.573420541336</v>
      </c>
      <c r="Q944">
        <v>942</v>
      </c>
      <c r="R944" s="35">
        <v>0.25</v>
      </c>
      <c r="T944">
        <v>121</v>
      </c>
      <c r="U944" s="54">
        <v>-19402.293864157356</v>
      </c>
      <c r="V944">
        <v>942</v>
      </c>
      <c r="W944" s="35">
        <v>0.25</v>
      </c>
    </row>
    <row r="945" spans="1:23" x14ac:dyDescent="0.3">
      <c r="A945" s="48">
        <v>43388</v>
      </c>
      <c r="B945" s="49">
        <v>44.144018516599999</v>
      </c>
      <c r="C945" s="49">
        <v>16.025764131500001</v>
      </c>
      <c r="D945">
        <f t="shared" si="73"/>
        <v>2.0850514443393964E-2</v>
      </c>
      <c r="E945">
        <f t="shared" si="74"/>
        <v>1.8801963983043991E-2</v>
      </c>
      <c r="F945" s="54">
        <f t="shared" si="75"/>
        <v>20850.514443393964</v>
      </c>
      <c r="G945" s="54">
        <f t="shared" si="76"/>
        <v>18801.963983043992</v>
      </c>
      <c r="H945" s="54">
        <f t="shared" si="77"/>
        <v>19826.239213218978</v>
      </c>
      <c r="J945">
        <v>602</v>
      </c>
      <c r="K945" s="54">
        <v>-11618.071828537688</v>
      </c>
      <c r="L945">
        <v>943</v>
      </c>
      <c r="M945" s="35">
        <v>0.249</v>
      </c>
      <c r="N945" s="35"/>
      <c r="O945">
        <v>1051</v>
      </c>
      <c r="P945" s="54">
        <v>-12111.888639557134</v>
      </c>
      <c r="Q945">
        <v>943</v>
      </c>
      <c r="R945" s="35">
        <v>0.249</v>
      </c>
      <c r="T945">
        <v>876</v>
      </c>
      <c r="U945" s="54">
        <v>-19416.385291097475</v>
      </c>
      <c r="V945">
        <v>943</v>
      </c>
      <c r="W945" s="35">
        <v>0.249</v>
      </c>
    </row>
    <row r="946" spans="1:23" x14ac:dyDescent="0.3">
      <c r="A946" s="48">
        <v>43384</v>
      </c>
      <c r="B946" s="49">
        <v>43.233122348099997</v>
      </c>
      <c r="C946" s="49">
        <v>15.727263286199999</v>
      </c>
      <c r="D946">
        <f t="shared" si="73"/>
        <v>1.0501119903352072E-2</v>
      </c>
      <c r="E946">
        <f t="shared" si="74"/>
        <v>-2.9608707519025276E-2</v>
      </c>
      <c r="F946" s="54">
        <f t="shared" si="75"/>
        <v>10501.119903352072</v>
      </c>
      <c r="G946" s="54">
        <f t="shared" si="76"/>
        <v>-29608.707519025276</v>
      </c>
      <c r="H946" s="54">
        <f t="shared" si="77"/>
        <v>-9553.7938078366024</v>
      </c>
      <c r="J946">
        <v>743</v>
      </c>
      <c r="K946" s="54">
        <v>-11637.704078882627</v>
      </c>
      <c r="L946">
        <v>944</v>
      </c>
      <c r="M946" s="35">
        <v>0.248</v>
      </c>
      <c r="N946" s="35"/>
      <c r="O946">
        <v>1255</v>
      </c>
      <c r="P946" s="54">
        <v>-12336.316817895417</v>
      </c>
      <c r="Q946">
        <v>944</v>
      </c>
      <c r="R946" s="35">
        <v>0.248</v>
      </c>
      <c r="T946">
        <v>477</v>
      </c>
      <c r="U946" s="54">
        <v>-19492.97197597396</v>
      </c>
      <c r="V946">
        <v>944</v>
      </c>
      <c r="W946" s="35">
        <v>0.248</v>
      </c>
    </row>
    <row r="947" spans="1:23" x14ac:dyDescent="0.3">
      <c r="A947" s="48">
        <v>43383</v>
      </c>
      <c r="B947" s="49">
        <v>42.7815015587</v>
      </c>
      <c r="C947" s="49">
        <v>16.199889624600001</v>
      </c>
      <c r="D947">
        <f t="shared" si="73"/>
        <v>-3.117821892856798E-2</v>
      </c>
      <c r="E947">
        <f t="shared" si="74"/>
        <v>-2.9130109654980394E-2</v>
      </c>
      <c r="F947" s="54">
        <f t="shared" si="75"/>
        <v>-31178.218928567981</v>
      </c>
      <c r="G947" s="54">
        <f t="shared" si="76"/>
        <v>-29130.109654980395</v>
      </c>
      <c r="H947" s="54">
        <f t="shared" si="77"/>
        <v>-30154.164291774188</v>
      </c>
      <c r="J947">
        <v>1156</v>
      </c>
      <c r="K947" s="54">
        <v>-11814.483414330447</v>
      </c>
      <c r="L947">
        <v>945</v>
      </c>
      <c r="M947" s="35">
        <v>0.247</v>
      </c>
      <c r="N947" s="35"/>
      <c r="O947">
        <v>757</v>
      </c>
      <c r="P947" s="54">
        <v>-12343.658754778591</v>
      </c>
      <c r="Q947">
        <v>945</v>
      </c>
      <c r="R947" s="35">
        <v>0.247</v>
      </c>
      <c r="T947">
        <v>440</v>
      </c>
      <c r="U947" s="54">
        <v>-19525.940965337737</v>
      </c>
      <c r="V947">
        <v>945</v>
      </c>
      <c r="W947" s="35">
        <v>0.247</v>
      </c>
    </row>
    <row r="948" spans="1:23" x14ac:dyDescent="0.3">
      <c r="A948" s="48">
        <v>43382</v>
      </c>
      <c r="B948" s="49">
        <v>44.136363926900003</v>
      </c>
      <c r="C948" s="49">
        <v>16.678734730599999</v>
      </c>
      <c r="D948">
        <f t="shared" si="73"/>
        <v>1.0635615902105227E-2</v>
      </c>
      <c r="E948">
        <f t="shared" si="74"/>
        <v>8.2366620704275584E-3</v>
      </c>
      <c r="F948" s="54">
        <f t="shared" si="75"/>
        <v>10635.615902105226</v>
      </c>
      <c r="G948" s="54">
        <f t="shared" si="76"/>
        <v>8236.6620704275592</v>
      </c>
      <c r="H948" s="54">
        <f t="shared" si="77"/>
        <v>9436.1389862663927</v>
      </c>
      <c r="J948">
        <v>973</v>
      </c>
      <c r="K948" s="54">
        <v>-11840.925303712185</v>
      </c>
      <c r="L948">
        <v>946</v>
      </c>
      <c r="M948" s="35">
        <v>0.247</v>
      </c>
      <c r="N948" s="35"/>
      <c r="O948">
        <v>410</v>
      </c>
      <c r="P948" s="54">
        <v>-12470.933257952285</v>
      </c>
      <c r="Q948">
        <v>946</v>
      </c>
      <c r="R948" s="35">
        <v>0.247</v>
      </c>
      <c r="T948">
        <v>218</v>
      </c>
      <c r="U948" s="54">
        <v>-19547.027883575884</v>
      </c>
      <c r="V948">
        <v>946</v>
      </c>
      <c r="W948" s="35">
        <v>0.247</v>
      </c>
    </row>
    <row r="949" spans="1:23" x14ac:dyDescent="0.3">
      <c r="A949" s="48">
        <v>43381</v>
      </c>
      <c r="B949" s="49">
        <v>43.669433958200003</v>
      </c>
      <c r="C949" s="49">
        <v>16.541921843099999</v>
      </c>
      <c r="D949">
        <f t="shared" si="73"/>
        <v>-7.682943326247315E-3</v>
      </c>
      <c r="E949">
        <f t="shared" si="74"/>
        <v>0.10452544254110102</v>
      </c>
      <c r="F949" s="54">
        <f t="shared" si="75"/>
        <v>-7682.9433262473149</v>
      </c>
      <c r="G949" s="54">
        <f t="shared" si="76"/>
        <v>104525.44254110102</v>
      </c>
      <c r="H949" s="54">
        <f t="shared" si="77"/>
        <v>48421.249607426849</v>
      </c>
      <c r="J949">
        <v>1075</v>
      </c>
      <c r="K949" s="54">
        <v>-11861.983486510791</v>
      </c>
      <c r="L949">
        <v>947</v>
      </c>
      <c r="M949" s="35">
        <v>0.246</v>
      </c>
      <c r="N949" s="35"/>
      <c r="O949">
        <v>94</v>
      </c>
      <c r="P949" s="54">
        <v>-12480.208426242643</v>
      </c>
      <c r="Q949">
        <v>947</v>
      </c>
      <c r="R949" s="35">
        <v>0.246</v>
      </c>
      <c r="T949">
        <v>191</v>
      </c>
      <c r="U949" s="54">
        <v>-19580.54659049473</v>
      </c>
      <c r="V949">
        <v>947</v>
      </c>
      <c r="W949" s="35">
        <v>0.246</v>
      </c>
    </row>
    <row r="950" spans="1:23" x14ac:dyDescent="0.3">
      <c r="A950" s="48">
        <v>43378</v>
      </c>
      <c r="B950" s="49">
        <v>44.0062359028</v>
      </c>
      <c r="C950" s="49">
        <v>14.900167194</v>
      </c>
      <c r="D950">
        <f t="shared" si="73"/>
        <v>-2.2530835270208303E-2</v>
      </c>
      <c r="E950">
        <f t="shared" si="74"/>
        <v>-2.5010434071929305E-3</v>
      </c>
      <c r="F950" s="54">
        <f t="shared" si="75"/>
        <v>-22530.835270208303</v>
      </c>
      <c r="G950" s="54">
        <f t="shared" si="76"/>
        <v>-2501.0434071929303</v>
      </c>
      <c r="H950" s="54">
        <f t="shared" si="77"/>
        <v>-12515.939338700617</v>
      </c>
      <c r="J950">
        <v>134</v>
      </c>
      <c r="K950" s="54">
        <v>-11864.983143298381</v>
      </c>
      <c r="L950">
        <v>948</v>
      </c>
      <c r="M950" s="35">
        <v>0.245</v>
      </c>
      <c r="N950" s="35"/>
      <c r="O950">
        <v>855</v>
      </c>
      <c r="P950" s="54">
        <v>-12495.568683576228</v>
      </c>
      <c r="Q950">
        <v>948</v>
      </c>
      <c r="R950" s="35">
        <v>0.245</v>
      </c>
      <c r="T950">
        <v>884</v>
      </c>
      <c r="U950" s="54">
        <v>-19721.549966446873</v>
      </c>
      <c r="V950">
        <v>948</v>
      </c>
      <c r="W950" s="35">
        <v>0.245</v>
      </c>
    </row>
    <row r="951" spans="1:23" x14ac:dyDescent="0.3">
      <c r="A951" s="48">
        <v>43377</v>
      </c>
      <c r="B951" s="49">
        <v>45.008987147100001</v>
      </c>
      <c r="C951" s="49">
        <v>14.9374797997</v>
      </c>
      <c r="D951">
        <f t="shared" si="73"/>
        <v>-1.936902657003714E-2</v>
      </c>
      <c r="E951">
        <f t="shared" si="74"/>
        <v>9.6214923346327579E-3</v>
      </c>
      <c r="F951" s="54">
        <f t="shared" si="75"/>
        <v>-19369.026570037138</v>
      </c>
      <c r="G951" s="54">
        <f t="shared" si="76"/>
        <v>9621.4923346327578</v>
      </c>
      <c r="H951" s="54">
        <f t="shared" si="77"/>
        <v>-4873.7671177021903</v>
      </c>
      <c r="J951">
        <v>697</v>
      </c>
      <c r="K951" s="54">
        <v>-11875.341975085683</v>
      </c>
      <c r="L951">
        <v>949</v>
      </c>
      <c r="M951" s="35">
        <v>0.24399999999999999</v>
      </c>
      <c r="N951" s="35"/>
      <c r="O951">
        <v>756</v>
      </c>
      <c r="P951" s="54">
        <v>-12497.930932636262</v>
      </c>
      <c r="Q951">
        <v>949</v>
      </c>
      <c r="R951" s="35">
        <v>0.24399999999999999</v>
      </c>
      <c r="T951">
        <v>975</v>
      </c>
      <c r="U951" s="54">
        <v>-19787.890262088345</v>
      </c>
      <c r="V951">
        <v>949</v>
      </c>
      <c r="W951" s="35">
        <v>0.24399999999999999</v>
      </c>
    </row>
    <row r="952" spans="1:23" x14ac:dyDescent="0.3">
      <c r="A952" s="48">
        <v>43376</v>
      </c>
      <c r="B952" s="49">
        <v>45.889264957000002</v>
      </c>
      <c r="C952" s="49">
        <v>14.7944481447</v>
      </c>
      <c r="D952">
        <f t="shared" si="73"/>
        <v>-2.0636308043487695E-2</v>
      </c>
      <c r="E952">
        <f t="shared" si="74"/>
        <v>4.1627979881585508E-2</v>
      </c>
      <c r="F952" s="54">
        <f t="shared" si="75"/>
        <v>-20636.308043487694</v>
      </c>
      <c r="G952" s="54">
        <f t="shared" si="76"/>
        <v>41627.97988158551</v>
      </c>
      <c r="H952" s="54">
        <f t="shared" si="77"/>
        <v>10495.835919048908</v>
      </c>
      <c r="J952">
        <v>966</v>
      </c>
      <c r="K952" s="54">
        <v>-11908.277948179842</v>
      </c>
      <c r="L952">
        <v>950</v>
      </c>
      <c r="M952" s="35">
        <v>0.24299999999999999</v>
      </c>
      <c r="N952" s="35"/>
      <c r="O952">
        <v>937</v>
      </c>
      <c r="P952" s="54">
        <v>-12516.757386458205</v>
      </c>
      <c r="Q952">
        <v>950</v>
      </c>
      <c r="R952" s="35">
        <v>0.24299999999999999</v>
      </c>
      <c r="T952">
        <v>67</v>
      </c>
      <c r="U952" s="54">
        <v>-19788.956458949891</v>
      </c>
      <c r="V952">
        <v>950</v>
      </c>
      <c r="W952" s="35">
        <v>0.24299999999999999</v>
      </c>
    </row>
    <row r="953" spans="1:23" x14ac:dyDescent="0.3">
      <c r="A953" s="48">
        <v>43375</v>
      </c>
      <c r="B953" s="49">
        <v>46.846088663300002</v>
      </c>
      <c r="C953" s="49">
        <v>14.1912276865</v>
      </c>
      <c r="D953">
        <f t="shared" si="73"/>
        <v>1.3158084576012707E-2</v>
      </c>
      <c r="E953">
        <f t="shared" si="74"/>
        <v>8.3114906713700962E-2</v>
      </c>
      <c r="F953" s="54">
        <f t="shared" si="75"/>
        <v>13158.084576012707</v>
      </c>
      <c r="G953" s="54">
        <f t="shared" si="76"/>
        <v>83114.906713700955</v>
      </c>
      <c r="H953" s="54">
        <f t="shared" si="77"/>
        <v>48136.495644856834</v>
      </c>
      <c r="J953">
        <v>130</v>
      </c>
      <c r="K953" s="54">
        <v>-11976.191046313512</v>
      </c>
      <c r="L953">
        <v>951</v>
      </c>
      <c r="M953" s="35">
        <v>0.24299999999999999</v>
      </c>
      <c r="N953" s="35"/>
      <c r="O953">
        <v>510</v>
      </c>
      <c r="P953" s="54">
        <v>-12516.926942232894</v>
      </c>
      <c r="Q953">
        <v>951</v>
      </c>
      <c r="R953" s="35">
        <v>0.24299999999999999</v>
      </c>
      <c r="T953">
        <v>231</v>
      </c>
      <c r="U953" s="54">
        <v>-19882.023768014111</v>
      </c>
      <c r="V953">
        <v>951</v>
      </c>
      <c r="W953" s="35">
        <v>0.24299999999999999</v>
      </c>
    </row>
    <row r="954" spans="1:23" x14ac:dyDescent="0.3">
      <c r="A954" s="48">
        <v>43374</v>
      </c>
      <c r="B954" s="49">
        <v>46.233721491300003</v>
      </c>
      <c r="C954" s="49">
        <v>13.0594119814</v>
      </c>
      <c r="D954">
        <f t="shared" si="73"/>
        <v>9.6490517400396915E-3</v>
      </c>
      <c r="E954">
        <f t="shared" si="74"/>
        <v>-4.2765567678920528E-3</v>
      </c>
      <c r="F954" s="54">
        <f t="shared" si="75"/>
        <v>9649.0517400396911</v>
      </c>
      <c r="G954" s="54">
        <f t="shared" si="76"/>
        <v>-4276.5567678920524</v>
      </c>
      <c r="H954" s="54">
        <f t="shared" si="77"/>
        <v>2686.2474860738193</v>
      </c>
      <c r="J954">
        <v>477</v>
      </c>
      <c r="K954" s="54">
        <v>-11985.760745279182</v>
      </c>
      <c r="L954">
        <v>952</v>
      </c>
      <c r="M954" s="35">
        <v>0.24199999999999999</v>
      </c>
      <c r="N954" s="35"/>
      <c r="O954">
        <v>321</v>
      </c>
      <c r="P954" s="54">
        <v>-12578.782209945426</v>
      </c>
      <c r="Q954">
        <v>952</v>
      </c>
      <c r="R954" s="35">
        <v>0.24199999999999999</v>
      </c>
      <c r="T954">
        <v>749</v>
      </c>
      <c r="U954" s="54">
        <v>-20125.992415643501</v>
      </c>
      <c r="V954">
        <v>952</v>
      </c>
      <c r="W954" s="35">
        <v>0.24199999999999999</v>
      </c>
    </row>
    <row r="955" spans="1:23" x14ac:dyDescent="0.3">
      <c r="A955" s="48">
        <v>43371</v>
      </c>
      <c r="B955" s="49">
        <v>45.789755291500001</v>
      </c>
      <c r="C955" s="49">
        <v>13.115380889900001</v>
      </c>
      <c r="D955">
        <f t="shared" si="73"/>
        <v>5.6999316091986716E-3</v>
      </c>
      <c r="E955">
        <f t="shared" si="74"/>
        <v>-1.7391742713578118E-2</v>
      </c>
      <c r="F955" s="54">
        <f t="shared" si="75"/>
        <v>5699.931609198672</v>
      </c>
      <c r="G955" s="54">
        <f t="shared" si="76"/>
        <v>-17391.742713578118</v>
      </c>
      <c r="H955" s="54">
        <f t="shared" si="77"/>
        <v>-5845.9055521897226</v>
      </c>
      <c r="J955">
        <v>67</v>
      </c>
      <c r="K955" s="54">
        <v>-12159.811472154681</v>
      </c>
      <c r="L955">
        <v>953</v>
      </c>
      <c r="M955" s="35">
        <v>0.24099999999999999</v>
      </c>
      <c r="N955" s="35"/>
      <c r="O955">
        <v>263</v>
      </c>
      <c r="P955" s="54">
        <v>-12651.904106664988</v>
      </c>
      <c r="Q955">
        <v>953</v>
      </c>
      <c r="R955" s="35">
        <v>0.24099999999999999</v>
      </c>
      <c r="T955">
        <v>51</v>
      </c>
      <c r="U955" s="54">
        <v>-20128.995063812621</v>
      </c>
      <c r="V955">
        <v>953</v>
      </c>
      <c r="W955" s="35">
        <v>0.24099999999999999</v>
      </c>
    </row>
    <row r="956" spans="1:23" x14ac:dyDescent="0.3">
      <c r="A956" s="48">
        <v>43370</v>
      </c>
      <c r="B956" s="49">
        <v>45.529499243399997</v>
      </c>
      <c r="C956" s="49">
        <v>13.3454752915</v>
      </c>
      <c r="D956">
        <f t="shared" si="73"/>
        <v>-8.8710934095470786E-3</v>
      </c>
      <c r="E956">
        <f t="shared" si="74"/>
        <v>6.1003304878121729E-2</v>
      </c>
      <c r="F956" s="54">
        <f t="shared" si="75"/>
        <v>-8871.0934095470784</v>
      </c>
      <c r="G956" s="54">
        <f t="shared" si="76"/>
        <v>61003.304878121729</v>
      </c>
      <c r="H956" s="54">
        <f t="shared" si="77"/>
        <v>26066.105734287325</v>
      </c>
      <c r="J956">
        <v>120</v>
      </c>
      <c r="K956" s="54">
        <v>-12323.891015039882</v>
      </c>
      <c r="L956">
        <v>954</v>
      </c>
      <c r="M956" s="35">
        <v>0.24</v>
      </c>
      <c r="N956" s="35"/>
      <c r="O956">
        <v>403</v>
      </c>
      <c r="P956" s="54">
        <v>-12672.551252758125</v>
      </c>
      <c r="Q956">
        <v>954</v>
      </c>
      <c r="R956" s="35">
        <v>0.24</v>
      </c>
      <c r="T956">
        <v>547</v>
      </c>
      <c r="U956" s="54">
        <v>-20174.297540406005</v>
      </c>
      <c r="V956">
        <v>954</v>
      </c>
      <c r="W956" s="35">
        <v>0.24</v>
      </c>
    </row>
    <row r="957" spans="1:23" x14ac:dyDescent="0.3">
      <c r="A957" s="48">
        <v>43369</v>
      </c>
      <c r="B957" s="49">
        <v>45.935192494900001</v>
      </c>
      <c r="C957" s="49">
        <v>12.555691805</v>
      </c>
      <c r="D957">
        <f t="shared" si="73"/>
        <v>-3.5843784742838627E-2</v>
      </c>
      <c r="E957">
        <f t="shared" si="74"/>
        <v>5.4631375002379429E-3</v>
      </c>
      <c r="F957" s="54">
        <f t="shared" si="75"/>
        <v>-35843.78474283863</v>
      </c>
      <c r="G957" s="54">
        <f t="shared" si="76"/>
        <v>5463.1375002379427</v>
      </c>
      <c r="H957" s="54">
        <f t="shared" si="77"/>
        <v>-15190.323621300344</v>
      </c>
      <c r="J957">
        <v>346</v>
      </c>
      <c r="K957" s="54">
        <v>-12379.459901487946</v>
      </c>
      <c r="L957">
        <v>955</v>
      </c>
      <c r="M957" s="35">
        <v>0.23899999999999999</v>
      </c>
      <c r="N957" s="35"/>
      <c r="O957">
        <v>1208</v>
      </c>
      <c r="P957" s="54">
        <v>-12682.478170428545</v>
      </c>
      <c r="Q957">
        <v>955</v>
      </c>
      <c r="R957" s="35">
        <v>0.23899999999999999</v>
      </c>
      <c r="T957">
        <v>957</v>
      </c>
      <c r="U957" s="54">
        <v>-20341.046583707623</v>
      </c>
      <c r="V957">
        <v>955</v>
      </c>
      <c r="W957" s="35">
        <v>0.23899999999999999</v>
      </c>
    </row>
    <row r="958" spans="1:23" x14ac:dyDescent="0.3">
      <c r="A958" s="48">
        <v>43368</v>
      </c>
      <c r="B958" s="49">
        <v>47.611547628399997</v>
      </c>
      <c r="C958" s="49">
        <v>12.4872853613</v>
      </c>
      <c r="D958">
        <f t="shared" si="73"/>
        <v>3.2682647430930481E-2</v>
      </c>
      <c r="E958">
        <f t="shared" si="74"/>
        <v>3.9920212710110453E-3</v>
      </c>
      <c r="F958" s="54">
        <f t="shared" si="75"/>
        <v>32682.647430930479</v>
      </c>
      <c r="G958" s="54">
        <f t="shared" si="76"/>
        <v>3992.0212710110454</v>
      </c>
      <c r="H958" s="54">
        <f t="shared" si="77"/>
        <v>18337.334350970763</v>
      </c>
      <c r="J958">
        <v>48</v>
      </c>
      <c r="K958" s="54">
        <v>-12497.696049463684</v>
      </c>
      <c r="L958">
        <v>956</v>
      </c>
      <c r="M958" s="35">
        <v>0.23899999999999999</v>
      </c>
      <c r="N958" s="35"/>
      <c r="O958">
        <v>964</v>
      </c>
      <c r="P958" s="54">
        <v>-12745.791238618292</v>
      </c>
      <c r="Q958">
        <v>956</v>
      </c>
      <c r="R958" s="35">
        <v>0.23899999999999999</v>
      </c>
      <c r="T958">
        <v>182</v>
      </c>
      <c r="U958" s="54">
        <v>-20395.1179060252</v>
      </c>
      <c r="V958">
        <v>956</v>
      </c>
      <c r="W958" s="35">
        <v>0.23899999999999999</v>
      </c>
    </row>
    <row r="959" spans="1:23" x14ac:dyDescent="0.3">
      <c r="A959" s="48">
        <v>43367</v>
      </c>
      <c r="B959" s="49">
        <v>46.080629698199999</v>
      </c>
      <c r="C959" s="49">
        <v>12.437535220399999</v>
      </c>
      <c r="D959">
        <f t="shared" si="73"/>
        <v>-1.3365432850699561E-2</v>
      </c>
      <c r="E959">
        <f t="shared" si="74"/>
        <v>-6.9756137330080608E-3</v>
      </c>
      <c r="F959" s="54">
        <f t="shared" si="75"/>
        <v>-13365.432850699561</v>
      </c>
      <c r="G959" s="54">
        <f t="shared" si="76"/>
        <v>-6975.613733008061</v>
      </c>
      <c r="H959" s="54">
        <f t="shared" si="77"/>
        <v>-10170.523291853811</v>
      </c>
      <c r="J959">
        <v>349</v>
      </c>
      <c r="K959" s="54">
        <v>-12511.333889105845</v>
      </c>
      <c r="L959">
        <v>957</v>
      </c>
      <c r="M959" s="35">
        <v>0.23799999999999999</v>
      </c>
      <c r="N959" s="35"/>
      <c r="O959">
        <v>624</v>
      </c>
      <c r="P959" s="54">
        <v>-12747.572820382633</v>
      </c>
      <c r="Q959">
        <v>957</v>
      </c>
      <c r="R959" s="35">
        <v>0.23799999999999999</v>
      </c>
      <c r="T959">
        <v>670</v>
      </c>
      <c r="U959" s="54">
        <v>-20423.310885156625</v>
      </c>
      <c r="V959">
        <v>957</v>
      </c>
      <c r="W959" s="35">
        <v>0.23799999999999999</v>
      </c>
    </row>
    <row r="960" spans="1:23" x14ac:dyDescent="0.3">
      <c r="A960" s="48">
        <v>43364</v>
      </c>
      <c r="B960" s="49">
        <v>46.700651460000003</v>
      </c>
      <c r="C960" s="49">
        <v>12.5245979669</v>
      </c>
      <c r="D960">
        <f t="shared" si="73"/>
        <v>2.8091267894069662E-2</v>
      </c>
      <c r="E960">
        <f t="shared" si="74"/>
        <v>1.3496830720635192E-2</v>
      </c>
      <c r="F960" s="54">
        <f t="shared" si="75"/>
        <v>28091.267894069661</v>
      </c>
      <c r="G960" s="54">
        <f t="shared" si="76"/>
        <v>13496.830720635191</v>
      </c>
      <c r="H960" s="54">
        <f t="shared" si="77"/>
        <v>20794.049307352427</v>
      </c>
      <c r="J960">
        <v>1044</v>
      </c>
      <c r="K960" s="54">
        <v>-12531.016450485404</v>
      </c>
      <c r="L960">
        <v>958</v>
      </c>
      <c r="M960" s="35">
        <v>0.23699999999999999</v>
      </c>
      <c r="N960" s="35"/>
      <c r="O960">
        <v>1006</v>
      </c>
      <c r="P960" s="54">
        <v>-12781.502156416014</v>
      </c>
      <c r="Q960">
        <v>958</v>
      </c>
      <c r="R960" s="35">
        <v>0.23699999999999999</v>
      </c>
      <c r="T960">
        <v>211</v>
      </c>
      <c r="U960" s="54">
        <v>-20528.932515944107</v>
      </c>
      <c r="V960">
        <v>958</v>
      </c>
      <c r="W960" s="35">
        <v>0.23699999999999999</v>
      </c>
    </row>
    <row r="961" spans="1:23" x14ac:dyDescent="0.3">
      <c r="A961" s="48">
        <v>43363</v>
      </c>
      <c r="B961" s="49">
        <v>45.407025808999997</v>
      </c>
      <c r="C961" s="49">
        <v>12.3566912415</v>
      </c>
      <c r="D961">
        <f t="shared" si="73"/>
        <v>1.255317587092724E-2</v>
      </c>
      <c r="E961">
        <f t="shared" si="74"/>
        <v>-5.520716655685663E-3</v>
      </c>
      <c r="F961" s="54">
        <f t="shared" si="75"/>
        <v>12553.17587092724</v>
      </c>
      <c r="G961" s="54">
        <f t="shared" si="76"/>
        <v>-5520.7166556856628</v>
      </c>
      <c r="H961" s="54">
        <f t="shared" si="77"/>
        <v>3516.2296076207886</v>
      </c>
      <c r="J961">
        <v>661</v>
      </c>
      <c r="K961" s="54">
        <v>-12573.83953069063</v>
      </c>
      <c r="L961">
        <v>959</v>
      </c>
      <c r="M961" s="35">
        <v>0.23599999999999999</v>
      </c>
      <c r="N961" s="35"/>
      <c r="O961">
        <v>1244</v>
      </c>
      <c r="P961" s="54">
        <v>-12874.089209130489</v>
      </c>
      <c r="Q961">
        <v>959</v>
      </c>
      <c r="R961" s="35">
        <v>0.23599999999999999</v>
      </c>
      <c r="T961">
        <v>1244</v>
      </c>
      <c r="U961" s="54">
        <v>-20571.369031918657</v>
      </c>
      <c r="V961">
        <v>959</v>
      </c>
      <c r="W961" s="35">
        <v>0.23599999999999999</v>
      </c>
    </row>
    <row r="962" spans="1:23" x14ac:dyDescent="0.3">
      <c r="A962" s="48">
        <v>43362</v>
      </c>
      <c r="B962" s="49">
        <v>44.840586174800002</v>
      </c>
      <c r="C962" s="49">
        <v>12.425097685200001</v>
      </c>
      <c r="D962">
        <f t="shared" si="73"/>
        <v>2.1394880944182446E-2</v>
      </c>
      <c r="E962">
        <f t="shared" si="74"/>
        <v>-1.3423020334072224E-2</v>
      </c>
      <c r="F962" s="54">
        <f t="shared" si="75"/>
        <v>21394.880944182445</v>
      </c>
      <c r="G962" s="54">
        <f t="shared" si="76"/>
        <v>-13423.020334072224</v>
      </c>
      <c r="H962" s="54">
        <f t="shared" si="77"/>
        <v>3985.9303050551107</v>
      </c>
      <c r="J962">
        <v>363</v>
      </c>
      <c r="K962" s="54">
        <v>-12686.571223779671</v>
      </c>
      <c r="L962">
        <v>960</v>
      </c>
      <c r="M962" s="35">
        <v>0.23499999999999999</v>
      </c>
      <c r="N962" s="35"/>
      <c r="O962">
        <v>24</v>
      </c>
      <c r="P962" s="54">
        <v>-12899.024739939998</v>
      </c>
      <c r="Q962">
        <v>960</v>
      </c>
      <c r="R962" s="35">
        <v>0.23499999999999999</v>
      </c>
      <c r="T962">
        <v>659</v>
      </c>
      <c r="U962" s="54">
        <v>-20724.617308550332</v>
      </c>
      <c r="V962">
        <v>960</v>
      </c>
      <c r="W962" s="35">
        <v>0.23499999999999999</v>
      </c>
    </row>
    <row r="963" spans="1:23" x14ac:dyDescent="0.3">
      <c r="A963" s="48">
        <v>43361</v>
      </c>
      <c r="B963" s="49">
        <v>43.891417058099996</v>
      </c>
      <c r="C963" s="49">
        <v>12.593004410700001</v>
      </c>
      <c r="D963">
        <f t="shared" si="73"/>
        <v>4.0938266830122388E-2</v>
      </c>
      <c r="E963">
        <f t="shared" si="74"/>
        <v>4.2881727485844408E-2</v>
      </c>
      <c r="F963" s="54">
        <f t="shared" si="75"/>
        <v>40938.266830122389</v>
      </c>
      <c r="G963" s="54">
        <f t="shared" si="76"/>
        <v>42881.727485844407</v>
      </c>
      <c r="H963" s="54">
        <f t="shared" si="77"/>
        <v>41909.997157983395</v>
      </c>
      <c r="J963">
        <v>223</v>
      </c>
      <c r="K963" s="54">
        <v>-12845.976477734928</v>
      </c>
      <c r="L963">
        <v>961</v>
      </c>
      <c r="M963" s="35">
        <v>0.23499999999999999</v>
      </c>
      <c r="N963" s="35"/>
      <c r="O963">
        <v>697</v>
      </c>
      <c r="P963" s="54">
        <v>-12908.303756038082</v>
      </c>
      <c r="Q963">
        <v>961</v>
      </c>
      <c r="R963" s="35">
        <v>0.23499999999999999</v>
      </c>
      <c r="T963">
        <v>77</v>
      </c>
      <c r="U963" s="54">
        <v>-20755.678067814537</v>
      </c>
      <c r="V963">
        <v>961</v>
      </c>
      <c r="W963" s="35">
        <v>0.23499999999999999</v>
      </c>
    </row>
    <row r="964" spans="1:23" x14ac:dyDescent="0.3">
      <c r="A964" s="48">
        <v>43360</v>
      </c>
      <c r="B964" s="49">
        <v>42.130861438399997</v>
      </c>
      <c r="C964" s="49">
        <v>12.064409163800001</v>
      </c>
      <c r="D964">
        <f t="shared" ref="D964:D1027" si="78">LN(B964/B965)</f>
        <v>-2.9027596576312129E-3</v>
      </c>
      <c r="E964">
        <f t="shared" ref="E964:E1027" si="79">LN(C964/C965)</f>
        <v>3.1948252641976337E-2</v>
      </c>
      <c r="F964" s="54">
        <f t="shared" ref="F964:F1027" si="80">$F$1*D964</f>
        <v>-2902.759657631213</v>
      </c>
      <c r="G964" s="54">
        <f t="shared" ref="G964:G1027" si="81">E964*$G$1</f>
        <v>31948.252641976338</v>
      </c>
      <c r="H964" s="54">
        <f t="shared" ref="H964:H1027" si="82">50%*F964+50%*G964</f>
        <v>14522.746492172562</v>
      </c>
      <c r="J964">
        <v>323</v>
      </c>
      <c r="K964" s="54">
        <v>-13045.356342030307</v>
      </c>
      <c r="L964">
        <v>962</v>
      </c>
      <c r="M964" s="35">
        <v>0.23400000000000001</v>
      </c>
      <c r="N964" s="35"/>
      <c r="O964">
        <v>8</v>
      </c>
      <c r="P964" s="54">
        <v>-12926.57137786237</v>
      </c>
      <c r="Q964">
        <v>962</v>
      </c>
      <c r="R964" s="35">
        <v>0.23400000000000001</v>
      </c>
      <c r="T964">
        <v>1003</v>
      </c>
      <c r="U964" s="54">
        <v>-20847.955125821169</v>
      </c>
      <c r="V964">
        <v>962</v>
      </c>
      <c r="W964" s="35">
        <v>0.23400000000000001</v>
      </c>
    </row>
    <row r="965" spans="1:23" x14ac:dyDescent="0.3">
      <c r="A965" s="48">
        <v>43357</v>
      </c>
      <c r="B965" s="49">
        <v>42.253334872799996</v>
      </c>
      <c r="C965" s="49">
        <v>11.6850643396</v>
      </c>
      <c r="D965">
        <f t="shared" si="78"/>
        <v>2.6061302441760602E-2</v>
      </c>
      <c r="E965">
        <f t="shared" si="79"/>
        <v>4.2666731409446192E-3</v>
      </c>
      <c r="F965" s="54">
        <f t="shared" si="80"/>
        <v>26061.302441760603</v>
      </c>
      <c r="G965" s="54">
        <f t="shared" si="81"/>
        <v>4266.6731409446193</v>
      </c>
      <c r="H965" s="54">
        <f t="shared" si="82"/>
        <v>15163.987791352611</v>
      </c>
      <c r="J965">
        <v>632</v>
      </c>
      <c r="K965" s="54">
        <v>-13232.883432927525</v>
      </c>
      <c r="L965">
        <v>963</v>
      </c>
      <c r="M965" s="35">
        <v>0.23300000000000001</v>
      </c>
      <c r="N965" s="35"/>
      <c r="O965">
        <v>659</v>
      </c>
      <c r="P965" s="54">
        <v>-12951.782957370899</v>
      </c>
      <c r="Q965">
        <v>963</v>
      </c>
      <c r="R965" s="35">
        <v>0.23300000000000001</v>
      </c>
      <c r="T965">
        <v>1182</v>
      </c>
      <c r="U965" s="54">
        <v>-20952.141346979355</v>
      </c>
      <c r="V965">
        <v>963</v>
      </c>
      <c r="W965" s="35">
        <v>0.23300000000000001</v>
      </c>
    </row>
    <row r="966" spans="1:23" x14ac:dyDescent="0.3">
      <c r="A966" s="48">
        <v>43356</v>
      </c>
      <c r="B966" s="49">
        <v>41.166383142400001</v>
      </c>
      <c r="C966" s="49">
        <v>11.6353141987</v>
      </c>
      <c r="D966">
        <f t="shared" si="78"/>
        <v>6.1550133701816648E-3</v>
      </c>
      <c r="E966">
        <f t="shared" si="79"/>
        <v>-1.2745791238618293E-2</v>
      </c>
      <c r="F966" s="54">
        <f t="shared" si="80"/>
        <v>6155.0133701816649</v>
      </c>
      <c r="G966" s="54">
        <f t="shared" si="81"/>
        <v>-12745.791238618292</v>
      </c>
      <c r="H966" s="54">
        <f t="shared" si="82"/>
        <v>-3295.3889342183138</v>
      </c>
      <c r="J966">
        <v>751</v>
      </c>
      <c r="K966" s="54">
        <v>-13242.684649412329</v>
      </c>
      <c r="L966">
        <v>964</v>
      </c>
      <c r="M966" s="35">
        <v>0.23200000000000001</v>
      </c>
      <c r="N966" s="35"/>
      <c r="O966">
        <v>434</v>
      </c>
      <c r="P966" s="54">
        <v>-13040.513222060308</v>
      </c>
      <c r="Q966">
        <v>964</v>
      </c>
      <c r="R966" s="35">
        <v>0.23200000000000001</v>
      </c>
      <c r="T966">
        <v>848</v>
      </c>
      <c r="U966" s="54">
        <v>-21065.729246179922</v>
      </c>
      <c r="V966">
        <v>964</v>
      </c>
      <c r="W966" s="35">
        <v>0.23200000000000001</v>
      </c>
    </row>
    <row r="967" spans="1:23" x14ac:dyDescent="0.3">
      <c r="A967" s="48">
        <v>43355</v>
      </c>
      <c r="B967" s="49">
        <v>40.913781683899998</v>
      </c>
      <c r="C967" s="49">
        <v>11.784564621299999</v>
      </c>
      <c r="D967">
        <f t="shared" si="78"/>
        <v>1.6220649870426922E-2</v>
      </c>
      <c r="E967">
        <f t="shared" si="79"/>
        <v>2.4033199439087636E-2</v>
      </c>
      <c r="F967" s="54">
        <f t="shared" si="80"/>
        <v>16220.649870426922</v>
      </c>
      <c r="G967" s="54">
        <f t="shared" si="81"/>
        <v>24033.199439087635</v>
      </c>
      <c r="H967" s="54">
        <f t="shared" si="82"/>
        <v>20126.924654757277</v>
      </c>
      <c r="J967">
        <v>1237</v>
      </c>
      <c r="K967" s="54">
        <v>-13245.226750651931</v>
      </c>
      <c r="L967">
        <v>965</v>
      </c>
      <c r="M967" s="35">
        <v>0.23100000000000001</v>
      </c>
      <c r="N967" s="35"/>
      <c r="O967">
        <v>784</v>
      </c>
      <c r="P967" s="54">
        <v>-13062.037424136604</v>
      </c>
      <c r="Q967">
        <v>965</v>
      </c>
      <c r="R967" s="35">
        <v>0.23100000000000001</v>
      </c>
      <c r="T967">
        <v>978</v>
      </c>
      <c r="U967" s="54">
        <v>-21101.812988525646</v>
      </c>
      <c r="V967">
        <v>965</v>
      </c>
      <c r="W967" s="35">
        <v>0.23100000000000001</v>
      </c>
    </row>
    <row r="968" spans="1:23" x14ac:dyDescent="0.3">
      <c r="A968" s="48">
        <v>43354</v>
      </c>
      <c r="B968" s="49">
        <v>40.255486973899998</v>
      </c>
      <c r="C968" s="49">
        <v>11.5047200789</v>
      </c>
      <c r="D968">
        <f t="shared" si="78"/>
        <v>-1.1908277948179842E-2</v>
      </c>
      <c r="E968">
        <f t="shared" si="79"/>
        <v>-4.0259674279318938E-2</v>
      </c>
      <c r="F968" s="54">
        <f t="shared" si="80"/>
        <v>-11908.277948179842</v>
      </c>
      <c r="G968" s="54">
        <f t="shared" si="81"/>
        <v>-40259.674279318941</v>
      </c>
      <c r="H968" s="54">
        <f t="shared" si="82"/>
        <v>-26083.976113749392</v>
      </c>
      <c r="J968">
        <v>957</v>
      </c>
      <c r="K968" s="54">
        <v>-13365.432850699561</v>
      </c>
      <c r="L968">
        <v>966</v>
      </c>
      <c r="M968" s="35">
        <v>0.23100000000000001</v>
      </c>
      <c r="N968" s="35"/>
      <c r="O968">
        <v>43</v>
      </c>
      <c r="P968" s="54">
        <v>-13087.288726465284</v>
      </c>
      <c r="Q968">
        <v>966</v>
      </c>
      <c r="R968" s="35">
        <v>0.23100000000000001</v>
      </c>
      <c r="T968">
        <v>657</v>
      </c>
      <c r="U968" s="54">
        <v>-21183.031358331682</v>
      </c>
      <c r="V968">
        <v>966</v>
      </c>
      <c r="W968" s="35">
        <v>0.23100000000000001</v>
      </c>
    </row>
    <row r="969" spans="1:23" x14ac:dyDescent="0.3">
      <c r="A969" s="48">
        <v>43353</v>
      </c>
      <c r="B969" s="49">
        <v>40.737726121900003</v>
      </c>
      <c r="C969" s="49">
        <v>11.9773464172</v>
      </c>
      <c r="D969">
        <f t="shared" si="78"/>
        <v>-4.8734866860930216E-3</v>
      </c>
      <c r="E969">
        <f t="shared" si="79"/>
        <v>1.4117881539453951E-2</v>
      </c>
      <c r="F969" s="54">
        <f t="shared" si="80"/>
        <v>-4873.4866860930215</v>
      </c>
      <c r="G969" s="54">
        <f t="shared" si="81"/>
        <v>14117.881539453951</v>
      </c>
      <c r="H969" s="54">
        <f t="shared" si="82"/>
        <v>4622.1974266804646</v>
      </c>
      <c r="J969">
        <v>1100</v>
      </c>
      <c r="K969" s="54">
        <v>-13408.022093981834</v>
      </c>
      <c r="L969">
        <v>967</v>
      </c>
      <c r="M969" s="35">
        <v>0.23</v>
      </c>
      <c r="N969" s="35"/>
      <c r="O969">
        <v>822</v>
      </c>
      <c r="P969" s="54">
        <v>-13117.205681080441</v>
      </c>
      <c r="Q969">
        <v>967</v>
      </c>
      <c r="R969" s="35">
        <v>0.23</v>
      </c>
      <c r="T969">
        <v>78</v>
      </c>
      <c r="U969" s="54">
        <v>-21195.980617204099</v>
      </c>
      <c r="V969">
        <v>967</v>
      </c>
      <c r="W969" s="35">
        <v>0.23</v>
      </c>
    </row>
    <row r="970" spans="1:23" x14ac:dyDescent="0.3">
      <c r="A970" s="48">
        <v>43349</v>
      </c>
      <c r="B970" s="49">
        <v>40.936745452899999</v>
      </c>
      <c r="C970" s="49">
        <v>11.8094396918</v>
      </c>
      <c r="D970">
        <f t="shared" si="78"/>
        <v>2.518357078779046E-2</v>
      </c>
      <c r="E970">
        <f t="shared" si="79"/>
        <v>1.8066378738910302E-2</v>
      </c>
      <c r="F970" s="54">
        <f t="shared" si="80"/>
        <v>25183.570787790461</v>
      </c>
      <c r="G970" s="54">
        <f t="shared" si="81"/>
        <v>18066.378738910302</v>
      </c>
      <c r="H970" s="54">
        <f t="shared" si="82"/>
        <v>21624.974763350379</v>
      </c>
      <c r="J970">
        <v>692</v>
      </c>
      <c r="K970" s="54">
        <v>-13453.581787590696</v>
      </c>
      <c r="L970">
        <v>968</v>
      </c>
      <c r="M970" s="35">
        <v>0.22900000000000001</v>
      </c>
      <c r="N970" s="35"/>
      <c r="O970">
        <v>1004</v>
      </c>
      <c r="P970" s="54">
        <v>-13208.777628249856</v>
      </c>
      <c r="Q970">
        <v>968</v>
      </c>
      <c r="R970" s="35">
        <v>0.22900000000000001</v>
      </c>
      <c r="T970">
        <v>446</v>
      </c>
      <c r="U970" s="54">
        <v>-21416.854929248686</v>
      </c>
      <c r="V970">
        <v>968</v>
      </c>
      <c r="W970" s="35">
        <v>0.22900000000000001</v>
      </c>
    </row>
    <row r="971" spans="1:23" x14ac:dyDescent="0.3">
      <c r="A971" s="48">
        <v>43348</v>
      </c>
      <c r="B971" s="49">
        <v>39.918685029300001</v>
      </c>
      <c r="C971" s="49">
        <v>11.598001592999999</v>
      </c>
      <c r="D971">
        <f t="shared" si="78"/>
        <v>2.8804628662813356E-3</v>
      </c>
      <c r="E971">
        <f t="shared" si="79"/>
        <v>0</v>
      </c>
      <c r="F971" s="54">
        <f t="shared" si="80"/>
        <v>2880.4628662813357</v>
      </c>
      <c r="G971" s="54">
        <f t="shared" si="81"/>
        <v>0</v>
      </c>
      <c r="H971" s="54">
        <f t="shared" si="82"/>
        <v>1440.2314331406678</v>
      </c>
      <c r="J971">
        <v>1085</v>
      </c>
      <c r="K971" s="54">
        <v>-13502.514747661366</v>
      </c>
      <c r="L971">
        <v>969</v>
      </c>
      <c r="M971" s="35">
        <v>0.22800000000000001</v>
      </c>
      <c r="N971" s="35"/>
      <c r="O971">
        <v>73</v>
      </c>
      <c r="P971" s="54">
        <v>-13241.240706105049</v>
      </c>
      <c r="Q971">
        <v>969</v>
      </c>
      <c r="R971" s="35">
        <v>0.22800000000000001</v>
      </c>
      <c r="T971">
        <v>696</v>
      </c>
      <c r="U971" s="54">
        <v>-21510.391155872134</v>
      </c>
      <c r="V971">
        <v>969</v>
      </c>
      <c r="W971" s="35">
        <v>0.22800000000000001</v>
      </c>
    </row>
    <row r="972" spans="1:23" x14ac:dyDescent="0.3">
      <c r="A972" s="48">
        <v>43347</v>
      </c>
      <c r="B972" s="49">
        <v>39.803866184500002</v>
      </c>
      <c r="C972" s="49">
        <v>11.598001592999999</v>
      </c>
      <c r="D972">
        <f t="shared" si="78"/>
        <v>-3.8665825505544531E-2</v>
      </c>
      <c r="E972">
        <f t="shared" si="79"/>
        <v>-1.8592833080291683E-2</v>
      </c>
      <c r="F972" s="54">
        <f t="shared" si="80"/>
        <v>-38665.825505544533</v>
      </c>
      <c r="G972" s="54">
        <f t="shared" si="81"/>
        <v>-18592.833080291683</v>
      </c>
      <c r="H972" s="54">
        <f t="shared" si="82"/>
        <v>-28629.329292918108</v>
      </c>
      <c r="J972">
        <v>832</v>
      </c>
      <c r="K972" s="54">
        <v>-13616.54999223129</v>
      </c>
      <c r="L972">
        <v>970</v>
      </c>
      <c r="M972" s="35">
        <v>0.22700000000000001</v>
      </c>
      <c r="N972" s="35"/>
      <c r="O972">
        <v>727</v>
      </c>
      <c r="P972" s="54">
        <v>-13267.192939628585</v>
      </c>
      <c r="Q972">
        <v>970</v>
      </c>
      <c r="R972" s="35">
        <v>0.22700000000000001</v>
      </c>
      <c r="T972">
        <v>499</v>
      </c>
      <c r="U972" s="54">
        <v>-21522.410110715002</v>
      </c>
      <c r="V972">
        <v>970</v>
      </c>
      <c r="W972" s="35">
        <v>0.22700000000000001</v>
      </c>
    </row>
    <row r="973" spans="1:23" x14ac:dyDescent="0.3">
      <c r="A973" s="48">
        <v>43346</v>
      </c>
      <c r="B973" s="49">
        <v>41.373057062999997</v>
      </c>
      <c r="C973" s="49">
        <v>11.8156584594</v>
      </c>
      <c r="D973">
        <f t="shared" si="78"/>
        <v>7.9874112777015178E-3</v>
      </c>
      <c r="E973">
        <f t="shared" si="79"/>
        <v>-1.359142719807252E-2</v>
      </c>
      <c r="F973" s="54">
        <f t="shared" si="80"/>
        <v>7987.411277701518</v>
      </c>
      <c r="G973" s="54">
        <f t="shared" si="81"/>
        <v>-13591.427198072521</v>
      </c>
      <c r="H973" s="54">
        <f t="shared" si="82"/>
        <v>-2802.0079601855014</v>
      </c>
      <c r="J973">
        <v>1009</v>
      </c>
      <c r="K973" s="54">
        <v>-13619.480770084281</v>
      </c>
      <c r="L973">
        <v>971</v>
      </c>
      <c r="M973" s="35">
        <v>0.22700000000000001</v>
      </c>
      <c r="N973" s="35"/>
      <c r="O973">
        <v>711</v>
      </c>
      <c r="P973" s="54">
        <v>-13273.737490471309</v>
      </c>
      <c r="Q973">
        <v>971</v>
      </c>
      <c r="R973" s="35">
        <v>0.22700000000000001</v>
      </c>
      <c r="T973">
        <v>223</v>
      </c>
      <c r="U973" s="54">
        <v>-21538.533928292491</v>
      </c>
      <c r="V973">
        <v>971</v>
      </c>
      <c r="W973" s="35">
        <v>0.22700000000000001</v>
      </c>
    </row>
    <row r="974" spans="1:23" x14ac:dyDescent="0.3">
      <c r="A974" s="48">
        <v>43343</v>
      </c>
      <c r="B974" s="49">
        <v>41.043909708000001</v>
      </c>
      <c r="C974" s="49">
        <v>11.9773464172</v>
      </c>
      <c r="D974">
        <f t="shared" si="78"/>
        <v>-1.7562148389530734E-2</v>
      </c>
      <c r="E974">
        <f t="shared" si="79"/>
        <v>2.4173536528249325E-2</v>
      </c>
      <c r="F974" s="54">
        <f t="shared" si="80"/>
        <v>-17562.148389530732</v>
      </c>
      <c r="G974" s="54">
        <f t="shared" si="81"/>
        <v>24173.536528249326</v>
      </c>
      <c r="H974" s="54">
        <f t="shared" si="82"/>
        <v>3305.6940693592969</v>
      </c>
      <c r="J974">
        <v>883</v>
      </c>
      <c r="K974" s="54">
        <v>-13652.089166771564</v>
      </c>
      <c r="L974">
        <v>972</v>
      </c>
      <c r="M974" s="35">
        <v>0.22600000000000001</v>
      </c>
      <c r="N974" s="35"/>
      <c r="O974">
        <v>733</v>
      </c>
      <c r="P974" s="54">
        <v>-13294.753360132428</v>
      </c>
      <c r="Q974">
        <v>972</v>
      </c>
      <c r="R974" s="35">
        <v>0.22600000000000001</v>
      </c>
      <c r="T974">
        <v>61</v>
      </c>
      <c r="U974" s="54">
        <v>-21619.581209384771</v>
      </c>
      <c r="V974">
        <v>972</v>
      </c>
      <c r="W974" s="35">
        <v>0.22600000000000001</v>
      </c>
    </row>
    <row r="975" spans="1:23" x14ac:dyDescent="0.3">
      <c r="A975" s="48">
        <v>43342</v>
      </c>
      <c r="B975" s="49">
        <v>41.771095724799999</v>
      </c>
      <c r="C975" s="49">
        <v>11.6912831072</v>
      </c>
      <c r="D975">
        <f t="shared" si="78"/>
        <v>-1.1840925303712186E-2</v>
      </c>
      <c r="E975">
        <f t="shared" si="79"/>
        <v>-2.6248226074049943E-2</v>
      </c>
      <c r="F975" s="54">
        <f t="shared" si="80"/>
        <v>-11840.925303712185</v>
      </c>
      <c r="G975" s="54">
        <f t="shared" si="81"/>
        <v>-26248.226074049944</v>
      </c>
      <c r="H975" s="54">
        <f t="shared" si="82"/>
        <v>-19044.575688881065</v>
      </c>
      <c r="J975">
        <v>574</v>
      </c>
      <c r="K975" s="54">
        <v>-13697.254195256211</v>
      </c>
      <c r="L975">
        <v>973</v>
      </c>
      <c r="M975" s="35">
        <v>0.22500000000000001</v>
      </c>
      <c r="N975" s="35"/>
      <c r="O975">
        <v>1197</v>
      </c>
      <c r="P975" s="54">
        <v>-13295.542480976621</v>
      </c>
      <c r="Q975">
        <v>973</v>
      </c>
      <c r="R975" s="35">
        <v>0.22500000000000001</v>
      </c>
      <c r="T975">
        <v>776</v>
      </c>
      <c r="U975" s="54">
        <v>-21777.104999451556</v>
      </c>
      <c r="V975">
        <v>973</v>
      </c>
      <c r="W975" s="35">
        <v>0.22500000000000001</v>
      </c>
    </row>
    <row r="976" spans="1:23" x14ac:dyDescent="0.3">
      <c r="A976" s="48">
        <v>43341</v>
      </c>
      <c r="B976" s="49">
        <v>42.268644052100001</v>
      </c>
      <c r="C976" s="49">
        <v>12.0022214877</v>
      </c>
      <c r="D976">
        <f t="shared" si="78"/>
        <v>-7.7568712198416764E-3</v>
      </c>
      <c r="E976">
        <f t="shared" si="79"/>
        <v>5.0475521412916828E-2</v>
      </c>
      <c r="F976" s="54">
        <f t="shared" si="80"/>
        <v>-7756.8712198416761</v>
      </c>
      <c r="G976" s="54">
        <f t="shared" si="81"/>
        <v>50475.521412916831</v>
      </c>
      <c r="H976" s="54">
        <f t="shared" si="82"/>
        <v>21359.325096537577</v>
      </c>
      <c r="J976">
        <v>58</v>
      </c>
      <c r="K976" s="54">
        <v>-13751.171612824408</v>
      </c>
      <c r="L976">
        <v>974</v>
      </c>
      <c r="M976" s="35">
        <v>0.224</v>
      </c>
      <c r="N976" s="35"/>
      <c r="O976">
        <v>788</v>
      </c>
      <c r="P976" s="54">
        <v>-13295.542481211312</v>
      </c>
      <c r="Q976">
        <v>974</v>
      </c>
      <c r="R976" s="35">
        <v>0.224</v>
      </c>
      <c r="T976">
        <v>1029</v>
      </c>
      <c r="U976" s="54">
        <v>-21841.820851399632</v>
      </c>
      <c r="V976">
        <v>974</v>
      </c>
      <c r="W976" s="35">
        <v>0.224</v>
      </c>
    </row>
    <row r="977" spans="1:23" x14ac:dyDescent="0.3">
      <c r="A977" s="48">
        <v>43340</v>
      </c>
      <c r="B977" s="49">
        <v>42.597791407099997</v>
      </c>
      <c r="C977" s="49">
        <v>11.411438564699999</v>
      </c>
      <c r="D977">
        <f t="shared" si="78"/>
        <v>-3.5932447382170686E-4</v>
      </c>
      <c r="E977">
        <f t="shared" si="79"/>
        <v>-1.9428565788266638E-2</v>
      </c>
      <c r="F977" s="54">
        <f t="shared" si="80"/>
        <v>-359.32447382170687</v>
      </c>
      <c r="G977" s="54">
        <f t="shared" si="81"/>
        <v>-19428.565788266638</v>
      </c>
      <c r="H977" s="54">
        <f t="shared" si="82"/>
        <v>-9893.9451310441727</v>
      </c>
      <c r="J977">
        <v>983</v>
      </c>
      <c r="K977" s="54">
        <v>-13782.301451778341</v>
      </c>
      <c r="L977">
        <v>975</v>
      </c>
      <c r="M977" s="35">
        <v>0.223</v>
      </c>
      <c r="N977" s="35"/>
      <c r="O977">
        <v>453</v>
      </c>
      <c r="P977" s="54">
        <v>-13323.661200234721</v>
      </c>
      <c r="Q977">
        <v>975</v>
      </c>
      <c r="R977" s="35">
        <v>0.223</v>
      </c>
      <c r="T977">
        <v>1152</v>
      </c>
      <c r="U977" s="54">
        <v>-22152.527140173781</v>
      </c>
      <c r="V977">
        <v>975</v>
      </c>
      <c r="W977" s="35">
        <v>0.223</v>
      </c>
    </row>
    <row r="978" spans="1:23" x14ac:dyDescent="0.3">
      <c r="A978" s="48">
        <v>43339</v>
      </c>
      <c r="B978" s="49">
        <v>42.613100586400002</v>
      </c>
      <c r="C978" s="49">
        <v>11.6353141987</v>
      </c>
      <c r="D978">
        <f t="shared" si="78"/>
        <v>2.7683428747634579E-2</v>
      </c>
      <c r="E978">
        <f t="shared" si="79"/>
        <v>2.2157080436993153E-2</v>
      </c>
      <c r="F978" s="54">
        <f t="shared" si="80"/>
        <v>27683.428747634578</v>
      </c>
      <c r="G978" s="54">
        <f t="shared" si="81"/>
        <v>22157.080436993154</v>
      </c>
      <c r="H978" s="54">
        <f t="shared" si="82"/>
        <v>24920.254592313868</v>
      </c>
      <c r="J978">
        <v>220</v>
      </c>
      <c r="K978" s="54">
        <v>-13787.769369308005</v>
      </c>
      <c r="L978">
        <v>976</v>
      </c>
      <c r="M978" s="35">
        <v>0.223</v>
      </c>
      <c r="N978" s="35"/>
      <c r="O978">
        <v>901</v>
      </c>
      <c r="P978" s="54">
        <v>-13359.388519290504</v>
      </c>
      <c r="Q978">
        <v>976</v>
      </c>
      <c r="R978" s="35">
        <v>0.223</v>
      </c>
      <c r="T978">
        <v>789</v>
      </c>
      <c r="U978" s="54">
        <v>-22262.768365382915</v>
      </c>
      <c r="V978">
        <v>976</v>
      </c>
      <c r="W978" s="35">
        <v>0.223</v>
      </c>
    </row>
    <row r="979" spans="1:23" x14ac:dyDescent="0.3">
      <c r="A979" s="48">
        <v>43336</v>
      </c>
      <c r="B979" s="49">
        <v>41.449602959499998</v>
      </c>
      <c r="C979" s="49">
        <v>11.380344726700001</v>
      </c>
      <c r="D979">
        <f t="shared" si="78"/>
        <v>1.4883995699967487E-2</v>
      </c>
      <c r="E979">
        <f t="shared" si="79"/>
        <v>1.9310944916881345E-2</v>
      </c>
      <c r="F979" s="54">
        <f t="shared" si="80"/>
        <v>14883.995699967487</v>
      </c>
      <c r="G979" s="54">
        <f t="shared" si="81"/>
        <v>19310.944916881344</v>
      </c>
      <c r="H979" s="54">
        <f t="shared" si="82"/>
        <v>17097.470308424417</v>
      </c>
      <c r="J979">
        <v>857</v>
      </c>
      <c r="K979" s="54">
        <v>-13826.622115092567</v>
      </c>
      <c r="L979">
        <v>977</v>
      </c>
      <c r="M979" s="35">
        <v>0.222</v>
      </c>
      <c r="N979" s="35"/>
      <c r="O979">
        <v>848</v>
      </c>
      <c r="P979" s="54">
        <v>-13393.057335395646</v>
      </c>
      <c r="Q979">
        <v>977</v>
      </c>
      <c r="R979" s="35">
        <v>0.222</v>
      </c>
      <c r="T979">
        <v>1199</v>
      </c>
      <c r="U979" s="54">
        <v>-22372.529968012434</v>
      </c>
      <c r="V979">
        <v>977</v>
      </c>
      <c r="W979" s="35">
        <v>0.222</v>
      </c>
    </row>
    <row r="980" spans="1:23" x14ac:dyDescent="0.3">
      <c r="A980" s="48">
        <v>43335</v>
      </c>
      <c r="B980" s="49">
        <v>40.837235787399997</v>
      </c>
      <c r="C980" s="49">
        <v>11.1626878603</v>
      </c>
      <c r="D980">
        <f t="shared" si="78"/>
        <v>9.3764657708215386E-4</v>
      </c>
      <c r="E980">
        <f t="shared" si="79"/>
        <v>-2.2039459565607798E-2</v>
      </c>
      <c r="F980" s="54">
        <f t="shared" si="80"/>
        <v>937.64657708215384</v>
      </c>
      <c r="G980" s="54">
        <f t="shared" si="81"/>
        <v>-22039.459565607798</v>
      </c>
      <c r="H980" s="54">
        <f t="shared" si="82"/>
        <v>-10550.906494262823</v>
      </c>
      <c r="J980">
        <v>284</v>
      </c>
      <c r="K980" s="54">
        <v>-13861.086911355171</v>
      </c>
      <c r="L980">
        <v>978</v>
      </c>
      <c r="M980" s="35">
        <v>0.221</v>
      </c>
      <c r="N980" s="35"/>
      <c r="O980">
        <v>960</v>
      </c>
      <c r="P980" s="54">
        <v>-13423.020334072224</v>
      </c>
      <c r="Q980">
        <v>978</v>
      </c>
      <c r="R980" s="35">
        <v>0.221</v>
      </c>
      <c r="T980">
        <v>239</v>
      </c>
      <c r="U980" s="54">
        <v>-22523.536129673954</v>
      </c>
      <c r="V980">
        <v>978</v>
      </c>
      <c r="W980" s="35">
        <v>0.221</v>
      </c>
    </row>
    <row r="981" spans="1:23" x14ac:dyDescent="0.3">
      <c r="A981" s="48">
        <v>43334</v>
      </c>
      <c r="B981" s="49">
        <v>40.7989628391</v>
      </c>
      <c r="C981" s="49">
        <v>11.411438564699999</v>
      </c>
      <c r="D981">
        <f t="shared" si="78"/>
        <v>2.9898447156741413E-2</v>
      </c>
      <c r="E981">
        <f t="shared" si="79"/>
        <v>3.4935629319831414E-2</v>
      </c>
      <c r="F981" s="54">
        <f t="shared" si="80"/>
        <v>29898.447156741415</v>
      </c>
      <c r="G981" s="54">
        <f t="shared" si="81"/>
        <v>34935.629319831416</v>
      </c>
      <c r="H981" s="54">
        <f t="shared" si="82"/>
        <v>32417.038238286415</v>
      </c>
      <c r="J981">
        <v>1242</v>
      </c>
      <c r="K981" s="54">
        <v>-13918.334410087207</v>
      </c>
      <c r="L981">
        <v>979</v>
      </c>
      <c r="M981" s="35">
        <v>0.22</v>
      </c>
      <c r="N981" s="35"/>
      <c r="O981">
        <v>211</v>
      </c>
      <c r="P981" s="54">
        <v>-13433.324243954072</v>
      </c>
      <c r="Q981">
        <v>979</v>
      </c>
      <c r="R981" s="35">
        <v>0.22</v>
      </c>
      <c r="T981">
        <v>676</v>
      </c>
      <c r="U981" s="54">
        <v>-22660.717360152241</v>
      </c>
      <c r="V981">
        <v>979</v>
      </c>
      <c r="W981" s="35">
        <v>0.22</v>
      </c>
    </row>
    <row r="982" spans="1:23" x14ac:dyDescent="0.3">
      <c r="A982" s="48">
        <v>43333</v>
      </c>
      <c r="B982" s="49">
        <v>39.597192263899998</v>
      </c>
      <c r="C982" s="49">
        <v>11.0196562053</v>
      </c>
      <c r="D982">
        <f t="shared" si="78"/>
        <v>5.6218040841563089E-3</v>
      </c>
      <c r="E982">
        <f t="shared" si="79"/>
        <v>-3.5480440010704037E-2</v>
      </c>
      <c r="F982" s="54">
        <f t="shared" si="80"/>
        <v>5621.8040841563088</v>
      </c>
      <c r="G982" s="54">
        <f t="shared" si="81"/>
        <v>-35480.440010704035</v>
      </c>
      <c r="H982" s="54">
        <f t="shared" si="82"/>
        <v>-14929.317963273863</v>
      </c>
      <c r="J982">
        <v>226</v>
      </c>
      <c r="K982" s="54">
        <v>-13935.709397810624</v>
      </c>
      <c r="L982">
        <v>980</v>
      </c>
      <c r="M982" s="35">
        <v>0.219</v>
      </c>
      <c r="N982" s="35"/>
      <c r="O982">
        <v>307</v>
      </c>
      <c r="P982" s="54">
        <v>-13456.88936193494</v>
      </c>
      <c r="Q982">
        <v>980</v>
      </c>
      <c r="R982" s="35">
        <v>0.219</v>
      </c>
      <c r="T982">
        <v>1046</v>
      </c>
      <c r="U982" s="54">
        <v>-22703.956942319775</v>
      </c>
      <c r="V982">
        <v>980</v>
      </c>
      <c r="W982" s="35">
        <v>0.219</v>
      </c>
    </row>
    <row r="983" spans="1:23" x14ac:dyDescent="0.3">
      <c r="A983" s="48">
        <v>43332</v>
      </c>
      <c r="B983" s="49">
        <v>39.375209164099999</v>
      </c>
      <c r="C983" s="49">
        <v>11.417657332299999</v>
      </c>
      <c r="D983">
        <f t="shared" si="78"/>
        <v>1.2519725346059564E-2</v>
      </c>
      <c r="E983">
        <f t="shared" si="79"/>
        <v>-5.4318438822004286E-3</v>
      </c>
      <c r="F983" s="54">
        <f t="shared" si="80"/>
        <v>12519.725346059564</v>
      </c>
      <c r="G983" s="54">
        <f t="shared" si="81"/>
        <v>-5431.8438822004282</v>
      </c>
      <c r="H983" s="54">
        <f t="shared" si="82"/>
        <v>3543.9407319295678</v>
      </c>
      <c r="J983">
        <v>1219</v>
      </c>
      <c r="K983" s="54">
        <v>-13947.22748188743</v>
      </c>
      <c r="L983">
        <v>981</v>
      </c>
      <c r="M983" s="35">
        <v>0.219</v>
      </c>
      <c r="N983" s="35"/>
      <c r="O983">
        <v>971</v>
      </c>
      <c r="P983" s="54">
        <v>-13591.427198072521</v>
      </c>
      <c r="Q983">
        <v>981</v>
      </c>
      <c r="R983" s="35">
        <v>0.219</v>
      </c>
      <c r="T983">
        <v>1191</v>
      </c>
      <c r="U983" s="54">
        <v>-22739.014129164629</v>
      </c>
      <c r="V983">
        <v>981</v>
      </c>
      <c r="W983" s="35">
        <v>0.219</v>
      </c>
    </row>
    <row r="984" spans="1:23" x14ac:dyDescent="0.3">
      <c r="A984" s="48">
        <v>43329</v>
      </c>
      <c r="B984" s="49">
        <v>38.885315426399998</v>
      </c>
      <c r="C984" s="49">
        <v>11.4798450084</v>
      </c>
      <c r="D984">
        <f t="shared" si="78"/>
        <v>2.1489087942095392E-2</v>
      </c>
      <c r="E984">
        <f t="shared" si="79"/>
        <v>-2.6197702453811939E-2</v>
      </c>
      <c r="F984" s="54">
        <f t="shared" si="80"/>
        <v>21489.087942095393</v>
      </c>
      <c r="G984" s="54">
        <f t="shared" si="81"/>
        <v>-26197.70245381194</v>
      </c>
      <c r="H984" s="54">
        <f t="shared" si="82"/>
        <v>-2354.3072558582735</v>
      </c>
      <c r="J984">
        <v>920</v>
      </c>
      <c r="K984" s="54">
        <v>-13988.750347986841</v>
      </c>
      <c r="L984">
        <v>982</v>
      </c>
      <c r="M984" s="35">
        <v>0.218</v>
      </c>
      <c r="N984" s="35"/>
      <c r="O984">
        <v>1134</v>
      </c>
      <c r="P984" s="54">
        <v>-13597.608264581926</v>
      </c>
      <c r="Q984">
        <v>982</v>
      </c>
      <c r="R984" s="35">
        <v>0.218</v>
      </c>
      <c r="T984">
        <v>823</v>
      </c>
      <c r="U984" s="54">
        <v>-22753.191731622417</v>
      </c>
      <c r="V984">
        <v>982</v>
      </c>
      <c r="W984" s="35">
        <v>0.218</v>
      </c>
    </row>
    <row r="985" spans="1:23" x14ac:dyDescent="0.3">
      <c r="A985" s="48">
        <v>43328</v>
      </c>
      <c r="B985" s="49">
        <v>38.0586197441</v>
      </c>
      <c r="C985" s="49">
        <v>11.784564621299999</v>
      </c>
      <c r="D985">
        <f t="shared" si="78"/>
        <v>-1.3782301451778341E-2</v>
      </c>
      <c r="E985">
        <f t="shared" si="79"/>
        <v>-5.2631700441187279E-3</v>
      </c>
      <c r="F985" s="54">
        <f t="shared" si="80"/>
        <v>-13782.301451778341</v>
      </c>
      <c r="G985" s="54">
        <f t="shared" si="81"/>
        <v>-5263.1700441187277</v>
      </c>
      <c r="H985" s="54">
        <f t="shared" si="82"/>
        <v>-9522.7357479485345</v>
      </c>
      <c r="J985">
        <v>1214</v>
      </c>
      <c r="K985" s="54">
        <v>-13994.230948007715</v>
      </c>
      <c r="L985">
        <v>983</v>
      </c>
      <c r="M985" s="35">
        <v>0.217</v>
      </c>
      <c r="N985" s="35"/>
      <c r="O985">
        <v>1175</v>
      </c>
      <c r="P985" s="54">
        <v>-13662.226178675488</v>
      </c>
      <c r="Q985">
        <v>983</v>
      </c>
      <c r="R985" s="35">
        <v>0.217</v>
      </c>
      <c r="T985">
        <v>669</v>
      </c>
      <c r="U985" s="54">
        <v>-22820.902006809709</v>
      </c>
      <c r="V985">
        <v>983</v>
      </c>
      <c r="W985" s="35">
        <v>0.217</v>
      </c>
    </row>
    <row r="986" spans="1:23" x14ac:dyDescent="0.3">
      <c r="A986" s="48">
        <v>43327</v>
      </c>
      <c r="B986" s="49">
        <v>38.586786429999997</v>
      </c>
      <c r="C986" s="49">
        <v>11.8467522974</v>
      </c>
      <c r="D986">
        <f t="shared" si="78"/>
        <v>-4.5563759755743539E-2</v>
      </c>
      <c r="E986">
        <f t="shared" si="79"/>
        <v>-4.7664671651956141E-2</v>
      </c>
      <c r="F986" s="54">
        <f t="shared" si="80"/>
        <v>-45563.759755743537</v>
      </c>
      <c r="G986" s="54">
        <f t="shared" si="81"/>
        <v>-47664.671651956138</v>
      </c>
      <c r="H986" s="54">
        <f t="shared" si="82"/>
        <v>-46614.215703849841</v>
      </c>
      <c r="J986">
        <v>728</v>
      </c>
      <c r="K986" s="54">
        <v>-13995.869161810622</v>
      </c>
      <c r="L986">
        <v>984</v>
      </c>
      <c r="M986" s="35">
        <v>0.216</v>
      </c>
      <c r="N986" s="35"/>
      <c r="O986">
        <v>931</v>
      </c>
      <c r="P986" s="54">
        <v>-13664.362194748128</v>
      </c>
      <c r="Q986">
        <v>984</v>
      </c>
      <c r="R986" s="35">
        <v>0.216</v>
      </c>
      <c r="T986">
        <v>1232</v>
      </c>
      <c r="U986" s="54">
        <v>-22956.065324544928</v>
      </c>
      <c r="V986">
        <v>984</v>
      </c>
      <c r="W986" s="35">
        <v>0.216</v>
      </c>
    </row>
    <row r="987" spans="1:23" x14ac:dyDescent="0.3">
      <c r="A987" s="48">
        <v>43326</v>
      </c>
      <c r="B987" s="49">
        <v>40.385614998000001</v>
      </c>
      <c r="C987" s="49">
        <v>12.425097685200001</v>
      </c>
      <c r="D987">
        <f t="shared" si="78"/>
        <v>9.1394390945457558E-3</v>
      </c>
      <c r="E987">
        <f t="shared" si="79"/>
        <v>-5.0037529107989029E-4</v>
      </c>
      <c r="F987" s="54">
        <f t="shared" si="80"/>
        <v>9139.4390945457562</v>
      </c>
      <c r="G987" s="54">
        <f t="shared" si="81"/>
        <v>-500.3752910798903</v>
      </c>
      <c r="H987" s="54">
        <f t="shared" si="82"/>
        <v>4319.531901732933</v>
      </c>
      <c r="J987">
        <v>1134</v>
      </c>
      <c r="K987" s="54">
        <v>-14028.754743559259</v>
      </c>
      <c r="L987">
        <v>985</v>
      </c>
      <c r="M987" s="35">
        <v>0.215</v>
      </c>
      <c r="N987" s="35"/>
      <c r="O987">
        <v>607</v>
      </c>
      <c r="P987" s="54">
        <v>-13701.133294984757</v>
      </c>
      <c r="Q987">
        <v>985</v>
      </c>
      <c r="R987" s="35">
        <v>0.215</v>
      </c>
      <c r="T987">
        <v>1113</v>
      </c>
      <c r="U987" s="54">
        <v>-23146.851907863587</v>
      </c>
      <c r="V987">
        <v>985</v>
      </c>
      <c r="W987" s="35">
        <v>0.215</v>
      </c>
    </row>
    <row r="988" spans="1:23" x14ac:dyDescent="0.3">
      <c r="A988" s="48">
        <v>43325</v>
      </c>
      <c r="B988" s="49">
        <v>40.0181946947</v>
      </c>
      <c r="C988" s="49">
        <v>12.431316452800001</v>
      </c>
      <c r="D988">
        <f t="shared" si="78"/>
        <v>1.0962702347914841E-2</v>
      </c>
      <c r="E988">
        <f t="shared" si="79"/>
        <v>2.2711044257504691E-2</v>
      </c>
      <c r="F988" s="54">
        <f t="shared" si="80"/>
        <v>10962.702347914841</v>
      </c>
      <c r="G988" s="54">
        <f t="shared" si="81"/>
        <v>22711.044257504691</v>
      </c>
      <c r="H988" s="54">
        <f t="shared" si="82"/>
        <v>16836.873302709766</v>
      </c>
      <c r="J988">
        <v>64</v>
      </c>
      <c r="K988" s="54">
        <v>-14124.98550152128</v>
      </c>
      <c r="L988">
        <v>986</v>
      </c>
      <c r="M988" s="35">
        <v>0.215</v>
      </c>
      <c r="N988" s="35"/>
      <c r="O988">
        <v>499</v>
      </c>
      <c r="P988" s="54">
        <v>-13787.379113282419</v>
      </c>
      <c r="Q988">
        <v>986</v>
      </c>
      <c r="R988" s="35">
        <v>0.215</v>
      </c>
      <c r="T988">
        <v>553</v>
      </c>
      <c r="U988" s="54">
        <v>-23169.54659579265</v>
      </c>
      <c r="V988">
        <v>986</v>
      </c>
      <c r="W988" s="35">
        <v>0.215</v>
      </c>
    </row>
    <row r="989" spans="1:23" x14ac:dyDescent="0.3">
      <c r="A989" s="48">
        <v>43322</v>
      </c>
      <c r="B989" s="49">
        <v>39.581883084600001</v>
      </c>
      <c r="C989" s="49">
        <v>12.1521701253</v>
      </c>
      <c r="D989">
        <f t="shared" si="78"/>
        <v>-2.5108656368672583E-3</v>
      </c>
      <c r="E989">
        <f t="shared" si="79"/>
        <v>-3.7570158662156128E-2</v>
      </c>
      <c r="F989" s="54">
        <f t="shared" si="80"/>
        <v>-2510.8656368672582</v>
      </c>
      <c r="G989" s="54">
        <f t="shared" si="81"/>
        <v>-37570.158662156129</v>
      </c>
      <c r="H989" s="54">
        <f t="shared" si="82"/>
        <v>-20040.512149511695</v>
      </c>
      <c r="J989">
        <v>804</v>
      </c>
      <c r="K989" s="54">
        <v>-14184.634990341834</v>
      </c>
      <c r="L989">
        <v>987</v>
      </c>
      <c r="M989" s="35">
        <v>0.214</v>
      </c>
      <c r="N989" s="35"/>
      <c r="O989">
        <v>112</v>
      </c>
      <c r="P989" s="54">
        <v>-13934.270976583861</v>
      </c>
      <c r="Q989">
        <v>987</v>
      </c>
      <c r="R989" s="35">
        <v>0.214</v>
      </c>
      <c r="T989">
        <v>1077</v>
      </c>
      <c r="U989" s="54">
        <v>-23555.073207881658</v>
      </c>
      <c r="V989">
        <v>987</v>
      </c>
      <c r="W989" s="35">
        <v>0.214</v>
      </c>
    </row>
    <row r="990" spans="1:23" x14ac:dyDescent="0.3">
      <c r="A990" s="48">
        <v>43321</v>
      </c>
      <c r="B990" s="49">
        <v>39.681392750100002</v>
      </c>
      <c r="C990" s="49">
        <v>12.617414004500001</v>
      </c>
      <c r="D990">
        <f t="shared" si="78"/>
        <v>-1.0744539284258387E-2</v>
      </c>
      <c r="E990">
        <f t="shared" si="79"/>
        <v>9.881503333264029E-3</v>
      </c>
      <c r="F990" s="54">
        <f t="shared" si="80"/>
        <v>-10744.539284258386</v>
      </c>
      <c r="G990" s="54">
        <f t="shared" si="81"/>
        <v>9881.5033332640287</v>
      </c>
      <c r="H990" s="54">
        <f t="shared" si="82"/>
        <v>-431.51797549717867</v>
      </c>
      <c r="J990">
        <v>622</v>
      </c>
      <c r="K990" s="54">
        <v>-14311.514391814015</v>
      </c>
      <c r="L990">
        <v>988</v>
      </c>
      <c r="M990" s="35">
        <v>0.21299999999999999</v>
      </c>
      <c r="N990" s="35"/>
      <c r="O990">
        <v>302</v>
      </c>
      <c r="P990" s="54">
        <v>-13944.869960034915</v>
      </c>
      <c r="Q990">
        <v>988</v>
      </c>
      <c r="R990" s="35">
        <v>0.21299999999999999</v>
      </c>
      <c r="T990">
        <v>460</v>
      </c>
      <c r="U990" s="54">
        <v>-23618.359463936507</v>
      </c>
      <c r="V990">
        <v>988</v>
      </c>
      <c r="W990" s="35">
        <v>0.21299999999999999</v>
      </c>
    </row>
    <row r="991" spans="1:23" x14ac:dyDescent="0.3">
      <c r="A991" s="48">
        <v>43320</v>
      </c>
      <c r="B991" s="49">
        <v>40.1100497706</v>
      </c>
      <c r="C991" s="49">
        <v>12.49334897</v>
      </c>
      <c r="D991">
        <f t="shared" si="78"/>
        <v>-6.6571810271801235E-3</v>
      </c>
      <c r="E991">
        <f t="shared" si="79"/>
        <v>-2.7908788116489124E-2</v>
      </c>
      <c r="F991" s="54">
        <f t="shared" si="80"/>
        <v>-6657.1810271801232</v>
      </c>
      <c r="G991" s="54">
        <f t="shared" si="81"/>
        <v>-27908.788116489126</v>
      </c>
      <c r="H991" s="54">
        <f t="shared" si="82"/>
        <v>-17282.984571834626</v>
      </c>
      <c r="J991">
        <v>334</v>
      </c>
      <c r="K991" s="54">
        <v>-14455.054247265063</v>
      </c>
      <c r="L991">
        <v>989</v>
      </c>
      <c r="M991" s="35">
        <v>0.21199999999999999</v>
      </c>
      <c r="N991" s="35"/>
      <c r="O991">
        <v>1041</v>
      </c>
      <c r="P991" s="54">
        <v>-14042.357127693673</v>
      </c>
      <c r="Q991">
        <v>989</v>
      </c>
      <c r="R991" s="35">
        <v>0.21199999999999999</v>
      </c>
      <c r="T991">
        <v>90</v>
      </c>
      <c r="U991" s="54">
        <v>-23644.654123145312</v>
      </c>
      <c r="V991">
        <v>989</v>
      </c>
      <c r="W991" s="35">
        <v>0.21199999999999999</v>
      </c>
    </row>
    <row r="992" spans="1:23" x14ac:dyDescent="0.3">
      <c r="A992" s="48">
        <v>43319</v>
      </c>
      <c r="B992" s="49">
        <v>40.377960408299998</v>
      </c>
      <c r="C992" s="49">
        <v>12.846934318200001</v>
      </c>
      <c r="D992">
        <f t="shared" si="78"/>
        <v>6.6571810271801096E-3</v>
      </c>
      <c r="E992">
        <f t="shared" si="79"/>
        <v>-1.5808712465320073E-2</v>
      </c>
      <c r="F992" s="54">
        <f t="shared" si="80"/>
        <v>6657.1810271801096</v>
      </c>
      <c r="G992" s="54">
        <f t="shared" si="81"/>
        <v>-15808.712465320074</v>
      </c>
      <c r="H992" s="54">
        <f t="shared" si="82"/>
        <v>-4575.765719069982</v>
      </c>
      <c r="J992">
        <v>320</v>
      </c>
      <c r="K992" s="54">
        <v>-14458.083175528493</v>
      </c>
      <c r="L992">
        <v>990</v>
      </c>
      <c r="M992" s="35">
        <v>0.21099999999999999</v>
      </c>
      <c r="N992" s="35"/>
      <c r="O992">
        <v>25</v>
      </c>
      <c r="P992" s="54">
        <v>-14065.871556703318</v>
      </c>
      <c r="Q992">
        <v>990</v>
      </c>
      <c r="R992" s="35">
        <v>0.21099999999999999</v>
      </c>
      <c r="T992">
        <v>451</v>
      </c>
      <c r="U992" s="54">
        <v>-23778.214102970716</v>
      </c>
      <c r="V992">
        <v>990</v>
      </c>
      <c r="W992" s="35">
        <v>0.21099999999999999</v>
      </c>
    </row>
    <row r="993" spans="1:23" x14ac:dyDescent="0.3">
      <c r="A993" s="48">
        <v>43318</v>
      </c>
      <c r="B993" s="49">
        <v>40.1100497706</v>
      </c>
      <c r="C993" s="49">
        <v>13.0516416251</v>
      </c>
      <c r="D993">
        <f t="shared" si="78"/>
        <v>-2.8585059943931962E-3</v>
      </c>
      <c r="E993">
        <f t="shared" si="79"/>
        <v>-3.3214739860852579E-3</v>
      </c>
      <c r="F993" s="54">
        <f t="shared" si="80"/>
        <v>-2858.505994393196</v>
      </c>
      <c r="G993" s="54">
        <f t="shared" si="81"/>
        <v>-3321.4739860852578</v>
      </c>
      <c r="H993" s="54">
        <f t="shared" si="82"/>
        <v>-3089.9899902392272</v>
      </c>
      <c r="J993">
        <v>1002</v>
      </c>
      <c r="K993" s="54">
        <v>-14467.903916022853</v>
      </c>
      <c r="L993">
        <v>991</v>
      </c>
      <c r="M993" s="35">
        <v>0.21099999999999999</v>
      </c>
      <c r="N993" s="35"/>
      <c r="O993">
        <v>808</v>
      </c>
      <c r="P993" s="54">
        <v>-14116.133358607534</v>
      </c>
      <c r="Q993">
        <v>991</v>
      </c>
      <c r="R993" s="35">
        <v>0.21099999999999999</v>
      </c>
      <c r="T993">
        <v>827</v>
      </c>
      <c r="U993" s="54">
        <v>-23967.816579404243</v>
      </c>
      <c r="V993">
        <v>991</v>
      </c>
      <c r="W993" s="35">
        <v>0.21099999999999999</v>
      </c>
    </row>
    <row r="994" spans="1:23" x14ac:dyDescent="0.3">
      <c r="A994" s="48">
        <v>43315</v>
      </c>
      <c r="B994" s="49">
        <v>40.224868615299997</v>
      </c>
      <c r="C994" s="49">
        <v>13.095064387100001</v>
      </c>
      <c r="D994">
        <f t="shared" si="78"/>
        <v>2.2912477372881632E-2</v>
      </c>
      <c r="E994">
        <f t="shared" si="79"/>
        <v>3.3721885038086853E-2</v>
      </c>
      <c r="F994" s="54">
        <f t="shared" si="80"/>
        <v>22912.477372881633</v>
      </c>
      <c r="G994" s="54">
        <f t="shared" si="81"/>
        <v>33721.885038086853</v>
      </c>
      <c r="H994" s="54">
        <f t="shared" si="82"/>
        <v>28317.181205484245</v>
      </c>
      <c r="J994">
        <v>528</v>
      </c>
      <c r="K994" s="54">
        <v>-14470.442074366934</v>
      </c>
      <c r="L994">
        <v>992</v>
      </c>
      <c r="M994" s="35">
        <v>0.21</v>
      </c>
      <c r="N994" s="35"/>
      <c r="O994">
        <v>836</v>
      </c>
      <c r="P994" s="54">
        <v>-14253.674310952372</v>
      </c>
      <c r="Q994">
        <v>992</v>
      </c>
      <c r="R994" s="35">
        <v>0.21</v>
      </c>
      <c r="T994">
        <v>522</v>
      </c>
      <c r="U994" s="54">
        <v>-24000.182064637404</v>
      </c>
      <c r="V994">
        <v>992</v>
      </c>
      <c r="W994" s="35">
        <v>0.21</v>
      </c>
    </row>
    <row r="995" spans="1:23" x14ac:dyDescent="0.3">
      <c r="A995" s="48">
        <v>43314</v>
      </c>
      <c r="B995" s="49">
        <v>39.3136956998</v>
      </c>
      <c r="C995" s="49">
        <v>12.660836766499999</v>
      </c>
      <c r="D995">
        <f t="shared" si="78"/>
        <v>-4.1548690555879416E-3</v>
      </c>
      <c r="E995">
        <f t="shared" si="79"/>
        <v>1.979282822472599E-2</v>
      </c>
      <c r="F995" s="54">
        <f t="shared" si="80"/>
        <v>-4154.8690555879421</v>
      </c>
      <c r="G995" s="54">
        <f t="shared" si="81"/>
        <v>19792.828224725989</v>
      </c>
      <c r="H995" s="54">
        <f t="shared" si="82"/>
        <v>7818.9795845690232</v>
      </c>
      <c r="J995">
        <v>688</v>
      </c>
      <c r="K995" s="54">
        <v>-14664.916683193243</v>
      </c>
      <c r="L995">
        <v>993</v>
      </c>
      <c r="M995" s="35">
        <v>0.20899999999999999</v>
      </c>
      <c r="N995" s="35"/>
      <c r="O995">
        <v>1164</v>
      </c>
      <c r="P995" s="54">
        <v>-14388.737452245075</v>
      </c>
      <c r="Q995">
        <v>993</v>
      </c>
      <c r="R995" s="35">
        <v>0.20899999999999999</v>
      </c>
      <c r="T995">
        <v>258</v>
      </c>
      <c r="U995" s="54">
        <v>-24030.05079029507</v>
      </c>
      <c r="V995">
        <v>993</v>
      </c>
      <c r="W995" s="35">
        <v>0.20899999999999999</v>
      </c>
    </row>
    <row r="996" spans="1:23" x14ac:dyDescent="0.3">
      <c r="A996" s="48">
        <v>43313</v>
      </c>
      <c r="B996" s="49">
        <v>39.477378762900003</v>
      </c>
      <c r="C996" s="49">
        <v>12.412706697599999</v>
      </c>
      <c r="D996">
        <f t="shared" si="78"/>
        <v>-3.2996505983887134E-2</v>
      </c>
      <c r="E996">
        <f t="shared" si="79"/>
        <v>1.4598799415821361E-2</v>
      </c>
      <c r="F996" s="54">
        <f t="shared" si="80"/>
        <v>-32996.505983887131</v>
      </c>
      <c r="G996" s="54">
        <f t="shared" si="81"/>
        <v>14598.799415821361</v>
      </c>
      <c r="H996" s="54">
        <f t="shared" si="82"/>
        <v>-9198.8532840328844</v>
      </c>
      <c r="J996">
        <v>313</v>
      </c>
      <c r="K996" s="54">
        <v>-14680.706881432716</v>
      </c>
      <c r="L996">
        <v>994</v>
      </c>
      <c r="M996" s="35">
        <v>0.20799999999999999</v>
      </c>
      <c r="N996" s="35"/>
      <c r="O996">
        <v>546</v>
      </c>
      <c r="P996" s="54">
        <v>-14472.032609112392</v>
      </c>
      <c r="Q996">
        <v>994</v>
      </c>
      <c r="R996" s="35">
        <v>0.20799999999999999</v>
      </c>
      <c r="T996">
        <v>1044</v>
      </c>
      <c r="U996" s="54">
        <v>-24198.821320396037</v>
      </c>
      <c r="V996">
        <v>994</v>
      </c>
      <c r="W996" s="35">
        <v>0.20799999999999999</v>
      </c>
    </row>
    <row r="997" spans="1:23" x14ac:dyDescent="0.3">
      <c r="A997" s="48">
        <v>43312</v>
      </c>
      <c r="B997" s="49">
        <v>40.8017235461</v>
      </c>
      <c r="C997" s="49">
        <v>12.2328123977</v>
      </c>
      <c r="D997">
        <f t="shared" si="78"/>
        <v>9.3432941303937568E-3</v>
      </c>
      <c r="E997">
        <f t="shared" si="79"/>
        <v>-8.5837436840551125E-3</v>
      </c>
      <c r="F997" s="54">
        <f t="shared" si="80"/>
        <v>9343.2941303937569</v>
      </c>
      <c r="G997" s="54">
        <f t="shared" si="81"/>
        <v>-8583.7436840551127</v>
      </c>
      <c r="H997" s="54">
        <f t="shared" si="82"/>
        <v>379.77522316932209</v>
      </c>
      <c r="J997">
        <v>421</v>
      </c>
      <c r="K997" s="54">
        <v>-14730.606109426972</v>
      </c>
      <c r="L997">
        <v>995</v>
      </c>
      <c r="M997" s="35">
        <v>0.20699999999999999</v>
      </c>
      <c r="N997" s="35"/>
      <c r="O997">
        <v>26</v>
      </c>
      <c r="P997" s="54">
        <v>-14526.501728140605</v>
      </c>
      <c r="Q997">
        <v>995</v>
      </c>
      <c r="R997" s="35">
        <v>0.20699999999999999</v>
      </c>
      <c r="T997">
        <v>91</v>
      </c>
      <c r="U997" s="54">
        <v>-24324.884073411216</v>
      </c>
      <c r="V997">
        <v>995</v>
      </c>
      <c r="W997" s="35">
        <v>0.20699999999999999</v>
      </c>
    </row>
    <row r="998" spans="1:23" x14ac:dyDescent="0.3">
      <c r="A998" s="48">
        <v>43311</v>
      </c>
      <c r="B998" s="49">
        <v>40.4222764453</v>
      </c>
      <c r="C998" s="49">
        <v>12.338267676899999</v>
      </c>
      <c r="D998">
        <f t="shared" si="78"/>
        <v>1.6329923092853419E-2</v>
      </c>
      <c r="E998">
        <f t="shared" si="79"/>
        <v>6.0514556772304981E-3</v>
      </c>
      <c r="F998" s="54">
        <f t="shared" si="80"/>
        <v>16329.92309285342</v>
      </c>
      <c r="G998" s="54">
        <f t="shared" si="81"/>
        <v>6051.4556772304977</v>
      </c>
      <c r="H998" s="54">
        <f t="shared" si="82"/>
        <v>11190.689385041958</v>
      </c>
      <c r="J998">
        <v>784</v>
      </c>
      <c r="K998" s="54">
        <v>-14769.499244243771</v>
      </c>
      <c r="L998">
        <v>996</v>
      </c>
      <c r="M998" s="35">
        <v>0.20699999999999999</v>
      </c>
      <c r="N998" s="35"/>
      <c r="O998">
        <v>113</v>
      </c>
      <c r="P998" s="54">
        <v>-14652.276785534443</v>
      </c>
      <c r="Q998">
        <v>996</v>
      </c>
      <c r="R998" s="35">
        <v>0.20699999999999999</v>
      </c>
      <c r="T998">
        <v>883</v>
      </c>
      <c r="U998" s="54">
        <v>-24398.461242911013</v>
      </c>
      <c r="V998">
        <v>996</v>
      </c>
      <c r="W998" s="35">
        <v>0.20699999999999999</v>
      </c>
    </row>
    <row r="999" spans="1:23" x14ac:dyDescent="0.3">
      <c r="A999" s="48">
        <v>43308</v>
      </c>
      <c r="B999" s="49">
        <v>39.767544192899997</v>
      </c>
      <c r="C999" s="49">
        <v>12.263828656299999</v>
      </c>
      <c r="D999">
        <f t="shared" si="78"/>
        <v>1.2614306395438828E-2</v>
      </c>
      <c r="E999">
        <f t="shared" si="79"/>
        <v>1.8377240007693738E-2</v>
      </c>
      <c r="F999" s="54">
        <f t="shared" si="80"/>
        <v>12614.306395438827</v>
      </c>
      <c r="G999" s="54">
        <f t="shared" si="81"/>
        <v>18377.240007693737</v>
      </c>
      <c r="H999" s="54">
        <f t="shared" si="82"/>
        <v>15495.773201566282</v>
      </c>
      <c r="J999">
        <v>806</v>
      </c>
      <c r="K999" s="54">
        <v>-14791.394998233602</v>
      </c>
      <c r="L999">
        <v>997</v>
      </c>
      <c r="M999" s="35">
        <v>0.20599999999999999</v>
      </c>
      <c r="N999" s="35"/>
      <c r="O999">
        <v>1182</v>
      </c>
      <c r="P999" s="54">
        <v>-14788.793638012612</v>
      </c>
      <c r="Q999">
        <v>997</v>
      </c>
      <c r="R999" s="35">
        <v>0.20599999999999999</v>
      </c>
      <c r="T999">
        <v>727</v>
      </c>
      <c r="U999" s="54">
        <v>-24419.724891869329</v>
      </c>
      <c r="V999">
        <v>997</v>
      </c>
      <c r="W999" s="35">
        <v>0.20599999999999999</v>
      </c>
    </row>
    <row r="1000" spans="1:23" x14ac:dyDescent="0.3">
      <c r="A1000" s="48">
        <v>43307</v>
      </c>
      <c r="B1000" s="49">
        <v>39.269054864399997</v>
      </c>
      <c r="C1000" s="49">
        <v>12.0405115942</v>
      </c>
      <c r="D1000">
        <f t="shared" si="78"/>
        <v>1.9707898930865581E-2</v>
      </c>
      <c r="E1000">
        <f t="shared" si="79"/>
        <v>-2.7941873705553039E-2</v>
      </c>
      <c r="F1000" s="54">
        <f t="shared" si="80"/>
        <v>19707.89893086558</v>
      </c>
      <c r="G1000" s="54">
        <f t="shared" si="81"/>
        <v>-27941.87370555304</v>
      </c>
      <c r="H1000" s="54">
        <f t="shared" si="82"/>
        <v>-4116.98738734373</v>
      </c>
      <c r="J1000">
        <v>243</v>
      </c>
      <c r="K1000" s="54">
        <v>-14858.348665743815</v>
      </c>
      <c r="L1000">
        <v>998</v>
      </c>
      <c r="M1000" s="35">
        <v>0.20499999999999999</v>
      </c>
      <c r="N1000" s="35"/>
      <c r="O1000">
        <v>1112</v>
      </c>
      <c r="P1000" s="54">
        <v>-14807.250972246109</v>
      </c>
      <c r="Q1000">
        <v>998</v>
      </c>
      <c r="R1000" s="35">
        <v>0.20499999999999999</v>
      </c>
      <c r="T1000">
        <v>822</v>
      </c>
      <c r="U1000" s="54">
        <v>-24451.492804949012</v>
      </c>
      <c r="V1000">
        <v>998</v>
      </c>
      <c r="W1000" s="35">
        <v>0.20499999999999999</v>
      </c>
    </row>
    <row r="1001" spans="1:23" x14ac:dyDescent="0.3">
      <c r="A1001" s="48">
        <v>43306</v>
      </c>
      <c r="B1001" s="49">
        <v>38.502720523500003</v>
      </c>
      <c r="C1001" s="49">
        <v>12.381690439</v>
      </c>
      <c r="D1001">
        <f t="shared" si="78"/>
        <v>8.5387671918634028E-3</v>
      </c>
      <c r="E1001">
        <f t="shared" si="79"/>
        <v>1.5144156165250533E-2</v>
      </c>
      <c r="F1001" s="54">
        <f t="shared" si="80"/>
        <v>8538.7671918634023</v>
      </c>
      <c r="G1001" s="54">
        <f t="shared" si="81"/>
        <v>15144.156165250533</v>
      </c>
      <c r="H1001" s="54">
        <f t="shared" si="82"/>
        <v>11841.461678556967</v>
      </c>
      <c r="J1001">
        <v>527</v>
      </c>
      <c r="K1001" s="54">
        <v>-14870.162477956281</v>
      </c>
      <c r="L1001">
        <v>999</v>
      </c>
      <c r="M1001" s="35">
        <v>0.20399999999999999</v>
      </c>
      <c r="N1001" s="35"/>
      <c r="O1001">
        <v>110</v>
      </c>
      <c r="P1001" s="54">
        <v>-14819.659924019279</v>
      </c>
      <c r="Q1001">
        <v>999</v>
      </c>
      <c r="R1001" s="35">
        <v>0.20399999999999999</v>
      </c>
      <c r="T1001">
        <v>64</v>
      </c>
      <c r="U1001" s="54">
        <v>-24615.064341160501</v>
      </c>
      <c r="V1001">
        <v>999</v>
      </c>
      <c r="W1001" s="35">
        <v>0.20399999999999999</v>
      </c>
    </row>
    <row r="1002" spans="1:23" x14ac:dyDescent="0.3">
      <c r="A1002" s="48">
        <v>43305</v>
      </c>
      <c r="B1002" s="49">
        <v>38.175354397299998</v>
      </c>
      <c r="C1002" s="49">
        <v>12.1955928873</v>
      </c>
      <c r="D1002">
        <f t="shared" si="78"/>
        <v>3.3894831222929765E-2</v>
      </c>
      <c r="E1002">
        <f t="shared" si="79"/>
        <v>2.055570834756805E-2</v>
      </c>
      <c r="F1002" s="54">
        <f t="shared" si="80"/>
        <v>33894.831222929766</v>
      </c>
      <c r="G1002" s="54">
        <f t="shared" si="81"/>
        <v>20555.708347568048</v>
      </c>
      <c r="H1002" s="54">
        <f t="shared" si="82"/>
        <v>27225.269785248907</v>
      </c>
      <c r="J1002">
        <v>345</v>
      </c>
      <c r="K1002" s="54">
        <v>-14959.367363200716</v>
      </c>
      <c r="L1002">
        <v>1000</v>
      </c>
      <c r="M1002" s="35">
        <v>0.20300000000000001</v>
      </c>
      <c r="N1002" s="35"/>
      <c r="O1002">
        <v>298</v>
      </c>
      <c r="P1002" s="54">
        <v>-14821.020348772821</v>
      </c>
      <c r="Q1002">
        <v>1000</v>
      </c>
      <c r="R1002" s="35">
        <v>0.20300000000000001</v>
      </c>
      <c r="T1002">
        <v>427</v>
      </c>
      <c r="U1002" s="54">
        <v>-24623.887757495158</v>
      </c>
      <c r="V1002">
        <v>1000</v>
      </c>
      <c r="W1002" s="35">
        <v>0.20300000000000001</v>
      </c>
    </row>
    <row r="1003" spans="1:23" x14ac:dyDescent="0.3">
      <c r="A1003" s="48">
        <v>43304</v>
      </c>
      <c r="B1003" s="49">
        <v>36.903090588700003</v>
      </c>
      <c r="C1003" s="49">
        <v>11.9474628184</v>
      </c>
      <c r="D1003">
        <f t="shared" si="78"/>
        <v>1.7901210327028717E-2</v>
      </c>
      <c r="E1003">
        <f t="shared" si="79"/>
        <v>-1.5564205502616093E-3</v>
      </c>
      <c r="F1003" s="54">
        <f t="shared" si="80"/>
        <v>17901.210327028719</v>
      </c>
      <c r="G1003" s="54">
        <f t="shared" si="81"/>
        <v>-1556.4205502616092</v>
      </c>
      <c r="H1003" s="54">
        <f t="shared" si="82"/>
        <v>8172.3948883835546</v>
      </c>
      <c r="J1003">
        <v>433</v>
      </c>
      <c r="K1003" s="54">
        <v>-15085.637417675807</v>
      </c>
      <c r="L1003">
        <v>1001</v>
      </c>
      <c r="M1003" s="35">
        <v>0.20300000000000001</v>
      </c>
      <c r="N1003" s="35"/>
      <c r="O1003">
        <v>59</v>
      </c>
      <c r="P1003" s="54">
        <v>-14834.621804194085</v>
      </c>
      <c r="Q1003">
        <v>1001</v>
      </c>
      <c r="R1003" s="35">
        <v>0.20300000000000001</v>
      </c>
      <c r="T1003">
        <v>697</v>
      </c>
      <c r="U1003" s="54">
        <v>-24783.645731123765</v>
      </c>
      <c r="V1003">
        <v>1001</v>
      </c>
      <c r="W1003" s="35">
        <v>0.20300000000000001</v>
      </c>
    </row>
    <row r="1004" spans="1:23" x14ac:dyDescent="0.3">
      <c r="A1004" s="48">
        <v>43301</v>
      </c>
      <c r="B1004" s="49">
        <v>36.248358336400003</v>
      </c>
      <c r="C1004" s="49">
        <v>11.9660725736</v>
      </c>
      <c r="D1004">
        <f t="shared" si="78"/>
        <v>-1.4467903916022854E-2</v>
      </c>
      <c r="E1004">
        <f t="shared" si="79"/>
        <v>4.7236162307612087E-2</v>
      </c>
      <c r="F1004" s="54">
        <f t="shared" si="80"/>
        <v>-14467.903916022853</v>
      </c>
      <c r="G1004" s="54">
        <f t="shared" si="81"/>
        <v>47236.162307612089</v>
      </c>
      <c r="H1004" s="54">
        <f t="shared" si="82"/>
        <v>16384.129195794616</v>
      </c>
      <c r="J1004">
        <v>918</v>
      </c>
      <c r="K1004" s="54">
        <v>-15286.921897538643</v>
      </c>
      <c r="L1004">
        <v>1002</v>
      </c>
      <c r="M1004" s="35">
        <v>0.20200000000000001</v>
      </c>
      <c r="N1004" s="35"/>
      <c r="O1004">
        <v>528</v>
      </c>
      <c r="P1004" s="54">
        <v>-14842.57303657362</v>
      </c>
      <c r="Q1004">
        <v>1002</v>
      </c>
      <c r="R1004" s="35">
        <v>0.20200000000000001</v>
      </c>
      <c r="T1004">
        <v>948</v>
      </c>
      <c r="U1004" s="54">
        <v>-25031.878677401233</v>
      </c>
      <c r="V1004">
        <v>1002</v>
      </c>
      <c r="W1004" s="35">
        <v>0.20200000000000001</v>
      </c>
    </row>
    <row r="1005" spans="1:23" x14ac:dyDescent="0.3">
      <c r="A1005" s="48">
        <v>43300</v>
      </c>
      <c r="B1005" s="49">
        <v>36.776608221799997</v>
      </c>
      <c r="C1005" s="49">
        <v>11.4139831702</v>
      </c>
      <c r="D1005">
        <f t="shared" si="78"/>
        <v>-4.0052934961628345E-2</v>
      </c>
      <c r="E1005">
        <f t="shared" si="79"/>
        <v>1.9204979835807174E-2</v>
      </c>
      <c r="F1005" s="54">
        <f t="shared" si="80"/>
        <v>-40052.934961628343</v>
      </c>
      <c r="G1005" s="54">
        <f t="shared" si="81"/>
        <v>19204.979835807175</v>
      </c>
      <c r="H1005" s="54">
        <f t="shared" si="82"/>
        <v>-10423.977562910584</v>
      </c>
      <c r="J1005">
        <v>1162</v>
      </c>
      <c r="K1005" s="54">
        <v>-15288.692515488525</v>
      </c>
      <c r="L1005">
        <v>1003</v>
      </c>
      <c r="M1005" s="35">
        <v>0.20100000000000001</v>
      </c>
      <c r="N1005" s="35"/>
      <c r="O1005">
        <v>252</v>
      </c>
      <c r="P1005" s="54">
        <v>-14881.226995397896</v>
      </c>
      <c r="Q1005">
        <v>1003</v>
      </c>
      <c r="R1005" s="35">
        <v>0.20100000000000001</v>
      </c>
      <c r="T1005">
        <v>1106</v>
      </c>
      <c r="U1005" s="54">
        <v>-25062.914392482533</v>
      </c>
      <c r="V1005">
        <v>1003</v>
      </c>
      <c r="W1005" s="35">
        <v>0.20100000000000001</v>
      </c>
    </row>
    <row r="1006" spans="1:23" x14ac:dyDescent="0.3">
      <c r="A1006" s="48">
        <v>43299</v>
      </c>
      <c r="B1006" s="49">
        <v>38.279516346599998</v>
      </c>
      <c r="C1006" s="49">
        <v>11.196869359900001</v>
      </c>
      <c r="D1006">
        <f t="shared" si="78"/>
        <v>1.4684551683709463E-2</v>
      </c>
      <c r="E1006">
        <f t="shared" si="79"/>
        <v>-1.3208777628249856E-2</v>
      </c>
      <c r="F1006" s="54">
        <f t="shared" si="80"/>
        <v>14684.551683709464</v>
      </c>
      <c r="G1006" s="54">
        <f t="shared" si="81"/>
        <v>-13208.777628249856</v>
      </c>
      <c r="H1006" s="54">
        <f t="shared" si="82"/>
        <v>737.88702772980378</v>
      </c>
      <c r="J1006">
        <v>127</v>
      </c>
      <c r="K1006" s="54">
        <v>-15321.454694534401</v>
      </c>
      <c r="L1006">
        <v>1004</v>
      </c>
      <c r="M1006" s="35">
        <v>0.2</v>
      </c>
      <c r="N1006" s="35"/>
      <c r="O1006">
        <v>1242</v>
      </c>
      <c r="P1006" s="54">
        <v>-14914.519565128554</v>
      </c>
      <c r="Q1006">
        <v>1004</v>
      </c>
      <c r="R1006" s="35">
        <v>0.2</v>
      </c>
      <c r="T1006">
        <v>1164</v>
      </c>
      <c r="U1006" s="54">
        <v>-25062.996106682629</v>
      </c>
      <c r="V1006">
        <v>1004</v>
      </c>
      <c r="W1006" s="35">
        <v>0.2</v>
      </c>
    </row>
    <row r="1007" spans="1:23" x14ac:dyDescent="0.3">
      <c r="A1007" s="48">
        <v>43298</v>
      </c>
      <c r="B1007" s="49">
        <v>37.721505904200001</v>
      </c>
      <c r="C1007" s="49">
        <v>11.345747401300001</v>
      </c>
      <c r="D1007">
        <f t="shared" si="78"/>
        <v>1.3902905168673256E-2</v>
      </c>
      <c r="E1007">
        <f t="shared" si="79"/>
        <v>2.2671692662680879E-2</v>
      </c>
      <c r="F1007" s="54">
        <f t="shared" si="80"/>
        <v>13902.905168673256</v>
      </c>
      <c r="G1007" s="54">
        <f t="shared" si="81"/>
        <v>22671.692662680878</v>
      </c>
      <c r="H1007" s="54">
        <f t="shared" si="82"/>
        <v>18287.298915677067</v>
      </c>
      <c r="J1007">
        <v>370</v>
      </c>
      <c r="K1007" s="54">
        <v>-15358.294526682355</v>
      </c>
      <c r="L1007">
        <v>1005</v>
      </c>
      <c r="M1007" s="35">
        <v>0.2</v>
      </c>
      <c r="N1007" s="35"/>
      <c r="O1007">
        <v>1085</v>
      </c>
      <c r="P1007" s="54">
        <v>-15079.106831673414</v>
      </c>
      <c r="Q1007">
        <v>1005</v>
      </c>
      <c r="R1007" s="35">
        <v>0.2</v>
      </c>
      <c r="T1007">
        <v>439</v>
      </c>
      <c r="U1007" s="54">
        <v>-25183.759756809915</v>
      </c>
      <c r="V1007">
        <v>1005</v>
      </c>
      <c r="W1007" s="35">
        <v>0.2</v>
      </c>
    </row>
    <row r="1008" spans="1:23" x14ac:dyDescent="0.3">
      <c r="A1008" s="48">
        <v>43297</v>
      </c>
      <c r="B1008" s="49">
        <v>37.200696158</v>
      </c>
      <c r="C1008" s="49">
        <v>11.0914140806</v>
      </c>
      <c r="D1008">
        <f t="shared" si="78"/>
        <v>-6.1808590756261429E-3</v>
      </c>
      <c r="E1008">
        <f t="shared" si="79"/>
        <v>-1.2781502156416014E-2</v>
      </c>
      <c r="F1008" s="54">
        <f t="shared" si="80"/>
        <v>-6180.8590756261428</v>
      </c>
      <c r="G1008" s="54">
        <f t="shared" si="81"/>
        <v>-12781.502156416014</v>
      </c>
      <c r="H1008" s="54">
        <f t="shared" si="82"/>
        <v>-9481.1806160210781</v>
      </c>
      <c r="J1008">
        <v>291</v>
      </c>
      <c r="K1008" s="54">
        <v>-15509.811608570255</v>
      </c>
      <c r="L1008">
        <v>1006</v>
      </c>
      <c r="M1008" s="35">
        <v>0.19900000000000001</v>
      </c>
      <c r="N1008" s="35"/>
      <c r="O1008">
        <v>628</v>
      </c>
      <c r="P1008" s="54">
        <v>-15113.637806596686</v>
      </c>
      <c r="Q1008">
        <v>1006</v>
      </c>
      <c r="R1008" s="35">
        <v>0.19900000000000001</v>
      </c>
      <c r="T1008">
        <v>763</v>
      </c>
      <c r="U1008" s="54">
        <v>-25315.103003085278</v>
      </c>
      <c r="V1008">
        <v>1006</v>
      </c>
      <c r="W1008" s="35">
        <v>0.19900000000000001</v>
      </c>
    </row>
    <row r="1009" spans="1:23" x14ac:dyDescent="0.3">
      <c r="A1009" s="48">
        <v>43294</v>
      </c>
      <c r="B1009" s="49">
        <v>37.431340474199999</v>
      </c>
      <c r="C1009" s="49">
        <v>11.234088870300001</v>
      </c>
      <c r="D1009">
        <f t="shared" si="78"/>
        <v>-2.7788822952595879E-3</v>
      </c>
      <c r="E1009">
        <f t="shared" si="79"/>
        <v>8.8741569639500112E-3</v>
      </c>
      <c r="F1009" s="54">
        <f t="shared" si="80"/>
        <v>-2778.8822952595879</v>
      </c>
      <c r="G1009" s="54">
        <f t="shared" si="81"/>
        <v>8874.1569639500103</v>
      </c>
      <c r="H1009" s="54">
        <f t="shared" si="82"/>
        <v>3047.6373343452115</v>
      </c>
      <c r="J1009">
        <v>341</v>
      </c>
      <c r="K1009" s="54">
        <v>-15524.773045631535</v>
      </c>
      <c r="L1009">
        <v>1007</v>
      </c>
      <c r="M1009" s="35">
        <v>0.19800000000000001</v>
      </c>
      <c r="N1009" s="35"/>
      <c r="O1009">
        <v>4</v>
      </c>
      <c r="P1009" s="54">
        <v>-15117.180134627784</v>
      </c>
      <c r="Q1009">
        <v>1007</v>
      </c>
      <c r="R1009" s="35">
        <v>0.19800000000000001</v>
      </c>
      <c r="T1009">
        <v>181</v>
      </c>
      <c r="U1009" s="54">
        <v>-25408.104779619855</v>
      </c>
      <c r="V1009">
        <v>1007</v>
      </c>
      <c r="W1009" s="35">
        <v>0.19800000000000001</v>
      </c>
    </row>
    <row r="1010" spans="1:23" x14ac:dyDescent="0.3">
      <c r="A1010" s="48">
        <v>43293</v>
      </c>
      <c r="B1010" s="49">
        <v>37.535502423399997</v>
      </c>
      <c r="C1010" s="49">
        <v>11.1348368427</v>
      </c>
      <c r="D1010">
        <f t="shared" si="78"/>
        <v>3.202368096937136E-2</v>
      </c>
      <c r="E1010">
        <f t="shared" si="79"/>
        <v>3.0545361150538245E-2</v>
      </c>
      <c r="F1010" s="54">
        <f t="shared" si="80"/>
        <v>32023.680969371359</v>
      </c>
      <c r="G1010" s="54">
        <f t="shared" si="81"/>
        <v>30545.361150538247</v>
      </c>
      <c r="H1010" s="54">
        <f t="shared" si="82"/>
        <v>31284.521059954801</v>
      </c>
      <c r="J1010">
        <v>399</v>
      </c>
      <c r="K1010" s="54">
        <v>-15557.584732906762</v>
      </c>
      <c r="L1010">
        <v>1008</v>
      </c>
      <c r="M1010" s="35">
        <v>0.19700000000000001</v>
      </c>
      <c r="N1010" s="35"/>
      <c r="O1010">
        <v>493</v>
      </c>
      <c r="P1010" s="54">
        <v>-15220.994009699858</v>
      </c>
      <c r="Q1010">
        <v>1008</v>
      </c>
      <c r="R1010" s="35">
        <v>0.19700000000000001</v>
      </c>
      <c r="T1010">
        <v>869</v>
      </c>
      <c r="U1010" s="54">
        <v>-25450.715494571159</v>
      </c>
      <c r="V1010">
        <v>1008</v>
      </c>
      <c r="W1010" s="35">
        <v>0.19700000000000001</v>
      </c>
    </row>
    <row r="1011" spans="1:23" x14ac:dyDescent="0.3">
      <c r="A1011" s="48">
        <v>43292</v>
      </c>
      <c r="B1011" s="49">
        <v>36.352520285600001</v>
      </c>
      <c r="C1011" s="49">
        <v>10.799861249699999</v>
      </c>
      <c r="D1011">
        <f t="shared" si="78"/>
        <v>-1.3619480770084281E-2</v>
      </c>
      <c r="E1011">
        <f t="shared" si="79"/>
        <v>-1.9340762133956163E-2</v>
      </c>
      <c r="F1011" s="54">
        <f t="shared" si="80"/>
        <v>-13619.480770084281</v>
      </c>
      <c r="G1011" s="54">
        <f t="shared" si="81"/>
        <v>-19340.762133956163</v>
      </c>
      <c r="H1011" s="54">
        <f t="shared" si="82"/>
        <v>-16480.121452020223</v>
      </c>
      <c r="J1011">
        <v>203</v>
      </c>
      <c r="K1011" s="54">
        <v>-15581.413569699846</v>
      </c>
      <c r="L1011">
        <v>1009</v>
      </c>
      <c r="M1011" s="35">
        <v>0.19600000000000001</v>
      </c>
      <c r="N1011" s="35"/>
      <c r="O1011">
        <v>506</v>
      </c>
      <c r="P1011" s="54">
        <v>-15670.793037486068</v>
      </c>
      <c r="Q1011">
        <v>1009</v>
      </c>
      <c r="R1011" s="35">
        <v>0.19600000000000001</v>
      </c>
      <c r="T1011">
        <v>491</v>
      </c>
      <c r="U1011" s="54">
        <v>-25622.21452559542</v>
      </c>
      <c r="V1011">
        <v>1009</v>
      </c>
      <c r="W1011" s="35">
        <v>0.19600000000000001</v>
      </c>
    </row>
    <row r="1012" spans="1:23" x14ac:dyDescent="0.3">
      <c r="A1012" s="48">
        <v>43291</v>
      </c>
      <c r="B1012" s="49">
        <v>36.851009614100001</v>
      </c>
      <c r="C1012" s="49">
        <v>11.010771808199999</v>
      </c>
      <c r="D1012">
        <f t="shared" si="78"/>
        <v>-1.6221443108108569E-2</v>
      </c>
      <c r="E1012">
        <f t="shared" si="79"/>
        <v>-1.0647340715006608E-2</v>
      </c>
      <c r="F1012" s="54">
        <f t="shared" si="80"/>
        <v>-16221.44310810857</v>
      </c>
      <c r="G1012" s="54">
        <f t="shared" si="81"/>
        <v>-10647.340715006607</v>
      </c>
      <c r="H1012" s="54">
        <f t="shared" si="82"/>
        <v>-13434.391911557588</v>
      </c>
      <c r="J1012">
        <v>473</v>
      </c>
      <c r="K1012" s="54">
        <v>-15668.673748787547</v>
      </c>
      <c r="L1012">
        <v>1010</v>
      </c>
      <c r="M1012" s="35">
        <v>0.19600000000000001</v>
      </c>
      <c r="N1012" s="35"/>
      <c r="O1012">
        <v>433</v>
      </c>
      <c r="P1012" s="54">
        <v>-15678.910109800778</v>
      </c>
      <c r="Q1012">
        <v>1010</v>
      </c>
      <c r="R1012" s="35">
        <v>0.19600000000000001</v>
      </c>
      <c r="T1012">
        <v>867</v>
      </c>
      <c r="U1012" s="54">
        <v>-25660.262674130947</v>
      </c>
      <c r="V1012">
        <v>1010</v>
      </c>
      <c r="W1012" s="35">
        <v>0.19600000000000001</v>
      </c>
    </row>
    <row r="1013" spans="1:23" x14ac:dyDescent="0.3">
      <c r="A1013" s="48">
        <v>43290</v>
      </c>
      <c r="B1013" s="49">
        <v>37.4536608919</v>
      </c>
      <c r="C1013" s="49">
        <v>11.128633591</v>
      </c>
      <c r="D1013">
        <f t="shared" si="78"/>
        <v>0</v>
      </c>
      <c r="E1013">
        <f t="shared" si="79"/>
        <v>0</v>
      </c>
      <c r="F1013" s="54">
        <f t="shared" si="80"/>
        <v>0</v>
      </c>
      <c r="G1013" s="54">
        <f t="shared" si="81"/>
        <v>0</v>
      </c>
      <c r="H1013" s="54">
        <f t="shared" si="82"/>
        <v>0</v>
      </c>
      <c r="J1013">
        <v>1106</v>
      </c>
      <c r="K1013" s="54">
        <v>-15723.942607653778</v>
      </c>
      <c r="L1013">
        <v>1011</v>
      </c>
      <c r="M1013" s="35">
        <v>0.19500000000000001</v>
      </c>
      <c r="N1013" s="35"/>
      <c r="O1013">
        <v>337</v>
      </c>
      <c r="P1013" s="54">
        <v>-15768.492075132632</v>
      </c>
      <c r="Q1013">
        <v>1011</v>
      </c>
      <c r="R1013" s="35">
        <v>0.19500000000000001</v>
      </c>
      <c r="T1013">
        <v>475</v>
      </c>
      <c r="U1013" s="54">
        <v>-25876.119605422256</v>
      </c>
      <c r="V1013">
        <v>1011</v>
      </c>
      <c r="W1013" s="35">
        <v>0.19500000000000001</v>
      </c>
    </row>
    <row r="1014" spans="1:23" x14ac:dyDescent="0.3">
      <c r="A1014" s="48">
        <v>43287</v>
      </c>
      <c r="B1014" s="49">
        <v>37.4536608919</v>
      </c>
      <c r="C1014" s="49">
        <v>11.128633591</v>
      </c>
      <c r="D1014">
        <f t="shared" si="78"/>
        <v>1.2795056606676559E-2</v>
      </c>
      <c r="E1014">
        <f t="shared" si="79"/>
        <v>4.469281183766171E-3</v>
      </c>
      <c r="F1014" s="54">
        <f t="shared" si="80"/>
        <v>12795.056606676559</v>
      </c>
      <c r="G1014" s="54">
        <f t="shared" si="81"/>
        <v>4469.2811837661711</v>
      </c>
      <c r="H1014" s="54">
        <f t="shared" si="82"/>
        <v>8632.1688952213644</v>
      </c>
      <c r="J1014">
        <v>696</v>
      </c>
      <c r="K1014" s="54">
        <v>-15762.147694955691</v>
      </c>
      <c r="L1014">
        <v>1012</v>
      </c>
      <c r="M1014" s="35">
        <v>0.19400000000000001</v>
      </c>
      <c r="N1014" s="35"/>
      <c r="O1014">
        <v>876</v>
      </c>
      <c r="P1014" s="54">
        <v>-15791.879692548944</v>
      </c>
      <c r="Q1014">
        <v>1012</v>
      </c>
      <c r="R1014" s="35">
        <v>0.19400000000000001</v>
      </c>
      <c r="T1014">
        <v>1184</v>
      </c>
      <c r="U1014" s="54">
        <v>-25981.730462391835</v>
      </c>
      <c r="V1014">
        <v>1012</v>
      </c>
      <c r="W1014" s="35">
        <v>0.19400000000000001</v>
      </c>
    </row>
    <row r="1015" spans="1:23" x14ac:dyDescent="0.3">
      <c r="A1015" s="48">
        <v>43286</v>
      </c>
      <c r="B1015" s="49">
        <v>36.977491981</v>
      </c>
      <c r="C1015" s="49">
        <v>11.079007577200001</v>
      </c>
      <c r="D1015">
        <f t="shared" si="78"/>
        <v>3.4179117423738622E-2</v>
      </c>
      <c r="E1015">
        <f t="shared" si="79"/>
        <v>-3.2500795033427857E-2</v>
      </c>
      <c r="F1015" s="54">
        <f t="shared" si="80"/>
        <v>34179.117423738622</v>
      </c>
      <c r="G1015" s="54">
        <f t="shared" si="81"/>
        <v>-32500.795033427858</v>
      </c>
      <c r="H1015" s="54">
        <f t="shared" si="82"/>
        <v>839.1611951553823</v>
      </c>
      <c r="J1015">
        <v>1161</v>
      </c>
      <c r="K1015" s="54">
        <v>-15810.60602613622</v>
      </c>
      <c r="L1015">
        <v>1013</v>
      </c>
      <c r="M1015" s="35">
        <v>0.193</v>
      </c>
      <c r="N1015" s="35"/>
      <c r="O1015">
        <v>1034</v>
      </c>
      <c r="P1015" s="54">
        <v>-15796.197220264912</v>
      </c>
      <c r="Q1015">
        <v>1013</v>
      </c>
      <c r="R1015" s="35">
        <v>0.193</v>
      </c>
      <c r="T1015">
        <v>306</v>
      </c>
      <c r="U1015" s="54">
        <v>-26520.991409109338</v>
      </c>
      <c r="V1015">
        <v>1013</v>
      </c>
      <c r="W1015" s="35">
        <v>0.193</v>
      </c>
    </row>
    <row r="1016" spans="1:23" x14ac:dyDescent="0.3">
      <c r="A1016" s="48">
        <v>43285</v>
      </c>
      <c r="B1016" s="49">
        <v>35.734988729400001</v>
      </c>
      <c r="C1016" s="49">
        <v>11.444999428799999</v>
      </c>
      <c r="D1016">
        <f t="shared" si="78"/>
        <v>1.4584855168243711E-3</v>
      </c>
      <c r="E1016">
        <f t="shared" si="79"/>
        <v>5.2863489549878163E-2</v>
      </c>
      <c r="F1016" s="54">
        <f t="shared" si="80"/>
        <v>1458.4855168243712</v>
      </c>
      <c r="G1016" s="54">
        <f t="shared" si="81"/>
        <v>52863.489549878163</v>
      </c>
      <c r="H1016" s="54">
        <f t="shared" si="82"/>
        <v>27160.987533351268</v>
      </c>
      <c r="J1016">
        <v>508</v>
      </c>
      <c r="K1016" s="54">
        <v>-15825.897386208311</v>
      </c>
      <c r="L1016">
        <v>1014</v>
      </c>
      <c r="M1016" s="35">
        <v>0.192</v>
      </c>
      <c r="N1016" s="35"/>
      <c r="O1016">
        <v>990</v>
      </c>
      <c r="P1016" s="54">
        <v>-15808.712465320074</v>
      </c>
      <c r="Q1016">
        <v>1014</v>
      </c>
      <c r="R1016" s="35">
        <v>0.192</v>
      </c>
      <c r="T1016">
        <v>139</v>
      </c>
      <c r="U1016" s="54">
        <v>-26567.166331134471</v>
      </c>
      <c r="V1016">
        <v>1014</v>
      </c>
      <c r="W1016" s="35">
        <v>0.192</v>
      </c>
    </row>
    <row r="1017" spans="1:23" x14ac:dyDescent="0.3">
      <c r="A1017" s="48">
        <v>43284</v>
      </c>
      <c r="B1017" s="49">
        <v>35.682907754799999</v>
      </c>
      <c r="C1017" s="49">
        <v>10.855690515199999</v>
      </c>
      <c r="D1017">
        <f t="shared" si="78"/>
        <v>-1.6542974452964133E-2</v>
      </c>
      <c r="E1017">
        <f t="shared" si="79"/>
        <v>1.7157567863715991E-3</v>
      </c>
      <c r="F1017" s="54">
        <f t="shared" si="80"/>
        <v>-16542.974452964132</v>
      </c>
      <c r="G1017" s="54">
        <f t="shared" si="81"/>
        <v>1715.756786371599</v>
      </c>
      <c r="H1017" s="54">
        <f t="shared" si="82"/>
        <v>-7413.6088332962663</v>
      </c>
      <c r="J1017">
        <v>216</v>
      </c>
      <c r="K1017" s="54">
        <v>-15843.332366701628</v>
      </c>
      <c r="L1017">
        <v>1015</v>
      </c>
      <c r="M1017" s="35">
        <v>0.192</v>
      </c>
      <c r="N1017" s="35"/>
      <c r="O1017">
        <v>805</v>
      </c>
      <c r="P1017" s="54">
        <v>-15813.582545423247</v>
      </c>
      <c r="Q1017">
        <v>1015</v>
      </c>
      <c r="R1017" s="35">
        <v>0.192</v>
      </c>
      <c r="T1017">
        <v>274</v>
      </c>
      <c r="U1017" s="54">
        <v>-26723.415767321349</v>
      </c>
      <c r="V1017">
        <v>1015</v>
      </c>
      <c r="W1017" s="35">
        <v>0.192</v>
      </c>
    </row>
    <row r="1018" spans="1:23" x14ac:dyDescent="0.3">
      <c r="A1018" s="48">
        <v>43283</v>
      </c>
      <c r="B1018" s="49">
        <v>36.278118893299997</v>
      </c>
      <c r="C1018" s="49">
        <v>10.837080759999999</v>
      </c>
      <c r="D1018">
        <f t="shared" si="78"/>
        <v>-1.6878895887345403E-2</v>
      </c>
      <c r="E1018">
        <f t="shared" si="79"/>
        <v>1.6157304756580594E-2</v>
      </c>
      <c r="F1018" s="54">
        <f t="shared" si="80"/>
        <v>-16878.895887345403</v>
      </c>
      <c r="G1018" s="54">
        <f t="shared" si="81"/>
        <v>16157.304756580594</v>
      </c>
      <c r="H1018" s="54">
        <f t="shared" si="82"/>
        <v>-360.79556538240467</v>
      </c>
      <c r="J1018">
        <v>1099</v>
      </c>
      <c r="K1018" s="54">
        <v>-15873.349156265756</v>
      </c>
      <c r="L1018">
        <v>1016</v>
      </c>
      <c r="M1018" s="35">
        <v>0.191</v>
      </c>
      <c r="N1018" s="35"/>
      <c r="O1018">
        <v>864</v>
      </c>
      <c r="P1018" s="54">
        <v>-15816.858010451706</v>
      </c>
      <c r="Q1018">
        <v>1016</v>
      </c>
      <c r="R1018" s="35">
        <v>0.191</v>
      </c>
      <c r="T1018">
        <v>474</v>
      </c>
      <c r="U1018" s="54">
        <v>-26725.741478617692</v>
      </c>
      <c r="V1018">
        <v>1016</v>
      </c>
      <c r="W1018" s="35">
        <v>0.191</v>
      </c>
    </row>
    <row r="1019" spans="1:23" x14ac:dyDescent="0.3">
      <c r="A1019" s="48">
        <v>43280</v>
      </c>
      <c r="B1019" s="49">
        <v>36.895650449500003</v>
      </c>
      <c r="C1019" s="49">
        <v>10.663389711700001</v>
      </c>
      <c r="D1019">
        <f t="shared" si="78"/>
        <v>1.0541350398048361E-2</v>
      </c>
      <c r="E1019">
        <f t="shared" si="79"/>
        <v>3.4925124027181544E-2</v>
      </c>
      <c r="F1019" s="54">
        <f t="shared" si="80"/>
        <v>10541.350398048362</v>
      </c>
      <c r="G1019" s="54">
        <f t="shared" si="81"/>
        <v>34925.12402718154</v>
      </c>
      <c r="H1019" s="54">
        <f t="shared" si="82"/>
        <v>22733.237212614949</v>
      </c>
      <c r="J1019">
        <v>146</v>
      </c>
      <c r="K1019" s="54">
        <v>-15914.125721173161</v>
      </c>
      <c r="L1019">
        <v>1017</v>
      </c>
      <c r="M1019" s="35">
        <v>0.19</v>
      </c>
      <c r="N1019" s="35"/>
      <c r="O1019">
        <v>104</v>
      </c>
      <c r="P1019" s="54">
        <v>-15883.046173430646</v>
      </c>
      <c r="Q1019">
        <v>1017</v>
      </c>
      <c r="R1019" s="35">
        <v>0.19</v>
      </c>
      <c r="T1019">
        <v>443</v>
      </c>
      <c r="U1019" s="54">
        <v>-26766.654586746095</v>
      </c>
      <c r="V1019">
        <v>1017</v>
      </c>
      <c r="W1019" s="35">
        <v>0.19</v>
      </c>
    </row>
    <row r="1020" spans="1:23" x14ac:dyDescent="0.3">
      <c r="A1020" s="48">
        <v>43279</v>
      </c>
      <c r="B1020" s="49">
        <v>36.508763209500003</v>
      </c>
      <c r="C1020" s="49">
        <v>10.2973978601</v>
      </c>
      <c r="D1020">
        <f t="shared" si="78"/>
        <v>1.8926711857456348E-2</v>
      </c>
      <c r="E1020">
        <f t="shared" si="79"/>
        <v>3.0165935379881125E-3</v>
      </c>
      <c r="F1020" s="54">
        <f t="shared" si="80"/>
        <v>18926.711857456346</v>
      </c>
      <c r="G1020" s="54">
        <f t="shared" si="81"/>
        <v>3016.5935379881125</v>
      </c>
      <c r="H1020" s="54">
        <f t="shared" si="82"/>
        <v>10971.652697722229</v>
      </c>
      <c r="J1020">
        <v>817</v>
      </c>
      <c r="K1020" s="54">
        <v>-16137.037402381715</v>
      </c>
      <c r="L1020">
        <v>1018</v>
      </c>
      <c r="M1020" s="35">
        <v>0.189</v>
      </c>
      <c r="N1020" s="35"/>
      <c r="O1020">
        <v>485</v>
      </c>
      <c r="P1020" s="54">
        <v>-15904.053252888503</v>
      </c>
      <c r="Q1020">
        <v>1018</v>
      </c>
      <c r="R1020" s="35">
        <v>0.189</v>
      </c>
      <c r="T1020">
        <v>1010</v>
      </c>
      <c r="U1020" s="54">
        <v>-26868.783823115176</v>
      </c>
      <c r="V1020">
        <v>1018</v>
      </c>
      <c r="W1020" s="35">
        <v>0.189</v>
      </c>
    </row>
    <row r="1021" spans="1:23" x14ac:dyDescent="0.3">
      <c r="A1021" s="48">
        <v>43278</v>
      </c>
      <c r="B1021" s="49">
        <v>35.8242704002</v>
      </c>
      <c r="C1021" s="49">
        <v>10.266381601499999</v>
      </c>
      <c r="D1021">
        <f t="shared" si="78"/>
        <v>-3.9382370311862877E-3</v>
      </c>
      <c r="E1021">
        <f t="shared" si="79"/>
        <v>3.1300499386613272E-2</v>
      </c>
      <c r="F1021" s="54">
        <f t="shared" si="80"/>
        <v>-3938.2370311862878</v>
      </c>
      <c r="G1021" s="54">
        <f t="shared" si="81"/>
        <v>31300.499386613272</v>
      </c>
      <c r="H1021" s="54">
        <f t="shared" si="82"/>
        <v>13681.131177713492</v>
      </c>
      <c r="J1021">
        <v>266</v>
      </c>
      <c r="K1021" s="54">
        <v>-16143.848372105012</v>
      </c>
      <c r="L1021">
        <v>1019</v>
      </c>
      <c r="M1021" s="35">
        <v>0.188</v>
      </c>
      <c r="N1021" s="35"/>
      <c r="O1021">
        <v>852</v>
      </c>
      <c r="P1021" s="54">
        <v>-15976.561266726665</v>
      </c>
      <c r="Q1021">
        <v>1019</v>
      </c>
      <c r="R1021" s="35">
        <v>0.188</v>
      </c>
      <c r="T1021">
        <v>821</v>
      </c>
      <c r="U1021" s="54">
        <v>-26896.76104020976</v>
      </c>
      <c r="V1021">
        <v>1019</v>
      </c>
      <c r="W1021" s="35">
        <v>0.188</v>
      </c>
    </row>
    <row r="1022" spans="1:23" x14ac:dyDescent="0.3">
      <c r="A1022" s="48">
        <v>43277</v>
      </c>
      <c r="B1022" s="49">
        <v>35.965633045600001</v>
      </c>
      <c r="C1022" s="49">
        <v>9.9500157636100006</v>
      </c>
      <c r="D1022">
        <f t="shared" si="78"/>
        <v>2.4713299608164242E-2</v>
      </c>
      <c r="E1022">
        <f t="shared" si="79"/>
        <v>2.142489008407911E-2</v>
      </c>
      <c r="F1022" s="54">
        <f t="shared" si="80"/>
        <v>24713.299608164241</v>
      </c>
      <c r="G1022" s="54">
        <f t="shared" si="81"/>
        <v>21424.89008407911</v>
      </c>
      <c r="H1022" s="54">
        <f t="shared" si="82"/>
        <v>23069.094846121676</v>
      </c>
      <c r="J1022">
        <v>30</v>
      </c>
      <c r="K1022" s="54">
        <v>-16147.469037394016</v>
      </c>
      <c r="L1022">
        <v>1020</v>
      </c>
      <c r="M1022" s="35">
        <v>0.188</v>
      </c>
      <c r="N1022" s="35"/>
      <c r="O1022">
        <v>769</v>
      </c>
      <c r="P1022" s="54">
        <v>-16029.487111483308</v>
      </c>
      <c r="Q1022">
        <v>1020</v>
      </c>
      <c r="R1022" s="35">
        <v>0.188</v>
      </c>
      <c r="T1022">
        <v>927</v>
      </c>
      <c r="U1022" s="54">
        <v>-27009.614361118838</v>
      </c>
      <c r="V1022">
        <v>1020</v>
      </c>
      <c r="W1022" s="35">
        <v>0.188</v>
      </c>
    </row>
    <row r="1023" spans="1:23" x14ac:dyDescent="0.3">
      <c r="A1023" s="48">
        <v>43276</v>
      </c>
      <c r="B1023" s="49">
        <v>35.087696616199999</v>
      </c>
      <c r="C1023" s="49">
        <v>9.7391052050300004</v>
      </c>
      <c r="D1023">
        <f t="shared" si="78"/>
        <v>-1.7863246874083707E-2</v>
      </c>
      <c r="E1023">
        <f t="shared" si="79"/>
        <v>3.8303936070255E-2</v>
      </c>
      <c r="F1023" s="54">
        <f t="shared" si="80"/>
        <v>-17863.246874083707</v>
      </c>
      <c r="G1023" s="54">
        <f t="shared" si="81"/>
        <v>38303.936070254997</v>
      </c>
      <c r="H1023" s="54">
        <f t="shared" si="82"/>
        <v>10220.344598085645</v>
      </c>
      <c r="J1023">
        <v>1010</v>
      </c>
      <c r="K1023" s="54">
        <v>-16221.44310810857</v>
      </c>
      <c r="L1023">
        <v>1021</v>
      </c>
      <c r="M1023" s="35">
        <v>0.187</v>
      </c>
      <c r="N1023" s="35"/>
      <c r="O1023">
        <v>1077</v>
      </c>
      <c r="P1023" s="54">
        <v>-16062.647617740076</v>
      </c>
      <c r="Q1023">
        <v>1021</v>
      </c>
      <c r="R1023" s="35">
        <v>0.187</v>
      </c>
      <c r="T1023">
        <v>81</v>
      </c>
      <c r="U1023" s="54">
        <v>-27037.877586564246</v>
      </c>
      <c r="V1023">
        <v>1021</v>
      </c>
      <c r="W1023" s="35">
        <v>0.187</v>
      </c>
    </row>
    <row r="1024" spans="1:23" x14ac:dyDescent="0.3">
      <c r="A1024" s="48">
        <v>43273</v>
      </c>
      <c r="B1024" s="49">
        <v>35.7201084509</v>
      </c>
      <c r="C1024" s="49">
        <v>9.37311335337</v>
      </c>
      <c r="D1024">
        <f t="shared" si="78"/>
        <v>1.680358798386181E-2</v>
      </c>
      <c r="E1024">
        <f t="shared" si="79"/>
        <v>6.6203246345515306E-4</v>
      </c>
      <c r="F1024" s="54">
        <f t="shared" si="80"/>
        <v>16803.587983861809</v>
      </c>
      <c r="G1024" s="54">
        <f t="shared" si="81"/>
        <v>662.03246345515311</v>
      </c>
      <c r="H1024" s="54">
        <f t="shared" si="82"/>
        <v>8732.8102236584818</v>
      </c>
      <c r="J1024">
        <v>297</v>
      </c>
      <c r="K1024" s="54">
        <v>-16224.674748930884</v>
      </c>
      <c r="L1024">
        <v>1022</v>
      </c>
      <c r="M1024" s="35">
        <v>0.186</v>
      </c>
      <c r="N1024" s="35"/>
      <c r="O1024">
        <v>1204</v>
      </c>
      <c r="P1024" s="54">
        <v>-16197.309080173063</v>
      </c>
      <c r="Q1024">
        <v>1022</v>
      </c>
      <c r="R1024" s="35">
        <v>0.186</v>
      </c>
      <c r="T1024">
        <v>648</v>
      </c>
      <c r="U1024" s="54">
        <v>-27038.91757084279</v>
      </c>
      <c r="V1024">
        <v>1022</v>
      </c>
      <c r="W1024" s="35">
        <v>0.186</v>
      </c>
    </row>
    <row r="1025" spans="1:23" x14ac:dyDescent="0.3">
      <c r="A1025" s="48">
        <v>43272</v>
      </c>
      <c r="B1025" s="49">
        <v>35.124897312400002</v>
      </c>
      <c r="C1025" s="49">
        <v>9.3669101016499994</v>
      </c>
      <c r="D1025">
        <f t="shared" si="78"/>
        <v>-3.332947533930327E-2</v>
      </c>
      <c r="E1025">
        <f t="shared" si="79"/>
        <v>-7.0933591926992737E-2</v>
      </c>
      <c r="F1025" s="54">
        <f t="shared" si="80"/>
        <v>-33329.475339303273</v>
      </c>
      <c r="G1025" s="54">
        <f t="shared" si="81"/>
        <v>-70933.59192699274</v>
      </c>
      <c r="H1025" s="54">
        <f t="shared" si="82"/>
        <v>-52131.533633148007</v>
      </c>
      <c r="J1025">
        <v>446</v>
      </c>
      <c r="K1025" s="54">
        <v>-16411.839477513913</v>
      </c>
      <c r="L1025">
        <v>1023</v>
      </c>
      <c r="M1025" s="35">
        <v>0.185</v>
      </c>
      <c r="N1025" s="35"/>
      <c r="O1025">
        <v>1058</v>
      </c>
      <c r="P1025" s="54">
        <v>-16239.110424898106</v>
      </c>
      <c r="Q1025">
        <v>1023</v>
      </c>
      <c r="R1025" s="35">
        <v>0.185</v>
      </c>
      <c r="T1025">
        <v>105</v>
      </c>
      <c r="U1025" s="54">
        <v>-27127.838055866876</v>
      </c>
      <c r="V1025">
        <v>1023</v>
      </c>
      <c r="W1025" s="35">
        <v>0.185</v>
      </c>
    </row>
    <row r="1026" spans="1:23" x14ac:dyDescent="0.3">
      <c r="A1026" s="48">
        <v>43271</v>
      </c>
      <c r="B1026" s="49">
        <v>36.315319589399998</v>
      </c>
      <c r="C1026" s="49">
        <v>10.055471042900001</v>
      </c>
      <c r="D1026">
        <f t="shared" si="78"/>
        <v>1.0503649240217865E-2</v>
      </c>
      <c r="E1026">
        <f t="shared" si="79"/>
        <v>4.9962967612092533E-2</v>
      </c>
      <c r="F1026" s="54">
        <f t="shared" si="80"/>
        <v>10503.649240217865</v>
      </c>
      <c r="G1026" s="54">
        <f t="shared" si="81"/>
        <v>49962.967612092536</v>
      </c>
      <c r="H1026" s="54">
        <f t="shared" si="82"/>
        <v>30233.308426155199</v>
      </c>
      <c r="J1026">
        <v>670</v>
      </c>
      <c r="K1026" s="54">
        <v>-16417.965074414737</v>
      </c>
      <c r="L1026">
        <v>1024</v>
      </c>
      <c r="M1026" s="35">
        <v>0.184</v>
      </c>
      <c r="N1026" s="35"/>
      <c r="O1026">
        <v>766</v>
      </c>
      <c r="P1026" s="54">
        <v>-16272.548413157583</v>
      </c>
      <c r="Q1026">
        <v>1024</v>
      </c>
      <c r="R1026" s="35">
        <v>0.184</v>
      </c>
      <c r="T1026">
        <v>710</v>
      </c>
      <c r="U1026" s="54">
        <v>-27396.922718484973</v>
      </c>
      <c r="V1026">
        <v>1024</v>
      </c>
      <c r="W1026" s="35">
        <v>0.184</v>
      </c>
    </row>
    <row r="1027" spans="1:23" x14ac:dyDescent="0.3">
      <c r="A1027" s="48">
        <v>43270</v>
      </c>
      <c r="B1027" s="49">
        <v>35.935872488599998</v>
      </c>
      <c r="C1027" s="49">
        <v>9.5654141567900002</v>
      </c>
      <c r="D1027">
        <f t="shared" si="78"/>
        <v>-1.8665294220040807E-2</v>
      </c>
      <c r="E1027">
        <f t="shared" si="79"/>
        <v>6.1516718709603437E-2</v>
      </c>
      <c r="F1027" s="54">
        <f t="shared" si="80"/>
        <v>-18665.294220040807</v>
      </c>
      <c r="G1027" s="54">
        <f t="shared" si="81"/>
        <v>61516.718709603439</v>
      </c>
      <c r="H1027" s="54">
        <f t="shared" si="82"/>
        <v>21425.712244781316</v>
      </c>
      <c r="J1027">
        <v>185</v>
      </c>
      <c r="K1027" s="54">
        <v>-16494.403114696695</v>
      </c>
      <c r="L1027">
        <v>1025</v>
      </c>
      <c r="M1027" s="35">
        <v>0.184</v>
      </c>
      <c r="N1027" s="35"/>
      <c r="O1027">
        <v>218</v>
      </c>
      <c r="P1027" s="54">
        <v>-16406.035383789222</v>
      </c>
      <c r="Q1027">
        <v>1025</v>
      </c>
      <c r="R1027" s="35">
        <v>0.184</v>
      </c>
      <c r="T1027">
        <v>521</v>
      </c>
      <c r="U1027" s="54">
        <v>-27604.107566638821</v>
      </c>
      <c r="V1027">
        <v>1025</v>
      </c>
      <c r="W1027" s="35">
        <v>0.184</v>
      </c>
    </row>
    <row r="1028" spans="1:23" x14ac:dyDescent="0.3">
      <c r="A1028" s="48">
        <v>43269</v>
      </c>
      <c r="B1028" s="49">
        <v>36.612925158700001</v>
      </c>
      <c r="C1028" s="49">
        <v>8.9947149982700001</v>
      </c>
      <c r="D1028">
        <f t="shared" ref="D1028:D1091" si="83">LN(B1028/B1029)</f>
        <v>1.6270086986215745E-3</v>
      </c>
      <c r="E1028">
        <f t="shared" ref="E1028:E1091" si="84">LN(C1028/C1029)</f>
        <v>-3.1899549005179856E-2</v>
      </c>
      <c r="F1028" s="54">
        <f t="shared" ref="F1028:F1091" si="85">$F$1*D1028</f>
        <v>1627.0086986215745</v>
      </c>
      <c r="G1028" s="54">
        <f t="shared" ref="G1028:G1091" si="86">E1028*$G$1</f>
        <v>-31899.549005179855</v>
      </c>
      <c r="H1028" s="54">
        <f t="shared" ref="H1028:H1091" si="87">50%*F1028+50%*G1028</f>
        <v>-15136.27015327914</v>
      </c>
      <c r="J1028">
        <v>1015</v>
      </c>
      <c r="K1028" s="54">
        <v>-16542.974452964132</v>
      </c>
      <c r="L1028">
        <v>1026</v>
      </c>
      <c r="M1028" s="35">
        <v>0.183</v>
      </c>
      <c r="N1028" s="35"/>
      <c r="O1028">
        <v>451</v>
      </c>
      <c r="P1028" s="54">
        <v>-16435.911845283725</v>
      </c>
      <c r="Q1028">
        <v>1026</v>
      </c>
      <c r="R1028" s="35">
        <v>0.183</v>
      </c>
      <c r="T1028">
        <v>251</v>
      </c>
      <c r="U1028" s="54">
        <v>-27624.224981377105</v>
      </c>
      <c r="V1028">
        <v>1026</v>
      </c>
      <c r="W1028" s="35">
        <v>0.183</v>
      </c>
    </row>
    <row r="1029" spans="1:23" x14ac:dyDescent="0.3">
      <c r="A1029" s="48">
        <v>43266</v>
      </c>
      <c r="B1029" s="49">
        <v>36.553404044799997</v>
      </c>
      <c r="C1029" s="49">
        <v>9.2862678292500007</v>
      </c>
      <c r="D1029">
        <f t="shared" si="83"/>
        <v>-5.1181340228869499E-2</v>
      </c>
      <c r="E1029">
        <f t="shared" si="84"/>
        <v>-8.6465453895234103E-3</v>
      </c>
      <c r="F1029" s="54">
        <f t="shared" si="85"/>
        <v>-51181.3402288695</v>
      </c>
      <c r="G1029" s="54">
        <f t="shared" si="86"/>
        <v>-8646.5453895234095</v>
      </c>
      <c r="H1029" s="54">
        <f t="shared" si="87"/>
        <v>-29913.942809196455</v>
      </c>
      <c r="J1029">
        <v>63</v>
      </c>
      <c r="K1029" s="54">
        <v>-16643.327346418624</v>
      </c>
      <c r="L1029">
        <v>1027</v>
      </c>
      <c r="M1029" s="35">
        <v>0.182</v>
      </c>
      <c r="N1029" s="35"/>
      <c r="O1029">
        <v>411</v>
      </c>
      <c r="P1029" s="54">
        <v>-16516.603616644454</v>
      </c>
      <c r="Q1029">
        <v>1027</v>
      </c>
      <c r="R1029" s="35">
        <v>0.182</v>
      </c>
      <c r="T1029">
        <v>1134</v>
      </c>
      <c r="U1029" s="54">
        <v>-27626.363008141183</v>
      </c>
      <c r="V1029">
        <v>1027</v>
      </c>
      <c r="W1029" s="35">
        <v>0.182</v>
      </c>
    </row>
    <row r="1030" spans="1:23" x14ac:dyDescent="0.3">
      <c r="A1030" s="48">
        <v>43265</v>
      </c>
      <c r="B1030" s="49">
        <v>38.472959966600001</v>
      </c>
      <c r="C1030" s="49">
        <v>9.3669101016499994</v>
      </c>
      <c r="D1030">
        <f t="shared" si="83"/>
        <v>3.0989759450154942E-3</v>
      </c>
      <c r="E1030">
        <f t="shared" si="84"/>
        <v>-4.6250495394954587E-3</v>
      </c>
      <c r="F1030" s="54">
        <f t="shared" si="85"/>
        <v>3098.9759450154943</v>
      </c>
      <c r="G1030" s="54">
        <f t="shared" si="86"/>
        <v>-4625.0495394954587</v>
      </c>
      <c r="H1030" s="54">
        <f t="shared" si="87"/>
        <v>-763.03679723998221</v>
      </c>
      <c r="J1030">
        <v>835</v>
      </c>
      <c r="K1030" s="54">
        <v>-16643.934840204562</v>
      </c>
      <c r="L1030">
        <v>1028</v>
      </c>
      <c r="M1030" s="35">
        <v>0.18099999999999999</v>
      </c>
      <c r="N1030" s="35"/>
      <c r="O1030">
        <v>42</v>
      </c>
      <c r="P1030" s="54">
        <v>-16529.301950231977</v>
      </c>
      <c r="Q1030">
        <v>1028</v>
      </c>
      <c r="R1030" s="35">
        <v>0.18099999999999999</v>
      </c>
      <c r="T1030">
        <v>498</v>
      </c>
      <c r="U1030" s="54">
        <v>-27629.50764217251</v>
      </c>
      <c r="V1030">
        <v>1028</v>
      </c>
      <c r="W1030" s="35">
        <v>0.18099999999999999</v>
      </c>
    </row>
    <row r="1031" spans="1:23" x14ac:dyDescent="0.3">
      <c r="A1031" s="48">
        <v>43264</v>
      </c>
      <c r="B1031" s="49">
        <v>38.353917738900002</v>
      </c>
      <c r="C1031" s="49">
        <v>9.4103328637099999</v>
      </c>
      <c r="D1031">
        <f t="shared" si="83"/>
        <v>-2.9055710520902792E-3</v>
      </c>
      <c r="E1031">
        <f t="shared" si="84"/>
        <v>-1.8936249799309354E-2</v>
      </c>
      <c r="F1031" s="54">
        <f t="shared" si="85"/>
        <v>-2905.571052090279</v>
      </c>
      <c r="G1031" s="54">
        <f t="shared" si="86"/>
        <v>-18936.249799309353</v>
      </c>
      <c r="H1031" s="54">
        <f t="shared" si="87"/>
        <v>-10920.910425699816</v>
      </c>
      <c r="J1031">
        <v>230</v>
      </c>
      <c r="K1031" s="54">
        <v>-16682.499959646455</v>
      </c>
      <c r="L1031">
        <v>1029</v>
      </c>
      <c r="M1031" s="35">
        <v>0.18</v>
      </c>
      <c r="N1031" s="35"/>
      <c r="O1031">
        <v>251</v>
      </c>
      <c r="P1031" s="54">
        <v>-16629.256974535965</v>
      </c>
      <c r="Q1031">
        <v>1029</v>
      </c>
      <c r="R1031" s="35">
        <v>0.18</v>
      </c>
      <c r="T1031">
        <v>784</v>
      </c>
      <c r="U1031" s="54">
        <v>-27831.536668380373</v>
      </c>
      <c r="V1031">
        <v>1029</v>
      </c>
      <c r="W1031" s="35">
        <v>0.18</v>
      </c>
    </row>
    <row r="1032" spans="1:23" x14ac:dyDescent="0.3">
      <c r="A1032" s="48">
        <v>43263</v>
      </c>
      <c r="B1032" s="49">
        <v>38.465519827400001</v>
      </c>
      <c r="C1032" s="49">
        <v>9.5902271636799998</v>
      </c>
      <c r="D1032">
        <f t="shared" si="83"/>
        <v>1.6577659020172487E-2</v>
      </c>
      <c r="E1032">
        <f t="shared" si="84"/>
        <v>3.2393938278008046E-3</v>
      </c>
      <c r="F1032" s="54">
        <f t="shared" si="85"/>
        <v>16577.659020172487</v>
      </c>
      <c r="G1032" s="54">
        <f t="shared" si="86"/>
        <v>3239.3938278008045</v>
      </c>
      <c r="H1032" s="54">
        <f t="shared" si="87"/>
        <v>9908.5264239866447</v>
      </c>
      <c r="J1032">
        <v>282</v>
      </c>
      <c r="K1032" s="54">
        <v>-16689.012729858659</v>
      </c>
      <c r="L1032">
        <v>1030</v>
      </c>
      <c r="M1032" s="35">
        <v>0.18</v>
      </c>
      <c r="N1032" s="35"/>
      <c r="O1032">
        <v>166</v>
      </c>
      <c r="P1032" s="54">
        <v>-16717.714572017048</v>
      </c>
      <c r="Q1032">
        <v>1030</v>
      </c>
      <c r="R1032" s="35">
        <v>0.18</v>
      </c>
      <c r="T1032">
        <v>750</v>
      </c>
      <c r="U1032" s="54">
        <v>-27874.903691458603</v>
      </c>
      <c r="V1032">
        <v>1030</v>
      </c>
      <c r="W1032" s="35">
        <v>0.18</v>
      </c>
    </row>
    <row r="1033" spans="1:23" x14ac:dyDescent="0.3">
      <c r="A1033" s="48">
        <v>43262</v>
      </c>
      <c r="B1033" s="49">
        <v>37.8331079927</v>
      </c>
      <c r="C1033" s="49">
        <v>9.5592109050600005</v>
      </c>
      <c r="D1033">
        <f t="shared" si="83"/>
        <v>-7.8631810547482336E-4</v>
      </c>
      <c r="E1033">
        <f t="shared" si="84"/>
        <v>1.0437146277849127E-2</v>
      </c>
      <c r="F1033" s="54">
        <f t="shared" si="85"/>
        <v>-786.31810547482337</v>
      </c>
      <c r="G1033" s="54">
        <f t="shared" si="86"/>
        <v>10437.146277849128</v>
      </c>
      <c r="H1033" s="54">
        <f t="shared" si="87"/>
        <v>4825.414086187152</v>
      </c>
      <c r="J1033">
        <v>333</v>
      </c>
      <c r="K1033" s="54">
        <v>-16703.404466807631</v>
      </c>
      <c r="L1033">
        <v>1031</v>
      </c>
      <c r="M1033" s="35">
        <v>0.17899999999999999</v>
      </c>
      <c r="N1033" s="35"/>
      <c r="O1033">
        <v>1038</v>
      </c>
      <c r="P1033" s="54">
        <v>-16719.302726127207</v>
      </c>
      <c r="Q1033">
        <v>1031</v>
      </c>
      <c r="R1033" s="35">
        <v>0.17899999999999999</v>
      </c>
      <c r="T1033">
        <v>293</v>
      </c>
      <c r="U1033" s="54">
        <v>-28338.362134184095</v>
      </c>
      <c r="V1033">
        <v>1031</v>
      </c>
      <c r="W1033" s="35">
        <v>0.17899999999999999</v>
      </c>
    </row>
    <row r="1034" spans="1:23" x14ac:dyDescent="0.3">
      <c r="A1034" s="48">
        <v>43259</v>
      </c>
      <c r="B1034" s="49">
        <v>37.862868549600002</v>
      </c>
      <c r="C1034" s="49">
        <v>9.4599588775000001</v>
      </c>
      <c r="D1034">
        <f t="shared" si="83"/>
        <v>-6.6146090557188064E-2</v>
      </c>
      <c r="E1034">
        <f t="shared" si="84"/>
        <v>-3.2895581376262209E-2</v>
      </c>
      <c r="F1034" s="54">
        <f t="shared" si="85"/>
        <v>-66146.090557188058</v>
      </c>
      <c r="G1034" s="54">
        <f t="shared" si="86"/>
        <v>-32895.581376262206</v>
      </c>
      <c r="H1034" s="54">
        <f t="shared" si="87"/>
        <v>-49520.835966725135</v>
      </c>
      <c r="J1034">
        <v>1232</v>
      </c>
      <c r="K1034" s="54">
        <v>-16844.510777785676</v>
      </c>
      <c r="L1034">
        <v>1032</v>
      </c>
      <c r="M1034" s="35">
        <v>0.17799999999999999</v>
      </c>
      <c r="N1034" s="35"/>
      <c r="O1034">
        <v>372</v>
      </c>
      <c r="P1034" s="54">
        <v>-16837.879500942872</v>
      </c>
      <c r="Q1034">
        <v>1032</v>
      </c>
      <c r="R1034" s="35">
        <v>0.17799999999999999</v>
      </c>
      <c r="T1034">
        <v>1120</v>
      </c>
      <c r="U1034" s="54">
        <v>-28379.3543141546</v>
      </c>
      <c r="V1034">
        <v>1032</v>
      </c>
      <c r="W1034" s="35">
        <v>0.17799999999999999</v>
      </c>
    </row>
    <row r="1035" spans="1:23" x14ac:dyDescent="0.3">
      <c r="A1035" s="48">
        <v>43258</v>
      </c>
      <c r="B1035" s="49">
        <v>40.452037002200001</v>
      </c>
      <c r="C1035" s="49">
        <v>9.7763247153700004</v>
      </c>
      <c r="D1035">
        <f t="shared" si="83"/>
        <v>-3.0788378978429953E-2</v>
      </c>
      <c r="E1035">
        <f t="shared" si="84"/>
        <v>-3.5528822554794878E-2</v>
      </c>
      <c r="F1035" s="54">
        <f t="shared" si="85"/>
        <v>-30788.378978429952</v>
      </c>
      <c r="G1035" s="54">
        <f t="shared" si="86"/>
        <v>-35528.822554794875</v>
      </c>
      <c r="H1035" s="54">
        <f t="shared" si="87"/>
        <v>-33158.600766612413</v>
      </c>
      <c r="J1035">
        <v>1016</v>
      </c>
      <c r="K1035" s="54">
        <v>-16878.895887345403</v>
      </c>
      <c r="L1035">
        <v>1033</v>
      </c>
      <c r="M1035" s="35">
        <v>0.17699999999999999</v>
      </c>
      <c r="N1035" s="35"/>
      <c r="O1035">
        <v>374</v>
      </c>
      <c r="P1035" s="54">
        <v>-16872.104979272102</v>
      </c>
      <c r="Q1035">
        <v>1033</v>
      </c>
      <c r="R1035" s="35">
        <v>0.17699999999999999</v>
      </c>
      <c r="T1035">
        <v>339</v>
      </c>
      <c r="U1035" s="54">
        <v>-28505.211772111783</v>
      </c>
      <c r="V1035">
        <v>1033</v>
      </c>
      <c r="W1035" s="35">
        <v>0.17699999999999999</v>
      </c>
    </row>
    <row r="1036" spans="1:23" x14ac:dyDescent="0.3">
      <c r="A1036" s="48">
        <v>43257</v>
      </c>
      <c r="B1036" s="49">
        <v>41.716860671600003</v>
      </c>
      <c r="C1036" s="49">
        <v>10.129910063600001</v>
      </c>
      <c r="D1036">
        <f t="shared" si="83"/>
        <v>4.262940539497153E-2</v>
      </c>
      <c r="E1036">
        <f t="shared" si="84"/>
        <v>-1.5796197220264912E-2</v>
      </c>
      <c r="F1036" s="54">
        <f t="shared" si="85"/>
        <v>42629.405394971531</v>
      </c>
      <c r="G1036" s="54">
        <f t="shared" si="86"/>
        <v>-15796.197220264912</v>
      </c>
      <c r="H1036" s="54">
        <f t="shared" si="87"/>
        <v>13416.604087353309</v>
      </c>
      <c r="J1036">
        <v>495</v>
      </c>
      <c r="K1036" s="54">
        <v>-16925.882671162166</v>
      </c>
      <c r="L1036">
        <v>1034</v>
      </c>
      <c r="M1036" s="35">
        <v>0.17599999999999999</v>
      </c>
      <c r="N1036" s="35"/>
      <c r="O1036">
        <v>1156</v>
      </c>
      <c r="P1036" s="54">
        <v>-16894.488899019467</v>
      </c>
      <c r="Q1036">
        <v>1034</v>
      </c>
      <c r="R1036" s="35">
        <v>0.17599999999999999</v>
      </c>
      <c r="T1036">
        <v>1085</v>
      </c>
      <c r="U1036" s="54">
        <v>-28581.62157933478</v>
      </c>
      <c r="V1036">
        <v>1034</v>
      </c>
      <c r="W1036" s="35">
        <v>0.17599999999999999</v>
      </c>
    </row>
    <row r="1037" spans="1:23" x14ac:dyDescent="0.3">
      <c r="A1037" s="48">
        <v>43256</v>
      </c>
      <c r="B1037" s="49">
        <v>39.975868091400002</v>
      </c>
      <c r="C1037" s="49">
        <v>10.2911946084</v>
      </c>
      <c r="D1037">
        <f t="shared" si="83"/>
        <v>2.2777455305523237E-2</v>
      </c>
      <c r="E1037">
        <f t="shared" si="84"/>
        <v>-5.5113594725385483E-2</v>
      </c>
      <c r="F1037" s="54">
        <f t="shared" si="85"/>
        <v>22777.455305523235</v>
      </c>
      <c r="G1037" s="54">
        <f t="shared" si="86"/>
        <v>-55113.594725385483</v>
      </c>
      <c r="H1037" s="54">
        <f t="shared" si="87"/>
        <v>-16168.069709931124</v>
      </c>
      <c r="J1037">
        <v>280</v>
      </c>
      <c r="K1037" s="54">
        <v>-16958.732247240343</v>
      </c>
      <c r="L1037">
        <v>1035</v>
      </c>
      <c r="M1037" s="35">
        <v>0.17599999999999999</v>
      </c>
      <c r="N1037" s="35"/>
      <c r="O1037">
        <v>749</v>
      </c>
      <c r="P1037" s="54">
        <v>-16962.058589551703</v>
      </c>
      <c r="Q1037">
        <v>1035</v>
      </c>
      <c r="R1037" s="35">
        <v>0.17599999999999999</v>
      </c>
      <c r="T1037">
        <v>1156</v>
      </c>
      <c r="U1037" s="54">
        <v>-28708.972313349914</v>
      </c>
      <c r="V1037">
        <v>1035</v>
      </c>
      <c r="W1037" s="35">
        <v>0.17599999999999999</v>
      </c>
    </row>
    <row r="1038" spans="1:23" x14ac:dyDescent="0.3">
      <c r="A1038" s="48">
        <v>43255</v>
      </c>
      <c r="B1038" s="49">
        <v>39.075611244400001</v>
      </c>
      <c r="C1038" s="49">
        <v>10.874300270299999</v>
      </c>
      <c r="D1038">
        <f t="shared" si="83"/>
        <v>-4.5592784130264212E-3</v>
      </c>
      <c r="E1038">
        <f t="shared" si="84"/>
        <v>8.137464583603389E-2</v>
      </c>
      <c r="F1038" s="54">
        <f t="shared" si="85"/>
        <v>-4559.2784130264208</v>
      </c>
      <c r="G1038" s="54">
        <f t="shared" si="86"/>
        <v>81374.645836033887</v>
      </c>
      <c r="H1038" s="54">
        <f t="shared" si="87"/>
        <v>38407.683711503734</v>
      </c>
      <c r="J1038">
        <v>541</v>
      </c>
      <c r="K1038" s="54">
        <v>-16962.931387363205</v>
      </c>
      <c r="L1038">
        <v>1036</v>
      </c>
      <c r="M1038" s="35">
        <v>0.17499999999999999</v>
      </c>
      <c r="N1038" s="35"/>
      <c r="O1038">
        <v>616</v>
      </c>
      <c r="P1038" s="54">
        <v>-17076.560626629423</v>
      </c>
      <c r="Q1038">
        <v>1036</v>
      </c>
      <c r="R1038" s="35">
        <v>0.17499999999999999</v>
      </c>
      <c r="T1038">
        <v>1242</v>
      </c>
      <c r="U1038" s="54">
        <v>-28832.853975215759</v>
      </c>
      <c r="V1038">
        <v>1036</v>
      </c>
      <c r="W1038" s="35">
        <v>0.17499999999999999</v>
      </c>
    </row>
    <row r="1039" spans="1:23" x14ac:dyDescent="0.3">
      <c r="A1039" s="48">
        <v>43252</v>
      </c>
      <c r="B1039" s="49">
        <v>39.254174585900003</v>
      </c>
      <c r="C1039" s="49">
        <v>10.0244547843</v>
      </c>
      <c r="D1039">
        <f t="shared" si="83"/>
        <v>4.1209041866501747E-2</v>
      </c>
      <c r="E1039">
        <f t="shared" si="84"/>
        <v>-0.16084674009102948</v>
      </c>
      <c r="F1039" s="54">
        <f t="shared" si="85"/>
        <v>41209.04186650175</v>
      </c>
      <c r="G1039" s="54">
        <f t="shared" si="86"/>
        <v>-160846.74009102947</v>
      </c>
      <c r="H1039" s="54">
        <f t="shared" si="87"/>
        <v>-59818.849112263859</v>
      </c>
      <c r="J1039">
        <v>358</v>
      </c>
      <c r="K1039" s="54">
        <v>-17039.815908883626</v>
      </c>
      <c r="L1039">
        <v>1037</v>
      </c>
      <c r="M1039" s="35">
        <v>0.17399999999999999</v>
      </c>
      <c r="N1039" s="35"/>
      <c r="O1039">
        <v>710</v>
      </c>
      <c r="P1039" s="54">
        <v>-17119.339958732075</v>
      </c>
      <c r="Q1039">
        <v>1037</v>
      </c>
      <c r="R1039" s="35">
        <v>0.17399999999999999</v>
      </c>
      <c r="T1039">
        <v>528</v>
      </c>
      <c r="U1039" s="54">
        <v>-29313.015110940556</v>
      </c>
      <c r="V1039">
        <v>1037</v>
      </c>
      <c r="W1039" s="35">
        <v>0.17399999999999999</v>
      </c>
    </row>
    <row r="1040" spans="1:23" x14ac:dyDescent="0.3">
      <c r="A1040" s="48">
        <v>43250</v>
      </c>
      <c r="B1040" s="49">
        <v>37.669424929599998</v>
      </c>
      <c r="C1040" s="49">
        <v>11.7737717702</v>
      </c>
      <c r="D1040">
        <f t="shared" si="83"/>
        <v>9.3263896575468026E-3</v>
      </c>
      <c r="E1040">
        <f t="shared" si="84"/>
        <v>-1.6719302726127209E-2</v>
      </c>
      <c r="F1040" s="54">
        <f t="shared" si="85"/>
        <v>9326.3896575468025</v>
      </c>
      <c r="G1040" s="54">
        <f t="shared" si="86"/>
        <v>-16719.302726127207</v>
      </c>
      <c r="H1040" s="54">
        <f t="shared" si="87"/>
        <v>-3696.4565342902024</v>
      </c>
      <c r="J1040">
        <v>122</v>
      </c>
      <c r="K1040" s="54">
        <v>-17151.117881627972</v>
      </c>
      <c r="L1040">
        <v>1038</v>
      </c>
      <c r="M1040" s="35">
        <v>0.17299999999999999</v>
      </c>
      <c r="N1040" s="35"/>
      <c r="O1040">
        <v>793</v>
      </c>
      <c r="P1040" s="54">
        <v>-17264.959824786285</v>
      </c>
      <c r="Q1040">
        <v>1038</v>
      </c>
      <c r="R1040" s="35">
        <v>0.17299999999999999</v>
      </c>
      <c r="T1040">
        <v>803</v>
      </c>
      <c r="U1040" s="54">
        <v>-29358.956428746944</v>
      </c>
      <c r="V1040">
        <v>1038</v>
      </c>
      <c r="W1040" s="35">
        <v>0.17299999999999999</v>
      </c>
    </row>
    <row r="1041" spans="1:23" x14ac:dyDescent="0.3">
      <c r="A1041" s="48">
        <v>43249</v>
      </c>
      <c r="B1041" s="49">
        <v>37.319738385699999</v>
      </c>
      <c r="C1041" s="49">
        <v>11.972275825300001</v>
      </c>
      <c r="D1041">
        <f t="shared" si="83"/>
        <v>-1.7979344335532253E-2</v>
      </c>
      <c r="E1041">
        <f t="shared" si="84"/>
        <v>0.13219993300169949</v>
      </c>
      <c r="F1041" s="54">
        <f t="shared" si="85"/>
        <v>-17979.344335532252</v>
      </c>
      <c r="G1041" s="54">
        <f t="shared" si="86"/>
        <v>132199.93300169948</v>
      </c>
      <c r="H1041" s="54">
        <f t="shared" si="87"/>
        <v>57110.294333083613</v>
      </c>
      <c r="J1041">
        <v>59</v>
      </c>
      <c r="K1041" s="54">
        <v>-17175.875135976083</v>
      </c>
      <c r="L1041">
        <v>1039</v>
      </c>
      <c r="M1041" s="35">
        <v>0.17199999999999999</v>
      </c>
      <c r="N1041" s="35"/>
      <c r="O1041">
        <v>583</v>
      </c>
      <c r="P1041" s="54">
        <v>-17348.638334766496</v>
      </c>
      <c r="Q1041">
        <v>1039</v>
      </c>
      <c r="R1041" s="35">
        <v>0.17199999999999999</v>
      </c>
      <c r="T1041">
        <v>409</v>
      </c>
      <c r="U1041" s="54">
        <v>-29435.823331690241</v>
      </c>
      <c r="V1041">
        <v>1039</v>
      </c>
      <c r="W1041" s="35">
        <v>0.17199999999999999</v>
      </c>
    </row>
    <row r="1042" spans="1:23" x14ac:dyDescent="0.3">
      <c r="A1042" s="48">
        <v>43248</v>
      </c>
      <c r="B1042" s="49">
        <v>37.996791055800003</v>
      </c>
      <c r="C1042" s="49">
        <v>10.4896986635</v>
      </c>
      <c r="D1042">
        <f t="shared" si="83"/>
        <v>-7.9961420684842386E-3</v>
      </c>
      <c r="E1042">
        <f t="shared" si="84"/>
        <v>-0.15777677478746802</v>
      </c>
      <c r="F1042" s="54">
        <f t="shared" si="85"/>
        <v>-7996.1420684842387</v>
      </c>
      <c r="G1042" s="54">
        <f t="shared" si="86"/>
        <v>-157776.77478746802</v>
      </c>
      <c r="H1042" s="54">
        <f t="shared" si="87"/>
        <v>-82886.458427976133</v>
      </c>
      <c r="J1042">
        <v>296</v>
      </c>
      <c r="K1042" s="54">
        <v>-17305.968784959827</v>
      </c>
      <c r="L1042">
        <v>1040</v>
      </c>
      <c r="M1042" s="35">
        <v>0.17199999999999999</v>
      </c>
      <c r="N1042" s="35"/>
      <c r="O1042">
        <v>495</v>
      </c>
      <c r="P1042" s="54">
        <v>-17391.742707445763</v>
      </c>
      <c r="Q1042">
        <v>1040</v>
      </c>
      <c r="R1042" s="35">
        <v>0.17199999999999999</v>
      </c>
      <c r="T1042">
        <v>458</v>
      </c>
      <c r="U1042" s="54">
        <v>-29620.495461116399</v>
      </c>
      <c r="V1042">
        <v>1040</v>
      </c>
      <c r="W1042" s="35">
        <v>0.17199999999999999</v>
      </c>
    </row>
    <row r="1043" spans="1:23" x14ac:dyDescent="0.3">
      <c r="A1043" s="48">
        <v>43245</v>
      </c>
      <c r="B1043" s="49">
        <v>38.301836764299999</v>
      </c>
      <c r="C1043" s="49">
        <v>12.282438411399999</v>
      </c>
      <c r="D1043">
        <f t="shared" si="83"/>
        <v>-1.8857591710872323E-2</v>
      </c>
      <c r="E1043">
        <f t="shared" si="84"/>
        <v>-1.4042357127693673E-2</v>
      </c>
      <c r="F1043" s="54">
        <f t="shared" si="85"/>
        <v>-18857.591710872322</v>
      </c>
      <c r="G1043" s="54">
        <f t="shared" si="86"/>
        <v>-14042.357127693673</v>
      </c>
      <c r="H1043" s="54">
        <f t="shared" si="87"/>
        <v>-16449.974419282997</v>
      </c>
      <c r="J1043">
        <v>78</v>
      </c>
      <c r="K1043" s="54">
        <v>-17487.694540504002</v>
      </c>
      <c r="L1043">
        <v>1041</v>
      </c>
      <c r="M1043" s="35">
        <v>0.17100000000000001</v>
      </c>
      <c r="N1043" s="35"/>
      <c r="O1043">
        <v>953</v>
      </c>
      <c r="P1043" s="54">
        <v>-17391.742713578118</v>
      </c>
      <c r="Q1043">
        <v>1041</v>
      </c>
      <c r="R1043" s="35">
        <v>0.17100000000000001</v>
      </c>
      <c r="T1043">
        <v>468</v>
      </c>
      <c r="U1043" s="54">
        <v>-29656.906185798998</v>
      </c>
      <c r="V1043">
        <v>1041</v>
      </c>
      <c r="W1043" s="35">
        <v>0.17100000000000001</v>
      </c>
    </row>
    <row r="1044" spans="1:23" x14ac:dyDescent="0.3">
      <c r="A1044" s="48">
        <v>43244</v>
      </c>
      <c r="B1044" s="49">
        <v>39.030970408999998</v>
      </c>
      <c r="C1044" s="49">
        <v>12.4561294597</v>
      </c>
      <c r="D1044">
        <f t="shared" si="83"/>
        <v>9.9617682055882402E-3</v>
      </c>
      <c r="E1044">
        <f t="shared" si="84"/>
        <v>-0.14744068248903314</v>
      </c>
      <c r="F1044" s="54">
        <f t="shared" si="85"/>
        <v>9961.7682055882397</v>
      </c>
      <c r="G1044" s="54">
        <f t="shared" si="86"/>
        <v>-147440.68248903315</v>
      </c>
      <c r="H1044" s="54">
        <f t="shared" si="87"/>
        <v>-68739.457141722451</v>
      </c>
      <c r="J1044">
        <v>407</v>
      </c>
      <c r="K1044" s="54">
        <v>-17506.189205635619</v>
      </c>
      <c r="L1044">
        <v>1042</v>
      </c>
      <c r="M1044" s="35">
        <v>0.17</v>
      </c>
      <c r="N1044" s="35"/>
      <c r="O1044">
        <v>22</v>
      </c>
      <c r="P1044" s="54">
        <v>-17723.708664696231</v>
      </c>
      <c r="Q1044">
        <v>1042</v>
      </c>
      <c r="R1044" s="35">
        <v>0.17</v>
      </c>
      <c r="T1044">
        <v>684</v>
      </c>
      <c r="U1044" s="54">
        <v>-29672.972167208216</v>
      </c>
      <c r="V1044">
        <v>1042</v>
      </c>
      <c r="W1044" s="35">
        <v>0.17</v>
      </c>
    </row>
    <row r="1045" spans="1:23" x14ac:dyDescent="0.3">
      <c r="A1045" s="48">
        <v>43243</v>
      </c>
      <c r="B1045" s="49">
        <v>38.644083168900003</v>
      </c>
      <c r="C1045" s="49">
        <v>14.4349667593</v>
      </c>
      <c r="D1045">
        <f t="shared" si="83"/>
        <v>-7.6716908683278099E-3</v>
      </c>
      <c r="E1045">
        <f t="shared" si="84"/>
        <v>-6.0043042686024027E-2</v>
      </c>
      <c r="F1045" s="54">
        <f t="shared" si="85"/>
        <v>-7671.6908683278098</v>
      </c>
      <c r="G1045" s="54">
        <f t="shared" si="86"/>
        <v>-60043.042686024026</v>
      </c>
      <c r="H1045" s="54">
        <f t="shared" si="87"/>
        <v>-33857.366777175921</v>
      </c>
      <c r="J1045">
        <v>263</v>
      </c>
      <c r="K1045" s="54">
        <v>-17548.216748500796</v>
      </c>
      <c r="L1045">
        <v>1043</v>
      </c>
      <c r="M1045" s="35">
        <v>0.16900000000000001</v>
      </c>
      <c r="N1045" s="35"/>
      <c r="O1045">
        <v>63</v>
      </c>
      <c r="P1045" s="54">
        <v>-17745.263187303062</v>
      </c>
      <c r="Q1045">
        <v>1043</v>
      </c>
      <c r="R1045" s="35">
        <v>0.16900000000000001</v>
      </c>
      <c r="T1045">
        <v>980</v>
      </c>
      <c r="U1045" s="54">
        <v>-29858.635926547726</v>
      </c>
      <c r="V1045">
        <v>1043</v>
      </c>
      <c r="W1045" s="35">
        <v>0.16900000000000001</v>
      </c>
    </row>
    <row r="1046" spans="1:23" x14ac:dyDescent="0.3">
      <c r="A1046" s="48">
        <v>43242</v>
      </c>
      <c r="B1046" s="49">
        <v>38.9416887382</v>
      </c>
      <c r="C1046" s="49">
        <v>15.3282350074</v>
      </c>
      <c r="D1046">
        <f t="shared" si="83"/>
        <v>-1.2531016450485403E-2</v>
      </c>
      <c r="E1046">
        <f t="shared" si="84"/>
        <v>-1.1667804869910633E-2</v>
      </c>
      <c r="F1046" s="54">
        <f t="shared" si="85"/>
        <v>-12531.016450485404</v>
      </c>
      <c r="G1046" s="54">
        <f t="shared" si="86"/>
        <v>-11667.804869910633</v>
      </c>
      <c r="H1046" s="54">
        <f t="shared" si="87"/>
        <v>-12099.410660198018</v>
      </c>
      <c r="J1046">
        <v>972</v>
      </c>
      <c r="K1046" s="54">
        <v>-17562.148389530732</v>
      </c>
      <c r="L1046">
        <v>1044</v>
      </c>
      <c r="M1046" s="35">
        <v>0.16800000000000001</v>
      </c>
      <c r="N1046" s="35"/>
      <c r="O1046">
        <v>1205</v>
      </c>
      <c r="P1046" s="54">
        <v>-17834.867635677732</v>
      </c>
      <c r="Q1046">
        <v>1044</v>
      </c>
      <c r="R1046" s="35">
        <v>0.16800000000000001</v>
      </c>
      <c r="T1046">
        <v>133</v>
      </c>
      <c r="U1046" s="54">
        <v>-30041.204819625415</v>
      </c>
      <c r="V1046">
        <v>1044</v>
      </c>
      <c r="W1046" s="35">
        <v>0.16800000000000001</v>
      </c>
    </row>
    <row r="1047" spans="1:23" x14ac:dyDescent="0.3">
      <c r="A1047" s="48">
        <v>43241</v>
      </c>
      <c r="B1047" s="49">
        <v>39.4327379275</v>
      </c>
      <c r="C1047" s="49">
        <v>15.508129307400001</v>
      </c>
      <c r="D1047">
        <f t="shared" si="83"/>
        <v>-3.285068524365848E-2</v>
      </c>
      <c r="E1047">
        <f t="shared" si="84"/>
        <v>-2.3669744080889333E-2</v>
      </c>
      <c r="F1047" s="54">
        <f t="shared" si="85"/>
        <v>-32850.685243658481</v>
      </c>
      <c r="G1047" s="54">
        <f t="shared" si="86"/>
        <v>-23669.744080889333</v>
      </c>
      <c r="H1047" s="54">
        <f t="shared" si="87"/>
        <v>-28260.214662273909</v>
      </c>
      <c r="J1047">
        <v>607</v>
      </c>
      <c r="K1047" s="54">
        <v>-17679.388334079504</v>
      </c>
      <c r="L1047">
        <v>1045</v>
      </c>
      <c r="M1047" s="35">
        <v>0.16800000000000001</v>
      </c>
      <c r="N1047" s="35"/>
      <c r="O1047">
        <v>550</v>
      </c>
      <c r="P1047" s="54">
        <v>-18018.505500759835</v>
      </c>
      <c r="Q1047">
        <v>1045</v>
      </c>
      <c r="R1047" s="35">
        <v>0.16800000000000001</v>
      </c>
      <c r="T1047">
        <v>263</v>
      </c>
      <c r="U1047" s="54">
        <v>-30200.120855165784</v>
      </c>
      <c r="V1047">
        <v>1045</v>
      </c>
      <c r="W1047" s="35">
        <v>0.16800000000000001</v>
      </c>
    </row>
    <row r="1048" spans="1:23" x14ac:dyDescent="0.3">
      <c r="A1048" s="48">
        <v>43238</v>
      </c>
      <c r="B1048" s="49">
        <v>40.749642571499997</v>
      </c>
      <c r="C1048" s="49">
        <v>15.879581506299999</v>
      </c>
      <c r="D1048">
        <f t="shared" si="83"/>
        <v>-1.1075918946508894E-2</v>
      </c>
      <c r="E1048">
        <f t="shared" si="84"/>
        <v>-1.1628037995810882E-2</v>
      </c>
      <c r="F1048" s="54">
        <f t="shared" si="85"/>
        <v>-11075.918946508895</v>
      </c>
      <c r="G1048" s="54">
        <f t="shared" si="86"/>
        <v>-11628.037995810882</v>
      </c>
      <c r="H1048" s="54">
        <f t="shared" si="87"/>
        <v>-11351.978471159888</v>
      </c>
      <c r="J1048">
        <v>1021</v>
      </c>
      <c r="K1048" s="54">
        <v>-17863.246874083707</v>
      </c>
      <c r="L1048">
        <v>1046</v>
      </c>
      <c r="M1048" s="35">
        <v>0.16700000000000001</v>
      </c>
      <c r="N1048" s="35"/>
      <c r="O1048">
        <v>491</v>
      </c>
      <c r="P1048" s="54">
        <v>-18182.31908535997</v>
      </c>
      <c r="Q1048">
        <v>1046</v>
      </c>
      <c r="R1048" s="35">
        <v>0.16700000000000001</v>
      </c>
      <c r="T1048">
        <v>1026</v>
      </c>
      <c r="U1048" s="54">
        <v>-30272.54030655828</v>
      </c>
      <c r="V1048">
        <v>1046</v>
      </c>
      <c r="W1048" s="35">
        <v>0.16700000000000001</v>
      </c>
    </row>
    <row r="1049" spans="1:23" x14ac:dyDescent="0.3">
      <c r="A1049" s="48">
        <v>43237</v>
      </c>
      <c r="B1049" s="49">
        <v>41.203491064600001</v>
      </c>
      <c r="C1049" s="49">
        <v>16.065307605800001</v>
      </c>
      <c r="D1049">
        <f t="shared" si="83"/>
        <v>-9.3458624171991536E-3</v>
      </c>
      <c r="E1049">
        <f t="shared" si="84"/>
        <v>-5.400637366619785E-2</v>
      </c>
      <c r="F1049" s="54">
        <f t="shared" si="85"/>
        <v>-9345.8624171991542</v>
      </c>
      <c r="G1049" s="54">
        <f t="shared" si="86"/>
        <v>-54006.373666197847</v>
      </c>
      <c r="H1049" s="54">
        <f t="shared" si="87"/>
        <v>-31676.118041698501</v>
      </c>
      <c r="J1049">
        <v>335</v>
      </c>
      <c r="K1049" s="54">
        <v>-17933.078749698652</v>
      </c>
      <c r="L1049">
        <v>1047</v>
      </c>
      <c r="M1049" s="35">
        <v>0.16600000000000001</v>
      </c>
      <c r="N1049" s="35"/>
      <c r="O1049">
        <v>596</v>
      </c>
      <c r="P1049" s="54">
        <v>-18258.399945717079</v>
      </c>
      <c r="Q1049">
        <v>1047</v>
      </c>
      <c r="R1049" s="35">
        <v>0.16600000000000001</v>
      </c>
      <c r="T1049">
        <v>955</v>
      </c>
      <c r="U1049" s="54">
        <v>-30380.647242600688</v>
      </c>
      <c r="V1049">
        <v>1047</v>
      </c>
      <c r="W1049" s="35">
        <v>0.16600000000000001</v>
      </c>
    </row>
    <row r="1050" spans="1:23" x14ac:dyDescent="0.3">
      <c r="A1050" s="48">
        <v>43236</v>
      </c>
      <c r="B1050" s="49">
        <v>41.590378304600002</v>
      </c>
      <c r="C1050" s="49">
        <v>16.956792883399999</v>
      </c>
      <c r="D1050">
        <f t="shared" si="83"/>
        <v>2.2615165537300551E-2</v>
      </c>
      <c r="E1050">
        <f t="shared" si="84"/>
        <v>2.2149299719724149E-2</v>
      </c>
      <c r="F1050" s="54">
        <f t="shared" si="85"/>
        <v>22615.165537300552</v>
      </c>
      <c r="G1050" s="54">
        <f t="shared" si="86"/>
        <v>22149.299719724149</v>
      </c>
      <c r="H1050" s="54">
        <f t="shared" si="87"/>
        <v>22382.232628512349</v>
      </c>
      <c r="J1050">
        <v>522</v>
      </c>
      <c r="K1050" s="54">
        <v>-17963.479261627472</v>
      </c>
      <c r="L1050">
        <v>1048</v>
      </c>
      <c r="M1050" s="35">
        <v>0.16500000000000001</v>
      </c>
      <c r="N1050" s="35"/>
      <c r="O1050">
        <v>1120</v>
      </c>
      <c r="P1050" s="54">
        <v>-18302.493614807077</v>
      </c>
      <c r="Q1050">
        <v>1048</v>
      </c>
      <c r="R1050" s="35">
        <v>0.16500000000000001</v>
      </c>
      <c r="T1050">
        <v>815</v>
      </c>
      <c r="U1050" s="54">
        <v>-30459.036991550158</v>
      </c>
      <c r="V1050">
        <v>1048</v>
      </c>
      <c r="W1050" s="35">
        <v>0.16500000000000001</v>
      </c>
    </row>
    <row r="1051" spans="1:23" x14ac:dyDescent="0.3">
      <c r="A1051" s="48">
        <v>43235</v>
      </c>
      <c r="B1051" s="49">
        <v>40.660360900699999</v>
      </c>
      <c r="C1051" s="49">
        <v>16.585340684399998</v>
      </c>
      <c r="D1051">
        <f t="shared" si="83"/>
        <v>6.9776265472133517E-3</v>
      </c>
      <c r="E1051">
        <f t="shared" si="84"/>
        <v>2.0743719482855732E-2</v>
      </c>
      <c r="F1051" s="54">
        <f t="shared" si="85"/>
        <v>6977.6265472133518</v>
      </c>
      <c r="G1051" s="54">
        <f t="shared" si="86"/>
        <v>20743.719482855733</v>
      </c>
      <c r="H1051" s="54">
        <f t="shared" si="87"/>
        <v>13860.673015034543</v>
      </c>
      <c r="J1051">
        <v>1039</v>
      </c>
      <c r="K1051" s="54">
        <v>-17979.344335532252</v>
      </c>
      <c r="L1051">
        <v>1049</v>
      </c>
      <c r="M1051" s="35">
        <v>0.16400000000000001</v>
      </c>
      <c r="N1051" s="35"/>
      <c r="O1051">
        <v>429</v>
      </c>
      <c r="P1051" s="54">
        <v>-18310.739158937919</v>
      </c>
      <c r="Q1051">
        <v>1049</v>
      </c>
      <c r="R1051" s="35">
        <v>0.16400000000000001</v>
      </c>
      <c r="T1051">
        <v>610</v>
      </c>
      <c r="U1051" s="54">
        <v>-30459.693107953426</v>
      </c>
      <c r="V1051">
        <v>1049</v>
      </c>
      <c r="W1051" s="35">
        <v>0.16400000000000001</v>
      </c>
    </row>
    <row r="1052" spans="1:23" x14ac:dyDescent="0.3">
      <c r="A1052" s="48">
        <v>43234</v>
      </c>
      <c r="B1052" s="49">
        <v>40.377635609899997</v>
      </c>
      <c r="C1052" s="49">
        <v>16.244842835299998</v>
      </c>
      <c r="D1052">
        <f t="shared" si="83"/>
        <v>3.0685288710070088E-2</v>
      </c>
      <c r="E1052">
        <f t="shared" si="84"/>
        <v>3.0962225601605109E-2</v>
      </c>
      <c r="F1052" s="54">
        <f t="shared" si="85"/>
        <v>30685.288710070086</v>
      </c>
      <c r="G1052" s="54">
        <f t="shared" si="86"/>
        <v>30962.225601605111</v>
      </c>
      <c r="H1052" s="54">
        <f t="shared" si="87"/>
        <v>30823.7571558376</v>
      </c>
      <c r="J1052">
        <v>1114</v>
      </c>
      <c r="K1052" s="54">
        <v>-18057.036116624477</v>
      </c>
      <c r="L1052">
        <v>1050</v>
      </c>
      <c r="M1052" s="35">
        <v>0.16400000000000001</v>
      </c>
      <c r="N1052" s="35"/>
      <c r="O1052">
        <v>1248</v>
      </c>
      <c r="P1052" s="54">
        <v>-18321.123147406164</v>
      </c>
      <c r="Q1052">
        <v>1050</v>
      </c>
      <c r="R1052" s="35">
        <v>0.16400000000000001</v>
      </c>
      <c r="T1052">
        <v>433</v>
      </c>
      <c r="U1052" s="54">
        <v>-30764.547527476585</v>
      </c>
      <c r="V1052">
        <v>1050</v>
      </c>
      <c r="W1052" s="35">
        <v>0.16400000000000001</v>
      </c>
    </row>
    <row r="1053" spans="1:23" x14ac:dyDescent="0.3">
      <c r="A1053" s="48">
        <v>43231</v>
      </c>
      <c r="B1053" s="49">
        <v>39.157452775899998</v>
      </c>
      <c r="C1053" s="49">
        <v>15.7495732367</v>
      </c>
      <c r="D1053">
        <f t="shared" si="83"/>
        <v>2.3648126904919825E-2</v>
      </c>
      <c r="E1053">
        <f t="shared" si="84"/>
        <v>-1.2111888639557134E-2</v>
      </c>
      <c r="F1053" s="54">
        <f t="shared" si="85"/>
        <v>23648.126904919824</v>
      </c>
      <c r="G1053" s="54">
        <f t="shared" si="86"/>
        <v>-12111.888639557134</v>
      </c>
      <c r="H1053" s="54">
        <f t="shared" si="87"/>
        <v>5768.119132681345</v>
      </c>
      <c r="J1053">
        <v>657</v>
      </c>
      <c r="K1053" s="54">
        <v>-18082.253683722218</v>
      </c>
      <c r="L1053">
        <v>1051</v>
      </c>
      <c r="M1053" s="35">
        <v>0.16300000000000001</v>
      </c>
      <c r="N1053" s="35"/>
      <c r="O1053">
        <v>662</v>
      </c>
      <c r="P1053" s="54">
        <v>-18330.452143120758</v>
      </c>
      <c r="Q1053">
        <v>1051</v>
      </c>
      <c r="R1053" s="35">
        <v>0.16300000000000001</v>
      </c>
      <c r="T1053">
        <v>1074</v>
      </c>
      <c r="U1053" s="54">
        <v>-30979.034903434876</v>
      </c>
      <c r="V1053">
        <v>1051</v>
      </c>
      <c r="W1053" s="35">
        <v>0.16300000000000001</v>
      </c>
    </row>
    <row r="1054" spans="1:23" x14ac:dyDescent="0.3">
      <c r="A1054" s="48">
        <v>43230</v>
      </c>
      <c r="B1054" s="49">
        <v>38.242315650400002</v>
      </c>
      <c r="C1054" s="49">
        <v>15.941490206199999</v>
      </c>
      <c r="D1054">
        <f t="shared" si="83"/>
        <v>2.2627625521039117E-2</v>
      </c>
      <c r="E1054">
        <f t="shared" si="84"/>
        <v>3.8397750912004043E-2</v>
      </c>
      <c r="F1054" s="54">
        <f t="shared" si="85"/>
        <v>22627.625521039117</v>
      </c>
      <c r="G1054" s="54">
        <f t="shared" si="86"/>
        <v>38397.750912004041</v>
      </c>
      <c r="H1054" s="54">
        <f t="shared" si="87"/>
        <v>30512.688216521579</v>
      </c>
      <c r="J1054">
        <v>539</v>
      </c>
      <c r="K1054" s="54">
        <v>-18127.38459264976</v>
      </c>
      <c r="L1054">
        <v>1052</v>
      </c>
      <c r="M1054" s="35">
        <v>0.16200000000000001</v>
      </c>
      <c r="N1054" s="35"/>
      <c r="O1054">
        <v>1236</v>
      </c>
      <c r="P1054" s="54">
        <v>-18363.178583488301</v>
      </c>
      <c r="Q1054">
        <v>1052</v>
      </c>
      <c r="R1054" s="35">
        <v>0.16200000000000001</v>
      </c>
      <c r="T1054">
        <v>611</v>
      </c>
      <c r="U1054" s="54">
        <v>-31000.501581010329</v>
      </c>
      <c r="V1054">
        <v>1052</v>
      </c>
      <c r="W1054" s="35">
        <v>0.16200000000000001</v>
      </c>
    </row>
    <row r="1055" spans="1:23" x14ac:dyDescent="0.3">
      <c r="A1055" s="48">
        <v>43229</v>
      </c>
      <c r="B1055" s="49">
        <v>37.386699638800003</v>
      </c>
      <c r="C1055" s="49">
        <v>15.3409758178</v>
      </c>
      <c r="D1055">
        <f t="shared" si="83"/>
        <v>2.1320196133308055E-2</v>
      </c>
      <c r="E1055">
        <f t="shared" si="84"/>
        <v>7.8463379734505428E-2</v>
      </c>
      <c r="F1055" s="54">
        <f t="shared" si="85"/>
        <v>21320.196133308054</v>
      </c>
      <c r="G1055" s="54">
        <f t="shared" si="86"/>
        <v>78463.379734505434</v>
      </c>
      <c r="H1055" s="54">
        <f t="shared" si="87"/>
        <v>49891.787933906744</v>
      </c>
      <c r="J1055">
        <v>252</v>
      </c>
      <c r="K1055" s="54">
        <v>-18175.963498456913</v>
      </c>
      <c r="L1055">
        <v>1053</v>
      </c>
      <c r="M1055" s="35">
        <v>0.161</v>
      </c>
      <c r="N1055" s="35"/>
      <c r="O1055">
        <v>432</v>
      </c>
      <c r="P1055" s="54">
        <v>-18440.592324645488</v>
      </c>
      <c r="Q1055">
        <v>1053</v>
      </c>
      <c r="R1055" s="35">
        <v>0.161</v>
      </c>
      <c r="T1055">
        <v>607</v>
      </c>
      <c r="U1055" s="54">
        <v>-31380.52162906426</v>
      </c>
      <c r="V1055">
        <v>1053</v>
      </c>
      <c r="W1055" s="35">
        <v>0.161</v>
      </c>
    </row>
    <row r="1056" spans="1:23" x14ac:dyDescent="0.3">
      <c r="A1056" s="48">
        <v>43228</v>
      </c>
      <c r="B1056" s="49">
        <v>36.5980448802</v>
      </c>
      <c r="C1056" s="49">
        <v>14.183283131</v>
      </c>
      <c r="D1056">
        <f t="shared" si="83"/>
        <v>-1.0159505101519175E-3</v>
      </c>
      <c r="E1056">
        <f t="shared" si="84"/>
        <v>1.1413644532267796E-2</v>
      </c>
      <c r="F1056" s="54">
        <f t="shared" si="85"/>
        <v>-1015.9505101519175</v>
      </c>
      <c r="G1056" s="54">
        <f t="shared" si="86"/>
        <v>11413.644532267796</v>
      </c>
      <c r="H1056" s="54">
        <f t="shared" si="87"/>
        <v>5198.8470110579392</v>
      </c>
      <c r="J1056">
        <v>51</v>
      </c>
      <c r="K1056" s="54">
        <v>-18256.335339885718</v>
      </c>
      <c r="L1056">
        <v>1054</v>
      </c>
      <c r="M1056" s="35">
        <v>0.16</v>
      </c>
      <c r="N1056" s="35"/>
      <c r="O1056">
        <v>744</v>
      </c>
      <c r="P1056" s="54">
        <v>-18576.385567722569</v>
      </c>
      <c r="Q1056">
        <v>1054</v>
      </c>
      <c r="R1056" s="35">
        <v>0.16</v>
      </c>
      <c r="T1056">
        <v>35</v>
      </c>
      <c r="U1056" s="54">
        <v>-31492.562796526927</v>
      </c>
      <c r="V1056">
        <v>1054</v>
      </c>
      <c r="W1056" s="35">
        <v>0.16</v>
      </c>
    </row>
    <row r="1057" spans="1:23" x14ac:dyDescent="0.3">
      <c r="A1057" s="48">
        <v>43227</v>
      </c>
      <c r="B1057" s="49">
        <v>36.635245576400003</v>
      </c>
      <c r="C1057" s="49">
        <v>14.0223205115</v>
      </c>
      <c r="D1057">
        <f t="shared" si="83"/>
        <v>-9.2986317848803152E-3</v>
      </c>
      <c r="E1057">
        <f t="shared" si="84"/>
        <v>1.6919370663097195E-2</v>
      </c>
      <c r="F1057" s="54">
        <f t="shared" si="85"/>
        <v>-9298.6317848803155</v>
      </c>
      <c r="G1057" s="54">
        <f t="shared" si="86"/>
        <v>16919.370663097194</v>
      </c>
      <c r="H1057" s="54">
        <f t="shared" si="87"/>
        <v>3810.3694391084391</v>
      </c>
      <c r="J1057">
        <v>500</v>
      </c>
      <c r="K1057" s="54">
        <v>-18257.768574378289</v>
      </c>
      <c r="L1057">
        <v>1055</v>
      </c>
      <c r="M1057" s="35">
        <v>0.16</v>
      </c>
      <c r="N1057" s="35"/>
      <c r="O1057">
        <v>970</v>
      </c>
      <c r="P1057" s="54">
        <v>-18592.833080291683</v>
      </c>
      <c r="Q1057">
        <v>1055</v>
      </c>
      <c r="R1057" s="35">
        <v>0.16</v>
      </c>
      <c r="T1057">
        <v>737</v>
      </c>
      <c r="U1057" s="54">
        <v>-31545.404300617625</v>
      </c>
      <c r="V1057">
        <v>1055</v>
      </c>
      <c r="W1057" s="35">
        <v>0.16</v>
      </c>
    </row>
    <row r="1058" spans="1:23" x14ac:dyDescent="0.3">
      <c r="A1058" s="48">
        <v>43224</v>
      </c>
      <c r="B1058" s="49">
        <v>36.977491981</v>
      </c>
      <c r="C1058" s="49">
        <v>13.787067452100001</v>
      </c>
      <c r="D1058">
        <f t="shared" si="83"/>
        <v>1.2349585031883608E-2</v>
      </c>
      <c r="E1058">
        <f t="shared" si="84"/>
        <v>-8.0501329194425479E-3</v>
      </c>
      <c r="F1058" s="54">
        <f t="shared" si="85"/>
        <v>12349.585031883609</v>
      </c>
      <c r="G1058" s="54">
        <f t="shared" si="86"/>
        <v>-8050.132919442548</v>
      </c>
      <c r="H1058" s="54">
        <f t="shared" si="87"/>
        <v>2149.7260562205306</v>
      </c>
      <c r="J1058">
        <v>828</v>
      </c>
      <c r="K1058" s="54">
        <v>-18613.220853755538</v>
      </c>
      <c r="L1058">
        <v>1056</v>
      </c>
      <c r="M1058" s="35">
        <v>0.159</v>
      </c>
      <c r="N1058" s="35"/>
      <c r="O1058">
        <v>487</v>
      </c>
      <c r="P1058" s="54">
        <v>-18692.133009349363</v>
      </c>
      <c r="Q1058">
        <v>1056</v>
      </c>
      <c r="R1058" s="35">
        <v>0.159</v>
      </c>
      <c r="T1058">
        <v>1095</v>
      </c>
      <c r="U1058" s="54">
        <v>-31593.09303445926</v>
      </c>
      <c r="V1058">
        <v>1056</v>
      </c>
      <c r="W1058" s="35">
        <v>0.159</v>
      </c>
    </row>
    <row r="1059" spans="1:23" x14ac:dyDescent="0.3">
      <c r="A1059" s="48">
        <v>43223</v>
      </c>
      <c r="B1059" s="49">
        <v>36.523643487900003</v>
      </c>
      <c r="C1059" s="49">
        <v>13.8985031118</v>
      </c>
      <c r="D1059">
        <f t="shared" si="83"/>
        <v>7.77100025149306E-3</v>
      </c>
      <c r="E1059">
        <f t="shared" si="84"/>
        <v>-6.6592920867773776E-3</v>
      </c>
      <c r="F1059" s="54">
        <f t="shared" si="85"/>
        <v>7771.0002514930602</v>
      </c>
      <c r="G1059" s="54">
        <f t="shared" si="86"/>
        <v>-6659.2920867773773</v>
      </c>
      <c r="H1059" s="54">
        <f t="shared" si="87"/>
        <v>555.85408235784143</v>
      </c>
      <c r="J1059">
        <v>1207</v>
      </c>
      <c r="K1059" s="54">
        <v>-18628.294025309639</v>
      </c>
      <c r="L1059">
        <v>1057</v>
      </c>
      <c r="M1059" s="35">
        <v>0.158</v>
      </c>
      <c r="N1059" s="35"/>
      <c r="O1059">
        <v>17</v>
      </c>
      <c r="P1059" s="54">
        <v>-18699.123745935001</v>
      </c>
      <c r="Q1059">
        <v>1057</v>
      </c>
      <c r="R1059" s="35">
        <v>0.158</v>
      </c>
      <c r="T1059">
        <v>59</v>
      </c>
      <c r="U1059" s="54">
        <v>-32010.496940170167</v>
      </c>
      <c r="V1059">
        <v>1057</v>
      </c>
      <c r="W1059" s="35">
        <v>0.158</v>
      </c>
    </row>
    <row r="1060" spans="1:23" x14ac:dyDescent="0.3">
      <c r="A1060" s="48">
        <v>43222</v>
      </c>
      <c r="B1060" s="49">
        <v>36.240918197100001</v>
      </c>
      <c r="C1060" s="49">
        <v>13.9913661615</v>
      </c>
      <c r="D1060">
        <f t="shared" si="83"/>
        <v>8.2152397235994007E-4</v>
      </c>
      <c r="E1060">
        <f t="shared" si="84"/>
        <v>-1.6239110424898107E-2</v>
      </c>
      <c r="F1060" s="54">
        <f t="shared" si="85"/>
        <v>821.5239723599401</v>
      </c>
      <c r="G1060" s="54">
        <f t="shared" si="86"/>
        <v>-16239.110424898106</v>
      </c>
      <c r="H1060" s="54">
        <f t="shared" si="87"/>
        <v>-7708.7932262690829</v>
      </c>
      <c r="J1060">
        <v>1025</v>
      </c>
      <c r="K1060" s="54">
        <v>-18665.294220040807</v>
      </c>
      <c r="L1060">
        <v>1058</v>
      </c>
      <c r="M1060" s="35">
        <v>0.157</v>
      </c>
      <c r="N1060" s="35"/>
      <c r="O1060">
        <v>267</v>
      </c>
      <c r="P1060" s="54">
        <v>-18723.951262268118</v>
      </c>
      <c r="Q1060">
        <v>1058</v>
      </c>
      <c r="R1060" s="35">
        <v>0.157</v>
      </c>
      <c r="T1060">
        <v>542</v>
      </c>
      <c r="U1060" s="54">
        <v>-32157.546395151578</v>
      </c>
      <c r="V1060">
        <v>1058</v>
      </c>
      <c r="W1060" s="35">
        <v>0.157</v>
      </c>
    </row>
    <row r="1061" spans="1:23" x14ac:dyDescent="0.3">
      <c r="A1061" s="48">
        <v>43220</v>
      </c>
      <c r="B1061" s="49">
        <v>36.2111576402</v>
      </c>
      <c r="C1061" s="49">
        <v>14.220428350900001</v>
      </c>
      <c r="D1061">
        <f t="shared" si="83"/>
        <v>6.5966019457476171E-3</v>
      </c>
      <c r="E1061">
        <f t="shared" si="84"/>
        <v>1.1383660579455654E-2</v>
      </c>
      <c r="F1061" s="54">
        <f t="shared" si="85"/>
        <v>6596.6019457476168</v>
      </c>
      <c r="G1061" s="54">
        <f t="shared" si="86"/>
        <v>11383.660579455654</v>
      </c>
      <c r="H1061" s="54">
        <f t="shared" si="87"/>
        <v>8990.1312626016352</v>
      </c>
      <c r="J1061">
        <v>374</v>
      </c>
      <c r="K1061" s="54">
        <v>-18672.073756910399</v>
      </c>
      <c r="L1061">
        <v>1059</v>
      </c>
      <c r="M1061" s="35">
        <v>0.156</v>
      </c>
      <c r="N1061" s="35"/>
      <c r="O1061">
        <v>241</v>
      </c>
      <c r="P1061" s="54">
        <v>-18755.238433665254</v>
      </c>
      <c r="Q1061">
        <v>1059</v>
      </c>
      <c r="R1061" s="35">
        <v>0.156</v>
      </c>
      <c r="T1061">
        <v>1223</v>
      </c>
      <c r="U1061" s="54">
        <v>-32213.950674401993</v>
      </c>
      <c r="V1061">
        <v>1059</v>
      </c>
      <c r="W1061" s="35">
        <v>0.156</v>
      </c>
    </row>
    <row r="1062" spans="1:23" x14ac:dyDescent="0.3">
      <c r="A1062" s="48">
        <v>43217</v>
      </c>
      <c r="B1062" s="49">
        <v>35.9730731848</v>
      </c>
      <c r="C1062" s="49">
        <v>14.0594657314</v>
      </c>
      <c r="D1062">
        <f t="shared" si="83"/>
        <v>-7.2128081890723882E-3</v>
      </c>
      <c r="E1062">
        <f t="shared" si="84"/>
        <v>3.5288964745889642E-3</v>
      </c>
      <c r="F1062" s="54">
        <f t="shared" si="85"/>
        <v>-7212.8081890723879</v>
      </c>
      <c r="G1062" s="54">
        <f t="shared" si="86"/>
        <v>3528.8964745889643</v>
      </c>
      <c r="H1062" s="54">
        <f t="shared" si="87"/>
        <v>-1841.9558572417118</v>
      </c>
      <c r="J1062">
        <v>673</v>
      </c>
      <c r="K1062" s="54">
        <v>-18733.552182770363</v>
      </c>
      <c r="L1062">
        <v>1060</v>
      </c>
      <c r="M1062" s="35">
        <v>0.156</v>
      </c>
      <c r="N1062" s="35"/>
      <c r="O1062">
        <v>1029</v>
      </c>
      <c r="P1062" s="54">
        <v>-18936.249799309353</v>
      </c>
      <c r="Q1062">
        <v>1060</v>
      </c>
      <c r="R1062" s="35">
        <v>0.156</v>
      </c>
      <c r="T1062">
        <v>606</v>
      </c>
      <c r="U1062" s="54">
        <v>-32252.2804553272</v>
      </c>
      <c r="V1062">
        <v>1060</v>
      </c>
      <c r="W1062" s="35">
        <v>0.156</v>
      </c>
    </row>
    <row r="1063" spans="1:23" x14ac:dyDescent="0.3">
      <c r="A1063" s="48">
        <v>43216</v>
      </c>
      <c r="B1063" s="49">
        <v>36.233478057900001</v>
      </c>
      <c r="C1063" s="49">
        <v>14.0099387715</v>
      </c>
      <c r="D1063">
        <f t="shared" si="83"/>
        <v>1.5520228759934522E-2</v>
      </c>
      <c r="E1063">
        <f t="shared" si="84"/>
        <v>4.0582665379423531E-2</v>
      </c>
      <c r="F1063" s="54">
        <f t="shared" si="85"/>
        <v>15520.228759934522</v>
      </c>
      <c r="G1063" s="54">
        <f t="shared" si="86"/>
        <v>40582.665379423532</v>
      </c>
      <c r="H1063" s="54">
        <f t="shared" si="87"/>
        <v>28051.447069679027</v>
      </c>
      <c r="J1063">
        <v>893</v>
      </c>
      <c r="K1063" s="54">
        <v>-18811.841522549159</v>
      </c>
      <c r="L1063">
        <v>1061</v>
      </c>
      <c r="M1063" s="35">
        <v>0.155</v>
      </c>
      <c r="N1063" s="35"/>
      <c r="O1063">
        <v>313</v>
      </c>
      <c r="P1063" s="54">
        <v>-19127.40226379221</v>
      </c>
      <c r="Q1063">
        <v>1061</v>
      </c>
      <c r="R1063" s="35">
        <v>0.155</v>
      </c>
      <c r="T1063">
        <v>706</v>
      </c>
      <c r="U1063" s="54">
        <v>-32296.317798715234</v>
      </c>
      <c r="V1063">
        <v>1061</v>
      </c>
      <c r="W1063" s="35">
        <v>0.155</v>
      </c>
    </row>
    <row r="1064" spans="1:23" x14ac:dyDescent="0.3">
      <c r="A1064" s="48">
        <v>43215</v>
      </c>
      <c r="B1064" s="49">
        <v>35.675467615499997</v>
      </c>
      <c r="C1064" s="49">
        <v>13.452760473</v>
      </c>
      <c r="D1064">
        <f t="shared" si="83"/>
        <v>-7.4797772386088505E-3</v>
      </c>
      <c r="E1064">
        <f t="shared" si="84"/>
        <v>-3.0367164595599384E-2</v>
      </c>
      <c r="F1064" s="54">
        <f t="shared" si="85"/>
        <v>-7479.7772386088509</v>
      </c>
      <c r="G1064" s="54">
        <f t="shared" si="86"/>
        <v>-30367.164595599384</v>
      </c>
      <c r="H1064" s="54">
        <f t="shared" si="87"/>
        <v>-18923.470917104118</v>
      </c>
      <c r="J1064">
        <v>1041</v>
      </c>
      <c r="K1064" s="54">
        <v>-18857.591710872322</v>
      </c>
      <c r="L1064">
        <v>1062</v>
      </c>
      <c r="M1064" s="35">
        <v>0.154</v>
      </c>
      <c r="N1064" s="35"/>
      <c r="O1064">
        <v>648</v>
      </c>
      <c r="P1064" s="54">
        <v>-19195.740108266906</v>
      </c>
      <c r="Q1064">
        <v>1062</v>
      </c>
      <c r="R1064" s="35">
        <v>0.154</v>
      </c>
      <c r="T1064">
        <v>1035</v>
      </c>
      <c r="U1064" s="54">
        <v>-32336.139419862247</v>
      </c>
      <c r="V1064">
        <v>1062</v>
      </c>
      <c r="W1064" s="35">
        <v>0.154</v>
      </c>
    </row>
    <row r="1065" spans="1:23" x14ac:dyDescent="0.3">
      <c r="A1065" s="48">
        <v>43214</v>
      </c>
      <c r="B1065" s="49">
        <v>35.943312627899999</v>
      </c>
      <c r="C1065" s="49">
        <v>13.8675487619</v>
      </c>
      <c r="D1065">
        <f t="shared" si="83"/>
        <v>1.6908867526843757E-2</v>
      </c>
      <c r="E1065">
        <f t="shared" si="84"/>
        <v>-3.5650661599025708E-3</v>
      </c>
      <c r="F1065" s="54">
        <f t="shared" si="85"/>
        <v>16908.867526843758</v>
      </c>
      <c r="G1065" s="54">
        <f t="shared" si="86"/>
        <v>-3565.0661599025707</v>
      </c>
      <c r="H1065" s="54">
        <f t="shared" si="87"/>
        <v>6671.9006834705942</v>
      </c>
      <c r="J1065">
        <v>483</v>
      </c>
      <c r="K1065" s="54">
        <v>-18876.22726834696</v>
      </c>
      <c r="L1065">
        <v>1063</v>
      </c>
      <c r="M1065" s="35">
        <v>0.153</v>
      </c>
      <c r="N1065" s="35"/>
      <c r="O1065">
        <v>87</v>
      </c>
      <c r="P1065" s="54">
        <v>-19267.221250940871</v>
      </c>
      <c r="Q1065">
        <v>1063</v>
      </c>
      <c r="R1065" s="35">
        <v>0.153</v>
      </c>
      <c r="T1065">
        <v>602</v>
      </c>
      <c r="U1065" s="54">
        <v>-32455.604343016043</v>
      </c>
      <c r="V1065">
        <v>1063</v>
      </c>
      <c r="W1065" s="35">
        <v>0.153</v>
      </c>
    </row>
    <row r="1066" spans="1:23" x14ac:dyDescent="0.3">
      <c r="A1066" s="48">
        <v>43213</v>
      </c>
      <c r="B1066" s="49">
        <v>35.3406613501</v>
      </c>
      <c r="C1066" s="49">
        <v>13.9170757217</v>
      </c>
      <c r="D1066">
        <f t="shared" si="83"/>
        <v>-2.7331037718686378E-3</v>
      </c>
      <c r="E1066">
        <f t="shared" si="84"/>
        <v>5.35237673891319E-3</v>
      </c>
      <c r="F1066" s="54">
        <f t="shared" si="85"/>
        <v>-2733.103771868638</v>
      </c>
      <c r="G1066" s="54">
        <f t="shared" si="86"/>
        <v>5352.3767389131899</v>
      </c>
      <c r="H1066" s="54">
        <f t="shared" si="87"/>
        <v>1309.636483522276</v>
      </c>
      <c r="J1066">
        <v>531</v>
      </c>
      <c r="K1066" s="54">
        <v>-19044.739933802517</v>
      </c>
      <c r="L1066">
        <v>1064</v>
      </c>
      <c r="M1066" s="35">
        <v>0.152</v>
      </c>
      <c r="N1066" s="35"/>
      <c r="O1066">
        <v>811</v>
      </c>
      <c r="P1066" s="54">
        <v>-19281.030597553425</v>
      </c>
      <c r="Q1066">
        <v>1064</v>
      </c>
      <c r="R1066" s="35">
        <v>0.152</v>
      </c>
      <c r="T1066">
        <v>245</v>
      </c>
      <c r="U1066" s="54">
        <v>-32690.577104705975</v>
      </c>
      <c r="V1066">
        <v>1064</v>
      </c>
      <c r="W1066" s="35">
        <v>0.152</v>
      </c>
    </row>
    <row r="1067" spans="1:23" x14ac:dyDescent="0.3">
      <c r="A1067" s="48">
        <v>43210</v>
      </c>
      <c r="B1067" s="49">
        <v>35.437383160099998</v>
      </c>
      <c r="C1067" s="49">
        <v>13.842785281899999</v>
      </c>
      <c r="D1067">
        <f t="shared" si="83"/>
        <v>-4.1902428785385937E-3</v>
      </c>
      <c r="E1067">
        <f t="shared" si="84"/>
        <v>7.1813594066731995E-3</v>
      </c>
      <c r="F1067" s="54">
        <f t="shared" si="85"/>
        <v>-4190.2428785385937</v>
      </c>
      <c r="G1067" s="54">
        <f t="shared" si="86"/>
        <v>7181.3594066731994</v>
      </c>
      <c r="H1067" s="54">
        <f t="shared" si="87"/>
        <v>1495.5582640673028</v>
      </c>
      <c r="J1067">
        <v>11</v>
      </c>
      <c r="K1067" s="54">
        <v>-19254.188374609854</v>
      </c>
      <c r="L1067">
        <v>1065</v>
      </c>
      <c r="M1067" s="35">
        <v>0.152</v>
      </c>
      <c r="N1067" s="35"/>
      <c r="O1067">
        <v>1230</v>
      </c>
      <c r="P1067" s="54">
        <v>-19302.752254817107</v>
      </c>
      <c r="Q1067">
        <v>1065</v>
      </c>
      <c r="R1067" s="35">
        <v>0.152</v>
      </c>
      <c r="T1067">
        <v>1208</v>
      </c>
      <c r="U1067" s="54">
        <v>-32780.596811546027</v>
      </c>
      <c r="V1067">
        <v>1065</v>
      </c>
      <c r="W1067" s="35">
        <v>0.152</v>
      </c>
    </row>
    <row r="1068" spans="1:23" x14ac:dyDescent="0.3">
      <c r="A1068" s="48">
        <v>43209</v>
      </c>
      <c r="B1068" s="49">
        <v>35.586185944699999</v>
      </c>
      <c r="C1068" s="49">
        <v>13.7437313622</v>
      </c>
      <c r="D1068">
        <f t="shared" si="83"/>
        <v>7.3444879505772491E-3</v>
      </c>
      <c r="E1068">
        <f t="shared" si="84"/>
        <v>1.8182319081788741E-2</v>
      </c>
      <c r="F1068" s="54">
        <f t="shared" si="85"/>
        <v>7344.4879505772487</v>
      </c>
      <c r="G1068" s="54">
        <f t="shared" si="86"/>
        <v>18182.319081788741</v>
      </c>
      <c r="H1068" s="54">
        <f t="shared" si="87"/>
        <v>12763.403516182994</v>
      </c>
      <c r="J1068">
        <v>949</v>
      </c>
      <c r="K1068" s="54">
        <v>-19369.026570037138</v>
      </c>
      <c r="L1068">
        <v>1066</v>
      </c>
      <c r="M1068" s="35">
        <v>0.151</v>
      </c>
      <c r="N1068" s="35"/>
      <c r="O1068">
        <v>1009</v>
      </c>
      <c r="P1068" s="54">
        <v>-19340.762133956163</v>
      </c>
      <c r="Q1068">
        <v>1066</v>
      </c>
      <c r="R1068" s="35">
        <v>0.151</v>
      </c>
      <c r="T1068">
        <v>529</v>
      </c>
      <c r="U1068" s="54">
        <v>-32788.072694395465</v>
      </c>
      <c r="V1068">
        <v>1066</v>
      </c>
      <c r="W1068" s="35">
        <v>0.151</v>
      </c>
    </row>
    <row r="1069" spans="1:23" x14ac:dyDescent="0.3">
      <c r="A1069" s="48">
        <v>43208</v>
      </c>
      <c r="B1069" s="49">
        <v>35.325781071599998</v>
      </c>
      <c r="C1069" s="49">
        <v>13.4960965629</v>
      </c>
      <c r="D1069">
        <f t="shared" si="83"/>
        <v>3.3190071403858837E-2</v>
      </c>
      <c r="E1069">
        <f t="shared" si="84"/>
        <v>3.5959980081234702E-2</v>
      </c>
      <c r="F1069" s="54">
        <f t="shared" si="85"/>
        <v>33190.071403858834</v>
      </c>
      <c r="G1069" s="54">
        <f t="shared" si="86"/>
        <v>35959.980081234702</v>
      </c>
      <c r="H1069" s="54">
        <f t="shared" si="87"/>
        <v>34575.025742546772</v>
      </c>
      <c r="J1069">
        <v>906</v>
      </c>
      <c r="K1069" s="54">
        <v>-19500.569668760058</v>
      </c>
      <c r="L1069">
        <v>1067</v>
      </c>
      <c r="M1069" s="35">
        <v>0.15</v>
      </c>
      <c r="N1069" s="35"/>
      <c r="O1069">
        <v>975</v>
      </c>
      <c r="P1069" s="54">
        <v>-19428.565788266638</v>
      </c>
      <c r="Q1069">
        <v>1067</v>
      </c>
      <c r="R1069" s="35">
        <v>0.15</v>
      </c>
      <c r="T1069">
        <v>1041</v>
      </c>
      <c r="U1069" s="54">
        <v>-32899.948838565993</v>
      </c>
      <c r="V1069">
        <v>1067</v>
      </c>
      <c r="W1069" s="35">
        <v>0.15</v>
      </c>
    </row>
    <row r="1070" spans="1:23" x14ac:dyDescent="0.3">
      <c r="A1070" s="48">
        <v>43207</v>
      </c>
      <c r="B1070" s="49">
        <v>34.172559490700003</v>
      </c>
      <c r="C1070" s="49">
        <v>13.019399574199999</v>
      </c>
      <c r="D1070">
        <f t="shared" si="83"/>
        <v>3.0730836508745415E-2</v>
      </c>
      <c r="E1070">
        <f t="shared" si="84"/>
        <v>1.9688511125634252E-2</v>
      </c>
      <c r="F1070" s="54">
        <f t="shared" si="85"/>
        <v>30730.836508745415</v>
      </c>
      <c r="G1070" s="54">
        <f t="shared" si="86"/>
        <v>19688.511125634253</v>
      </c>
      <c r="H1070" s="54">
        <f t="shared" si="87"/>
        <v>25209.673817189832</v>
      </c>
      <c r="J1070">
        <v>599</v>
      </c>
      <c r="K1070" s="54">
        <v>-19595.372039968559</v>
      </c>
      <c r="L1070">
        <v>1068</v>
      </c>
      <c r="M1070" s="35">
        <v>0.14899999999999999</v>
      </c>
      <c r="N1070" s="35"/>
      <c r="O1070">
        <v>404</v>
      </c>
      <c r="P1070" s="54">
        <v>-19439.453152349852</v>
      </c>
      <c r="Q1070">
        <v>1068</v>
      </c>
      <c r="R1070" s="35">
        <v>0.14899999999999999</v>
      </c>
      <c r="T1070">
        <v>1009</v>
      </c>
      <c r="U1070" s="54">
        <v>-32960.242904040446</v>
      </c>
      <c r="V1070">
        <v>1068</v>
      </c>
      <c r="W1070" s="35">
        <v>0.14899999999999999</v>
      </c>
    </row>
    <row r="1071" spans="1:23" x14ac:dyDescent="0.3">
      <c r="A1071" s="48">
        <v>43206</v>
      </c>
      <c r="B1071" s="49">
        <v>33.1383801375</v>
      </c>
      <c r="C1071" s="49">
        <v>12.7655739049</v>
      </c>
      <c r="D1071">
        <f t="shared" si="83"/>
        <v>-9.8302847022484902E-3</v>
      </c>
      <c r="E1071">
        <f t="shared" si="84"/>
        <v>-2.7739703088184773E-2</v>
      </c>
      <c r="F1071" s="54">
        <f t="shared" si="85"/>
        <v>-9830.2847022484893</v>
      </c>
      <c r="G1071" s="54">
        <f t="shared" si="86"/>
        <v>-27739.703088184771</v>
      </c>
      <c r="H1071" s="54">
        <f t="shared" si="87"/>
        <v>-18784.99389521663</v>
      </c>
      <c r="J1071">
        <v>771</v>
      </c>
      <c r="K1071" s="54">
        <v>-19657.59964552481</v>
      </c>
      <c r="L1071">
        <v>1069</v>
      </c>
      <c r="M1071" s="35">
        <v>0.14899999999999999</v>
      </c>
      <c r="N1071" s="35"/>
      <c r="O1071">
        <v>803</v>
      </c>
      <c r="P1071" s="54">
        <v>-19926.858614970748</v>
      </c>
      <c r="Q1071">
        <v>1069</v>
      </c>
      <c r="R1071" s="35">
        <v>0.14899999999999999</v>
      </c>
      <c r="T1071">
        <v>1213</v>
      </c>
      <c r="U1071" s="54">
        <v>-32968.703281781964</v>
      </c>
      <c r="V1071">
        <v>1069</v>
      </c>
      <c r="W1071" s="35">
        <v>0.14899999999999999</v>
      </c>
    </row>
    <row r="1072" spans="1:23" x14ac:dyDescent="0.3">
      <c r="A1072" s="48">
        <v>43203</v>
      </c>
      <c r="B1072" s="49">
        <v>33.465746263699998</v>
      </c>
      <c r="C1072" s="49">
        <v>13.1246443639</v>
      </c>
      <c r="D1072">
        <f t="shared" si="83"/>
        <v>3.7866177320063951E-3</v>
      </c>
      <c r="E1072">
        <f t="shared" si="84"/>
        <v>-2.2388994894772016E-2</v>
      </c>
      <c r="F1072" s="54">
        <f t="shared" si="85"/>
        <v>3786.6177320063953</v>
      </c>
      <c r="G1072" s="54">
        <f t="shared" si="86"/>
        <v>-22388.994894772015</v>
      </c>
      <c r="H1072" s="54">
        <f t="shared" si="87"/>
        <v>-9301.1885813828103</v>
      </c>
      <c r="J1072">
        <v>823</v>
      </c>
      <c r="K1072" s="54">
        <v>-19671.525195783994</v>
      </c>
      <c r="L1072">
        <v>1070</v>
      </c>
      <c r="M1072" s="35">
        <v>0.14799999999999999</v>
      </c>
      <c r="N1072" s="35"/>
      <c r="O1072">
        <v>936</v>
      </c>
      <c r="P1072" s="54">
        <v>-20046.931943416927</v>
      </c>
      <c r="Q1072">
        <v>1070</v>
      </c>
      <c r="R1072" s="35">
        <v>0.14799999999999999</v>
      </c>
      <c r="T1072">
        <v>252</v>
      </c>
      <c r="U1072" s="54">
        <v>-33057.19049385481</v>
      </c>
      <c r="V1072">
        <v>1070</v>
      </c>
      <c r="W1072" s="35">
        <v>0.14799999999999999</v>
      </c>
    </row>
    <row r="1073" spans="1:23" x14ac:dyDescent="0.3">
      <c r="A1073" s="48">
        <v>43202</v>
      </c>
      <c r="B1073" s="49">
        <v>33.339263896799999</v>
      </c>
      <c r="C1073" s="49">
        <v>13.4218061231</v>
      </c>
      <c r="D1073">
        <f t="shared" si="83"/>
        <v>3.8010107238760069E-3</v>
      </c>
      <c r="E1073">
        <f t="shared" si="84"/>
        <v>-5.5197932239122909E-3</v>
      </c>
      <c r="F1073" s="54">
        <f t="shared" si="85"/>
        <v>3801.010723876007</v>
      </c>
      <c r="G1073" s="54">
        <f t="shared" si="86"/>
        <v>-5519.7932239122911</v>
      </c>
      <c r="H1073" s="54">
        <f t="shared" si="87"/>
        <v>-859.39125001814205</v>
      </c>
      <c r="J1073">
        <v>275</v>
      </c>
      <c r="K1073" s="54">
        <v>-19714.695882411321</v>
      </c>
      <c r="L1073">
        <v>1071</v>
      </c>
      <c r="M1073" s="35">
        <v>0.14699999999999999</v>
      </c>
      <c r="N1073" s="35"/>
      <c r="O1073">
        <v>316</v>
      </c>
      <c r="P1073" s="54">
        <v>-20065.332788188305</v>
      </c>
      <c r="Q1073">
        <v>1071</v>
      </c>
      <c r="R1073" s="35">
        <v>0.14699999999999999</v>
      </c>
      <c r="T1073">
        <v>452</v>
      </c>
      <c r="U1073" s="54">
        <v>-33116.350389858097</v>
      </c>
      <c r="V1073">
        <v>1071</v>
      </c>
      <c r="W1073" s="35">
        <v>0.14699999999999999</v>
      </c>
    </row>
    <row r="1074" spans="1:23" x14ac:dyDescent="0.3">
      <c r="A1074" s="48">
        <v>43201</v>
      </c>
      <c r="B1074" s="49">
        <v>33.212781529899999</v>
      </c>
      <c r="C1074" s="49">
        <v>13.4960965629</v>
      </c>
      <c r="D1074">
        <f t="shared" si="83"/>
        <v>-4.4702801299394343E-3</v>
      </c>
      <c r="E1074">
        <f t="shared" si="84"/>
        <v>1.8519047765783232E-2</v>
      </c>
      <c r="F1074" s="54">
        <f t="shared" si="85"/>
        <v>-4470.2801299394341</v>
      </c>
      <c r="G1074" s="54">
        <f t="shared" si="86"/>
        <v>18519.047765783231</v>
      </c>
      <c r="H1074" s="54">
        <f t="shared" si="87"/>
        <v>7024.3838179218983</v>
      </c>
      <c r="J1074">
        <v>922</v>
      </c>
      <c r="K1074" s="54">
        <v>-19923.480519004726</v>
      </c>
      <c r="L1074">
        <v>1072</v>
      </c>
      <c r="M1074" s="35">
        <v>0.14599999999999999</v>
      </c>
      <c r="N1074" s="35"/>
      <c r="O1074">
        <v>19</v>
      </c>
      <c r="P1074" s="54">
        <v>-20114.044354936312</v>
      </c>
      <c r="Q1074">
        <v>1072</v>
      </c>
      <c r="R1074" s="35">
        <v>0.14599999999999999</v>
      </c>
      <c r="T1074">
        <v>1158</v>
      </c>
      <c r="U1074" s="54">
        <v>-33281.049201067515</v>
      </c>
      <c r="V1074">
        <v>1072</v>
      </c>
      <c r="W1074" s="35">
        <v>0.14599999999999999</v>
      </c>
    </row>
    <row r="1075" spans="1:23" x14ac:dyDescent="0.3">
      <c r="A1075" s="48">
        <v>43200</v>
      </c>
      <c r="B1075" s="49">
        <v>33.3615843145</v>
      </c>
      <c r="C1075" s="49">
        <v>13.2484617636</v>
      </c>
      <c r="D1075">
        <f t="shared" si="83"/>
        <v>4.306394977455115E-2</v>
      </c>
      <c r="E1075">
        <f t="shared" si="84"/>
        <v>4.1503690995375271E-2</v>
      </c>
      <c r="F1075" s="54">
        <f t="shared" si="85"/>
        <v>43063.949774551147</v>
      </c>
      <c r="G1075" s="54">
        <f t="shared" si="86"/>
        <v>41503.690995375269</v>
      </c>
      <c r="H1075" s="54">
        <f t="shared" si="87"/>
        <v>42283.820384963212</v>
      </c>
      <c r="J1075">
        <v>1208</v>
      </c>
      <c r="K1075" s="54">
        <v>-20098.118641117482</v>
      </c>
      <c r="L1075">
        <v>1073</v>
      </c>
      <c r="M1075" s="35">
        <v>0.14499999999999999</v>
      </c>
      <c r="N1075" s="35"/>
      <c r="O1075">
        <v>34</v>
      </c>
      <c r="P1075" s="54">
        <v>-20136.016197417524</v>
      </c>
      <c r="Q1075">
        <v>1073</v>
      </c>
      <c r="R1075" s="35">
        <v>0.14499999999999999</v>
      </c>
      <c r="T1075">
        <v>813</v>
      </c>
      <c r="U1075" s="54">
        <v>-33401.221248644193</v>
      </c>
      <c r="V1075">
        <v>1073</v>
      </c>
      <c r="W1075" s="35">
        <v>0.14499999999999999</v>
      </c>
    </row>
    <row r="1076" spans="1:23" x14ac:dyDescent="0.3">
      <c r="A1076" s="48">
        <v>43199</v>
      </c>
      <c r="B1076" s="49">
        <v>31.955397999700001</v>
      </c>
      <c r="C1076" s="49">
        <v>12.709856075099999</v>
      </c>
      <c r="D1076">
        <f t="shared" si="83"/>
        <v>4.9013985372660922E-3</v>
      </c>
      <c r="E1076">
        <f t="shared" si="84"/>
        <v>-3.5880433440700965E-2</v>
      </c>
      <c r="F1076" s="54">
        <f t="shared" si="85"/>
        <v>4901.3985372660918</v>
      </c>
      <c r="G1076" s="54">
        <f t="shared" si="86"/>
        <v>-35880.433440700966</v>
      </c>
      <c r="H1076" s="54">
        <f t="shared" si="87"/>
        <v>-15489.517451717438</v>
      </c>
      <c r="J1076">
        <v>1196</v>
      </c>
      <c r="K1076" s="54">
        <v>-20113.814477716747</v>
      </c>
      <c r="L1076">
        <v>1074</v>
      </c>
      <c r="M1076" s="35">
        <v>0.14499999999999999</v>
      </c>
      <c r="N1076" s="35"/>
      <c r="O1076">
        <v>258</v>
      </c>
      <c r="P1076" s="54">
        <v>-20166.329790973054</v>
      </c>
      <c r="Q1076">
        <v>1074</v>
      </c>
      <c r="R1076" s="35">
        <v>0.14499999999999999</v>
      </c>
      <c r="T1076">
        <v>748</v>
      </c>
      <c r="U1076" s="54">
        <v>-33450.601194530864</v>
      </c>
      <c r="V1076">
        <v>1074</v>
      </c>
      <c r="W1076" s="35">
        <v>0.14499999999999999</v>
      </c>
    </row>
    <row r="1077" spans="1:23" x14ac:dyDescent="0.3">
      <c r="A1077" s="48">
        <v>43196</v>
      </c>
      <c r="B1077" s="49">
        <v>31.7991550759</v>
      </c>
      <c r="C1077" s="49">
        <v>13.1741713238</v>
      </c>
      <c r="D1077">
        <f t="shared" si="83"/>
        <v>-1.1861983486510791E-2</v>
      </c>
      <c r="E1077">
        <f t="shared" si="84"/>
        <v>6.127758982771553E-3</v>
      </c>
      <c r="F1077" s="54">
        <f t="shared" si="85"/>
        <v>-11861.983486510791</v>
      </c>
      <c r="G1077" s="54">
        <f t="shared" si="86"/>
        <v>6127.7589827715528</v>
      </c>
      <c r="H1077" s="54">
        <f t="shared" si="87"/>
        <v>-2867.1122518696193</v>
      </c>
      <c r="J1077">
        <v>168</v>
      </c>
      <c r="K1077" s="54">
        <v>-20255.01364201582</v>
      </c>
      <c r="L1077">
        <v>1075</v>
      </c>
      <c r="M1077" s="35">
        <v>0.14399999999999999</v>
      </c>
      <c r="N1077" s="35"/>
      <c r="O1077">
        <v>333</v>
      </c>
      <c r="P1077" s="54">
        <v>-20202.707317392014</v>
      </c>
      <c r="Q1077">
        <v>1075</v>
      </c>
      <c r="R1077" s="35">
        <v>0.14399999999999999</v>
      </c>
      <c r="T1077">
        <v>1100</v>
      </c>
      <c r="U1077" s="54">
        <v>-33648.769584334565</v>
      </c>
      <c r="V1077">
        <v>1075</v>
      </c>
      <c r="W1077" s="35">
        <v>0.14399999999999999</v>
      </c>
    </row>
    <row r="1078" spans="1:23" x14ac:dyDescent="0.3">
      <c r="A1078" s="48">
        <v>43195</v>
      </c>
      <c r="B1078" s="49">
        <v>32.178602176699997</v>
      </c>
      <c r="C1078" s="49">
        <v>13.093690014</v>
      </c>
      <c r="D1078">
        <f t="shared" si="83"/>
        <v>1.6317378358110687E-2</v>
      </c>
      <c r="E1078">
        <f t="shared" si="84"/>
        <v>3.708587769855138E-2</v>
      </c>
      <c r="F1078" s="54">
        <f t="shared" si="85"/>
        <v>16317.378358110687</v>
      </c>
      <c r="G1078" s="54">
        <f t="shared" si="86"/>
        <v>37085.877698551383</v>
      </c>
      <c r="H1078" s="54">
        <f t="shared" si="87"/>
        <v>26701.628028331033</v>
      </c>
      <c r="J1078">
        <v>466</v>
      </c>
      <c r="K1078" s="54">
        <v>-20374.786318201088</v>
      </c>
      <c r="L1078">
        <v>1076</v>
      </c>
      <c r="M1078" s="35">
        <v>0.14299999999999999</v>
      </c>
      <c r="N1078" s="35"/>
      <c r="O1078">
        <v>1152</v>
      </c>
      <c r="P1078" s="54">
        <v>-20215.882461031495</v>
      </c>
      <c r="Q1078">
        <v>1076</v>
      </c>
      <c r="R1078" s="35">
        <v>0.14299999999999999</v>
      </c>
      <c r="T1078">
        <v>313</v>
      </c>
      <c r="U1078" s="54">
        <v>-33808.109145224924</v>
      </c>
      <c r="V1078">
        <v>1076</v>
      </c>
      <c r="W1078" s="35">
        <v>0.14299999999999999</v>
      </c>
    </row>
    <row r="1079" spans="1:23" x14ac:dyDescent="0.3">
      <c r="A1079" s="48">
        <v>43194</v>
      </c>
      <c r="B1079" s="49">
        <v>31.657792430499999</v>
      </c>
      <c r="C1079" s="49">
        <v>12.616993025299999</v>
      </c>
      <c r="D1079">
        <f t="shared" si="83"/>
        <v>-7.4924255901415819E-3</v>
      </c>
      <c r="E1079">
        <f t="shared" si="84"/>
        <v>-1.6062647617740077E-2</v>
      </c>
      <c r="F1079" s="54">
        <f t="shared" si="85"/>
        <v>-7492.4255901415818</v>
      </c>
      <c r="G1079" s="54">
        <f t="shared" si="86"/>
        <v>-16062.647617740076</v>
      </c>
      <c r="H1079" s="54">
        <f t="shared" si="87"/>
        <v>-11777.536603940829</v>
      </c>
      <c r="J1079">
        <v>787</v>
      </c>
      <c r="K1079" s="54">
        <v>-20402.687319176614</v>
      </c>
      <c r="L1079">
        <v>1077</v>
      </c>
      <c r="M1079" s="35">
        <v>0.14199999999999999</v>
      </c>
      <c r="N1079" s="35"/>
      <c r="O1079">
        <v>1199</v>
      </c>
      <c r="P1079" s="54">
        <v>-20228.249775933549</v>
      </c>
      <c r="Q1079">
        <v>1077</v>
      </c>
      <c r="R1079" s="35">
        <v>0.14199999999999999</v>
      </c>
      <c r="T1079">
        <v>837</v>
      </c>
      <c r="U1079" s="54">
        <v>-34065.937824707944</v>
      </c>
      <c r="V1079">
        <v>1077</v>
      </c>
      <c r="W1079" s="35">
        <v>0.14199999999999999</v>
      </c>
    </row>
    <row r="1080" spans="1:23" x14ac:dyDescent="0.3">
      <c r="A1080" s="48">
        <v>43193</v>
      </c>
      <c r="B1080" s="49">
        <v>31.895876885900002</v>
      </c>
      <c r="C1080" s="49">
        <v>12.821291734800001</v>
      </c>
      <c r="D1080">
        <f t="shared" si="83"/>
        <v>-3.0278350833361323E-3</v>
      </c>
      <c r="E1080">
        <f t="shared" si="84"/>
        <v>-9.1324835573164953E-3</v>
      </c>
      <c r="F1080" s="54">
        <f t="shared" si="85"/>
        <v>-3027.8350833361324</v>
      </c>
      <c r="G1080" s="54">
        <f t="shared" si="86"/>
        <v>-9132.4835573164946</v>
      </c>
      <c r="H1080" s="54">
        <f t="shared" si="87"/>
        <v>-6080.1593203263137</v>
      </c>
      <c r="J1080">
        <v>1107</v>
      </c>
      <c r="K1080" s="54">
        <v>-20444.383232299522</v>
      </c>
      <c r="L1080">
        <v>1078</v>
      </c>
      <c r="M1080" s="35">
        <v>0.14099999999999999</v>
      </c>
      <c r="N1080" s="35"/>
      <c r="O1080">
        <v>1100</v>
      </c>
      <c r="P1080" s="54">
        <v>-20240.747490352733</v>
      </c>
      <c r="Q1080">
        <v>1078</v>
      </c>
      <c r="R1080" s="35">
        <v>0.14099999999999999</v>
      </c>
      <c r="T1080">
        <v>12</v>
      </c>
      <c r="U1080" s="54">
        <v>-34067.537313422901</v>
      </c>
      <c r="V1080">
        <v>1078</v>
      </c>
      <c r="W1080" s="35">
        <v>0.14099999999999999</v>
      </c>
    </row>
    <row r="1081" spans="1:23" x14ac:dyDescent="0.3">
      <c r="A1081" s="48">
        <v>43192</v>
      </c>
      <c r="B1081" s="49">
        <v>31.9925986959</v>
      </c>
      <c r="C1081" s="49">
        <v>12.9389182644</v>
      </c>
      <c r="D1081">
        <f t="shared" si="83"/>
        <v>1.8542955899258012E-2</v>
      </c>
      <c r="E1081">
        <f t="shared" si="84"/>
        <v>-2.4108943636009725E-2</v>
      </c>
      <c r="F1081" s="54">
        <f t="shared" si="85"/>
        <v>18542.955899258013</v>
      </c>
      <c r="G1081" s="54">
        <f t="shared" si="86"/>
        <v>-24108.943636009724</v>
      </c>
      <c r="H1081" s="54">
        <f t="shared" si="87"/>
        <v>-2782.9938683758555</v>
      </c>
      <c r="J1081">
        <v>106</v>
      </c>
      <c r="K1081" s="54">
        <v>-20448.409435291909</v>
      </c>
      <c r="L1081">
        <v>1079</v>
      </c>
      <c r="M1081" s="35">
        <v>0.14099999999999999</v>
      </c>
      <c r="N1081" s="35"/>
      <c r="O1081">
        <v>1113</v>
      </c>
      <c r="P1081" s="54">
        <v>-20265.69745653425</v>
      </c>
      <c r="Q1081">
        <v>1079</v>
      </c>
      <c r="R1081" s="35">
        <v>0.14099999999999999</v>
      </c>
      <c r="T1081">
        <v>519</v>
      </c>
      <c r="U1081" s="54">
        <v>-34087.273643144174</v>
      </c>
      <c r="V1081">
        <v>1079</v>
      </c>
      <c r="W1081" s="35">
        <v>0.14099999999999999</v>
      </c>
    </row>
    <row r="1082" spans="1:23" x14ac:dyDescent="0.3">
      <c r="A1082" s="48">
        <v>43188</v>
      </c>
      <c r="B1082" s="49">
        <v>31.404827696600002</v>
      </c>
      <c r="C1082" s="49">
        <v>13.254652633599999</v>
      </c>
      <c r="D1082">
        <f t="shared" si="83"/>
        <v>1.6000341345876246E-2</v>
      </c>
      <c r="E1082">
        <f t="shared" si="84"/>
        <v>9.8569209279697999E-3</v>
      </c>
      <c r="F1082" s="54">
        <f t="shared" si="85"/>
        <v>16000.341345876246</v>
      </c>
      <c r="G1082" s="54">
        <f t="shared" si="86"/>
        <v>9856.9209279698007</v>
      </c>
      <c r="H1082" s="54">
        <f t="shared" si="87"/>
        <v>12928.631136923024</v>
      </c>
      <c r="J1082">
        <v>208</v>
      </c>
      <c r="K1082" s="54">
        <v>-20451.080417495516</v>
      </c>
      <c r="L1082">
        <v>1080</v>
      </c>
      <c r="M1082" s="35">
        <v>0.14000000000000001</v>
      </c>
      <c r="N1082" s="35"/>
      <c r="O1082">
        <v>669</v>
      </c>
      <c r="P1082" s="54">
        <v>-20270.964373827348</v>
      </c>
      <c r="Q1082">
        <v>1080</v>
      </c>
      <c r="R1082" s="35">
        <v>0.14000000000000001</v>
      </c>
      <c r="T1082">
        <v>495</v>
      </c>
      <c r="U1082" s="54">
        <v>-34317.625378607932</v>
      </c>
      <c r="V1082">
        <v>1080</v>
      </c>
      <c r="W1082" s="35">
        <v>0.14000000000000001</v>
      </c>
    </row>
    <row r="1083" spans="1:23" x14ac:dyDescent="0.3">
      <c r="A1083" s="48">
        <v>43187</v>
      </c>
      <c r="B1083" s="49">
        <v>30.906338368099998</v>
      </c>
      <c r="C1083" s="49">
        <v>13.1246443639</v>
      </c>
      <c r="D1083">
        <f t="shared" si="83"/>
        <v>1.6505229060156331E-2</v>
      </c>
      <c r="E1083">
        <f t="shared" si="84"/>
        <v>-1.1257154525288473E-2</v>
      </c>
      <c r="F1083" s="54">
        <f t="shared" si="85"/>
        <v>16505.229060156333</v>
      </c>
      <c r="G1083" s="54">
        <f t="shared" si="86"/>
        <v>-11257.154525288473</v>
      </c>
      <c r="H1083" s="54">
        <f t="shared" si="87"/>
        <v>2624.0372674339296</v>
      </c>
      <c r="J1083">
        <v>796</v>
      </c>
      <c r="K1083" s="54">
        <v>-20536.34149682528</v>
      </c>
      <c r="L1083">
        <v>1081</v>
      </c>
      <c r="M1083" s="35">
        <v>0.13900000000000001</v>
      </c>
      <c r="N1083" s="35"/>
      <c r="O1083">
        <v>360</v>
      </c>
      <c r="P1083" s="54">
        <v>-20485.891621878342</v>
      </c>
      <c r="Q1083">
        <v>1081</v>
      </c>
      <c r="R1083" s="35">
        <v>0.13900000000000001</v>
      </c>
      <c r="T1083">
        <v>63</v>
      </c>
      <c r="U1083" s="54">
        <v>-34388.590533721683</v>
      </c>
      <c r="V1083">
        <v>1081</v>
      </c>
      <c r="W1083" s="35">
        <v>0.13900000000000001</v>
      </c>
    </row>
    <row r="1084" spans="1:23" x14ac:dyDescent="0.3">
      <c r="A1084" s="48">
        <v>43186</v>
      </c>
      <c r="B1084" s="49">
        <v>30.4004089003</v>
      </c>
      <c r="C1084" s="49">
        <v>13.273225243500001</v>
      </c>
      <c r="D1084">
        <f t="shared" si="83"/>
        <v>-2.7518028893831131E-2</v>
      </c>
      <c r="E1084">
        <f t="shared" si="84"/>
        <v>-2.7146824611975286E-2</v>
      </c>
      <c r="F1084" s="54">
        <f t="shared" si="85"/>
        <v>-27518.028893831131</v>
      </c>
      <c r="G1084" s="54">
        <f t="shared" si="86"/>
        <v>-27146.824611975288</v>
      </c>
      <c r="H1084" s="54">
        <f t="shared" si="87"/>
        <v>-27332.426752903208</v>
      </c>
      <c r="J1084">
        <v>68</v>
      </c>
      <c r="K1084" s="54">
        <v>-20595.693672080612</v>
      </c>
      <c r="L1084">
        <v>1082</v>
      </c>
      <c r="M1084" s="35">
        <v>0.13800000000000001</v>
      </c>
      <c r="N1084" s="35"/>
      <c r="O1084">
        <v>602</v>
      </c>
      <c r="P1084" s="54">
        <v>-20837.532514478356</v>
      </c>
      <c r="Q1084">
        <v>1082</v>
      </c>
      <c r="R1084" s="35">
        <v>0.13800000000000001</v>
      </c>
      <c r="T1084">
        <v>989</v>
      </c>
      <c r="U1084" s="54">
        <v>-34565.969143669252</v>
      </c>
      <c r="V1084">
        <v>1082</v>
      </c>
      <c r="W1084" s="35">
        <v>0.13800000000000001</v>
      </c>
    </row>
    <row r="1085" spans="1:23" x14ac:dyDescent="0.3">
      <c r="A1085" s="48">
        <v>43185</v>
      </c>
      <c r="B1085" s="49">
        <v>31.248584772699999</v>
      </c>
      <c r="C1085" s="49">
        <v>13.6384865725</v>
      </c>
      <c r="D1085">
        <f t="shared" si="83"/>
        <v>9.5694510140890508E-3</v>
      </c>
      <c r="E1085">
        <f t="shared" si="84"/>
        <v>1.2791403277822556E-2</v>
      </c>
      <c r="F1085" s="54">
        <f t="shared" si="85"/>
        <v>9569.4510140890507</v>
      </c>
      <c r="G1085" s="54">
        <f t="shared" si="86"/>
        <v>12791.403277822556</v>
      </c>
      <c r="H1085" s="54">
        <f t="shared" si="87"/>
        <v>11180.427145955804</v>
      </c>
      <c r="J1085">
        <v>950</v>
      </c>
      <c r="K1085" s="54">
        <v>-20636.308043487694</v>
      </c>
      <c r="L1085">
        <v>1083</v>
      </c>
      <c r="M1085" s="35">
        <v>0.13700000000000001</v>
      </c>
      <c r="N1085" s="35"/>
      <c r="O1085">
        <v>1217</v>
      </c>
      <c r="P1085" s="54">
        <v>-20855.111722372039</v>
      </c>
      <c r="Q1085">
        <v>1083</v>
      </c>
      <c r="R1085" s="35">
        <v>0.13700000000000001</v>
      </c>
      <c r="T1085">
        <v>569</v>
      </c>
      <c r="U1085" s="54">
        <v>-34593.410785370528</v>
      </c>
      <c r="V1085">
        <v>1083</v>
      </c>
      <c r="W1085" s="35">
        <v>0.13700000000000001</v>
      </c>
    </row>
    <row r="1086" spans="1:23" x14ac:dyDescent="0.3">
      <c r="A1086" s="48">
        <v>43182</v>
      </c>
      <c r="B1086" s="49">
        <v>30.950979203500001</v>
      </c>
      <c r="C1086" s="49">
        <v>13.465142213</v>
      </c>
      <c r="D1086">
        <f t="shared" si="83"/>
        <v>-7.9013939140705012E-3</v>
      </c>
      <c r="E1086">
        <f t="shared" si="84"/>
        <v>1.3802624727537638E-3</v>
      </c>
      <c r="F1086" s="54">
        <f t="shared" si="85"/>
        <v>-7901.3939140705015</v>
      </c>
      <c r="G1086" s="54">
        <f t="shared" si="86"/>
        <v>1380.2624727537639</v>
      </c>
      <c r="H1086" s="54">
        <f t="shared" si="87"/>
        <v>-3260.5657206583687</v>
      </c>
      <c r="J1086">
        <v>864</v>
      </c>
      <c r="K1086" s="54">
        <v>-20702.702519478902</v>
      </c>
      <c r="L1086">
        <v>1084</v>
      </c>
      <c r="M1086" s="35">
        <v>0.13700000000000001</v>
      </c>
      <c r="N1086" s="35"/>
      <c r="O1086">
        <v>498</v>
      </c>
      <c r="P1086" s="54">
        <v>-21024.351947962783</v>
      </c>
      <c r="Q1086">
        <v>1084</v>
      </c>
      <c r="R1086" s="35">
        <v>0.13700000000000001</v>
      </c>
      <c r="T1086">
        <v>899</v>
      </c>
      <c r="U1086" s="54">
        <v>-35083.092766981375</v>
      </c>
      <c r="V1086">
        <v>1084</v>
      </c>
      <c r="W1086" s="35">
        <v>0.13700000000000001</v>
      </c>
    </row>
    <row r="1087" spans="1:23" x14ac:dyDescent="0.3">
      <c r="A1087" s="48">
        <v>43181</v>
      </c>
      <c r="B1087" s="49">
        <v>31.1965037981</v>
      </c>
      <c r="C1087" s="49">
        <v>13.446569603</v>
      </c>
      <c r="D1087">
        <f t="shared" si="83"/>
        <v>-1.3502514747661365E-2</v>
      </c>
      <c r="E1087">
        <f t="shared" si="84"/>
        <v>-1.5079106831673414E-2</v>
      </c>
      <c r="F1087" s="54">
        <f t="shared" si="85"/>
        <v>-13502.514747661366</v>
      </c>
      <c r="G1087" s="54">
        <f t="shared" si="86"/>
        <v>-15079.106831673414</v>
      </c>
      <c r="H1087" s="54">
        <f t="shared" si="87"/>
        <v>-14290.81078966739</v>
      </c>
      <c r="J1087">
        <v>293</v>
      </c>
      <c r="K1087" s="54">
        <v>-20719.277658355397</v>
      </c>
      <c r="L1087">
        <v>1085</v>
      </c>
      <c r="M1087" s="35">
        <v>0.13600000000000001</v>
      </c>
      <c r="N1087" s="35"/>
      <c r="O1087">
        <v>289</v>
      </c>
      <c r="P1087" s="54">
        <v>-21061.471601848731</v>
      </c>
      <c r="Q1087">
        <v>1085</v>
      </c>
      <c r="R1087" s="35">
        <v>0.13600000000000001</v>
      </c>
      <c r="T1087">
        <v>380</v>
      </c>
      <c r="U1087" s="54">
        <v>-35220.438958872626</v>
      </c>
      <c r="V1087">
        <v>1085</v>
      </c>
      <c r="W1087" s="35">
        <v>0.13600000000000001</v>
      </c>
    </row>
    <row r="1088" spans="1:23" x14ac:dyDescent="0.3">
      <c r="A1088" s="48">
        <v>43180</v>
      </c>
      <c r="B1088" s="49">
        <v>31.6205917343</v>
      </c>
      <c r="C1088" s="49">
        <v>13.6508683125</v>
      </c>
      <c r="D1088">
        <f t="shared" si="83"/>
        <v>2.1403908661731943E-2</v>
      </c>
      <c r="E1088">
        <f t="shared" si="84"/>
        <v>4.1199994903794945E-2</v>
      </c>
      <c r="F1088" s="54">
        <f t="shared" si="85"/>
        <v>21403.908661731944</v>
      </c>
      <c r="G1088" s="54">
        <f t="shared" si="86"/>
        <v>41199.994903794948</v>
      </c>
      <c r="H1088" s="54">
        <f t="shared" si="87"/>
        <v>31301.951782763448</v>
      </c>
      <c r="J1088">
        <v>555</v>
      </c>
      <c r="K1088" s="54">
        <v>-20949.07110389859</v>
      </c>
      <c r="L1088">
        <v>1086</v>
      </c>
      <c r="M1088" s="35">
        <v>0.13500000000000001</v>
      </c>
      <c r="N1088" s="35"/>
      <c r="O1088">
        <v>566</v>
      </c>
      <c r="P1088" s="54">
        <v>-21142.436580054331</v>
      </c>
      <c r="Q1088">
        <v>1086</v>
      </c>
      <c r="R1088" s="35">
        <v>0.13500000000000001</v>
      </c>
      <c r="T1088">
        <v>374</v>
      </c>
      <c r="U1088" s="54">
        <v>-35544.178736182497</v>
      </c>
      <c r="V1088">
        <v>1086</v>
      </c>
      <c r="W1088" s="35">
        <v>0.13500000000000001</v>
      </c>
    </row>
    <row r="1089" spans="1:23" x14ac:dyDescent="0.3">
      <c r="A1089" s="48">
        <v>43179</v>
      </c>
      <c r="B1089" s="49">
        <v>30.950979203500001</v>
      </c>
      <c r="C1089" s="49">
        <v>13.099880883999999</v>
      </c>
      <c r="D1089">
        <f t="shared" si="83"/>
        <v>1.20920457656654E-2</v>
      </c>
      <c r="E1089">
        <f t="shared" si="84"/>
        <v>1.0929070531519256E-2</v>
      </c>
      <c r="F1089" s="54">
        <f t="shared" si="85"/>
        <v>12092.0457656654</v>
      </c>
      <c r="G1089" s="54">
        <f t="shared" si="86"/>
        <v>10929.070531519257</v>
      </c>
      <c r="H1089" s="54">
        <f t="shared" si="87"/>
        <v>11510.558148592329</v>
      </c>
      <c r="J1089">
        <v>245</v>
      </c>
      <c r="K1089" s="54">
        <v>-20973.123376320033</v>
      </c>
      <c r="L1089">
        <v>1087</v>
      </c>
      <c r="M1089" s="35">
        <v>0.13400000000000001</v>
      </c>
      <c r="N1089" s="35"/>
      <c r="O1089">
        <v>239</v>
      </c>
      <c r="P1089" s="54">
        <v>-21457.627341616535</v>
      </c>
      <c r="Q1089">
        <v>1087</v>
      </c>
      <c r="R1089" s="35">
        <v>0.13400000000000001</v>
      </c>
      <c r="T1089">
        <v>175</v>
      </c>
      <c r="U1089" s="54">
        <v>-35900.36511095849</v>
      </c>
      <c r="V1089">
        <v>1087</v>
      </c>
      <c r="W1089" s="35">
        <v>0.13400000000000001</v>
      </c>
    </row>
    <row r="1090" spans="1:23" x14ac:dyDescent="0.3">
      <c r="A1090" s="48">
        <v>43178</v>
      </c>
      <c r="B1090" s="49">
        <v>30.578972241900001</v>
      </c>
      <c r="C1090" s="49">
        <v>12.957490874399999</v>
      </c>
      <c r="D1090">
        <f t="shared" si="83"/>
        <v>-2.8778964550275246E-2</v>
      </c>
      <c r="E1090">
        <f t="shared" si="84"/>
        <v>-2.3608273023842725E-2</v>
      </c>
      <c r="F1090" s="54">
        <f t="shared" si="85"/>
        <v>-28778.964550275246</v>
      </c>
      <c r="G1090" s="54">
        <f t="shared" si="86"/>
        <v>-23608.273023842725</v>
      </c>
      <c r="H1090" s="54">
        <f t="shared" si="87"/>
        <v>-26193.618787058986</v>
      </c>
      <c r="J1090">
        <v>121</v>
      </c>
      <c r="K1090" s="54">
        <v>-20977.345378312926</v>
      </c>
      <c r="L1090">
        <v>1088</v>
      </c>
      <c r="M1090" s="35">
        <v>0.13300000000000001</v>
      </c>
      <c r="N1090" s="35"/>
      <c r="O1090">
        <v>439</v>
      </c>
      <c r="P1090" s="54">
        <v>-21495.198122915601</v>
      </c>
      <c r="Q1090">
        <v>1088</v>
      </c>
      <c r="R1090" s="35">
        <v>0.13300000000000001</v>
      </c>
      <c r="T1090">
        <v>624</v>
      </c>
      <c r="U1090" s="54">
        <v>-36207.507535740653</v>
      </c>
      <c r="V1090">
        <v>1088</v>
      </c>
      <c r="W1090" s="35">
        <v>0.13300000000000001</v>
      </c>
    </row>
    <row r="1091" spans="1:23" x14ac:dyDescent="0.3">
      <c r="A1091" s="48">
        <v>43175</v>
      </c>
      <c r="B1091" s="49">
        <v>31.471788949699999</v>
      </c>
      <c r="C1091" s="49">
        <v>13.2670343735</v>
      </c>
      <c r="D1091">
        <f t="shared" si="83"/>
        <v>-2.361276185170247E-3</v>
      </c>
      <c r="E1091">
        <f t="shared" si="84"/>
        <v>5.6153633752924186E-3</v>
      </c>
      <c r="F1091" s="54">
        <f t="shared" si="85"/>
        <v>-2361.2761851702471</v>
      </c>
      <c r="G1091" s="54">
        <f t="shared" si="86"/>
        <v>5615.3633752924188</v>
      </c>
      <c r="H1091" s="54">
        <f t="shared" si="87"/>
        <v>1627.0435950610859</v>
      </c>
      <c r="J1091">
        <v>273</v>
      </c>
      <c r="K1091" s="54">
        <v>-21023.899792143282</v>
      </c>
      <c r="L1091">
        <v>1089</v>
      </c>
      <c r="M1091" s="35">
        <v>0.13300000000000001</v>
      </c>
      <c r="N1091" s="35"/>
      <c r="O1091">
        <v>253</v>
      </c>
      <c r="P1091" s="54">
        <v>-21553.345754551297</v>
      </c>
      <c r="Q1091">
        <v>1089</v>
      </c>
      <c r="R1091" s="35">
        <v>0.13300000000000001</v>
      </c>
      <c r="T1091">
        <v>260</v>
      </c>
      <c r="U1091" s="54">
        <v>-36473.445581197928</v>
      </c>
      <c r="V1091">
        <v>1089</v>
      </c>
      <c r="W1091" s="35">
        <v>0.13300000000000001</v>
      </c>
    </row>
    <row r="1092" spans="1:23" x14ac:dyDescent="0.3">
      <c r="A1092" s="48">
        <v>43174</v>
      </c>
      <c r="B1092" s="49">
        <v>31.546190341999999</v>
      </c>
      <c r="C1092" s="49">
        <v>13.192743933699999</v>
      </c>
      <c r="D1092">
        <f t="shared" ref="D1092:D1155" si="88">LN(B1092/B1093)</f>
        <v>-4.7058910364006709E-3</v>
      </c>
      <c r="E1092">
        <f t="shared" ref="E1092:E1155" si="89">LN(C1092/C1093)</f>
        <v>-4.899125677488933E-2</v>
      </c>
      <c r="F1092" s="54">
        <f t="shared" ref="F1092:F1155" si="90">$F$1*D1092</f>
        <v>-4705.8910364006706</v>
      </c>
      <c r="G1092" s="54">
        <f t="shared" ref="G1092:G1155" si="91">E1092*$G$1</f>
        <v>-48991.256774889327</v>
      </c>
      <c r="H1092" s="54">
        <f t="shared" ref="H1092:H1155" si="92">50%*F1092+50%*G1092</f>
        <v>-26848.573905645</v>
      </c>
      <c r="J1092">
        <v>215</v>
      </c>
      <c r="K1092" s="54">
        <v>-21031.488363171342</v>
      </c>
      <c r="L1092">
        <v>1090</v>
      </c>
      <c r="M1092" s="35">
        <v>0.13200000000000001</v>
      </c>
      <c r="N1092" s="35"/>
      <c r="O1092">
        <v>865</v>
      </c>
      <c r="P1092" s="54">
        <v>-21731.549807615451</v>
      </c>
      <c r="Q1092">
        <v>1090</v>
      </c>
      <c r="R1092" s="35">
        <v>0.13200000000000001</v>
      </c>
      <c r="T1092">
        <v>864</v>
      </c>
      <c r="U1092" s="54">
        <v>-36519.560529930604</v>
      </c>
      <c r="V1092">
        <v>1090</v>
      </c>
      <c r="W1092" s="35">
        <v>0.13200000000000001</v>
      </c>
    </row>
    <row r="1093" spans="1:23" x14ac:dyDescent="0.3">
      <c r="A1093" s="48">
        <v>43173</v>
      </c>
      <c r="B1093" s="49">
        <v>31.6949931266</v>
      </c>
      <c r="C1093" s="49">
        <v>13.8551670219</v>
      </c>
      <c r="D1093">
        <f t="shared" si="88"/>
        <v>1.1094177284877436E-2</v>
      </c>
      <c r="E1093">
        <f t="shared" si="89"/>
        <v>1.2137708011476464E-2</v>
      </c>
      <c r="F1093" s="54">
        <f t="shared" si="90"/>
        <v>11094.177284877436</v>
      </c>
      <c r="G1093" s="54">
        <f t="shared" si="91"/>
        <v>12137.708011476465</v>
      </c>
      <c r="H1093" s="54">
        <f t="shared" si="92"/>
        <v>11615.942648176951</v>
      </c>
      <c r="J1093">
        <v>905</v>
      </c>
      <c r="K1093" s="54">
        <v>-21480.774702333729</v>
      </c>
      <c r="L1093">
        <v>1091</v>
      </c>
      <c r="M1093" s="35">
        <v>0.13100000000000001</v>
      </c>
      <c r="N1093" s="35"/>
      <c r="O1093">
        <v>77</v>
      </c>
      <c r="P1093" s="54">
        <v>-21910.109638539394</v>
      </c>
      <c r="Q1093">
        <v>1091</v>
      </c>
      <c r="R1093" s="35">
        <v>0.13100000000000001</v>
      </c>
      <c r="T1093">
        <v>517</v>
      </c>
      <c r="U1093" s="54">
        <v>-36591.236932699685</v>
      </c>
      <c r="V1093">
        <v>1091</v>
      </c>
      <c r="W1093" s="35">
        <v>0.13100000000000001</v>
      </c>
    </row>
    <row r="1094" spans="1:23" x14ac:dyDescent="0.3">
      <c r="A1094" s="48">
        <v>43172</v>
      </c>
      <c r="B1094" s="49">
        <v>31.345306582700001</v>
      </c>
      <c r="C1094" s="49">
        <v>13.688013532399999</v>
      </c>
      <c r="D1094">
        <f t="shared" si="88"/>
        <v>-7.8023802860030314E-3</v>
      </c>
      <c r="E1094">
        <f t="shared" si="89"/>
        <v>-9.9010709808401692E-3</v>
      </c>
      <c r="F1094" s="54">
        <f t="shared" si="90"/>
        <v>-7802.380286003031</v>
      </c>
      <c r="G1094" s="54">
        <f t="shared" si="91"/>
        <v>-9901.0709808401698</v>
      </c>
      <c r="H1094" s="54">
        <f t="shared" si="92"/>
        <v>-8851.7256334215999</v>
      </c>
      <c r="J1094">
        <v>475</v>
      </c>
      <c r="K1094" s="54">
        <v>-21513.110940209986</v>
      </c>
      <c r="L1094">
        <v>1092</v>
      </c>
      <c r="M1094" s="35">
        <v>0.13</v>
      </c>
      <c r="N1094" s="35"/>
      <c r="O1094">
        <v>684</v>
      </c>
      <c r="P1094" s="54">
        <v>-22001.93519081932</v>
      </c>
      <c r="Q1094">
        <v>1092</v>
      </c>
      <c r="R1094" s="35">
        <v>0.13</v>
      </c>
      <c r="T1094">
        <v>492</v>
      </c>
      <c r="U1094" s="54">
        <v>-36726.95315174853</v>
      </c>
      <c r="V1094">
        <v>1092</v>
      </c>
      <c r="W1094" s="35">
        <v>0.13</v>
      </c>
    </row>
    <row r="1095" spans="1:23" x14ac:dyDescent="0.3">
      <c r="A1095" s="48">
        <v>43171</v>
      </c>
      <c r="B1095" s="49">
        <v>31.590831177399998</v>
      </c>
      <c r="C1095" s="49">
        <v>13.824212672</v>
      </c>
      <c r="D1095">
        <f t="shared" si="88"/>
        <v>8.5147155887591811E-3</v>
      </c>
      <c r="E1095">
        <f t="shared" si="89"/>
        <v>-2.6833647587487736E-3</v>
      </c>
      <c r="F1095" s="54">
        <f t="shared" si="90"/>
        <v>8514.7155887591816</v>
      </c>
      <c r="G1095" s="54">
        <f t="shared" si="91"/>
        <v>-2683.3647587487735</v>
      </c>
      <c r="H1095" s="54">
        <f t="shared" si="92"/>
        <v>2915.6754150052038</v>
      </c>
      <c r="J1095">
        <v>672</v>
      </c>
      <c r="K1095" s="54">
        <v>-21581.353474608106</v>
      </c>
      <c r="L1095">
        <v>1093</v>
      </c>
      <c r="M1095" s="35">
        <v>0.129</v>
      </c>
      <c r="N1095" s="35"/>
      <c r="O1095">
        <v>978</v>
      </c>
      <c r="P1095" s="54">
        <v>-22039.459565607798</v>
      </c>
      <c r="Q1095">
        <v>1093</v>
      </c>
      <c r="R1095" s="35">
        <v>0.129</v>
      </c>
      <c r="T1095">
        <v>333</v>
      </c>
      <c r="U1095" s="54">
        <v>-36906.111784199646</v>
      </c>
      <c r="V1095">
        <v>1093</v>
      </c>
      <c r="W1095" s="35">
        <v>0.129</v>
      </c>
    </row>
    <row r="1096" spans="1:23" x14ac:dyDescent="0.3">
      <c r="A1096" s="48">
        <v>43168</v>
      </c>
      <c r="B1096" s="49">
        <v>31.322986165</v>
      </c>
      <c r="C1096" s="49">
        <v>13.861357891899999</v>
      </c>
      <c r="D1096">
        <f t="shared" si="88"/>
        <v>1.5318633679993818E-2</v>
      </c>
      <c r="E1096">
        <f t="shared" si="89"/>
        <v>3.1302170062324684E-2</v>
      </c>
      <c r="F1096" s="54">
        <f t="shared" si="90"/>
        <v>15318.633679993818</v>
      </c>
      <c r="G1096" s="54">
        <f t="shared" si="91"/>
        <v>31302.170062324683</v>
      </c>
      <c r="H1096" s="54">
        <f t="shared" si="92"/>
        <v>23310.401871159251</v>
      </c>
      <c r="J1096">
        <v>750</v>
      </c>
      <c r="K1096" s="54">
        <v>-21678.41949675326</v>
      </c>
      <c r="L1096">
        <v>1094</v>
      </c>
      <c r="M1096" s="35">
        <v>0.129</v>
      </c>
      <c r="N1096" s="35"/>
      <c r="O1096">
        <v>1070</v>
      </c>
      <c r="P1096" s="54">
        <v>-22388.994894772015</v>
      </c>
      <c r="Q1096">
        <v>1094</v>
      </c>
      <c r="R1096" s="35">
        <v>0.129</v>
      </c>
      <c r="T1096">
        <v>808</v>
      </c>
      <c r="U1096" s="54">
        <v>-37542.083434850982</v>
      </c>
      <c r="V1096">
        <v>1094</v>
      </c>
      <c r="W1096" s="35">
        <v>0.129</v>
      </c>
    </row>
    <row r="1097" spans="1:23" x14ac:dyDescent="0.3">
      <c r="A1097" s="48">
        <v>43167</v>
      </c>
      <c r="B1097" s="49">
        <v>30.846817254200001</v>
      </c>
      <c r="C1097" s="49">
        <v>13.4341878631</v>
      </c>
      <c r="D1097">
        <f t="shared" si="88"/>
        <v>-3.2976538036407974E-2</v>
      </c>
      <c r="E1097">
        <f t="shared" si="89"/>
        <v>1.3834450019487167E-3</v>
      </c>
      <c r="F1097" s="54">
        <f t="shared" si="90"/>
        <v>-32976.538036407976</v>
      </c>
      <c r="G1097" s="54">
        <f t="shared" si="91"/>
        <v>1383.4450019487167</v>
      </c>
      <c r="H1097" s="54">
        <f t="shared" si="92"/>
        <v>-15796.54651722963</v>
      </c>
      <c r="J1097">
        <v>606</v>
      </c>
      <c r="K1097" s="54">
        <v>-22106.775779674401</v>
      </c>
      <c r="L1097">
        <v>1095</v>
      </c>
      <c r="M1097" s="35">
        <v>0.128</v>
      </c>
      <c r="N1097" s="35"/>
      <c r="O1097">
        <v>105</v>
      </c>
      <c r="P1097" s="54">
        <v>-22769.108261044181</v>
      </c>
      <c r="Q1097">
        <v>1095</v>
      </c>
      <c r="R1097" s="35">
        <v>0.128</v>
      </c>
      <c r="T1097">
        <v>1069</v>
      </c>
      <c r="U1097" s="54">
        <v>-37569.987790433261</v>
      </c>
      <c r="V1097">
        <v>1095</v>
      </c>
      <c r="W1097" s="35">
        <v>0.128</v>
      </c>
    </row>
    <row r="1098" spans="1:23" x14ac:dyDescent="0.3">
      <c r="A1098" s="48">
        <v>43166</v>
      </c>
      <c r="B1098" s="49">
        <v>31.8809966074</v>
      </c>
      <c r="C1098" s="49">
        <v>13.4156152531</v>
      </c>
      <c r="D1098">
        <f t="shared" si="88"/>
        <v>-3.5290801441658489E-3</v>
      </c>
      <c r="E1098">
        <f t="shared" si="89"/>
        <v>-1.0557821273571411E-2</v>
      </c>
      <c r="F1098" s="54">
        <f t="shared" si="90"/>
        <v>-3529.0801441658491</v>
      </c>
      <c r="G1098" s="54">
        <f t="shared" si="91"/>
        <v>-10557.821273571411</v>
      </c>
      <c r="H1098" s="54">
        <f t="shared" si="92"/>
        <v>-7043.4507088686305</v>
      </c>
      <c r="J1098">
        <v>1158</v>
      </c>
      <c r="K1098" s="54">
        <v>-22238.390709156578</v>
      </c>
      <c r="L1098">
        <v>1096</v>
      </c>
      <c r="M1098" s="35">
        <v>0.127</v>
      </c>
      <c r="N1098" s="35"/>
      <c r="O1098">
        <v>508</v>
      </c>
      <c r="P1098" s="54">
        <v>-22773.924649135421</v>
      </c>
      <c r="Q1098">
        <v>1096</v>
      </c>
      <c r="R1098" s="35">
        <v>0.127</v>
      </c>
      <c r="T1098">
        <v>1062</v>
      </c>
      <c r="U1098" s="54">
        <v>-37846.941834208235</v>
      </c>
      <c r="V1098">
        <v>1096</v>
      </c>
      <c r="W1098" s="35">
        <v>0.127</v>
      </c>
    </row>
    <row r="1099" spans="1:23" x14ac:dyDescent="0.3">
      <c r="A1099" s="48">
        <v>43165</v>
      </c>
      <c r="B1099" s="49">
        <v>31.993705962699998</v>
      </c>
      <c r="C1099" s="49">
        <v>13.5580052627</v>
      </c>
      <c r="D1099">
        <f t="shared" si="88"/>
        <v>-4.8170754929287192E-3</v>
      </c>
      <c r="E1099">
        <f t="shared" si="89"/>
        <v>-9.9955398371340768E-3</v>
      </c>
      <c r="F1099" s="54">
        <f t="shared" si="90"/>
        <v>-4817.0754929287195</v>
      </c>
      <c r="G1099" s="54">
        <f t="shared" si="91"/>
        <v>-9995.5398371340762</v>
      </c>
      <c r="H1099" s="54">
        <f t="shared" si="92"/>
        <v>-7406.3076650313978</v>
      </c>
      <c r="J1099">
        <v>156</v>
      </c>
      <c r="K1099" s="54">
        <v>-22290.411059257745</v>
      </c>
      <c r="L1099">
        <v>1097</v>
      </c>
      <c r="M1099" s="35">
        <v>0.126</v>
      </c>
      <c r="N1099" s="35"/>
      <c r="O1099">
        <v>458</v>
      </c>
      <c r="P1099" s="54">
        <v>-22832.042043709182</v>
      </c>
      <c r="Q1099">
        <v>1097</v>
      </c>
      <c r="R1099" s="35">
        <v>0.126</v>
      </c>
      <c r="T1099">
        <v>1237</v>
      </c>
      <c r="U1099" s="54">
        <v>-37956.330636446837</v>
      </c>
      <c r="V1099">
        <v>1097</v>
      </c>
      <c r="W1099" s="35">
        <v>0.126</v>
      </c>
    </row>
    <row r="1100" spans="1:23" x14ac:dyDescent="0.3">
      <c r="A1100" s="48">
        <v>43164</v>
      </c>
      <c r="B1100" s="49">
        <v>32.148193850799998</v>
      </c>
      <c r="C1100" s="49">
        <v>13.6942044024</v>
      </c>
      <c r="D1100">
        <f t="shared" si="88"/>
        <v>-1.1435107022994581E-3</v>
      </c>
      <c r="E1100">
        <f t="shared" si="89"/>
        <v>2.7964233377265727E-2</v>
      </c>
      <c r="F1100" s="54">
        <f t="shared" si="90"/>
        <v>-1143.510702299458</v>
      </c>
      <c r="G1100" s="54">
        <f t="shared" si="91"/>
        <v>27964.233377265726</v>
      </c>
      <c r="H1100" s="54">
        <f t="shared" si="92"/>
        <v>13410.361337483133</v>
      </c>
      <c r="J1100">
        <v>734</v>
      </c>
      <c r="K1100" s="54">
        <v>-22305.757513225792</v>
      </c>
      <c r="L1100">
        <v>1098</v>
      </c>
      <c r="M1100" s="35">
        <v>0.125</v>
      </c>
      <c r="N1100" s="35"/>
      <c r="O1100">
        <v>787</v>
      </c>
      <c r="P1100" s="54">
        <v>-23211.873857708812</v>
      </c>
      <c r="Q1100">
        <v>1098</v>
      </c>
      <c r="R1100" s="35">
        <v>0.125</v>
      </c>
      <c r="T1100">
        <v>973</v>
      </c>
      <c r="U1100" s="54">
        <v>-38089.151377762129</v>
      </c>
      <c r="V1100">
        <v>1098</v>
      </c>
      <c r="W1100" s="35">
        <v>0.125</v>
      </c>
    </row>
    <row r="1101" spans="1:23" x14ac:dyDescent="0.3">
      <c r="A1101" s="48">
        <v>43161</v>
      </c>
      <c r="B1101" s="49">
        <v>32.1849766813</v>
      </c>
      <c r="C1101" s="49">
        <v>13.316561333399999</v>
      </c>
      <c r="D1101">
        <f t="shared" si="88"/>
        <v>-1.5873349156265756E-2</v>
      </c>
      <c r="E1101">
        <f t="shared" si="89"/>
        <v>2.256795356631567E-2</v>
      </c>
      <c r="F1101" s="54">
        <f t="shared" si="90"/>
        <v>-15873.349156265756</v>
      </c>
      <c r="G1101" s="54">
        <f t="shared" si="91"/>
        <v>22567.953566315671</v>
      </c>
      <c r="H1101" s="54">
        <f t="shared" si="92"/>
        <v>3347.3022050249574</v>
      </c>
      <c r="J1101">
        <v>1209</v>
      </c>
      <c r="K1101" s="54">
        <v>-22358.957966397025</v>
      </c>
      <c r="L1101">
        <v>1099</v>
      </c>
      <c r="M1101" s="35">
        <v>0.125</v>
      </c>
      <c r="N1101" s="35"/>
      <c r="O1101">
        <v>304</v>
      </c>
      <c r="P1101" s="54">
        <v>-23317.118552047184</v>
      </c>
      <c r="Q1101">
        <v>1099</v>
      </c>
      <c r="R1101" s="35">
        <v>0.125</v>
      </c>
      <c r="T1101">
        <v>925</v>
      </c>
      <c r="U1101" s="54">
        <v>-38123.005771700533</v>
      </c>
      <c r="V1101">
        <v>1099</v>
      </c>
      <c r="W1101" s="35">
        <v>0.125</v>
      </c>
    </row>
    <row r="1102" spans="1:23" x14ac:dyDescent="0.3">
      <c r="A1102" s="48">
        <v>43160</v>
      </c>
      <c r="B1102" s="49">
        <v>32.699936308200002</v>
      </c>
      <c r="C1102" s="49">
        <v>13.019399574199999</v>
      </c>
      <c r="D1102">
        <f t="shared" si="88"/>
        <v>-1.3408022093981833E-2</v>
      </c>
      <c r="E1102">
        <f t="shared" si="89"/>
        <v>-2.0240747490352734E-2</v>
      </c>
      <c r="F1102" s="54">
        <f t="shared" si="90"/>
        <v>-13408.022093981834</v>
      </c>
      <c r="G1102" s="54">
        <f t="shared" si="91"/>
        <v>-20240.747490352733</v>
      </c>
      <c r="H1102" s="54">
        <f t="shared" si="92"/>
        <v>-16824.384792167282</v>
      </c>
      <c r="J1102">
        <v>611</v>
      </c>
      <c r="K1102" s="54">
        <v>-22396.077474071488</v>
      </c>
      <c r="L1102">
        <v>1100</v>
      </c>
      <c r="M1102" s="35">
        <v>0.124</v>
      </c>
      <c r="N1102" s="35"/>
      <c r="O1102">
        <v>909</v>
      </c>
      <c r="P1102" s="54">
        <v>-23402.003995670177</v>
      </c>
      <c r="Q1102">
        <v>1100</v>
      </c>
      <c r="R1102" s="35">
        <v>0.124</v>
      </c>
      <c r="T1102">
        <v>862</v>
      </c>
      <c r="U1102" s="54">
        <v>-38375.539464924193</v>
      </c>
      <c r="V1102">
        <v>1100</v>
      </c>
      <c r="W1102" s="35">
        <v>0.124</v>
      </c>
    </row>
    <row r="1103" spans="1:23" x14ac:dyDescent="0.3">
      <c r="A1103" s="48">
        <v>43159</v>
      </c>
      <c r="B1103" s="49">
        <v>33.1413302741</v>
      </c>
      <c r="C1103" s="49">
        <v>13.285606983499999</v>
      </c>
      <c r="D1103">
        <f t="shared" si="88"/>
        <v>-4.9371359861624324E-2</v>
      </c>
      <c r="E1103">
        <f t="shared" si="89"/>
        <v>-1.8621979286631005E-3</v>
      </c>
      <c r="F1103" s="54">
        <f t="shared" si="90"/>
        <v>-49371.359861624325</v>
      </c>
      <c r="G1103" s="54">
        <f t="shared" si="91"/>
        <v>-1862.1979286631006</v>
      </c>
      <c r="H1103" s="54">
        <f t="shared" si="92"/>
        <v>-25616.778895143714</v>
      </c>
      <c r="J1103">
        <v>1236</v>
      </c>
      <c r="K1103" s="54">
        <v>-22472.855850175245</v>
      </c>
      <c r="L1103">
        <v>1101</v>
      </c>
      <c r="M1103" s="35">
        <v>0.123</v>
      </c>
      <c r="N1103" s="35"/>
      <c r="O1103">
        <v>1088</v>
      </c>
      <c r="P1103" s="54">
        <v>-23608.273023842725</v>
      </c>
      <c r="Q1103">
        <v>1101</v>
      </c>
      <c r="R1103" s="35">
        <v>0.123</v>
      </c>
      <c r="T1103">
        <v>508</v>
      </c>
      <c r="U1103" s="54">
        <v>-38599.822035343735</v>
      </c>
      <c r="V1103">
        <v>1101</v>
      </c>
      <c r="W1103" s="35">
        <v>0.123</v>
      </c>
    </row>
    <row r="1104" spans="1:23" x14ac:dyDescent="0.3">
      <c r="A1104" s="48">
        <v>43158</v>
      </c>
      <c r="B1104" s="49">
        <v>34.818627344500001</v>
      </c>
      <c r="C1104" s="49">
        <v>13.3103704634</v>
      </c>
      <c r="D1104">
        <f t="shared" si="88"/>
        <v>-1.4778847831624718E-3</v>
      </c>
      <c r="E1104">
        <f t="shared" si="89"/>
        <v>-9.2980016252208254E-4</v>
      </c>
      <c r="F1104" s="54">
        <f t="shared" si="90"/>
        <v>-1477.8847831624719</v>
      </c>
      <c r="G1104" s="54">
        <f t="shared" si="91"/>
        <v>-929.80016252208259</v>
      </c>
      <c r="H1104" s="54">
        <f t="shared" si="92"/>
        <v>-1203.8424728422772</v>
      </c>
      <c r="J1104">
        <v>948</v>
      </c>
      <c r="K1104" s="54">
        <v>-22530.835270208303</v>
      </c>
      <c r="L1104">
        <v>1102</v>
      </c>
      <c r="M1104" s="35">
        <v>0.122</v>
      </c>
      <c r="N1104" s="35"/>
      <c r="O1104">
        <v>797</v>
      </c>
      <c r="P1104" s="54">
        <v>-23624.7223650659</v>
      </c>
      <c r="Q1104">
        <v>1102</v>
      </c>
      <c r="R1104" s="35">
        <v>0.122</v>
      </c>
      <c r="T1104">
        <v>897</v>
      </c>
      <c r="U1104" s="54">
        <v>-38761.516296113921</v>
      </c>
      <c r="V1104">
        <v>1102</v>
      </c>
      <c r="W1104" s="35">
        <v>0.122</v>
      </c>
    </row>
    <row r="1105" spans="1:23" x14ac:dyDescent="0.3">
      <c r="A1105" s="48">
        <v>43157</v>
      </c>
      <c r="B1105" s="49">
        <v>34.870123307199997</v>
      </c>
      <c r="C1105" s="49">
        <v>13.3227522034</v>
      </c>
      <c r="D1105">
        <f t="shared" si="88"/>
        <v>2.8243212313081294E-2</v>
      </c>
      <c r="E1105">
        <f t="shared" si="89"/>
        <v>1.8762276454016135E-2</v>
      </c>
      <c r="F1105" s="54">
        <f t="shared" si="90"/>
        <v>28243.212313081294</v>
      </c>
      <c r="G1105" s="54">
        <f t="shared" si="91"/>
        <v>18762.276454016133</v>
      </c>
      <c r="H1105" s="54">
        <f t="shared" si="92"/>
        <v>23502.744383548714</v>
      </c>
      <c r="J1105">
        <v>487</v>
      </c>
      <c r="K1105" s="54">
        <v>-22572.106509404981</v>
      </c>
      <c r="L1105">
        <v>1103</v>
      </c>
      <c r="M1105" s="35">
        <v>0.121</v>
      </c>
      <c r="N1105" s="35"/>
      <c r="O1105">
        <v>676</v>
      </c>
      <c r="P1105" s="54">
        <v>-23663.827085345718</v>
      </c>
      <c r="Q1105">
        <v>1103</v>
      </c>
      <c r="R1105" s="35">
        <v>0.121</v>
      </c>
      <c r="T1105">
        <v>71</v>
      </c>
      <c r="U1105" s="54">
        <v>-38846.274501334134</v>
      </c>
      <c r="V1105">
        <v>1103</v>
      </c>
      <c r="W1105" s="35">
        <v>0.121</v>
      </c>
    </row>
    <row r="1106" spans="1:23" x14ac:dyDescent="0.3">
      <c r="A1106" s="48">
        <v>43154</v>
      </c>
      <c r="B1106" s="49">
        <v>33.899056582199997</v>
      </c>
      <c r="C1106" s="49">
        <v>13.0751174041</v>
      </c>
      <c r="D1106">
        <f t="shared" si="88"/>
        <v>8.9373891894996629E-3</v>
      </c>
      <c r="E1106">
        <f t="shared" si="89"/>
        <v>1.8156256040256433E-2</v>
      </c>
      <c r="F1106" s="54">
        <f t="shared" si="90"/>
        <v>8937.3891894996632</v>
      </c>
      <c r="G1106" s="54">
        <f t="shared" si="91"/>
        <v>18156.256040256434</v>
      </c>
      <c r="H1106" s="54">
        <f t="shared" si="92"/>
        <v>13546.822614878049</v>
      </c>
      <c r="J1106">
        <v>81</v>
      </c>
      <c r="K1106" s="54">
        <v>-22620.07298839925</v>
      </c>
      <c r="L1106">
        <v>1104</v>
      </c>
      <c r="M1106" s="35">
        <v>0.121</v>
      </c>
      <c r="N1106" s="35"/>
      <c r="O1106">
        <v>1045</v>
      </c>
      <c r="P1106" s="54">
        <v>-23669.744080889333</v>
      </c>
      <c r="Q1106">
        <v>1104</v>
      </c>
      <c r="R1106" s="35">
        <v>0.121</v>
      </c>
      <c r="T1106">
        <v>738</v>
      </c>
      <c r="U1106" s="54">
        <v>-39137.633768658954</v>
      </c>
      <c r="V1106">
        <v>1104</v>
      </c>
      <c r="W1106" s="35">
        <v>0.121</v>
      </c>
    </row>
    <row r="1107" spans="1:23" x14ac:dyDescent="0.3">
      <c r="A1107" s="48">
        <v>43153</v>
      </c>
      <c r="B1107" s="49">
        <v>33.597437372199998</v>
      </c>
      <c r="C1107" s="49">
        <v>12.8398643447</v>
      </c>
      <c r="D1107">
        <f t="shared" si="88"/>
        <v>1.9233487776690896E-2</v>
      </c>
      <c r="E1107">
        <f t="shared" si="89"/>
        <v>2.3909409251544608E-2</v>
      </c>
      <c r="F1107" s="54">
        <f t="shared" si="90"/>
        <v>19233.487776690898</v>
      </c>
      <c r="G1107" s="54">
        <f t="shared" si="91"/>
        <v>23909.409251544606</v>
      </c>
      <c r="H1107" s="54">
        <f t="shared" si="92"/>
        <v>21571.44851411775</v>
      </c>
      <c r="J1107">
        <v>350</v>
      </c>
      <c r="K1107" s="54">
        <v>-22930.151523898443</v>
      </c>
      <c r="L1107">
        <v>1105</v>
      </c>
      <c r="M1107" s="35">
        <v>0.12</v>
      </c>
      <c r="N1107" s="35"/>
      <c r="O1107">
        <v>373</v>
      </c>
      <c r="P1107" s="54">
        <v>-23673.989417565612</v>
      </c>
      <c r="Q1107">
        <v>1105</v>
      </c>
      <c r="R1107" s="35">
        <v>0.12</v>
      </c>
      <c r="T1107">
        <v>1251</v>
      </c>
      <c r="U1107" s="54">
        <v>-39487.605386413365</v>
      </c>
      <c r="V1107">
        <v>1105</v>
      </c>
      <c r="W1107" s="35">
        <v>0.12</v>
      </c>
    </row>
    <row r="1108" spans="1:23" x14ac:dyDescent="0.3">
      <c r="A1108" s="48">
        <v>43152</v>
      </c>
      <c r="B1108" s="49">
        <v>32.957416121599998</v>
      </c>
      <c r="C1108" s="49">
        <v>12.5365117155</v>
      </c>
      <c r="D1108">
        <f t="shared" si="88"/>
        <v>-1.5723942607653779E-2</v>
      </c>
      <c r="E1108">
        <f t="shared" si="89"/>
        <v>-9.3389717848287573E-3</v>
      </c>
      <c r="F1108" s="54">
        <f t="shared" si="90"/>
        <v>-15723.942607653778</v>
      </c>
      <c r="G1108" s="54">
        <f t="shared" si="91"/>
        <v>-9338.9717848287564</v>
      </c>
      <c r="H1108" s="54">
        <f t="shared" si="92"/>
        <v>-12531.457196241267</v>
      </c>
      <c r="J1108">
        <v>181</v>
      </c>
      <c r="K1108" s="54">
        <v>-22971.201920437492</v>
      </c>
      <c r="L1108">
        <v>1106</v>
      </c>
      <c r="M1108" s="35">
        <v>0.11899999999999999</v>
      </c>
      <c r="N1108" s="35"/>
      <c r="O1108">
        <v>409</v>
      </c>
      <c r="P1108" s="54">
        <v>-23810.648693647498</v>
      </c>
      <c r="Q1108">
        <v>1106</v>
      </c>
      <c r="R1108" s="35">
        <v>0.11899999999999999</v>
      </c>
      <c r="T1108">
        <v>5</v>
      </c>
      <c r="U1108" s="54">
        <v>-39552.281525961138</v>
      </c>
      <c r="V1108">
        <v>1106</v>
      </c>
      <c r="W1108" s="35">
        <v>0.11899999999999999</v>
      </c>
    </row>
    <row r="1109" spans="1:23" x14ac:dyDescent="0.3">
      <c r="A1109" s="48">
        <v>43151</v>
      </c>
      <c r="B1109" s="49">
        <v>33.4797323146</v>
      </c>
      <c r="C1109" s="49">
        <v>12.6541382452</v>
      </c>
      <c r="D1109">
        <f t="shared" si="88"/>
        <v>-2.0444383232299523E-2</v>
      </c>
      <c r="E1109">
        <f t="shared" si="89"/>
        <v>1.9264611580024647E-2</v>
      </c>
      <c r="F1109" s="54">
        <f t="shared" si="90"/>
        <v>-20444.383232299522</v>
      </c>
      <c r="G1109" s="54">
        <f t="shared" si="91"/>
        <v>19264.611580024648</v>
      </c>
      <c r="H1109" s="54">
        <f t="shared" si="92"/>
        <v>-589.88582613743711</v>
      </c>
      <c r="J1109">
        <v>909</v>
      </c>
      <c r="K1109" s="54">
        <v>-22993.816112251221</v>
      </c>
      <c r="L1109">
        <v>1107</v>
      </c>
      <c r="M1109" s="35">
        <v>0.11799999999999999</v>
      </c>
      <c r="N1109" s="35"/>
      <c r="O1109">
        <v>798</v>
      </c>
      <c r="P1109" s="54">
        <v>-23852.548229545046</v>
      </c>
      <c r="Q1109">
        <v>1107</v>
      </c>
      <c r="R1109" s="35">
        <v>0.11799999999999999</v>
      </c>
      <c r="T1109">
        <v>146</v>
      </c>
      <c r="U1109" s="54">
        <v>-39773.471566315675</v>
      </c>
      <c r="V1109">
        <v>1107</v>
      </c>
      <c r="W1109" s="35">
        <v>0.11799999999999999</v>
      </c>
    </row>
    <row r="1110" spans="1:23" x14ac:dyDescent="0.3">
      <c r="A1110" s="48">
        <v>43150</v>
      </c>
      <c r="B1110" s="49">
        <v>34.171249527900002</v>
      </c>
      <c r="C1110" s="49">
        <v>12.4126943159</v>
      </c>
      <c r="D1110">
        <f t="shared" si="88"/>
        <v>9.0831074324597225E-3</v>
      </c>
      <c r="E1110">
        <f t="shared" si="89"/>
        <v>3.1925690887026403E-2</v>
      </c>
      <c r="F1110" s="54">
        <f t="shared" si="90"/>
        <v>9083.107432459723</v>
      </c>
      <c r="G1110" s="54">
        <f t="shared" si="91"/>
        <v>31925.690887026405</v>
      </c>
      <c r="H1110" s="54">
        <f t="shared" si="92"/>
        <v>20504.399159743065</v>
      </c>
      <c r="J1110">
        <v>550</v>
      </c>
      <c r="K1110" s="54">
        <v>-23194.247470773866</v>
      </c>
      <c r="L1110">
        <v>1108</v>
      </c>
      <c r="M1110" s="35">
        <v>0.11700000000000001</v>
      </c>
      <c r="N1110" s="35"/>
      <c r="O1110">
        <v>146</v>
      </c>
      <c r="P1110" s="54">
        <v>-23859.345845142514</v>
      </c>
      <c r="Q1110">
        <v>1108</v>
      </c>
      <c r="R1110" s="35">
        <v>0.11700000000000001</v>
      </c>
      <c r="T1110">
        <v>115</v>
      </c>
      <c r="U1110" s="54">
        <v>-39774.1197511996</v>
      </c>
      <c r="V1110">
        <v>1108</v>
      </c>
      <c r="W1110" s="35">
        <v>0.11700000000000001</v>
      </c>
    </row>
    <row r="1111" spans="1:23" x14ac:dyDescent="0.3">
      <c r="A1111" s="48">
        <v>43147</v>
      </c>
      <c r="B1111" s="49">
        <v>33.862273751700002</v>
      </c>
      <c r="C1111" s="49">
        <v>12.022669507</v>
      </c>
      <c r="D1111">
        <f t="shared" si="88"/>
        <v>1.7395090277933759E-3</v>
      </c>
      <c r="E1111">
        <f t="shared" si="89"/>
        <v>1.0303967967261072E-3</v>
      </c>
      <c r="F1111" s="54">
        <f t="shared" si="90"/>
        <v>1739.5090277933759</v>
      </c>
      <c r="G1111" s="54">
        <f t="shared" si="91"/>
        <v>1030.3967967261071</v>
      </c>
      <c r="H1111" s="54">
        <f t="shared" si="92"/>
        <v>1384.9529122597414</v>
      </c>
      <c r="J1111">
        <v>6</v>
      </c>
      <c r="K1111" s="54">
        <v>-23333.081095562266</v>
      </c>
      <c r="L1111">
        <v>1109</v>
      </c>
      <c r="M1111" s="35">
        <v>0.11700000000000001</v>
      </c>
      <c r="N1111" s="35"/>
      <c r="O1111">
        <v>1079</v>
      </c>
      <c r="P1111" s="54">
        <v>-24108.943636009724</v>
      </c>
      <c r="Q1111">
        <v>1109</v>
      </c>
      <c r="R1111" s="35">
        <v>0.11700000000000001</v>
      </c>
      <c r="T1111">
        <v>27</v>
      </c>
      <c r="U1111" s="54">
        <v>-39940.520590513239</v>
      </c>
      <c r="V1111">
        <v>1109</v>
      </c>
      <c r="W1111" s="35">
        <v>0.11700000000000001</v>
      </c>
    </row>
    <row r="1112" spans="1:23" x14ac:dyDescent="0.3">
      <c r="A1112" s="48">
        <v>43146</v>
      </c>
      <c r="B1112" s="49">
        <v>33.803421222899999</v>
      </c>
      <c r="C1112" s="49">
        <v>12.010287766999999</v>
      </c>
      <c r="D1112">
        <f t="shared" si="88"/>
        <v>3.1839965774141728E-2</v>
      </c>
      <c r="E1112">
        <f t="shared" si="89"/>
        <v>7.7620053401173143E-3</v>
      </c>
      <c r="F1112" s="54">
        <f t="shared" si="90"/>
        <v>31839.965774141729</v>
      </c>
      <c r="G1112" s="54">
        <f t="shared" si="91"/>
        <v>7762.0053401173145</v>
      </c>
      <c r="H1112" s="54">
        <f t="shared" si="92"/>
        <v>19800.985557129523</v>
      </c>
      <c r="J1112">
        <v>332</v>
      </c>
      <c r="K1112" s="54">
        <v>-23336.382166071307</v>
      </c>
      <c r="L1112">
        <v>1110</v>
      </c>
      <c r="M1112" s="35">
        <v>0.11600000000000001</v>
      </c>
      <c r="N1112" s="35"/>
      <c r="O1112">
        <v>737</v>
      </c>
      <c r="P1112" s="54">
        <v>-24264.621999548854</v>
      </c>
      <c r="Q1112">
        <v>1110</v>
      </c>
      <c r="R1112" s="35">
        <v>0.11600000000000001</v>
      </c>
      <c r="T1112">
        <v>987</v>
      </c>
      <c r="U1112" s="54">
        <v>-40081.024299023389</v>
      </c>
      <c r="V1112">
        <v>1110</v>
      </c>
      <c r="W1112" s="35">
        <v>0.11600000000000001</v>
      </c>
    </row>
    <row r="1113" spans="1:23" x14ac:dyDescent="0.3">
      <c r="A1113" s="48">
        <v>43145</v>
      </c>
      <c r="B1113" s="49">
        <v>32.744075704700002</v>
      </c>
      <c r="C1113" s="49">
        <v>11.917424717199999</v>
      </c>
      <c r="D1113">
        <f t="shared" si="88"/>
        <v>5.8044264743129473E-2</v>
      </c>
      <c r="E1113">
        <f t="shared" si="89"/>
        <v>2.5251210128307916E-2</v>
      </c>
      <c r="F1113" s="54">
        <f t="shared" si="90"/>
        <v>58044.264743129475</v>
      </c>
      <c r="G1113" s="54">
        <f t="shared" si="91"/>
        <v>25251.210128307917</v>
      </c>
      <c r="H1113" s="54">
        <f t="shared" si="92"/>
        <v>41647.737435718693</v>
      </c>
      <c r="J1113">
        <v>339</v>
      </c>
      <c r="K1113" s="54">
        <v>-23339.466320183139</v>
      </c>
      <c r="L1113">
        <v>1111</v>
      </c>
      <c r="M1113" s="35">
        <v>0.115</v>
      </c>
      <c r="N1113" s="35"/>
      <c r="O1113">
        <v>86</v>
      </c>
      <c r="P1113" s="54">
        <v>-24457.309245201734</v>
      </c>
      <c r="Q1113">
        <v>1111</v>
      </c>
      <c r="R1113" s="35">
        <v>0.115</v>
      </c>
      <c r="T1113">
        <v>928</v>
      </c>
      <c r="U1113" s="54">
        <v>-40281.58710200918</v>
      </c>
      <c r="V1113">
        <v>1111</v>
      </c>
      <c r="W1113" s="35">
        <v>0.115</v>
      </c>
    </row>
    <row r="1114" spans="1:23" x14ac:dyDescent="0.3">
      <c r="A1114" s="48">
        <v>43140</v>
      </c>
      <c r="B1114" s="49">
        <v>30.897577613999999</v>
      </c>
      <c r="C1114" s="49">
        <v>11.6202629581</v>
      </c>
      <c r="D1114">
        <f t="shared" si="88"/>
        <v>9.8098645271939879E-3</v>
      </c>
      <c r="E1114">
        <f t="shared" si="89"/>
        <v>-1.4807250972246109E-2</v>
      </c>
      <c r="F1114" s="54">
        <f t="shared" si="90"/>
        <v>9809.8645271939877</v>
      </c>
      <c r="G1114" s="54">
        <f t="shared" si="91"/>
        <v>-14807.250972246109</v>
      </c>
      <c r="H1114" s="54">
        <f t="shared" si="92"/>
        <v>-2498.6932225260607</v>
      </c>
      <c r="J1114">
        <v>1191</v>
      </c>
      <c r="K1114" s="54">
        <v>-23359.169187501015</v>
      </c>
      <c r="L1114">
        <v>1112</v>
      </c>
      <c r="M1114" s="35">
        <v>0.114</v>
      </c>
      <c r="N1114" s="35"/>
      <c r="O1114">
        <v>231</v>
      </c>
      <c r="P1114" s="54">
        <v>-24488.2041831848</v>
      </c>
      <c r="Q1114">
        <v>1112</v>
      </c>
      <c r="R1114" s="35">
        <v>0.114</v>
      </c>
      <c r="T1114">
        <v>145</v>
      </c>
      <c r="U1114" s="54">
        <v>-40353.708296939149</v>
      </c>
      <c r="V1114">
        <v>1112</v>
      </c>
      <c r="W1114" s="35">
        <v>0.114</v>
      </c>
    </row>
    <row r="1115" spans="1:23" x14ac:dyDescent="0.3">
      <c r="A1115" s="48">
        <v>43139</v>
      </c>
      <c r="B1115" s="49">
        <v>30.595958404000001</v>
      </c>
      <c r="C1115" s="49">
        <v>11.793607317599999</v>
      </c>
      <c r="D1115">
        <f t="shared" si="88"/>
        <v>-2.8811544513293393E-3</v>
      </c>
      <c r="E1115">
        <f t="shared" si="89"/>
        <v>-2.0265697456534251E-2</v>
      </c>
      <c r="F1115" s="54">
        <f t="shared" si="90"/>
        <v>-2881.1544513293393</v>
      </c>
      <c r="G1115" s="54">
        <f t="shared" si="91"/>
        <v>-20265.69745653425</v>
      </c>
      <c r="H1115" s="54">
        <f t="shared" si="92"/>
        <v>-11573.425953931794</v>
      </c>
      <c r="J1115">
        <v>808</v>
      </c>
      <c r="K1115" s="54">
        <v>-23425.950076243447</v>
      </c>
      <c r="L1115">
        <v>1113</v>
      </c>
      <c r="M1115" s="35">
        <v>0.113</v>
      </c>
      <c r="N1115" s="35"/>
      <c r="O1115">
        <v>521</v>
      </c>
      <c r="P1115" s="54">
        <v>-24517.965515830369</v>
      </c>
      <c r="Q1115">
        <v>1113</v>
      </c>
      <c r="R1115" s="35">
        <v>0.113</v>
      </c>
      <c r="T1115">
        <v>937</v>
      </c>
      <c r="U1115" s="54">
        <v>-40663.160239721285</v>
      </c>
      <c r="V1115">
        <v>1113</v>
      </c>
      <c r="W1115" s="35">
        <v>0.113</v>
      </c>
    </row>
    <row r="1116" spans="1:23" x14ac:dyDescent="0.3">
      <c r="A1116" s="48">
        <v>43138</v>
      </c>
      <c r="B1116" s="49">
        <v>30.6842371971</v>
      </c>
      <c r="C1116" s="49">
        <v>12.0350512469</v>
      </c>
      <c r="D1116">
        <f t="shared" si="88"/>
        <v>-1.8057036116624476E-2</v>
      </c>
      <c r="E1116">
        <f t="shared" si="89"/>
        <v>-2.789934948296274E-2</v>
      </c>
      <c r="F1116" s="54">
        <f t="shared" si="90"/>
        <v>-18057.036116624477</v>
      </c>
      <c r="G1116" s="54">
        <f t="shared" si="91"/>
        <v>-27899.349482962738</v>
      </c>
      <c r="H1116" s="54">
        <f t="shared" si="92"/>
        <v>-22978.192799793607</v>
      </c>
      <c r="J1116">
        <v>690</v>
      </c>
      <c r="K1116" s="54">
        <v>-23441.047970141535</v>
      </c>
      <c r="L1116">
        <v>1114</v>
      </c>
      <c r="M1116" s="35">
        <v>0.113</v>
      </c>
      <c r="N1116" s="35"/>
      <c r="O1116">
        <v>97</v>
      </c>
      <c r="P1116" s="54">
        <v>-24553.814506704548</v>
      </c>
      <c r="Q1116">
        <v>1114</v>
      </c>
      <c r="R1116" s="35">
        <v>0.113</v>
      </c>
      <c r="T1116">
        <v>1236</v>
      </c>
      <c r="U1116" s="54">
        <v>-40836.034433663546</v>
      </c>
      <c r="V1116">
        <v>1114</v>
      </c>
      <c r="W1116" s="35">
        <v>0.113</v>
      </c>
    </row>
    <row r="1117" spans="1:23" x14ac:dyDescent="0.3">
      <c r="A1117" s="48">
        <v>43137</v>
      </c>
      <c r="B1117" s="49">
        <v>31.2433362206</v>
      </c>
      <c r="C1117" s="49">
        <v>12.375549096</v>
      </c>
      <c r="D1117">
        <f t="shared" si="88"/>
        <v>5.1206549609373632E-2</v>
      </c>
      <c r="E1117">
        <f t="shared" si="89"/>
        <v>4.8690119150430554E-2</v>
      </c>
      <c r="F1117" s="54">
        <f t="shared" si="90"/>
        <v>51206.549609373629</v>
      </c>
      <c r="G1117" s="54">
        <f t="shared" si="91"/>
        <v>48690.119150430553</v>
      </c>
      <c r="H1117" s="54">
        <f t="shared" si="92"/>
        <v>49948.334379902095</v>
      </c>
      <c r="J1117">
        <v>624</v>
      </c>
      <c r="K1117" s="54">
        <v>-23459.93471535802</v>
      </c>
      <c r="L1117">
        <v>1115</v>
      </c>
      <c r="M1117" s="35">
        <v>0.112</v>
      </c>
      <c r="N1117" s="35"/>
      <c r="O1117">
        <v>1237</v>
      </c>
      <c r="P1117" s="54">
        <v>-24711.103885794906</v>
      </c>
      <c r="Q1117">
        <v>1115</v>
      </c>
      <c r="R1117" s="35">
        <v>0.112</v>
      </c>
      <c r="T1117">
        <v>550</v>
      </c>
      <c r="U1117" s="54">
        <v>-41212.7529715337</v>
      </c>
      <c r="V1117">
        <v>1115</v>
      </c>
      <c r="W1117" s="35">
        <v>0.112</v>
      </c>
    </row>
    <row r="1118" spans="1:23" x14ac:dyDescent="0.3">
      <c r="A1118" s="48">
        <v>43136</v>
      </c>
      <c r="B1118" s="49">
        <v>29.683744207699998</v>
      </c>
      <c r="C1118" s="49">
        <v>11.7874164476</v>
      </c>
      <c r="D1118">
        <f t="shared" si="88"/>
        <v>-1.1090686696313348E-2</v>
      </c>
      <c r="E1118">
        <f t="shared" si="89"/>
        <v>-4.7689118063094185E-2</v>
      </c>
      <c r="F1118" s="54">
        <f t="shared" si="90"/>
        <v>-11090.686696313347</v>
      </c>
      <c r="G1118" s="54">
        <f t="shared" si="91"/>
        <v>-47689.118063094182</v>
      </c>
      <c r="H1118" s="54">
        <f t="shared" si="92"/>
        <v>-29389.902379703766</v>
      </c>
      <c r="J1118">
        <v>471</v>
      </c>
      <c r="K1118" s="54">
        <v>-23514.910281891978</v>
      </c>
      <c r="L1118">
        <v>1116</v>
      </c>
      <c r="M1118" s="35">
        <v>0.111</v>
      </c>
      <c r="N1118" s="35"/>
      <c r="O1118">
        <v>452</v>
      </c>
      <c r="P1118" s="54">
        <v>-25152.231364461375</v>
      </c>
      <c r="Q1118">
        <v>1116</v>
      </c>
      <c r="R1118" s="35">
        <v>0.111</v>
      </c>
      <c r="T1118">
        <v>616</v>
      </c>
      <c r="U1118" s="54">
        <v>-41249.890591491014</v>
      </c>
      <c r="V1118">
        <v>1116</v>
      </c>
      <c r="W1118" s="35">
        <v>0.111</v>
      </c>
    </row>
    <row r="1119" spans="1:23" x14ac:dyDescent="0.3">
      <c r="A1119" s="48">
        <v>43133</v>
      </c>
      <c r="B1119" s="49">
        <v>30.0147896822</v>
      </c>
      <c r="C1119" s="49">
        <v>12.363167356</v>
      </c>
      <c r="D1119">
        <f t="shared" si="88"/>
        <v>-2.3974995047780216E-2</v>
      </c>
      <c r="E1119">
        <f t="shared" si="89"/>
        <v>-2.7168872877710613E-2</v>
      </c>
      <c r="F1119" s="54">
        <f t="shared" si="90"/>
        <v>-23974.995047780216</v>
      </c>
      <c r="G1119" s="54">
        <f t="shared" si="91"/>
        <v>-27168.872877710612</v>
      </c>
      <c r="H1119" s="54">
        <f t="shared" si="92"/>
        <v>-25571.933962745414</v>
      </c>
      <c r="J1119">
        <v>776</v>
      </c>
      <c r="K1119" s="54">
        <v>-23623.14576330419</v>
      </c>
      <c r="L1119">
        <v>1117</v>
      </c>
      <c r="M1119" s="35">
        <v>0.11</v>
      </c>
      <c r="N1119" s="35"/>
      <c r="O1119">
        <v>168</v>
      </c>
      <c r="P1119" s="54">
        <v>-25628.143571207595</v>
      </c>
      <c r="Q1119">
        <v>1117</v>
      </c>
      <c r="R1119" s="35">
        <v>0.11</v>
      </c>
      <c r="T1119">
        <v>487</v>
      </c>
      <c r="U1119" s="54">
        <v>-41264.239518754344</v>
      </c>
      <c r="V1119">
        <v>1117</v>
      </c>
      <c r="W1119" s="35">
        <v>0.11</v>
      </c>
    </row>
    <row r="1120" spans="1:23" x14ac:dyDescent="0.3">
      <c r="A1120" s="48">
        <v>43132</v>
      </c>
      <c r="B1120" s="49">
        <v>30.743089725899999</v>
      </c>
      <c r="C1120" s="49">
        <v>12.7036652051</v>
      </c>
      <c r="D1120">
        <f t="shared" si="88"/>
        <v>8.1691948768414617E-3</v>
      </c>
      <c r="E1120">
        <f t="shared" si="89"/>
        <v>4.0781384558186376E-2</v>
      </c>
      <c r="F1120" s="54">
        <f t="shared" si="90"/>
        <v>8169.1948768414613</v>
      </c>
      <c r="G1120" s="54">
        <f t="shared" si="91"/>
        <v>40781.384558186379</v>
      </c>
      <c r="H1120" s="54">
        <f t="shared" si="92"/>
        <v>24475.289717513919</v>
      </c>
      <c r="J1120">
        <v>869</v>
      </c>
      <c r="K1120" s="54">
        <v>-23888.215174787936</v>
      </c>
      <c r="L1120">
        <v>1118</v>
      </c>
      <c r="M1120" s="35">
        <v>0.109</v>
      </c>
      <c r="N1120" s="35"/>
      <c r="O1120">
        <v>982</v>
      </c>
      <c r="P1120" s="54">
        <v>-26197.70245381194</v>
      </c>
      <c r="Q1120">
        <v>1118</v>
      </c>
      <c r="R1120" s="35">
        <v>0.109</v>
      </c>
      <c r="T1120">
        <v>621</v>
      </c>
      <c r="U1120" s="54">
        <v>-41296.398891936689</v>
      </c>
      <c r="V1120">
        <v>1118</v>
      </c>
      <c r="W1120" s="35">
        <v>0.109</v>
      </c>
    </row>
    <row r="1121" spans="1:23" x14ac:dyDescent="0.3">
      <c r="A1121" s="48">
        <v>43131</v>
      </c>
      <c r="B1121" s="49">
        <v>30.4929664786</v>
      </c>
      <c r="C1121" s="49">
        <v>12.1960138665</v>
      </c>
      <c r="D1121">
        <f t="shared" si="88"/>
        <v>-4.8239267707934127E-4</v>
      </c>
      <c r="E1121">
        <f t="shared" si="89"/>
        <v>1.0717122229206082E-2</v>
      </c>
      <c r="F1121" s="54">
        <f t="shared" si="90"/>
        <v>-482.39267707934124</v>
      </c>
      <c r="G1121" s="54">
        <f t="shared" si="91"/>
        <v>10717.122229206081</v>
      </c>
      <c r="H1121" s="54">
        <f t="shared" si="92"/>
        <v>5117.3647760633703</v>
      </c>
      <c r="J1121">
        <v>1117</v>
      </c>
      <c r="K1121" s="54">
        <v>-23974.995047780216</v>
      </c>
      <c r="L1121">
        <v>1119</v>
      </c>
      <c r="M1121" s="35">
        <v>0.109</v>
      </c>
      <c r="N1121" s="35"/>
      <c r="O1121">
        <v>973</v>
      </c>
      <c r="P1121" s="54">
        <v>-26248.226074049944</v>
      </c>
      <c r="Q1121">
        <v>1119</v>
      </c>
      <c r="R1121" s="35">
        <v>0.109</v>
      </c>
      <c r="T1121">
        <v>88</v>
      </c>
      <c r="U1121" s="54">
        <v>-41820.793706341705</v>
      </c>
      <c r="V1121">
        <v>1119</v>
      </c>
      <c r="W1121" s="35">
        <v>0.109</v>
      </c>
    </row>
    <row r="1122" spans="1:23" x14ac:dyDescent="0.3">
      <c r="A1122" s="48">
        <v>43130</v>
      </c>
      <c r="B1122" s="49">
        <v>30.5076796108</v>
      </c>
      <c r="C1122" s="49">
        <v>12.0660055968</v>
      </c>
      <c r="D1122">
        <f t="shared" si="88"/>
        <v>-1.0076860699347523E-2</v>
      </c>
      <c r="E1122">
        <f t="shared" si="89"/>
        <v>-1.8302493614807076E-2</v>
      </c>
      <c r="F1122" s="54">
        <f t="shared" si="90"/>
        <v>-10076.860699347522</v>
      </c>
      <c r="G1122" s="54">
        <f t="shared" si="91"/>
        <v>-18302.493614807077</v>
      </c>
      <c r="H1122" s="54">
        <f t="shared" si="92"/>
        <v>-14189.6771570773</v>
      </c>
      <c r="J1122">
        <v>429</v>
      </c>
      <c r="K1122" s="54">
        <v>-23987.443672967122</v>
      </c>
      <c r="L1122">
        <v>1120</v>
      </c>
      <c r="M1122" s="35">
        <v>0.108</v>
      </c>
      <c r="N1122" s="35"/>
      <c r="O1122">
        <v>601</v>
      </c>
      <c r="P1122" s="54">
        <v>-26415.352339630655</v>
      </c>
      <c r="Q1122">
        <v>1120</v>
      </c>
      <c r="R1122" s="35">
        <v>0.108</v>
      </c>
      <c r="T1122">
        <v>42</v>
      </c>
      <c r="U1122" s="54">
        <v>-42168.477678393734</v>
      </c>
      <c r="V1122">
        <v>1120</v>
      </c>
      <c r="W1122" s="35">
        <v>0.108</v>
      </c>
    </row>
    <row r="1123" spans="1:23" x14ac:dyDescent="0.3">
      <c r="A1123" s="48">
        <v>43129</v>
      </c>
      <c r="B1123" s="49">
        <v>30.816655386899999</v>
      </c>
      <c r="C1123" s="49">
        <v>12.2888769162</v>
      </c>
      <c r="D1123">
        <f t="shared" si="88"/>
        <v>1.1041878868513801E-2</v>
      </c>
      <c r="E1123">
        <f t="shared" si="89"/>
        <v>-4.0221270944395919E-3</v>
      </c>
      <c r="F1123" s="54">
        <f t="shared" si="90"/>
        <v>11041.878868513801</v>
      </c>
      <c r="G1123" s="54">
        <f t="shared" si="91"/>
        <v>-4022.1270944395919</v>
      </c>
      <c r="H1123" s="54">
        <f t="shared" si="92"/>
        <v>3509.8758870371043</v>
      </c>
      <c r="J1123">
        <v>1177</v>
      </c>
      <c r="K1123" s="54">
        <v>-24168.579858536046</v>
      </c>
      <c r="L1123">
        <v>1121</v>
      </c>
      <c r="M1123" s="35">
        <v>0.107</v>
      </c>
      <c r="N1123" s="35"/>
      <c r="O1123">
        <v>771</v>
      </c>
      <c r="P1123" s="54">
        <v>-26543.882658160288</v>
      </c>
      <c r="Q1123">
        <v>1121</v>
      </c>
      <c r="R1123" s="35">
        <v>0.107</v>
      </c>
      <c r="T1123">
        <v>493</v>
      </c>
      <c r="U1123" s="54">
        <v>-42271.427764283944</v>
      </c>
      <c r="V1123">
        <v>1121</v>
      </c>
      <c r="W1123" s="35">
        <v>0.107</v>
      </c>
    </row>
    <row r="1124" spans="1:23" x14ac:dyDescent="0.3">
      <c r="A1124" s="48">
        <v>43126</v>
      </c>
      <c r="B1124" s="49">
        <v>30.478253346399999</v>
      </c>
      <c r="C1124" s="49">
        <v>12.338403876099999</v>
      </c>
      <c r="D1124">
        <f t="shared" si="88"/>
        <v>-8.412500037477429E-3</v>
      </c>
      <c r="E1124">
        <f t="shared" si="89"/>
        <v>3.0050644199852473E-2</v>
      </c>
      <c r="F1124" s="54">
        <f t="shared" si="90"/>
        <v>-8412.5000374774281</v>
      </c>
      <c r="G1124" s="54">
        <f t="shared" si="91"/>
        <v>30050.644199852472</v>
      </c>
      <c r="H1124" s="54">
        <f t="shared" si="92"/>
        <v>10819.072081187522</v>
      </c>
      <c r="J1124">
        <v>616</v>
      </c>
      <c r="K1124" s="54">
        <v>-24173.329964861587</v>
      </c>
      <c r="L1124">
        <v>1122</v>
      </c>
      <c r="M1124" s="35">
        <v>0.106</v>
      </c>
      <c r="N1124" s="35"/>
      <c r="O1124">
        <v>827</v>
      </c>
      <c r="P1124" s="54">
        <v>-26868.892012173528</v>
      </c>
      <c r="Q1124">
        <v>1122</v>
      </c>
      <c r="R1124" s="35">
        <v>0.106</v>
      </c>
      <c r="T1124">
        <v>429</v>
      </c>
      <c r="U1124" s="54">
        <v>-42298.18283190504</v>
      </c>
      <c r="V1124">
        <v>1122</v>
      </c>
      <c r="W1124" s="35">
        <v>0.106</v>
      </c>
    </row>
    <row r="1125" spans="1:23" x14ac:dyDescent="0.3">
      <c r="A1125" s="48">
        <v>43125</v>
      </c>
      <c r="B1125" s="49">
        <v>30.735733159799999</v>
      </c>
      <c r="C1125" s="49">
        <v>11.9731425471</v>
      </c>
      <c r="D1125">
        <f t="shared" si="88"/>
        <v>0</v>
      </c>
      <c r="E1125">
        <f t="shared" si="89"/>
        <v>0</v>
      </c>
      <c r="F1125" s="54">
        <f t="shared" si="90"/>
        <v>0</v>
      </c>
      <c r="G1125" s="54">
        <f t="shared" si="91"/>
        <v>0</v>
      </c>
      <c r="H1125" s="54">
        <f t="shared" si="92"/>
        <v>0</v>
      </c>
      <c r="J1125">
        <v>712</v>
      </c>
      <c r="K1125" s="54">
        <v>-24396.412236149659</v>
      </c>
      <c r="L1125">
        <v>1123</v>
      </c>
      <c r="M1125" s="35">
        <v>0.105</v>
      </c>
      <c r="N1125" s="35"/>
      <c r="O1125">
        <v>195</v>
      </c>
      <c r="P1125" s="54">
        <v>-26870.373078603614</v>
      </c>
      <c r="Q1125">
        <v>1123</v>
      </c>
      <c r="R1125" s="35">
        <v>0.105</v>
      </c>
      <c r="T1125">
        <v>229</v>
      </c>
      <c r="U1125" s="54">
        <v>-43045.841997211719</v>
      </c>
      <c r="V1125">
        <v>1123</v>
      </c>
      <c r="W1125" s="35">
        <v>0.105</v>
      </c>
    </row>
    <row r="1126" spans="1:23" x14ac:dyDescent="0.3">
      <c r="A1126" s="48">
        <v>43124</v>
      </c>
      <c r="B1126" s="49">
        <v>30.735733159799999</v>
      </c>
      <c r="C1126" s="49">
        <v>11.9731425471</v>
      </c>
      <c r="D1126">
        <f t="shared" si="88"/>
        <v>2.202145854992826E-2</v>
      </c>
      <c r="E1126">
        <f t="shared" si="89"/>
        <v>5.5821027621154796E-2</v>
      </c>
      <c r="F1126" s="54">
        <f t="shared" si="90"/>
        <v>22021.458549928258</v>
      </c>
      <c r="G1126" s="54">
        <f t="shared" si="91"/>
        <v>55821.027621154797</v>
      </c>
      <c r="H1126" s="54">
        <f t="shared" si="92"/>
        <v>38921.24308554153</v>
      </c>
      <c r="J1126">
        <v>706</v>
      </c>
      <c r="K1126" s="54">
        <v>-24625.047306720982</v>
      </c>
      <c r="L1126">
        <v>1124</v>
      </c>
      <c r="M1126" s="35">
        <v>0.105</v>
      </c>
      <c r="N1126" s="35"/>
      <c r="O1126">
        <v>503</v>
      </c>
      <c r="P1126" s="54">
        <v>-26923.033003405901</v>
      </c>
      <c r="Q1126">
        <v>1124</v>
      </c>
      <c r="R1126" s="35">
        <v>0.105</v>
      </c>
      <c r="T1126">
        <v>167</v>
      </c>
      <c r="U1126" s="54">
        <v>-43450.443460338283</v>
      </c>
      <c r="V1126">
        <v>1124</v>
      </c>
      <c r="W1126" s="35">
        <v>0.105</v>
      </c>
    </row>
    <row r="1127" spans="1:23" x14ac:dyDescent="0.3">
      <c r="A1127" s="48">
        <v>43123</v>
      </c>
      <c r="B1127" s="49">
        <v>30.066285644899999</v>
      </c>
      <c r="C1127" s="49">
        <v>11.3231011989</v>
      </c>
      <c r="D1127">
        <f t="shared" si="88"/>
        <v>-4.2630976359991676E-2</v>
      </c>
      <c r="E1127">
        <f t="shared" si="89"/>
        <v>-9.7933318089049575E-3</v>
      </c>
      <c r="F1127" s="54">
        <f t="shared" si="90"/>
        <v>-42630.976359991677</v>
      </c>
      <c r="G1127" s="54">
        <f t="shared" si="91"/>
        <v>-9793.3318089049571</v>
      </c>
      <c r="H1127" s="54">
        <f t="shared" si="92"/>
        <v>-26212.154084448317</v>
      </c>
      <c r="J1127">
        <v>815</v>
      </c>
      <c r="K1127" s="54">
        <v>-24645.067124706187</v>
      </c>
      <c r="L1127">
        <v>1125</v>
      </c>
      <c r="M1127" s="35">
        <v>0.104</v>
      </c>
      <c r="N1127" s="35"/>
      <c r="O1127">
        <v>84</v>
      </c>
      <c r="P1127" s="54">
        <v>-26957.582446331486</v>
      </c>
      <c r="Q1127">
        <v>1125</v>
      </c>
      <c r="R1127" s="35">
        <v>0.104</v>
      </c>
      <c r="T1127">
        <v>176</v>
      </c>
      <c r="U1127" s="54">
        <v>-43606.578410706818</v>
      </c>
      <c r="V1127">
        <v>1125</v>
      </c>
      <c r="W1127" s="35">
        <v>0.104</v>
      </c>
    </row>
    <row r="1128" spans="1:23" x14ac:dyDescent="0.3">
      <c r="A1128" s="48">
        <v>43122</v>
      </c>
      <c r="B1128" s="49">
        <v>31.375754410399999</v>
      </c>
      <c r="C1128" s="49">
        <v>11.4345368586</v>
      </c>
      <c r="D1128">
        <f t="shared" si="88"/>
        <v>-5.3782428259012268E-3</v>
      </c>
      <c r="E1128">
        <f t="shared" si="89"/>
        <v>1.1434919049369458E-2</v>
      </c>
      <c r="F1128" s="54">
        <f t="shared" si="90"/>
        <v>-5378.2428259012268</v>
      </c>
      <c r="G1128" s="54">
        <f t="shared" si="91"/>
        <v>11434.919049369459</v>
      </c>
      <c r="H1128" s="54">
        <f t="shared" si="92"/>
        <v>3028.338111734116</v>
      </c>
      <c r="J1128">
        <v>464</v>
      </c>
      <c r="K1128" s="54">
        <v>-24805.118917391424</v>
      </c>
      <c r="L1128">
        <v>1126</v>
      </c>
      <c r="M1128" s="35">
        <v>0.10299999999999999</v>
      </c>
      <c r="N1128" s="35"/>
      <c r="O1128">
        <v>1082</v>
      </c>
      <c r="P1128" s="54">
        <v>-27146.824611975288</v>
      </c>
      <c r="Q1128">
        <v>1126</v>
      </c>
      <c r="R1128" s="35">
        <v>0.10299999999999999</v>
      </c>
      <c r="T1128">
        <v>787</v>
      </c>
      <c r="U1128" s="54">
        <v>-43614.561176885429</v>
      </c>
      <c r="V1128">
        <v>1126</v>
      </c>
      <c r="W1128" s="35">
        <v>0.10299999999999999</v>
      </c>
    </row>
    <row r="1129" spans="1:23" x14ac:dyDescent="0.3">
      <c r="A1129" s="48">
        <v>43119</v>
      </c>
      <c r="B1129" s="49">
        <v>31.5449554307</v>
      </c>
      <c r="C1129" s="49">
        <v>11.3045285889</v>
      </c>
      <c r="D1129">
        <f t="shared" si="88"/>
        <v>4.6652671720591866E-4</v>
      </c>
      <c r="E1129">
        <f t="shared" si="89"/>
        <v>2.1929833321845549E-3</v>
      </c>
      <c r="F1129" s="54">
        <f t="shared" si="90"/>
        <v>466.52671720591866</v>
      </c>
      <c r="G1129" s="54">
        <f t="shared" si="91"/>
        <v>2192.9833321845549</v>
      </c>
      <c r="H1129" s="54">
        <f t="shared" si="92"/>
        <v>1329.7550246952369</v>
      </c>
      <c r="J1129">
        <v>173</v>
      </c>
      <c r="K1129" s="54">
        <v>-24862.745406214908</v>
      </c>
      <c r="L1129">
        <v>1127</v>
      </c>
      <c r="M1129" s="35">
        <v>0.10199999999999999</v>
      </c>
      <c r="N1129" s="35"/>
      <c r="O1129">
        <v>1117</v>
      </c>
      <c r="P1129" s="54">
        <v>-27168.872877710612</v>
      </c>
      <c r="Q1129">
        <v>1127</v>
      </c>
      <c r="R1129" s="35">
        <v>0.10199999999999999</v>
      </c>
      <c r="T1129">
        <v>92</v>
      </c>
      <c r="U1129" s="54">
        <v>-43688.020437035317</v>
      </c>
      <c r="V1129">
        <v>1127</v>
      </c>
      <c r="W1129" s="35">
        <v>0.10199999999999999</v>
      </c>
    </row>
    <row r="1130" spans="1:23" x14ac:dyDescent="0.3">
      <c r="A1130" s="48">
        <v>43118</v>
      </c>
      <c r="B1130" s="49">
        <v>31.530242298499999</v>
      </c>
      <c r="C1130" s="49">
        <v>11.279765109</v>
      </c>
      <c r="D1130">
        <f t="shared" si="88"/>
        <v>-6.7434274821560163E-3</v>
      </c>
      <c r="E1130">
        <f t="shared" si="89"/>
        <v>-7.6544933638929263E-3</v>
      </c>
      <c r="F1130" s="54">
        <f t="shared" si="90"/>
        <v>-6743.4274821560166</v>
      </c>
      <c r="G1130" s="54">
        <f t="shared" si="91"/>
        <v>-7654.493363892926</v>
      </c>
      <c r="H1130" s="54">
        <f t="shared" si="92"/>
        <v>-7198.9604230244713</v>
      </c>
      <c r="J1130">
        <v>20</v>
      </c>
      <c r="K1130" s="54">
        <v>-24983.314961642962</v>
      </c>
      <c r="L1130">
        <v>1128</v>
      </c>
      <c r="M1130" s="35">
        <v>0.10100000000000001</v>
      </c>
      <c r="N1130" s="35"/>
      <c r="O1130">
        <v>464</v>
      </c>
      <c r="P1130" s="54">
        <v>-27203.461210807054</v>
      </c>
      <c r="Q1130">
        <v>1128</v>
      </c>
      <c r="R1130" s="35">
        <v>0.10100000000000001</v>
      </c>
      <c r="T1130">
        <v>9</v>
      </c>
      <c r="U1130" s="54">
        <v>-43803.888914258765</v>
      </c>
      <c r="V1130">
        <v>1128</v>
      </c>
      <c r="W1130" s="35">
        <v>0.10100000000000001</v>
      </c>
    </row>
    <row r="1131" spans="1:23" x14ac:dyDescent="0.3">
      <c r="A1131" s="48">
        <v>43117</v>
      </c>
      <c r="B1131" s="49">
        <v>31.743582715300001</v>
      </c>
      <c r="C1131" s="49">
        <v>11.3664372888</v>
      </c>
      <c r="D1131">
        <f t="shared" si="88"/>
        <v>1.9895331474702408E-2</v>
      </c>
      <c r="E1131">
        <f t="shared" si="89"/>
        <v>3.9438601813636634E-2</v>
      </c>
      <c r="F1131" s="54">
        <f t="shared" si="90"/>
        <v>19895.331474702409</v>
      </c>
      <c r="G1131" s="54">
        <f t="shared" si="91"/>
        <v>39438.601813636633</v>
      </c>
      <c r="H1131" s="54">
        <f t="shared" si="92"/>
        <v>29666.966644169523</v>
      </c>
      <c r="J1131">
        <v>514</v>
      </c>
      <c r="K1131" s="54">
        <v>-24987.720507806942</v>
      </c>
      <c r="L1131">
        <v>1129</v>
      </c>
      <c r="M1131" s="35">
        <v>0.10100000000000001</v>
      </c>
      <c r="N1131" s="35"/>
      <c r="O1131">
        <v>2</v>
      </c>
      <c r="P1131" s="54">
        <v>-27271.155415295707</v>
      </c>
      <c r="Q1131">
        <v>1129</v>
      </c>
      <c r="R1131" s="35">
        <v>0.10100000000000001</v>
      </c>
      <c r="T1131">
        <v>541</v>
      </c>
      <c r="U1131" s="54">
        <v>-44434.28385373397</v>
      </c>
      <c r="V1131">
        <v>1129</v>
      </c>
      <c r="W1131" s="35">
        <v>0.10100000000000001</v>
      </c>
    </row>
    <row r="1132" spans="1:23" x14ac:dyDescent="0.3">
      <c r="A1132" s="48">
        <v>43116</v>
      </c>
      <c r="B1132" s="49">
        <v>31.118274596999999</v>
      </c>
      <c r="C1132" s="49">
        <v>10.926885520000001</v>
      </c>
      <c r="D1132">
        <f t="shared" si="88"/>
        <v>-2.7283958947403902E-2</v>
      </c>
      <c r="E1132">
        <f t="shared" si="89"/>
        <v>1.714327698736072E-2</v>
      </c>
      <c r="F1132" s="54">
        <f t="shared" si="90"/>
        <v>-27283.958947403902</v>
      </c>
      <c r="G1132" s="54">
        <f t="shared" si="91"/>
        <v>17143.276987360721</v>
      </c>
      <c r="H1132" s="54">
        <f t="shared" si="92"/>
        <v>-5070.3409800215904</v>
      </c>
      <c r="J1132">
        <v>353</v>
      </c>
      <c r="K1132" s="54">
        <v>-25063.449470778058</v>
      </c>
      <c r="L1132">
        <v>1130</v>
      </c>
      <c r="M1132" s="35">
        <v>0.1</v>
      </c>
      <c r="N1132" s="35"/>
      <c r="O1132">
        <v>541</v>
      </c>
      <c r="P1132" s="54">
        <v>-27471.352466370765</v>
      </c>
      <c r="Q1132">
        <v>1130</v>
      </c>
      <c r="R1132" s="35">
        <v>0.1</v>
      </c>
      <c r="T1132">
        <v>207</v>
      </c>
      <c r="U1132" s="54">
        <v>-44816.370031990831</v>
      </c>
      <c r="V1132">
        <v>1130</v>
      </c>
      <c r="W1132" s="35">
        <v>0.1</v>
      </c>
    </row>
    <row r="1133" spans="1:23" x14ac:dyDescent="0.3">
      <c r="A1133" s="48">
        <v>43115</v>
      </c>
      <c r="B1133" s="49">
        <v>31.978992830500001</v>
      </c>
      <c r="C1133" s="49">
        <v>10.741159420500001</v>
      </c>
      <c r="D1133">
        <f t="shared" si="88"/>
        <v>-1.8386582981671899E-3</v>
      </c>
      <c r="E1133">
        <f t="shared" si="89"/>
        <v>2.8860048877357952E-3</v>
      </c>
      <c r="F1133" s="54">
        <f t="shared" si="90"/>
        <v>-1838.65829816719</v>
      </c>
      <c r="G1133" s="54">
        <f t="shared" si="91"/>
        <v>2886.0048877357954</v>
      </c>
      <c r="H1133" s="54">
        <f t="shared" si="92"/>
        <v>523.6732947843027</v>
      </c>
      <c r="J1133">
        <v>289</v>
      </c>
      <c r="K1133" s="54">
        <v>-25182.348086150439</v>
      </c>
      <c r="L1133">
        <v>1131</v>
      </c>
      <c r="M1133" s="35">
        <v>9.9000000000000005E-2</v>
      </c>
      <c r="N1133" s="35"/>
      <c r="O1133">
        <v>821</v>
      </c>
      <c r="P1133" s="54">
        <v>-27476.191284560107</v>
      </c>
      <c r="Q1133">
        <v>1131</v>
      </c>
      <c r="R1133" s="35">
        <v>9.9000000000000005E-2</v>
      </c>
      <c r="T1133">
        <v>24</v>
      </c>
      <c r="U1133" s="54">
        <v>-45105.605508833512</v>
      </c>
      <c r="V1133">
        <v>1131</v>
      </c>
      <c r="W1133" s="35">
        <v>9.9000000000000005E-2</v>
      </c>
    </row>
    <row r="1134" spans="1:23" x14ac:dyDescent="0.3">
      <c r="A1134" s="48">
        <v>43112</v>
      </c>
      <c r="B1134" s="49">
        <v>32.0378453593</v>
      </c>
      <c r="C1134" s="49">
        <v>10.710205070600001</v>
      </c>
      <c r="D1134">
        <f t="shared" si="88"/>
        <v>5.7570682911850411E-3</v>
      </c>
      <c r="E1134">
        <f t="shared" si="89"/>
        <v>2.8943580343211111E-3</v>
      </c>
      <c r="F1134" s="54">
        <f t="shared" si="90"/>
        <v>5757.0682911850408</v>
      </c>
      <c r="G1134" s="54">
        <f t="shared" si="91"/>
        <v>2894.3580343211111</v>
      </c>
      <c r="H1134" s="54">
        <f t="shared" si="92"/>
        <v>4325.7131627530762</v>
      </c>
      <c r="J1134">
        <v>210</v>
      </c>
      <c r="K1134" s="54">
        <v>-25293.281849414543</v>
      </c>
      <c r="L1134">
        <v>1132</v>
      </c>
      <c r="M1134" s="35">
        <v>9.8000000000000004E-2</v>
      </c>
      <c r="N1134" s="35"/>
      <c r="O1134">
        <v>492</v>
      </c>
      <c r="P1134" s="54">
        <v>-27545.055556607764</v>
      </c>
      <c r="Q1134">
        <v>1132</v>
      </c>
      <c r="R1134" s="35">
        <v>9.8000000000000004E-2</v>
      </c>
      <c r="T1134">
        <v>168</v>
      </c>
      <c r="U1134" s="54">
        <v>-45883.157213223414</v>
      </c>
      <c r="V1134">
        <v>1132</v>
      </c>
      <c r="W1134" s="35">
        <v>9.8000000000000004E-2</v>
      </c>
    </row>
    <row r="1135" spans="1:23" x14ac:dyDescent="0.3">
      <c r="A1135" s="48">
        <v>43111</v>
      </c>
      <c r="B1135" s="49">
        <v>31.853931206799999</v>
      </c>
      <c r="C1135" s="49">
        <v>10.679250720600001</v>
      </c>
      <c r="D1135">
        <f t="shared" si="88"/>
        <v>1.9354690683867554E-2</v>
      </c>
      <c r="E1135">
        <f t="shared" si="89"/>
        <v>2.6433257064978469E-2</v>
      </c>
      <c r="F1135" s="54">
        <f t="shared" si="90"/>
        <v>19354.690683867553</v>
      </c>
      <c r="G1135" s="54">
        <f t="shared" si="91"/>
        <v>26433.257064978468</v>
      </c>
      <c r="H1135" s="54">
        <f t="shared" si="92"/>
        <v>22893.973874423013</v>
      </c>
      <c r="J1135">
        <v>42</v>
      </c>
      <c r="K1135" s="54">
        <v>-25639.175728161757</v>
      </c>
      <c r="L1135">
        <v>1133</v>
      </c>
      <c r="M1135" s="35">
        <v>9.8000000000000004E-2</v>
      </c>
      <c r="N1135" s="35"/>
      <c r="O1135">
        <v>49</v>
      </c>
      <c r="P1135" s="54">
        <v>-27600.648084615386</v>
      </c>
      <c r="Q1135">
        <v>1133</v>
      </c>
      <c r="R1135" s="35">
        <v>9.8000000000000004E-2</v>
      </c>
      <c r="T1135">
        <v>1114</v>
      </c>
      <c r="U1135" s="54">
        <v>-45956.385599587215</v>
      </c>
      <c r="V1135">
        <v>1133</v>
      </c>
      <c r="W1135" s="35">
        <v>9.8000000000000004E-2</v>
      </c>
    </row>
    <row r="1136" spans="1:23" x14ac:dyDescent="0.3">
      <c r="A1136" s="48">
        <v>43110</v>
      </c>
      <c r="B1136" s="49">
        <v>31.2433362206</v>
      </c>
      <c r="C1136" s="49">
        <v>10.400661571400001</v>
      </c>
      <c r="D1136">
        <f t="shared" si="88"/>
        <v>-1.4028754743559258E-2</v>
      </c>
      <c r="E1136">
        <f t="shared" si="89"/>
        <v>-1.3597608264581926E-2</v>
      </c>
      <c r="F1136" s="54">
        <f t="shared" si="90"/>
        <v>-14028.754743559259</v>
      </c>
      <c r="G1136" s="54">
        <f t="shared" si="91"/>
        <v>-13597.608264581926</v>
      </c>
      <c r="H1136" s="54">
        <f t="shared" si="92"/>
        <v>-13813.181504070591</v>
      </c>
      <c r="J1136">
        <v>763</v>
      </c>
      <c r="K1136" s="54">
        <v>-25680.133121317165</v>
      </c>
      <c r="L1136">
        <v>1134</v>
      </c>
      <c r="M1136" s="35">
        <v>9.7000000000000003E-2</v>
      </c>
      <c r="N1136" s="35"/>
      <c r="O1136">
        <v>38</v>
      </c>
      <c r="P1136" s="54">
        <v>-27606.239740994934</v>
      </c>
      <c r="Q1136">
        <v>1134</v>
      </c>
      <c r="R1136" s="35">
        <v>9.7000000000000003E-2</v>
      </c>
      <c r="T1136">
        <v>104</v>
      </c>
      <c r="U1136" s="54">
        <v>-46037.19869163986</v>
      </c>
      <c r="V1136">
        <v>1134</v>
      </c>
      <c r="W1136" s="35">
        <v>9.7000000000000003E-2</v>
      </c>
    </row>
    <row r="1137" spans="1:23" x14ac:dyDescent="0.3">
      <c r="A1137" s="48">
        <v>43109</v>
      </c>
      <c r="B1137" s="49">
        <v>31.6847301866</v>
      </c>
      <c r="C1137" s="49">
        <v>10.543051581</v>
      </c>
      <c r="D1137">
        <f t="shared" si="88"/>
        <v>-3.7079996110893827E-3</v>
      </c>
      <c r="E1137">
        <f t="shared" si="89"/>
        <v>0</v>
      </c>
      <c r="F1137" s="54">
        <f t="shared" si="90"/>
        <v>-3707.9996110893826</v>
      </c>
      <c r="G1137" s="54">
        <f t="shared" si="91"/>
        <v>0</v>
      </c>
      <c r="H1137" s="54">
        <f t="shared" si="92"/>
        <v>-1853.9998055446913</v>
      </c>
      <c r="J1137">
        <v>1206</v>
      </c>
      <c r="K1137" s="54">
        <v>-26033.216222815969</v>
      </c>
      <c r="L1137">
        <v>1135</v>
      </c>
      <c r="M1137" s="35">
        <v>9.6000000000000002E-2</v>
      </c>
      <c r="N1137" s="35"/>
      <c r="O1137">
        <v>483</v>
      </c>
      <c r="P1137" s="54">
        <v>-27635.610174155943</v>
      </c>
      <c r="Q1137">
        <v>1135</v>
      </c>
      <c r="R1137" s="35">
        <v>9.6000000000000002E-2</v>
      </c>
      <c r="T1137">
        <v>771</v>
      </c>
      <c r="U1137" s="54">
        <v>-46201.482303685101</v>
      </c>
      <c r="V1137">
        <v>1135</v>
      </c>
      <c r="W1137" s="35">
        <v>9.6000000000000002E-2</v>
      </c>
    </row>
    <row r="1138" spans="1:23" x14ac:dyDescent="0.3">
      <c r="A1138" s="48">
        <v>43108</v>
      </c>
      <c r="B1138" s="49">
        <v>31.8024352441</v>
      </c>
      <c r="C1138" s="49">
        <v>10.543051581</v>
      </c>
      <c r="D1138">
        <f t="shared" si="88"/>
        <v>2.1984047193047931E-2</v>
      </c>
      <c r="E1138">
        <f t="shared" si="89"/>
        <v>1.1813486466178887E-2</v>
      </c>
      <c r="F1138" s="54">
        <f t="shared" si="90"/>
        <v>21984.047193047933</v>
      </c>
      <c r="G1138" s="54">
        <f t="shared" si="91"/>
        <v>11813.486466178887</v>
      </c>
      <c r="H1138" s="54">
        <f t="shared" si="92"/>
        <v>16898.766829613411</v>
      </c>
      <c r="J1138">
        <v>837</v>
      </c>
      <c r="K1138" s="54">
        <v>-26158.040332822806</v>
      </c>
      <c r="L1138">
        <v>1136</v>
      </c>
      <c r="M1138" s="35">
        <v>9.5000000000000001E-2</v>
      </c>
      <c r="N1138" s="35"/>
      <c r="O1138">
        <v>1069</v>
      </c>
      <c r="P1138" s="54">
        <v>-27739.703088184771</v>
      </c>
      <c r="Q1138">
        <v>1136</v>
      </c>
      <c r="R1138" s="35">
        <v>9.5000000000000001E-2</v>
      </c>
      <c r="T1138">
        <v>289</v>
      </c>
      <c r="U1138" s="54">
        <v>-46243.819687999174</v>
      </c>
      <c r="V1138">
        <v>1136</v>
      </c>
      <c r="W1138" s="35">
        <v>9.5000000000000001E-2</v>
      </c>
    </row>
    <row r="1139" spans="1:23" x14ac:dyDescent="0.3">
      <c r="A1139" s="48">
        <v>43105</v>
      </c>
      <c r="B1139" s="49">
        <v>31.110918030899999</v>
      </c>
      <c r="C1139" s="49">
        <v>10.4192341814</v>
      </c>
      <c r="D1139">
        <f t="shared" si="88"/>
        <v>1.5489407737375206E-2</v>
      </c>
      <c r="E1139">
        <f t="shared" si="89"/>
        <v>5.959493210734336E-3</v>
      </c>
      <c r="F1139" s="54">
        <f t="shared" si="90"/>
        <v>15489.407737375206</v>
      </c>
      <c r="G1139" s="54">
        <f t="shared" si="91"/>
        <v>5959.4932107343357</v>
      </c>
      <c r="H1139" s="54">
        <f t="shared" si="92"/>
        <v>10724.450474054771</v>
      </c>
      <c r="J1139">
        <v>61</v>
      </c>
      <c r="K1139" s="54">
        <v>-26347.72240518127</v>
      </c>
      <c r="L1139">
        <v>1137</v>
      </c>
      <c r="M1139" s="35">
        <v>9.4E-2</v>
      </c>
      <c r="N1139" s="35"/>
      <c r="O1139">
        <v>455</v>
      </c>
      <c r="P1139" s="54">
        <v>-27786.335525696941</v>
      </c>
      <c r="Q1139">
        <v>1137</v>
      </c>
      <c r="R1139" s="35">
        <v>9.4E-2</v>
      </c>
      <c r="T1139">
        <v>909</v>
      </c>
      <c r="U1139" s="54">
        <v>-46395.820107921398</v>
      </c>
      <c r="V1139">
        <v>1137</v>
      </c>
      <c r="W1139" s="35">
        <v>9.4E-2</v>
      </c>
    </row>
    <row r="1140" spans="1:23" x14ac:dyDescent="0.3">
      <c r="A1140" s="48">
        <v>43104</v>
      </c>
      <c r="B1140" s="49">
        <v>30.632741234499999</v>
      </c>
      <c r="C1140" s="49">
        <v>10.3573254815</v>
      </c>
      <c r="D1140">
        <f t="shared" si="88"/>
        <v>4.0909694892677217E-3</v>
      </c>
      <c r="E1140">
        <f t="shared" si="89"/>
        <v>1.7947955712938474E-3</v>
      </c>
      <c r="F1140" s="54">
        <f t="shared" si="90"/>
        <v>4090.9694892677217</v>
      </c>
      <c r="G1140" s="54">
        <f t="shared" si="91"/>
        <v>1794.7955712938474</v>
      </c>
      <c r="H1140" s="54">
        <f t="shared" si="92"/>
        <v>2942.8825302807845</v>
      </c>
      <c r="J1140">
        <v>460</v>
      </c>
      <c r="K1140" s="54">
        <v>-26383.338187447163</v>
      </c>
      <c r="L1140">
        <v>1138</v>
      </c>
      <c r="M1140" s="35">
        <v>9.4E-2</v>
      </c>
      <c r="N1140" s="35"/>
      <c r="O1140">
        <v>1114</v>
      </c>
      <c r="P1140" s="54">
        <v>-27899.349482962738</v>
      </c>
      <c r="Q1140">
        <v>1138</v>
      </c>
      <c r="R1140" s="35">
        <v>9.4E-2</v>
      </c>
      <c r="T1140">
        <v>483</v>
      </c>
      <c r="U1140" s="54">
        <v>-46511.837442502903</v>
      </c>
      <c r="V1140">
        <v>1138</v>
      </c>
      <c r="W1140" s="35">
        <v>9.4E-2</v>
      </c>
    </row>
    <row r="1141" spans="1:23" x14ac:dyDescent="0.3">
      <c r="A1141" s="48">
        <v>43103</v>
      </c>
      <c r="B1141" s="49">
        <v>30.5076796108</v>
      </c>
      <c r="C1141" s="49">
        <v>10.338752871600001</v>
      </c>
      <c r="D1141">
        <f t="shared" si="88"/>
        <v>-6.0103558721823821E-3</v>
      </c>
      <c r="E1141">
        <f t="shared" si="89"/>
        <v>9.0226176050142576E-3</v>
      </c>
      <c r="F1141" s="54">
        <f t="shared" si="90"/>
        <v>-6010.355872182382</v>
      </c>
      <c r="G1141" s="54">
        <f t="shared" si="91"/>
        <v>9022.6176050142567</v>
      </c>
      <c r="H1141" s="54">
        <f t="shared" si="92"/>
        <v>1506.1308664159374</v>
      </c>
      <c r="J1141">
        <v>542</v>
      </c>
      <c r="K1141" s="54">
        <v>-26441.760507127605</v>
      </c>
      <c r="L1141">
        <v>1139</v>
      </c>
      <c r="M1141" s="35">
        <v>9.2999999999999999E-2</v>
      </c>
      <c r="N1141" s="35"/>
      <c r="O1141">
        <v>989</v>
      </c>
      <c r="P1141" s="54">
        <v>-27908.788116489126</v>
      </c>
      <c r="Q1141">
        <v>1139</v>
      </c>
      <c r="R1141" s="35">
        <v>9.2999999999999999E-2</v>
      </c>
      <c r="T1141">
        <v>926</v>
      </c>
      <c r="U1141" s="54">
        <v>-46737.067176264951</v>
      </c>
      <c r="V1141">
        <v>1139</v>
      </c>
      <c r="W1141" s="35">
        <v>9.2999999999999999E-2</v>
      </c>
    </row>
    <row r="1142" spans="1:23" x14ac:dyDescent="0.3">
      <c r="A1142" s="48">
        <v>43102</v>
      </c>
      <c r="B1142" s="49">
        <v>30.6915937632</v>
      </c>
      <c r="C1142" s="49">
        <v>10.245889821800001</v>
      </c>
      <c r="D1142">
        <f t="shared" si="88"/>
        <v>3.5622209917886442E-2</v>
      </c>
      <c r="E1142">
        <f t="shared" si="89"/>
        <v>2.7566829829320523E-2</v>
      </c>
      <c r="F1142" s="54">
        <f t="shared" si="90"/>
        <v>35622.209917886445</v>
      </c>
      <c r="G1142" s="54">
        <f t="shared" si="91"/>
        <v>27566.829829320523</v>
      </c>
      <c r="H1142" s="54">
        <f t="shared" si="92"/>
        <v>31594.519873603484</v>
      </c>
      <c r="J1142">
        <v>306</v>
      </c>
      <c r="K1142" s="54">
        <v>-26520.991409109338</v>
      </c>
      <c r="L1142">
        <v>1140</v>
      </c>
      <c r="M1142" s="35">
        <v>9.1999999999999998E-2</v>
      </c>
      <c r="N1142" s="35"/>
      <c r="O1142">
        <v>998</v>
      </c>
      <c r="P1142" s="54">
        <v>-27941.87370555304</v>
      </c>
      <c r="Q1142">
        <v>1140</v>
      </c>
      <c r="R1142" s="35">
        <v>9.1999999999999998E-2</v>
      </c>
      <c r="T1142">
        <v>563</v>
      </c>
      <c r="U1142" s="54">
        <v>-46849.240543493164</v>
      </c>
      <c r="V1142">
        <v>1140</v>
      </c>
      <c r="W1142" s="35">
        <v>9.1999999999999998E-2</v>
      </c>
    </row>
    <row r="1143" spans="1:23" x14ac:dyDescent="0.3">
      <c r="A1143" s="48">
        <v>43098</v>
      </c>
      <c r="B1143" s="49">
        <v>29.617535112900001</v>
      </c>
      <c r="C1143" s="49">
        <v>9.9673006726000004</v>
      </c>
      <c r="D1143">
        <f t="shared" si="88"/>
        <v>0</v>
      </c>
      <c r="E1143">
        <f t="shared" si="89"/>
        <v>0</v>
      </c>
      <c r="F1143" s="54">
        <f t="shared" si="90"/>
        <v>0</v>
      </c>
      <c r="G1143" s="54">
        <f t="shared" si="91"/>
        <v>0</v>
      </c>
      <c r="H1143" s="54">
        <f t="shared" si="92"/>
        <v>0</v>
      </c>
      <c r="J1143">
        <v>1184</v>
      </c>
      <c r="K1143" s="54">
        <v>-26579.637806214814</v>
      </c>
      <c r="L1143">
        <v>1141</v>
      </c>
      <c r="M1143" s="35">
        <v>9.0999999999999998E-2</v>
      </c>
      <c r="N1143" s="35"/>
      <c r="O1143">
        <v>734</v>
      </c>
      <c r="P1143" s="54">
        <v>-28079.159091550566</v>
      </c>
      <c r="Q1143">
        <v>1141</v>
      </c>
      <c r="R1143" s="35">
        <v>9.0999999999999998E-2</v>
      </c>
      <c r="T1143">
        <v>485</v>
      </c>
      <c r="U1143" s="54">
        <v>-47258.679240301841</v>
      </c>
      <c r="V1143">
        <v>1141</v>
      </c>
      <c r="W1143" s="35">
        <v>9.0999999999999998E-2</v>
      </c>
    </row>
    <row r="1144" spans="1:23" x14ac:dyDescent="0.3">
      <c r="A1144" s="48">
        <v>43097</v>
      </c>
      <c r="B1144" s="49">
        <v>29.617535112900001</v>
      </c>
      <c r="C1144" s="49">
        <v>9.9673006726000004</v>
      </c>
      <c r="D1144">
        <f t="shared" si="88"/>
        <v>9.9851054289281406E-3</v>
      </c>
      <c r="E1144">
        <f t="shared" si="89"/>
        <v>3.1104224138987085E-3</v>
      </c>
      <c r="F1144" s="54">
        <f t="shared" si="90"/>
        <v>9985.1054289281401</v>
      </c>
      <c r="G1144" s="54">
        <f t="shared" si="91"/>
        <v>3110.4224138987083</v>
      </c>
      <c r="H1144" s="54">
        <f t="shared" si="92"/>
        <v>6547.7639214134242</v>
      </c>
      <c r="J1144">
        <v>90</v>
      </c>
      <c r="K1144" s="54">
        <v>-26720.633169823876</v>
      </c>
      <c r="L1144">
        <v>1142</v>
      </c>
      <c r="M1144" s="35">
        <v>0.09</v>
      </c>
      <c r="N1144" s="35"/>
      <c r="O1144">
        <v>748</v>
      </c>
      <c r="P1144" s="54">
        <v>-28287.762086242496</v>
      </c>
      <c r="Q1144">
        <v>1142</v>
      </c>
      <c r="R1144" s="35">
        <v>0.09</v>
      </c>
      <c r="T1144">
        <v>744</v>
      </c>
      <c r="U1144" s="54">
        <v>-47292.338931053644</v>
      </c>
      <c r="V1144">
        <v>1142</v>
      </c>
      <c r="W1144" s="35">
        <v>0.09</v>
      </c>
    </row>
    <row r="1145" spans="1:23" x14ac:dyDescent="0.3">
      <c r="A1145" s="48">
        <v>43096</v>
      </c>
      <c r="B1145" s="49">
        <v>29.323272468900001</v>
      </c>
      <c r="C1145" s="49">
        <v>9.9363463226899995</v>
      </c>
      <c r="D1145">
        <f t="shared" si="88"/>
        <v>2.5090954847348712E-4</v>
      </c>
      <c r="E1145">
        <f t="shared" si="89"/>
        <v>4.9968873497230537E-3</v>
      </c>
      <c r="F1145" s="54">
        <f t="shared" si="90"/>
        <v>250.90954847348712</v>
      </c>
      <c r="G1145" s="54">
        <f t="shared" si="91"/>
        <v>4996.8873497230534</v>
      </c>
      <c r="H1145" s="54">
        <f t="shared" si="92"/>
        <v>2623.8984490982702</v>
      </c>
      <c r="J1145">
        <v>161</v>
      </c>
      <c r="K1145" s="54">
        <v>-26737.254637769311</v>
      </c>
      <c r="L1145">
        <v>1143</v>
      </c>
      <c r="M1145" s="35">
        <v>0.09</v>
      </c>
      <c r="N1145" s="35"/>
      <c r="O1145">
        <v>940</v>
      </c>
      <c r="P1145" s="54">
        <v>-28765.166405286909</v>
      </c>
      <c r="Q1145">
        <v>1143</v>
      </c>
      <c r="R1145" s="35">
        <v>0.09</v>
      </c>
      <c r="T1145">
        <v>673</v>
      </c>
      <c r="U1145" s="54">
        <v>-47625.90988158666</v>
      </c>
      <c r="V1145">
        <v>1143</v>
      </c>
      <c r="W1145" s="35">
        <v>0.09</v>
      </c>
    </row>
    <row r="1146" spans="1:23" x14ac:dyDescent="0.3">
      <c r="A1146" s="48">
        <v>43095</v>
      </c>
      <c r="B1146" s="49">
        <v>29.3159159028</v>
      </c>
      <c r="C1146" s="49">
        <v>9.8868193628200007</v>
      </c>
      <c r="D1146">
        <f t="shared" si="88"/>
        <v>1.5067807976801221E-3</v>
      </c>
      <c r="E1146">
        <f t="shared" si="89"/>
        <v>1.3871596954707438E-2</v>
      </c>
      <c r="F1146" s="54">
        <f t="shared" si="90"/>
        <v>1506.7807976801221</v>
      </c>
      <c r="G1146" s="54">
        <f t="shared" si="91"/>
        <v>13871.596954707438</v>
      </c>
      <c r="H1146" s="54">
        <f t="shared" si="92"/>
        <v>7689.1888761937798</v>
      </c>
      <c r="J1146">
        <v>862</v>
      </c>
      <c r="K1146" s="54">
        <v>-26768.44497306797</v>
      </c>
      <c r="L1146">
        <v>1144</v>
      </c>
      <c r="M1146" s="35">
        <v>8.8999999999999996E-2</v>
      </c>
      <c r="N1146" s="35"/>
      <c r="O1146">
        <v>474</v>
      </c>
      <c r="P1146" s="54">
        <v>-28833.223819156323</v>
      </c>
      <c r="Q1146">
        <v>1144</v>
      </c>
      <c r="R1146" s="35">
        <v>8.8999999999999996E-2</v>
      </c>
      <c r="T1146">
        <v>918</v>
      </c>
      <c r="U1146" s="54">
        <v>-47730.650768859741</v>
      </c>
      <c r="V1146">
        <v>1144</v>
      </c>
      <c r="W1146" s="35">
        <v>8.8999999999999996E-2</v>
      </c>
    </row>
    <row r="1147" spans="1:23" x14ac:dyDescent="0.3">
      <c r="A1147" s="48">
        <v>43091</v>
      </c>
      <c r="B1147" s="49">
        <v>29.271776506199998</v>
      </c>
      <c r="C1147" s="49">
        <v>9.7506202232000003</v>
      </c>
      <c r="D1147">
        <f t="shared" si="88"/>
        <v>1.2134458143361502E-2</v>
      </c>
      <c r="E1147">
        <f t="shared" si="89"/>
        <v>-6.9598509347721747E-3</v>
      </c>
      <c r="F1147" s="54">
        <f t="shared" si="90"/>
        <v>12134.458143361502</v>
      </c>
      <c r="G1147" s="54">
        <f t="shared" si="91"/>
        <v>-6959.8509347721747</v>
      </c>
      <c r="H1147" s="54">
        <f t="shared" si="92"/>
        <v>2587.3036042946637</v>
      </c>
      <c r="J1147">
        <v>493</v>
      </c>
      <c r="K1147" s="54">
        <v>-27050.43375458409</v>
      </c>
      <c r="L1147">
        <v>1145</v>
      </c>
      <c r="M1147" s="35">
        <v>8.7999999999999995E-2</v>
      </c>
      <c r="N1147" s="35"/>
      <c r="O1147">
        <v>673</v>
      </c>
      <c r="P1147" s="54">
        <v>-28892.3576988163</v>
      </c>
      <c r="Q1147">
        <v>1145</v>
      </c>
      <c r="R1147" s="35">
        <v>8.7999999999999995E-2</v>
      </c>
      <c r="T1147">
        <v>1175</v>
      </c>
      <c r="U1147" s="54">
        <v>-47827.970595761115</v>
      </c>
      <c r="V1147">
        <v>1145</v>
      </c>
      <c r="W1147" s="35">
        <v>8.7999999999999995E-2</v>
      </c>
    </row>
    <row r="1148" spans="1:23" x14ac:dyDescent="0.3">
      <c r="A1148" s="48">
        <v>43090</v>
      </c>
      <c r="B1148" s="49">
        <v>28.918725731399999</v>
      </c>
      <c r="C1148" s="49">
        <v>9.8187197930100005</v>
      </c>
      <c r="D1148">
        <f t="shared" si="88"/>
        <v>1.4706147391078542E-2</v>
      </c>
      <c r="E1148">
        <f t="shared" si="89"/>
        <v>3.9876665948741806E-2</v>
      </c>
      <c r="F1148" s="54">
        <f t="shared" si="90"/>
        <v>14706.147391078543</v>
      </c>
      <c r="G1148" s="54">
        <f t="shared" si="91"/>
        <v>39876.665948741807</v>
      </c>
      <c r="H1148" s="54">
        <f t="shared" si="92"/>
        <v>27291.406669910175</v>
      </c>
      <c r="J1148">
        <v>1130</v>
      </c>
      <c r="K1148" s="54">
        <v>-27283.958947403902</v>
      </c>
      <c r="L1148">
        <v>1146</v>
      </c>
      <c r="M1148" s="35">
        <v>8.6999999999999994E-2</v>
      </c>
      <c r="N1148" s="35"/>
      <c r="O1148">
        <v>309</v>
      </c>
      <c r="P1148" s="54">
        <v>-29012.273736213861</v>
      </c>
      <c r="Q1148">
        <v>1146</v>
      </c>
      <c r="R1148" s="35">
        <v>8.6999999999999994E-2</v>
      </c>
      <c r="T1148">
        <v>102</v>
      </c>
      <c r="U1148" s="54">
        <v>-47924.981511165985</v>
      </c>
      <c r="V1148">
        <v>1146</v>
      </c>
      <c r="W1148" s="35">
        <v>8.6999999999999994E-2</v>
      </c>
    </row>
    <row r="1149" spans="1:23" x14ac:dyDescent="0.3">
      <c r="A1149" s="48">
        <v>43089</v>
      </c>
      <c r="B1149" s="49">
        <v>28.496554552799999</v>
      </c>
      <c r="C1149" s="49">
        <v>9.4348858540599991</v>
      </c>
      <c r="D1149">
        <f t="shared" si="88"/>
        <v>3.3769442551602052E-2</v>
      </c>
      <c r="E1149">
        <f t="shared" si="89"/>
        <v>6.5833022492198965E-3</v>
      </c>
      <c r="F1149" s="54">
        <f t="shared" si="90"/>
        <v>33769.442551602049</v>
      </c>
      <c r="G1149" s="54">
        <f t="shared" si="91"/>
        <v>6583.3022492198961</v>
      </c>
      <c r="H1149" s="54">
        <f t="shared" si="92"/>
        <v>20176.372400410972</v>
      </c>
      <c r="J1149">
        <v>457</v>
      </c>
      <c r="K1149" s="54">
        <v>-27290.860236625253</v>
      </c>
      <c r="L1149">
        <v>1147</v>
      </c>
      <c r="M1149" s="35">
        <v>8.5999999999999993E-2</v>
      </c>
      <c r="N1149" s="35"/>
      <c r="O1149">
        <v>145</v>
      </c>
      <c r="P1149" s="54">
        <v>-29048.411641645351</v>
      </c>
      <c r="Q1149">
        <v>1147</v>
      </c>
      <c r="R1149" s="35">
        <v>8.5999999999999993E-2</v>
      </c>
      <c r="T1149">
        <v>1162</v>
      </c>
      <c r="U1149" s="54">
        <v>-48015.386017837838</v>
      </c>
      <c r="V1149">
        <v>1147</v>
      </c>
      <c r="W1149" s="35">
        <v>8.5999999999999993E-2</v>
      </c>
    </row>
    <row r="1150" spans="1:23" x14ac:dyDescent="0.3">
      <c r="A1150" s="48">
        <v>43088</v>
      </c>
      <c r="B1150" s="49">
        <v>27.5503088078</v>
      </c>
      <c r="C1150" s="49">
        <v>9.37297715423</v>
      </c>
      <c r="D1150">
        <f t="shared" si="88"/>
        <v>2.642356989284148E-4</v>
      </c>
      <c r="E1150">
        <f t="shared" si="89"/>
        <v>-5.2701044248918017E-3</v>
      </c>
      <c r="F1150" s="54">
        <f t="shared" si="90"/>
        <v>264.23569892841482</v>
      </c>
      <c r="G1150" s="54">
        <f t="shared" si="91"/>
        <v>-5270.1044248918015</v>
      </c>
      <c r="H1150" s="54">
        <f t="shared" si="92"/>
        <v>-2502.9343629816935</v>
      </c>
      <c r="J1150">
        <v>503</v>
      </c>
      <c r="K1150" s="54">
        <v>-27398.974187313477</v>
      </c>
      <c r="L1150">
        <v>1148</v>
      </c>
      <c r="M1150" s="35">
        <v>8.5999999999999993E-2</v>
      </c>
      <c r="N1150" s="35"/>
      <c r="O1150">
        <v>945</v>
      </c>
      <c r="P1150" s="54">
        <v>-29130.109654980395</v>
      </c>
      <c r="Q1150">
        <v>1148</v>
      </c>
      <c r="R1150" s="35">
        <v>8.5999999999999993E-2</v>
      </c>
      <c r="T1150">
        <v>907</v>
      </c>
      <c r="U1150" s="54">
        <v>-48203.592922847485</v>
      </c>
      <c r="V1150">
        <v>1148</v>
      </c>
      <c r="W1150" s="35">
        <v>8.5999999999999993E-2</v>
      </c>
    </row>
    <row r="1151" spans="1:23" x14ac:dyDescent="0.3">
      <c r="A1151" s="48">
        <v>43087</v>
      </c>
      <c r="B1151" s="49">
        <v>27.543029994400001</v>
      </c>
      <c r="C1151" s="49">
        <v>9.4225041141000005</v>
      </c>
      <c r="D1151">
        <f t="shared" si="88"/>
        <v>2.5426232577722994E-2</v>
      </c>
      <c r="E1151">
        <f t="shared" si="89"/>
        <v>1.7899052596786143E-2</v>
      </c>
      <c r="F1151" s="54">
        <f t="shared" si="90"/>
        <v>25426.232577722996</v>
      </c>
      <c r="G1151" s="54">
        <f t="shared" si="91"/>
        <v>17899.052596786143</v>
      </c>
      <c r="H1151" s="54">
        <f t="shared" si="92"/>
        <v>21662.64258725457</v>
      </c>
      <c r="J1151">
        <v>1082</v>
      </c>
      <c r="K1151" s="54">
        <v>-27518.028893831131</v>
      </c>
      <c r="L1151">
        <v>1149</v>
      </c>
      <c r="M1151" s="35">
        <v>8.5000000000000006E-2</v>
      </c>
      <c r="N1151" s="35"/>
      <c r="O1151">
        <v>700</v>
      </c>
      <c r="P1151" s="54">
        <v>-29137.226268929277</v>
      </c>
      <c r="Q1151">
        <v>1149</v>
      </c>
      <c r="R1151" s="35">
        <v>8.5000000000000006E-2</v>
      </c>
      <c r="T1151">
        <v>26</v>
      </c>
      <c r="U1151" s="54">
        <v>-48940.499953065388</v>
      </c>
      <c r="V1151">
        <v>1149</v>
      </c>
      <c r="W1151" s="35">
        <v>8.5000000000000006E-2</v>
      </c>
    </row>
    <row r="1152" spans="1:23" x14ac:dyDescent="0.3">
      <c r="A1152" s="48">
        <v>43084</v>
      </c>
      <c r="B1152" s="49">
        <v>26.851542719099999</v>
      </c>
      <c r="C1152" s="49">
        <v>9.2553506245600001</v>
      </c>
      <c r="D1152">
        <f t="shared" si="88"/>
        <v>1.7777030432891062E-2</v>
      </c>
      <c r="E1152">
        <f t="shared" si="89"/>
        <v>-4.005345808901108E-3</v>
      </c>
      <c r="F1152" s="54">
        <f t="shared" si="90"/>
        <v>17777.030432891064</v>
      </c>
      <c r="G1152" s="54">
        <f t="shared" si="91"/>
        <v>-4005.3458089011078</v>
      </c>
      <c r="H1152" s="54">
        <f t="shared" si="92"/>
        <v>6885.8423119949784</v>
      </c>
      <c r="J1152">
        <v>139</v>
      </c>
      <c r="K1152" s="54">
        <v>-27610.100547433005</v>
      </c>
      <c r="L1152">
        <v>1150</v>
      </c>
      <c r="M1152" s="35">
        <v>8.4000000000000005E-2</v>
      </c>
      <c r="N1152" s="35"/>
      <c r="O1152">
        <v>466</v>
      </c>
      <c r="P1152" s="54">
        <v>-29218.54600231495</v>
      </c>
      <c r="Q1152">
        <v>1150</v>
      </c>
      <c r="R1152" s="35">
        <v>8.4000000000000005E-2</v>
      </c>
      <c r="T1152">
        <v>556</v>
      </c>
      <c r="U1152" s="54">
        <v>-49115.736919308823</v>
      </c>
      <c r="V1152">
        <v>1150</v>
      </c>
      <c r="W1152" s="35">
        <v>8.4000000000000005E-2</v>
      </c>
    </row>
    <row r="1153" spans="1:23" x14ac:dyDescent="0.3">
      <c r="A1153" s="48">
        <v>43083</v>
      </c>
      <c r="B1153" s="49">
        <v>26.3784198466</v>
      </c>
      <c r="C1153" s="49">
        <v>9.2924958444599994</v>
      </c>
      <c r="D1153">
        <f t="shared" si="88"/>
        <v>3.5936458852251969E-3</v>
      </c>
      <c r="E1153">
        <f t="shared" si="89"/>
        <v>-1.1262126322034695E-2</v>
      </c>
      <c r="F1153" s="54">
        <f t="shared" si="90"/>
        <v>3593.6458852251967</v>
      </c>
      <c r="G1153" s="54">
        <f t="shared" si="91"/>
        <v>-11262.126322034695</v>
      </c>
      <c r="H1153" s="54">
        <f t="shared" si="92"/>
        <v>-3834.2402184047496</v>
      </c>
      <c r="J1153">
        <v>380</v>
      </c>
      <c r="K1153" s="54">
        <v>-27739.512868992486</v>
      </c>
      <c r="L1153">
        <v>1151</v>
      </c>
      <c r="M1153" s="35">
        <v>8.3000000000000004E-2</v>
      </c>
      <c r="N1153" s="35"/>
      <c r="O1153">
        <v>471</v>
      </c>
      <c r="P1153" s="54">
        <v>-29261.597079548988</v>
      </c>
      <c r="Q1153">
        <v>1151</v>
      </c>
      <c r="R1153" s="35">
        <v>8.3000000000000004E-2</v>
      </c>
      <c r="T1153">
        <v>346</v>
      </c>
      <c r="U1153" s="54">
        <v>-49437.892192346975</v>
      </c>
      <c r="V1153">
        <v>1151</v>
      </c>
      <c r="W1153" s="35">
        <v>8.3000000000000004E-2</v>
      </c>
    </row>
    <row r="1154" spans="1:23" x14ac:dyDescent="0.3">
      <c r="A1154" s="48">
        <v>43082</v>
      </c>
      <c r="B1154" s="49">
        <v>26.283795272100001</v>
      </c>
      <c r="C1154" s="49">
        <v>9.3977406341700007</v>
      </c>
      <c r="D1154">
        <f t="shared" si="88"/>
        <v>-1.9366446791422868E-3</v>
      </c>
      <c r="E1154">
        <f t="shared" si="89"/>
        <v>-2.0215882461031495E-2</v>
      </c>
      <c r="F1154" s="54">
        <f t="shared" si="90"/>
        <v>-1936.6446791422868</v>
      </c>
      <c r="G1154" s="54">
        <f t="shared" si="91"/>
        <v>-20215.882461031495</v>
      </c>
      <c r="H1154" s="54">
        <f t="shared" si="92"/>
        <v>-11076.26357008689</v>
      </c>
      <c r="J1154">
        <v>937</v>
      </c>
      <c r="K1154" s="54">
        <v>-28146.402853263076</v>
      </c>
      <c r="L1154">
        <v>1152</v>
      </c>
      <c r="M1154" s="35">
        <v>8.2000000000000003E-2</v>
      </c>
      <c r="N1154" s="35"/>
      <c r="O1154">
        <v>569</v>
      </c>
      <c r="P1154" s="54">
        <v>-29293.248590588923</v>
      </c>
      <c r="Q1154">
        <v>1152</v>
      </c>
      <c r="R1154" s="35">
        <v>8.2000000000000003E-2</v>
      </c>
      <c r="T1154">
        <v>466</v>
      </c>
      <c r="U1154" s="54">
        <v>-49593.332320516041</v>
      </c>
      <c r="V1154">
        <v>1152</v>
      </c>
      <c r="W1154" s="35">
        <v>8.2000000000000003E-2</v>
      </c>
    </row>
    <row r="1155" spans="1:23" x14ac:dyDescent="0.3">
      <c r="A1155" s="48">
        <v>43081</v>
      </c>
      <c r="B1155" s="49">
        <v>26.334746966099999</v>
      </c>
      <c r="C1155" s="49">
        <v>9.5896576036399992</v>
      </c>
      <c r="D1155">
        <f t="shared" si="88"/>
        <v>1.1676529662390012E-2</v>
      </c>
      <c r="E1155">
        <f t="shared" si="89"/>
        <v>7.1266903509841859E-3</v>
      </c>
      <c r="F1155" s="54">
        <f t="shared" si="90"/>
        <v>11676.529662390012</v>
      </c>
      <c r="G1155" s="54">
        <f t="shared" si="91"/>
        <v>7126.6903509841859</v>
      </c>
      <c r="H1155" s="54">
        <f t="shared" si="92"/>
        <v>9401.6100066870986</v>
      </c>
      <c r="J1155">
        <v>427</v>
      </c>
      <c r="K1155" s="54">
        <v>-28179.898613524951</v>
      </c>
      <c r="L1155">
        <v>1153</v>
      </c>
      <c r="M1155" s="35">
        <v>8.2000000000000003E-2</v>
      </c>
      <c r="N1155" s="35"/>
      <c r="O1155">
        <v>1223</v>
      </c>
      <c r="P1155" s="54">
        <v>-29306.126585586131</v>
      </c>
      <c r="Q1155">
        <v>1153</v>
      </c>
      <c r="R1155" s="35">
        <v>8.2000000000000003E-2</v>
      </c>
      <c r="T1155">
        <v>1248</v>
      </c>
      <c r="U1155" s="54">
        <v>-49848.539393627754</v>
      </c>
      <c r="V1155">
        <v>1153</v>
      </c>
      <c r="W1155" s="35">
        <v>8.2000000000000003E-2</v>
      </c>
    </row>
    <row r="1156" spans="1:23" x14ac:dyDescent="0.3">
      <c r="A1156" s="48">
        <v>43080</v>
      </c>
      <c r="B1156" s="49">
        <v>26.029036802299998</v>
      </c>
      <c r="C1156" s="49">
        <v>9.5215580338300008</v>
      </c>
      <c r="D1156">
        <f t="shared" ref="D1156:D1219" si="93">LN(B1156/B1157)</f>
        <v>7.860792865602137E-3</v>
      </c>
      <c r="E1156">
        <f t="shared" ref="E1156:E1219" si="94">LN(C1156/C1157)</f>
        <v>1.9524900444020305E-3</v>
      </c>
      <c r="F1156" s="54">
        <f t="shared" ref="F1156:F1219" si="95">$F$1*D1156</f>
        <v>7860.7928656021368</v>
      </c>
      <c r="G1156" s="54">
        <f t="shared" ref="G1156:G1219" si="96">E1156*$G$1</f>
        <v>1952.4900444020304</v>
      </c>
      <c r="H1156" s="54">
        <f t="shared" ref="H1156:H1219" si="97">50%*F1156+50%*G1156</f>
        <v>4906.6414550020836</v>
      </c>
      <c r="J1156">
        <v>369</v>
      </c>
      <c r="K1156" s="54">
        <v>-28186.447349690705</v>
      </c>
      <c r="L1156">
        <v>1154</v>
      </c>
      <c r="M1156" s="35">
        <v>8.1000000000000003E-2</v>
      </c>
      <c r="N1156" s="35"/>
      <c r="O1156">
        <v>944</v>
      </c>
      <c r="P1156" s="54">
        <v>-29608.707519025276</v>
      </c>
      <c r="Q1156">
        <v>1154</v>
      </c>
      <c r="R1156" s="35">
        <v>8.1000000000000003E-2</v>
      </c>
      <c r="T1156">
        <v>394</v>
      </c>
      <c r="U1156" s="54">
        <v>-49956.117341640384</v>
      </c>
      <c r="V1156">
        <v>1154</v>
      </c>
      <c r="W1156" s="35">
        <v>8.1000000000000003E-2</v>
      </c>
    </row>
    <row r="1157" spans="1:23" x14ac:dyDescent="0.3">
      <c r="A1157" s="48">
        <v>43077</v>
      </c>
      <c r="B1157" s="49">
        <v>25.8252300264</v>
      </c>
      <c r="C1157" s="49">
        <v>9.5029854238800002</v>
      </c>
      <c r="D1157">
        <f t="shared" si="93"/>
        <v>3.9536905487282375E-3</v>
      </c>
      <c r="E1157">
        <f t="shared" si="94"/>
        <v>5.8804481772281999E-3</v>
      </c>
      <c r="F1157" s="54">
        <f t="shared" si="95"/>
        <v>3953.6905487282374</v>
      </c>
      <c r="G1157" s="54">
        <f t="shared" si="96"/>
        <v>5880.4481772281997</v>
      </c>
      <c r="H1157" s="54">
        <f t="shared" si="97"/>
        <v>4917.0693629782181</v>
      </c>
      <c r="J1157">
        <v>898</v>
      </c>
      <c r="K1157" s="54">
        <v>-28193.094499202147</v>
      </c>
      <c r="L1157">
        <v>1155</v>
      </c>
      <c r="M1157" s="35">
        <v>0.08</v>
      </c>
      <c r="N1157" s="35"/>
      <c r="O1157">
        <v>801</v>
      </c>
      <c r="P1157" s="54">
        <v>-29671.25234629626</v>
      </c>
      <c r="Q1157">
        <v>1155</v>
      </c>
      <c r="R1157" s="35">
        <v>0.08</v>
      </c>
      <c r="T1157">
        <v>1252</v>
      </c>
      <c r="U1157" s="54">
        <v>-50139.484133341437</v>
      </c>
      <c r="V1157">
        <v>1155</v>
      </c>
      <c r="W1157" s="35">
        <v>0.08</v>
      </c>
    </row>
    <row r="1158" spans="1:23" x14ac:dyDescent="0.3">
      <c r="A1158" s="48">
        <v>43076</v>
      </c>
      <c r="B1158" s="49">
        <v>25.723326638500001</v>
      </c>
      <c r="C1158" s="49">
        <v>9.4472675940300004</v>
      </c>
      <c r="D1158">
        <f t="shared" si="93"/>
        <v>-1.1814483414330447E-2</v>
      </c>
      <c r="E1158">
        <f t="shared" si="94"/>
        <v>-1.6894488899019466E-2</v>
      </c>
      <c r="F1158" s="54">
        <f t="shared" si="95"/>
        <v>-11814.483414330447</v>
      </c>
      <c r="G1158" s="54">
        <f t="shared" si="96"/>
        <v>-16894.488899019467</v>
      </c>
      <c r="H1158" s="54">
        <f t="shared" si="97"/>
        <v>-14354.486156674957</v>
      </c>
      <c r="J1158">
        <v>12</v>
      </c>
      <c r="K1158" s="54">
        <v>-28711.338112897945</v>
      </c>
      <c r="L1158">
        <v>1156</v>
      </c>
      <c r="M1158" s="35">
        <v>7.9000000000000001E-2</v>
      </c>
      <c r="N1158" s="35"/>
      <c r="O1158">
        <v>517</v>
      </c>
      <c r="P1158" s="54">
        <v>-29782.395003022717</v>
      </c>
      <c r="Q1158">
        <v>1156</v>
      </c>
      <c r="R1158" s="35">
        <v>7.9000000000000001E-2</v>
      </c>
      <c r="T1158">
        <v>116</v>
      </c>
      <c r="U1158" s="54">
        <v>-50226.986144298433</v>
      </c>
      <c r="V1158">
        <v>1156</v>
      </c>
      <c r="W1158" s="35">
        <v>7.9000000000000001E-2</v>
      </c>
    </row>
    <row r="1159" spans="1:23" x14ac:dyDescent="0.3">
      <c r="A1159" s="48">
        <v>43075</v>
      </c>
      <c r="B1159" s="49">
        <v>26.029036802299998</v>
      </c>
      <c r="C1159" s="49">
        <v>9.6082302135899997</v>
      </c>
      <c r="D1159">
        <f t="shared" si="93"/>
        <v>-7.2443894421148347E-3</v>
      </c>
      <c r="E1159">
        <f t="shared" si="94"/>
        <v>1.3623305085200906E-2</v>
      </c>
      <c r="F1159" s="54">
        <f t="shared" si="95"/>
        <v>-7244.3894421148343</v>
      </c>
      <c r="G1159" s="54">
        <f t="shared" si="96"/>
        <v>13623.305085200906</v>
      </c>
      <c r="H1159" s="54">
        <f t="shared" si="97"/>
        <v>3189.4578215430356</v>
      </c>
      <c r="J1159">
        <v>744</v>
      </c>
      <c r="K1159" s="54">
        <v>-28715.953363331078</v>
      </c>
      <c r="L1159">
        <v>1157</v>
      </c>
      <c r="M1159" s="35">
        <v>7.8E-2</v>
      </c>
      <c r="N1159" s="35"/>
      <c r="O1159">
        <v>1062</v>
      </c>
      <c r="P1159" s="54">
        <v>-30367.164595599384</v>
      </c>
      <c r="Q1159">
        <v>1157</v>
      </c>
      <c r="R1159" s="35">
        <v>7.8E-2</v>
      </c>
      <c r="T1159">
        <v>734</v>
      </c>
      <c r="U1159" s="54">
        <v>-50384.916604776357</v>
      </c>
      <c r="V1159">
        <v>1157</v>
      </c>
      <c r="W1159" s="35">
        <v>7.8E-2</v>
      </c>
    </row>
    <row r="1160" spans="1:23" x14ac:dyDescent="0.3">
      <c r="A1160" s="48">
        <v>43074</v>
      </c>
      <c r="B1160" s="49">
        <v>26.2182859513</v>
      </c>
      <c r="C1160" s="49">
        <v>9.4782219439500004</v>
      </c>
      <c r="D1160">
        <f t="shared" si="93"/>
        <v>-2.2238390709156577E-2</v>
      </c>
      <c r="E1160">
        <f t="shared" si="94"/>
        <v>-1.1042658491910936E-2</v>
      </c>
      <c r="F1160" s="54">
        <f t="shared" si="95"/>
        <v>-22238.390709156578</v>
      </c>
      <c r="G1160" s="54">
        <f t="shared" si="96"/>
        <v>-11042.658491910935</v>
      </c>
      <c r="H1160" s="54">
        <f t="shared" si="97"/>
        <v>-16640.524600533758</v>
      </c>
      <c r="J1160">
        <v>179</v>
      </c>
      <c r="K1160" s="54">
        <v>-28768.070175693527</v>
      </c>
      <c r="L1160">
        <v>1158</v>
      </c>
      <c r="M1160" s="35">
        <v>7.8E-2</v>
      </c>
      <c r="N1160" s="35"/>
      <c r="O1160">
        <v>519</v>
      </c>
      <c r="P1160" s="54">
        <v>-30483.016721991215</v>
      </c>
      <c r="Q1160">
        <v>1158</v>
      </c>
      <c r="R1160" s="35">
        <v>7.8E-2</v>
      </c>
      <c r="T1160">
        <v>185</v>
      </c>
      <c r="U1160" s="54">
        <v>-50869.431025464371</v>
      </c>
      <c r="V1160">
        <v>1158</v>
      </c>
      <c r="W1160" s="35">
        <v>7.8E-2</v>
      </c>
    </row>
    <row r="1161" spans="1:23" x14ac:dyDescent="0.3">
      <c r="A1161" s="48">
        <v>43073</v>
      </c>
      <c r="B1161" s="49">
        <v>26.807869838599999</v>
      </c>
      <c r="C1161" s="49">
        <v>9.5834667336599999</v>
      </c>
      <c r="D1161">
        <f t="shared" si="93"/>
        <v>3.7343573016873646E-2</v>
      </c>
      <c r="E1161">
        <f t="shared" si="94"/>
        <v>-8.3628663658839014E-3</v>
      </c>
      <c r="F1161" s="54">
        <f t="shared" si="95"/>
        <v>37343.573016873648</v>
      </c>
      <c r="G1161" s="54">
        <f t="shared" si="96"/>
        <v>-8362.8663658839014</v>
      </c>
      <c r="H1161" s="54">
        <f t="shared" si="97"/>
        <v>14490.353325494874</v>
      </c>
      <c r="J1161">
        <v>1088</v>
      </c>
      <c r="K1161" s="54">
        <v>-28778.964550275246</v>
      </c>
      <c r="L1161">
        <v>1159</v>
      </c>
      <c r="M1161" s="35">
        <v>7.6999999999999999E-2</v>
      </c>
      <c r="N1161" s="35"/>
      <c r="O1161">
        <v>872</v>
      </c>
      <c r="P1161" s="54">
        <v>-30612.607103311122</v>
      </c>
      <c r="Q1161">
        <v>1159</v>
      </c>
      <c r="R1161" s="35">
        <v>7.6999999999999999E-2</v>
      </c>
      <c r="T1161">
        <v>565</v>
      </c>
      <c r="U1161" s="54">
        <v>-51133.192233739392</v>
      </c>
      <c r="V1161">
        <v>1159</v>
      </c>
      <c r="W1161" s="35">
        <v>7.6999999999999999E-2</v>
      </c>
    </row>
    <row r="1162" spans="1:23" x14ac:dyDescent="0.3">
      <c r="A1162" s="48">
        <v>43070</v>
      </c>
      <c r="B1162" s="49">
        <v>25.8252300264</v>
      </c>
      <c r="C1162" s="49">
        <v>9.6639480434399996</v>
      </c>
      <c r="D1162">
        <f t="shared" si="93"/>
        <v>9.6290746825334114E-3</v>
      </c>
      <c r="E1162">
        <f t="shared" si="94"/>
        <v>1.4843770449983364E-2</v>
      </c>
      <c r="F1162" s="54">
        <f t="shared" si="95"/>
        <v>9629.0746825334118</v>
      </c>
      <c r="G1162" s="54">
        <f t="shared" si="96"/>
        <v>14843.770449983364</v>
      </c>
      <c r="H1162" s="54">
        <f t="shared" si="97"/>
        <v>12236.422566258389</v>
      </c>
      <c r="J1162">
        <v>679</v>
      </c>
      <c r="K1162" s="54">
        <v>-29023.855827088501</v>
      </c>
      <c r="L1162">
        <v>1160</v>
      </c>
      <c r="M1162" s="35">
        <v>7.5999999999999998E-2</v>
      </c>
      <c r="N1162" s="35"/>
      <c r="O1162">
        <v>548</v>
      </c>
      <c r="P1162" s="54">
        <v>-30788.885936997398</v>
      </c>
      <c r="Q1162">
        <v>1160</v>
      </c>
      <c r="R1162" s="35">
        <v>7.5999999999999998E-2</v>
      </c>
      <c r="T1162">
        <v>1117</v>
      </c>
      <c r="U1162" s="54">
        <v>-51143.867925490827</v>
      </c>
      <c r="V1162">
        <v>1160</v>
      </c>
      <c r="W1162" s="35">
        <v>7.5999999999999998E-2</v>
      </c>
    </row>
    <row r="1163" spans="1:23" x14ac:dyDescent="0.3">
      <c r="A1163" s="48">
        <v>43069</v>
      </c>
      <c r="B1163" s="49">
        <v>25.57775037</v>
      </c>
      <c r="C1163" s="49">
        <v>9.5215580338300008</v>
      </c>
      <c r="D1163">
        <f t="shared" si="93"/>
        <v>-1.581060602613622E-2</v>
      </c>
      <c r="E1163">
        <f t="shared" si="94"/>
        <v>3.2562711943101507E-3</v>
      </c>
      <c r="F1163" s="54">
        <f t="shared" si="95"/>
        <v>-15810.60602613622</v>
      </c>
      <c r="G1163" s="54">
        <f t="shared" si="96"/>
        <v>3256.2711943101508</v>
      </c>
      <c r="H1163" s="54">
        <f t="shared" si="97"/>
        <v>-6277.1674159130343</v>
      </c>
      <c r="J1163">
        <v>86</v>
      </c>
      <c r="K1163" s="54">
        <v>-29132.037423408576</v>
      </c>
      <c r="L1163">
        <v>1161</v>
      </c>
      <c r="M1163" s="35">
        <v>7.4999999999999997E-2</v>
      </c>
      <c r="N1163" s="35"/>
      <c r="O1163">
        <v>332</v>
      </c>
      <c r="P1163" s="54">
        <v>-31090.587069829664</v>
      </c>
      <c r="Q1163">
        <v>1161</v>
      </c>
      <c r="R1163" s="35">
        <v>7.4999999999999997E-2</v>
      </c>
      <c r="T1163">
        <v>583</v>
      </c>
      <c r="U1163" s="54">
        <v>-51155.461645092306</v>
      </c>
      <c r="V1163">
        <v>1161</v>
      </c>
      <c r="W1163" s="35">
        <v>7.4999999999999997E-2</v>
      </c>
    </row>
    <row r="1164" spans="1:23" x14ac:dyDescent="0.3">
      <c r="A1164" s="48">
        <v>43068</v>
      </c>
      <c r="B1164" s="49">
        <v>25.985363921699999</v>
      </c>
      <c r="C1164" s="49">
        <v>9.4906036839100008</v>
      </c>
      <c r="D1164">
        <f t="shared" si="93"/>
        <v>-1.5288692515488525E-2</v>
      </c>
      <c r="E1164">
        <f t="shared" si="94"/>
        <v>-3.2726693502349316E-2</v>
      </c>
      <c r="F1164" s="54">
        <f t="shared" si="95"/>
        <v>-15288.692515488525</v>
      </c>
      <c r="G1164" s="54">
        <f t="shared" si="96"/>
        <v>-32726.693502349317</v>
      </c>
      <c r="H1164" s="54">
        <f t="shared" si="97"/>
        <v>-24007.693008918919</v>
      </c>
      <c r="J1164">
        <v>169</v>
      </c>
      <c r="K1164" s="54">
        <v>-29267.483038230792</v>
      </c>
      <c r="L1164">
        <v>1162</v>
      </c>
      <c r="M1164" s="35">
        <v>7.3999999999999996E-2</v>
      </c>
      <c r="N1164" s="35"/>
      <c r="O1164">
        <v>916</v>
      </c>
      <c r="P1164" s="54">
        <v>-31505.028912276197</v>
      </c>
      <c r="Q1164">
        <v>1162</v>
      </c>
      <c r="R1164" s="35">
        <v>7.3999999999999996E-2</v>
      </c>
      <c r="T1164">
        <v>209</v>
      </c>
      <c r="U1164" s="54">
        <v>-51191.104955434937</v>
      </c>
      <c r="V1164">
        <v>1162</v>
      </c>
      <c r="W1164" s="35">
        <v>7.3999999999999996E-2</v>
      </c>
    </row>
    <row r="1165" spans="1:23" x14ac:dyDescent="0.3">
      <c r="A1165" s="48">
        <v>43067</v>
      </c>
      <c r="B1165" s="49">
        <v>26.385698659999999</v>
      </c>
      <c r="C1165" s="49">
        <v>9.8063380530399993</v>
      </c>
      <c r="D1165">
        <f t="shared" si="93"/>
        <v>2.3445115174168953E-2</v>
      </c>
      <c r="E1165">
        <f t="shared" si="94"/>
        <v>-1.8921481521459334E-3</v>
      </c>
      <c r="F1165" s="54">
        <f t="shared" si="95"/>
        <v>23445.115174168954</v>
      </c>
      <c r="G1165" s="54">
        <f t="shared" si="96"/>
        <v>-1892.1481521459334</v>
      </c>
      <c r="H1165" s="54">
        <f t="shared" si="97"/>
        <v>10776.483511011511</v>
      </c>
      <c r="J1165">
        <v>71</v>
      </c>
      <c r="K1165" s="54">
        <v>-29320.929779877162</v>
      </c>
      <c r="L1165">
        <v>1163</v>
      </c>
      <c r="M1165" s="35">
        <v>7.3999999999999996E-2</v>
      </c>
      <c r="N1165" s="35"/>
      <c r="O1165">
        <v>1251</v>
      </c>
      <c r="P1165" s="54">
        <v>-31797.94848178028</v>
      </c>
      <c r="Q1165">
        <v>1163</v>
      </c>
      <c r="R1165" s="35">
        <v>7.3999999999999996E-2</v>
      </c>
      <c r="T1165">
        <v>1101</v>
      </c>
      <c r="U1165" s="54">
        <v>-51233.557790287428</v>
      </c>
      <c r="V1165">
        <v>1163</v>
      </c>
      <c r="W1165" s="35">
        <v>7.3999999999999996E-2</v>
      </c>
    </row>
    <row r="1166" spans="1:23" x14ac:dyDescent="0.3">
      <c r="A1166" s="48">
        <v>43066</v>
      </c>
      <c r="B1166" s="49">
        <v>25.7742783325</v>
      </c>
      <c r="C1166" s="49">
        <v>9.8249106629899998</v>
      </c>
      <c r="D1166">
        <f t="shared" si="93"/>
        <v>-1.0674258654437555E-2</v>
      </c>
      <c r="E1166">
        <f t="shared" si="94"/>
        <v>-1.4388737452245075E-2</v>
      </c>
      <c r="F1166" s="54">
        <f t="shared" si="95"/>
        <v>-10674.258654437555</v>
      </c>
      <c r="G1166" s="54">
        <f t="shared" si="96"/>
        <v>-14388.737452245075</v>
      </c>
      <c r="H1166" s="54">
        <f t="shared" si="97"/>
        <v>-12531.498053341315</v>
      </c>
      <c r="J1166">
        <v>1172</v>
      </c>
      <c r="K1166" s="54">
        <v>-30017.567687749139</v>
      </c>
      <c r="L1166">
        <v>1164</v>
      </c>
      <c r="M1166" s="35">
        <v>7.2999999999999995E-2</v>
      </c>
      <c r="N1166" s="35"/>
      <c r="O1166">
        <v>443</v>
      </c>
      <c r="P1166" s="54">
        <v>-31811.827629885061</v>
      </c>
      <c r="Q1166">
        <v>1164</v>
      </c>
      <c r="R1166" s="35">
        <v>7.2999999999999995E-2</v>
      </c>
      <c r="T1166">
        <v>566</v>
      </c>
      <c r="U1166" s="54">
        <v>-51696.568943352439</v>
      </c>
      <c r="V1166">
        <v>1164</v>
      </c>
      <c r="W1166" s="35">
        <v>7.2999999999999995E-2</v>
      </c>
    </row>
    <row r="1167" spans="1:23" x14ac:dyDescent="0.3">
      <c r="A1167" s="48">
        <v>43063</v>
      </c>
      <c r="B1167" s="49">
        <v>26.050873242600002</v>
      </c>
      <c r="C1167" s="49">
        <v>9.9673006726000004</v>
      </c>
      <c r="D1167">
        <f t="shared" si="93"/>
        <v>1.6622442174478638E-2</v>
      </c>
      <c r="E1167">
        <f t="shared" si="94"/>
        <v>-5.5744956944538309E-3</v>
      </c>
      <c r="F1167" s="54">
        <f t="shared" si="95"/>
        <v>16622.442174478638</v>
      </c>
      <c r="G1167" s="54">
        <f t="shared" si="96"/>
        <v>-5574.4956944538308</v>
      </c>
      <c r="H1167" s="54">
        <f t="shared" si="97"/>
        <v>5523.973240012403</v>
      </c>
      <c r="J1167">
        <v>191</v>
      </c>
      <c r="K1167" s="54">
        <v>-30098.031157198064</v>
      </c>
      <c r="L1167">
        <v>1165</v>
      </c>
      <c r="M1167" s="35">
        <v>7.1999999999999995E-2</v>
      </c>
      <c r="N1167" s="35"/>
      <c r="O1167">
        <v>361</v>
      </c>
      <c r="P1167" s="54">
        <v>-31859.862535238572</v>
      </c>
      <c r="Q1167">
        <v>1165</v>
      </c>
      <c r="R1167" s="35">
        <v>7.1999999999999995E-2</v>
      </c>
      <c r="T1167">
        <v>448</v>
      </c>
      <c r="U1167" s="54">
        <v>-51929.605119911677</v>
      </c>
      <c r="V1167">
        <v>1165</v>
      </c>
      <c r="W1167" s="35">
        <v>7.1999999999999995E-2</v>
      </c>
    </row>
    <row r="1168" spans="1:23" x14ac:dyDescent="0.3">
      <c r="A1168" s="48">
        <v>43062</v>
      </c>
      <c r="B1168" s="49">
        <v>25.621423250599999</v>
      </c>
      <c r="C1168" s="49">
        <v>10.023018502399999</v>
      </c>
      <c r="D1168">
        <f t="shared" si="93"/>
        <v>1.3154321791905938E-2</v>
      </c>
      <c r="E1168">
        <f t="shared" si="94"/>
        <v>4.9535704962870922E-3</v>
      </c>
      <c r="F1168" s="54">
        <f t="shared" si="95"/>
        <v>13154.321791905939</v>
      </c>
      <c r="G1168" s="54">
        <f t="shared" si="96"/>
        <v>4953.5704962870923</v>
      </c>
      <c r="H1168" s="54">
        <f t="shared" si="97"/>
        <v>9053.9461440965151</v>
      </c>
      <c r="J1168">
        <v>175</v>
      </c>
      <c r="K1168" s="54">
        <v>-30114.428042569576</v>
      </c>
      <c r="L1168">
        <v>1166</v>
      </c>
      <c r="M1168" s="35">
        <v>7.0999999999999994E-2</v>
      </c>
      <c r="N1168" s="35"/>
      <c r="O1168">
        <v>1026</v>
      </c>
      <c r="P1168" s="54">
        <v>-31899.549005179855</v>
      </c>
      <c r="Q1168">
        <v>1166</v>
      </c>
      <c r="R1168" s="35">
        <v>7.0999999999999994E-2</v>
      </c>
      <c r="T1168">
        <v>728</v>
      </c>
      <c r="U1168" s="54">
        <v>-51980.233511640974</v>
      </c>
      <c r="V1168">
        <v>1166</v>
      </c>
      <c r="W1168" s="35">
        <v>7.0999999999999994E-2</v>
      </c>
    </row>
    <row r="1169" spans="1:23" x14ac:dyDescent="0.3">
      <c r="A1169" s="48">
        <v>43061</v>
      </c>
      <c r="B1169" s="49">
        <v>25.2865978331</v>
      </c>
      <c r="C1169" s="49">
        <v>9.9734915425799997</v>
      </c>
      <c r="D1169">
        <f t="shared" si="93"/>
        <v>2.006172821668142E-2</v>
      </c>
      <c r="E1169">
        <f t="shared" si="94"/>
        <v>1.3121087962436049E-2</v>
      </c>
      <c r="F1169" s="54">
        <f t="shared" si="95"/>
        <v>20061.728216681418</v>
      </c>
      <c r="G1169" s="54">
        <f t="shared" si="96"/>
        <v>13121.08796243605</v>
      </c>
      <c r="H1169" s="54">
        <f t="shared" si="97"/>
        <v>16591.408089558732</v>
      </c>
      <c r="J1169">
        <v>104</v>
      </c>
      <c r="K1169" s="54">
        <v>-30154.152518209215</v>
      </c>
      <c r="L1169">
        <v>1167</v>
      </c>
      <c r="M1169" s="35">
        <v>7.0000000000000007E-2</v>
      </c>
      <c r="N1169" s="35"/>
      <c r="O1169">
        <v>176</v>
      </c>
      <c r="P1169" s="54">
        <v>-32169.282930527323</v>
      </c>
      <c r="Q1169">
        <v>1167</v>
      </c>
      <c r="R1169" s="35">
        <v>7.0000000000000007E-2</v>
      </c>
      <c r="T1169">
        <v>464</v>
      </c>
      <c r="U1169" s="54">
        <v>-52008.580128198475</v>
      </c>
      <c r="V1169">
        <v>1167</v>
      </c>
      <c r="W1169" s="35">
        <v>7.0000000000000007E-2</v>
      </c>
    </row>
    <row r="1170" spans="1:23" x14ac:dyDescent="0.3">
      <c r="A1170" s="48">
        <v>43060</v>
      </c>
      <c r="B1170" s="49">
        <v>24.784359706899998</v>
      </c>
      <c r="C1170" s="49">
        <v>9.8434832729400004</v>
      </c>
      <c r="D1170">
        <f t="shared" si="93"/>
        <v>3.3749656788672061E-2</v>
      </c>
      <c r="E1170">
        <f t="shared" si="94"/>
        <v>-7.5188324144535267E-3</v>
      </c>
      <c r="F1170" s="54">
        <f t="shared" si="95"/>
        <v>33749.656788672059</v>
      </c>
      <c r="G1170" s="54">
        <f t="shared" si="96"/>
        <v>-7518.8324144535263</v>
      </c>
      <c r="H1170" s="54">
        <f t="shared" si="97"/>
        <v>13115.412187109267</v>
      </c>
      <c r="J1170">
        <v>379</v>
      </c>
      <c r="K1170" s="54">
        <v>-30399.966486014629</v>
      </c>
      <c r="L1170">
        <v>1168</v>
      </c>
      <c r="M1170" s="35">
        <v>7.0000000000000007E-2</v>
      </c>
      <c r="N1170" s="35"/>
      <c r="O1170">
        <v>918</v>
      </c>
      <c r="P1170" s="54">
        <v>-32443.728871321098</v>
      </c>
      <c r="Q1170">
        <v>1168</v>
      </c>
      <c r="R1170" s="35">
        <v>7.0000000000000007E-2</v>
      </c>
      <c r="T1170">
        <v>966</v>
      </c>
      <c r="U1170" s="54">
        <v>-52167.952227498783</v>
      </c>
      <c r="V1170">
        <v>1168</v>
      </c>
      <c r="W1170" s="35">
        <v>7.0000000000000007E-2</v>
      </c>
    </row>
    <row r="1171" spans="1:23" x14ac:dyDescent="0.3">
      <c r="A1171" s="48">
        <v>43059</v>
      </c>
      <c r="B1171" s="49">
        <v>23.961853789999999</v>
      </c>
      <c r="C1171" s="49">
        <v>9.9177737127400007</v>
      </c>
      <c r="D1171">
        <f t="shared" si="93"/>
        <v>0</v>
      </c>
      <c r="E1171">
        <f t="shared" si="94"/>
        <v>0</v>
      </c>
      <c r="F1171" s="54">
        <f t="shared" si="95"/>
        <v>0</v>
      </c>
      <c r="G1171" s="54">
        <f t="shared" si="96"/>
        <v>0</v>
      </c>
      <c r="H1171" s="54">
        <f t="shared" si="97"/>
        <v>0</v>
      </c>
      <c r="J1171">
        <v>274</v>
      </c>
      <c r="K1171" s="54">
        <v>-30505.438501023673</v>
      </c>
      <c r="L1171">
        <v>1169</v>
      </c>
      <c r="M1171" s="35">
        <v>6.9000000000000006E-2</v>
      </c>
      <c r="N1171" s="35"/>
      <c r="O1171">
        <v>649</v>
      </c>
      <c r="P1171" s="54">
        <v>-32488.501312521774</v>
      </c>
      <c r="Q1171">
        <v>1169</v>
      </c>
      <c r="R1171" s="35">
        <v>6.9000000000000006E-2</v>
      </c>
      <c r="T1171">
        <v>1088</v>
      </c>
      <c r="U1171" s="54">
        <v>-52387.237574117971</v>
      </c>
      <c r="V1171">
        <v>1169</v>
      </c>
      <c r="W1171" s="35">
        <v>6.9000000000000006E-2</v>
      </c>
    </row>
    <row r="1172" spans="1:23" x14ac:dyDescent="0.3">
      <c r="A1172" s="48">
        <v>43056</v>
      </c>
      <c r="B1172" s="49">
        <v>23.961853789999999</v>
      </c>
      <c r="C1172" s="49">
        <v>9.9177737127400007</v>
      </c>
      <c r="D1172">
        <f t="shared" si="93"/>
        <v>9.7680874340820671E-3</v>
      </c>
      <c r="E1172">
        <f t="shared" si="94"/>
        <v>1.319529041958252E-2</v>
      </c>
      <c r="F1172" s="54">
        <f t="shared" si="95"/>
        <v>9768.0874340820665</v>
      </c>
      <c r="G1172" s="54">
        <f t="shared" si="96"/>
        <v>13195.290419582519</v>
      </c>
      <c r="H1172" s="54">
        <f t="shared" si="97"/>
        <v>11481.688926832292</v>
      </c>
      <c r="J1172">
        <v>813</v>
      </c>
      <c r="K1172" s="54">
        <v>-30506.863218774779</v>
      </c>
      <c r="L1172">
        <v>1170</v>
      </c>
      <c r="M1172" s="35">
        <v>6.8000000000000005E-2</v>
      </c>
      <c r="N1172" s="35"/>
      <c r="O1172">
        <v>1013</v>
      </c>
      <c r="P1172" s="54">
        <v>-32500.795033427858</v>
      </c>
      <c r="Q1172">
        <v>1170</v>
      </c>
      <c r="R1172" s="35">
        <v>6.8000000000000005E-2</v>
      </c>
      <c r="T1172">
        <v>1125</v>
      </c>
      <c r="U1172" s="54">
        <v>-52424.308168896634</v>
      </c>
      <c r="V1172">
        <v>1170</v>
      </c>
      <c r="W1172" s="35">
        <v>6.8000000000000005E-2</v>
      </c>
    </row>
    <row r="1173" spans="1:23" x14ac:dyDescent="0.3">
      <c r="A1173" s="48">
        <v>43055</v>
      </c>
      <c r="B1173" s="49">
        <v>23.7289317605</v>
      </c>
      <c r="C1173" s="49">
        <v>9.7877654430900005</v>
      </c>
      <c r="D1173">
        <f t="shared" si="93"/>
        <v>1.3588844064779245E-2</v>
      </c>
      <c r="E1173">
        <f t="shared" si="94"/>
        <v>2.9527177187433799E-2</v>
      </c>
      <c r="F1173" s="54">
        <f t="shared" si="95"/>
        <v>13588.844064779245</v>
      </c>
      <c r="G1173" s="54">
        <f t="shared" si="96"/>
        <v>29527.177187433801</v>
      </c>
      <c r="H1173" s="54">
        <f t="shared" si="97"/>
        <v>21558.010626106523</v>
      </c>
      <c r="J1173">
        <v>566</v>
      </c>
      <c r="K1173" s="54">
        <v>-30554.132363298111</v>
      </c>
      <c r="L1173">
        <v>1171</v>
      </c>
      <c r="M1173" s="35">
        <v>6.7000000000000004E-2</v>
      </c>
      <c r="N1173" s="35"/>
      <c r="O1173">
        <v>1162</v>
      </c>
      <c r="P1173" s="54">
        <v>-32726.693502349317</v>
      </c>
      <c r="Q1173">
        <v>1171</v>
      </c>
      <c r="R1173" s="35">
        <v>6.7000000000000004E-2</v>
      </c>
      <c r="T1173">
        <v>298</v>
      </c>
      <c r="U1173" s="54">
        <v>-52499.796218149233</v>
      </c>
      <c r="V1173">
        <v>1171</v>
      </c>
      <c r="W1173" s="35">
        <v>6.7000000000000004E-2</v>
      </c>
    </row>
    <row r="1174" spans="1:23" x14ac:dyDescent="0.3">
      <c r="A1174" s="48">
        <v>43053</v>
      </c>
      <c r="B1174" s="49">
        <v>23.408663969799999</v>
      </c>
      <c r="C1174" s="49">
        <v>9.5029854238800002</v>
      </c>
      <c r="D1174">
        <f t="shared" si="93"/>
        <v>-3.0017567687749137E-2</v>
      </c>
      <c r="E1174">
        <f t="shared" si="94"/>
        <v>-8.0693961361322245E-2</v>
      </c>
      <c r="F1174" s="54">
        <f t="shared" si="95"/>
        <v>-30017.567687749139</v>
      </c>
      <c r="G1174" s="54">
        <f t="shared" si="96"/>
        <v>-80693.961361322246</v>
      </c>
      <c r="H1174" s="54">
        <f t="shared" si="97"/>
        <v>-55355.764524535691</v>
      </c>
      <c r="J1174">
        <v>1033</v>
      </c>
      <c r="K1174" s="54">
        <v>-30788.378978429952</v>
      </c>
      <c r="L1174">
        <v>1172</v>
      </c>
      <c r="M1174" s="35">
        <v>6.6000000000000003E-2</v>
      </c>
      <c r="N1174" s="35"/>
      <c r="O1174">
        <v>1032</v>
      </c>
      <c r="P1174" s="54">
        <v>-32895.581376262206</v>
      </c>
      <c r="Q1174">
        <v>1172</v>
      </c>
      <c r="R1174" s="35">
        <v>6.6000000000000003E-2</v>
      </c>
      <c r="T1174">
        <v>471</v>
      </c>
      <c r="U1174" s="54">
        <v>-52776.507361440963</v>
      </c>
      <c r="V1174">
        <v>1172</v>
      </c>
      <c r="W1174" s="35">
        <v>6.6000000000000003E-2</v>
      </c>
    </row>
    <row r="1175" spans="1:23" x14ac:dyDescent="0.3">
      <c r="A1175" s="48">
        <v>43052</v>
      </c>
      <c r="B1175" s="49">
        <v>24.121987685299999</v>
      </c>
      <c r="C1175" s="49">
        <v>10.301607651699999</v>
      </c>
      <c r="D1175">
        <f t="shared" si="93"/>
        <v>1.1227549284863549E-2</v>
      </c>
      <c r="E1175">
        <f t="shared" si="94"/>
        <v>-4.796172257315638E-3</v>
      </c>
      <c r="F1175" s="54">
        <f t="shared" si="95"/>
        <v>11227.549284863549</v>
      </c>
      <c r="G1175" s="54">
        <f t="shared" si="96"/>
        <v>-4796.1722573156376</v>
      </c>
      <c r="H1175" s="54">
        <f t="shared" si="97"/>
        <v>3215.6885137739559</v>
      </c>
      <c r="J1175">
        <v>238</v>
      </c>
      <c r="K1175" s="54">
        <v>-31049.42564511246</v>
      </c>
      <c r="L1175">
        <v>1173</v>
      </c>
      <c r="M1175" s="35">
        <v>6.6000000000000003E-2</v>
      </c>
      <c r="N1175" s="35"/>
      <c r="O1175">
        <v>242</v>
      </c>
      <c r="P1175" s="54">
        <v>-32897.703504319332</v>
      </c>
      <c r="Q1175">
        <v>1173</v>
      </c>
      <c r="R1175" s="35">
        <v>6.6000000000000003E-2</v>
      </c>
      <c r="T1175">
        <v>527</v>
      </c>
      <c r="U1175" s="54">
        <v>-52970.008710294613</v>
      </c>
      <c r="V1175">
        <v>1173</v>
      </c>
      <c r="W1175" s="35">
        <v>6.6000000000000003E-2</v>
      </c>
    </row>
    <row r="1176" spans="1:23" x14ac:dyDescent="0.3">
      <c r="A1176" s="48">
        <v>43049</v>
      </c>
      <c r="B1176" s="49">
        <v>23.852671588700002</v>
      </c>
      <c r="C1176" s="49">
        <v>10.351134611499999</v>
      </c>
      <c r="D1176">
        <f t="shared" si="93"/>
        <v>-9.1505267642598073E-4</v>
      </c>
      <c r="E1176">
        <f t="shared" si="94"/>
        <v>0</v>
      </c>
      <c r="F1176" s="54">
        <f t="shared" si="95"/>
        <v>-915.05267642598074</v>
      </c>
      <c r="G1176" s="54">
        <f t="shared" si="96"/>
        <v>0</v>
      </c>
      <c r="H1176" s="54">
        <f t="shared" si="97"/>
        <v>-457.52633821299037</v>
      </c>
      <c r="J1176">
        <v>621</v>
      </c>
      <c r="K1176" s="54">
        <v>-31109.553585583537</v>
      </c>
      <c r="L1176">
        <v>1174</v>
      </c>
      <c r="M1176" s="35">
        <v>6.5000000000000002E-2</v>
      </c>
      <c r="N1176" s="35"/>
      <c r="O1176">
        <v>927</v>
      </c>
      <c r="P1176" s="54">
        <v>-33280.319460251201</v>
      </c>
      <c r="Q1176">
        <v>1174</v>
      </c>
      <c r="R1176" s="35">
        <v>6.5000000000000002E-2</v>
      </c>
      <c r="T1176">
        <v>335</v>
      </c>
      <c r="U1176" s="54">
        <v>-53439.767206458404</v>
      </c>
      <c r="V1176">
        <v>1174</v>
      </c>
      <c r="W1176" s="35">
        <v>6.5000000000000002E-2</v>
      </c>
    </row>
    <row r="1177" spans="1:23" x14ac:dyDescent="0.3">
      <c r="A1177" s="48">
        <v>43048</v>
      </c>
      <c r="B1177" s="49">
        <v>23.874508028899999</v>
      </c>
      <c r="C1177" s="49">
        <v>10.351134611499999</v>
      </c>
      <c r="D1177">
        <f t="shared" si="93"/>
        <v>-3.4165744417085628E-2</v>
      </c>
      <c r="E1177">
        <f t="shared" si="94"/>
        <v>-1.3662226178675489E-2</v>
      </c>
      <c r="F1177" s="54">
        <f t="shared" si="95"/>
        <v>-34165.744417085625</v>
      </c>
      <c r="G1177" s="54">
        <f t="shared" si="96"/>
        <v>-13662.226178675488</v>
      </c>
      <c r="H1177" s="54">
        <f t="shared" si="97"/>
        <v>-23913.985297880557</v>
      </c>
      <c r="J1177">
        <v>945</v>
      </c>
      <c r="K1177" s="54">
        <v>-31178.218928567981</v>
      </c>
      <c r="L1177">
        <v>1175</v>
      </c>
      <c r="M1177" s="35">
        <v>6.4000000000000001E-2</v>
      </c>
      <c r="N1177" s="35"/>
      <c r="O1177">
        <v>735</v>
      </c>
      <c r="P1177" s="54">
        <v>-34316.125973836679</v>
      </c>
      <c r="Q1177">
        <v>1175</v>
      </c>
      <c r="R1177" s="35">
        <v>6.4000000000000001E-2</v>
      </c>
      <c r="T1177">
        <v>86</v>
      </c>
      <c r="U1177" s="54">
        <v>-53589.346668610306</v>
      </c>
      <c r="V1177">
        <v>1175</v>
      </c>
      <c r="W1177" s="35">
        <v>6.4000000000000001E-2</v>
      </c>
    </row>
    <row r="1178" spans="1:23" x14ac:dyDescent="0.3">
      <c r="A1178" s="48">
        <v>43047</v>
      </c>
      <c r="B1178" s="49">
        <v>24.704292759200001</v>
      </c>
      <c r="C1178" s="49">
        <v>10.493524621200001</v>
      </c>
      <c r="D1178">
        <f t="shared" si="93"/>
        <v>1.2451984192811459E-2</v>
      </c>
      <c r="E1178">
        <f t="shared" si="94"/>
        <v>2.690745292624851E-2</v>
      </c>
      <c r="F1178" s="54">
        <f t="shared" si="95"/>
        <v>12451.984192811458</v>
      </c>
      <c r="G1178" s="54">
        <f t="shared" si="96"/>
        <v>26907.452926248512</v>
      </c>
      <c r="H1178" s="54">
        <f t="shared" si="97"/>
        <v>19679.718559529985</v>
      </c>
      <c r="J1178">
        <v>485</v>
      </c>
      <c r="K1178" s="54">
        <v>-31354.625987413336</v>
      </c>
      <c r="L1178">
        <v>1176</v>
      </c>
      <c r="M1178" s="35">
        <v>6.3E-2</v>
      </c>
      <c r="N1178" s="35"/>
      <c r="O1178">
        <v>185</v>
      </c>
      <c r="P1178" s="54">
        <v>-34375.027910767676</v>
      </c>
      <c r="Q1178">
        <v>1176</v>
      </c>
      <c r="R1178" s="35">
        <v>6.3E-2</v>
      </c>
      <c r="T1178">
        <v>1090</v>
      </c>
      <c r="U1178" s="54">
        <v>-53697.14781129</v>
      </c>
      <c r="V1178">
        <v>1176</v>
      </c>
      <c r="W1178" s="35">
        <v>6.3E-2</v>
      </c>
    </row>
    <row r="1179" spans="1:23" x14ac:dyDescent="0.3">
      <c r="A1179" s="48">
        <v>43046</v>
      </c>
      <c r="B1179" s="49">
        <v>24.398582595400001</v>
      </c>
      <c r="C1179" s="49">
        <v>10.214935471900001</v>
      </c>
      <c r="D1179">
        <f t="shared" si="93"/>
        <v>-2.4168579858536047E-2</v>
      </c>
      <c r="E1179">
        <f t="shared" si="94"/>
        <v>-5.4832478623895051E-2</v>
      </c>
      <c r="F1179" s="54">
        <f t="shared" si="95"/>
        <v>-24168.579858536046</v>
      </c>
      <c r="G1179" s="54">
        <f t="shared" si="96"/>
        <v>-54832.478623895047</v>
      </c>
      <c r="H1179" s="54">
        <f t="shared" si="97"/>
        <v>-39500.529241215547</v>
      </c>
      <c r="J1179">
        <v>582</v>
      </c>
      <c r="K1179" s="54">
        <v>-31464.567044456486</v>
      </c>
      <c r="L1179">
        <v>1177</v>
      </c>
      <c r="M1179" s="35">
        <v>6.2E-2</v>
      </c>
      <c r="N1179" s="35"/>
      <c r="O1179">
        <v>897</v>
      </c>
      <c r="P1179" s="54">
        <v>-34754.29795094984</v>
      </c>
      <c r="Q1179">
        <v>1177</v>
      </c>
      <c r="R1179" s="35">
        <v>6.2E-2</v>
      </c>
      <c r="T1179">
        <v>220</v>
      </c>
      <c r="U1179" s="54">
        <v>-53800.315375544502</v>
      </c>
      <c r="V1179">
        <v>1177</v>
      </c>
      <c r="W1179" s="35">
        <v>6.2E-2</v>
      </c>
    </row>
    <row r="1180" spans="1:23" x14ac:dyDescent="0.3">
      <c r="A1180" s="48">
        <v>43045</v>
      </c>
      <c r="B1180" s="49">
        <v>24.9954452962</v>
      </c>
      <c r="C1180" s="49">
        <v>10.7906863803</v>
      </c>
      <c r="D1180">
        <f t="shared" si="93"/>
        <v>2.3572099075180368E-2</v>
      </c>
      <c r="E1180">
        <f t="shared" si="94"/>
        <v>2.851517030181756E-2</v>
      </c>
      <c r="F1180" s="54">
        <f t="shared" si="95"/>
        <v>23572.099075180369</v>
      </c>
      <c r="G1180" s="54">
        <f t="shared" si="96"/>
        <v>28515.170301817561</v>
      </c>
      <c r="H1180" s="54">
        <f t="shared" si="97"/>
        <v>26043.634688498965</v>
      </c>
      <c r="J1180">
        <v>1248</v>
      </c>
      <c r="K1180" s="54">
        <v>-31527.416246221594</v>
      </c>
      <c r="L1180">
        <v>1178</v>
      </c>
      <c r="M1180" s="35">
        <v>6.2E-2</v>
      </c>
      <c r="N1180" s="35"/>
      <c r="O1180">
        <v>928</v>
      </c>
      <c r="P1180" s="54">
        <v>-35053.272646136429</v>
      </c>
      <c r="Q1180">
        <v>1178</v>
      </c>
      <c r="R1180" s="35">
        <v>6.2E-2</v>
      </c>
      <c r="T1180">
        <v>503</v>
      </c>
      <c r="U1180" s="54">
        <v>-54322.007190719378</v>
      </c>
      <c r="V1180">
        <v>1178</v>
      </c>
      <c r="W1180" s="35">
        <v>6.2E-2</v>
      </c>
    </row>
    <row r="1181" spans="1:23" x14ac:dyDescent="0.3">
      <c r="A1181" s="48">
        <v>43042</v>
      </c>
      <c r="B1181" s="49">
        <v>24.413140222300001</v>
      </c>
      <c r="C1181" s="49">
        <v>10.4873337512</v>
      </c>
      <c r="D1181">
        <f t="shared" si="93"/>
        <v>2.1700670733559774E-2</v>
      </c>
      <c r="E1181">
        <f t="shared" si="94"/>
        <v>2.3640673013803183E-3</v>
      </c>
      <c r="F1181" s="54">
        <f t="shared" si="95"/>
        <v>21700.670733559775</v>
      </c>
      <c r="G1181" s="54">
        <f t="shared" si="96"/>
        <v>2364.0673013803184</v>
      </c>
      <c r="H1181" s="54">
        <f t="shared" si="97"/>
        <v>12032.369017470046</v>
      </c>
      <c r="J1181">
        <v>24</v>
      </c>
      <c r="K1181" s="54">
        <v>-32206.580768893517</v>
      </c>
      <c r="L1181">
        <v>1179</v>
      </c>
      <c r="M1181" s="35">
        <v>6.0999999999999999E-2</v>
      </c>
      <c r="N1181" s="35"/>
      <c r="O1181">
        <v>457</v>
      </c>
      <c r="P1181" s="54">
        <v>-35256.29547224757</v>
      </c>
      <c r="Q1181">
        <v>1179</v>
      </c>
      <c r="R1181" s="35">
        <v>6.0999999999999999E-2</v>
      </c>
      <c r="T1181">
        <v>349</v>
      </c>
      <c r="U1181" s="54">
        <v>-54340.015780001158</v>
      </c>
      <c r="V1181">
        <v>1179</v>
      </c>
      <c r="W1181" s="35">
        <v>6.0999999999999999E-2</v>
      </c>
    </row>
    <row r="1182" spans="1:23" x14ac:dyDescent="0.3">
      <c r="A1182" s="48">
        <v>43040</v>
      </c>
      <c r="B1182" s="49">
        <v>23.8890656558</v>
      </c>
      <c r="C1182" s="49">
        <v>10.462570271200001</v>
      </c>
      <c r="D1182">
        <f t="shared" si="93"/>
        <v>2.2182055526436414E-2</v>
      </c>
      <c r="E1182">
        <f t="shared" si="94"/>
        <v>7.7220460863529948E-3</v>
      </c>
      <c r="F1182" s="54">
        <f t="shared" si="95"/>
        <v>22182.055526436416</v>
      </c>
      <c r="G1182" s="54">
        <f t="shared" si="96"/>
        <v>7722.0460863529952</v>
      </c>
      <c r="H1182" s="54">
        <f t="shared" si="97"/>
        <v>14952.050806394705</v>
      </c>
      <c r="J1182">
        <v>62</v>
      </c>
      <c r="K1182" s="54">
        <v>-32429.209187151529</v>
      </c>
      <c r="L1182">
        <v>1180</v>
      </c>
      <c r="M1182" s="35">
        <v>0.06</v>
      </c>
      <c r="N1182" s="35"/>
      <c r="O1182">
        <v>273</v>
      </c>
      <c r="P1182" s="54">
        <v>-35275.178265900489</v>
      </c>
      <c r="Q1182">
        <v>1180</v>
      </c>
      <c r="R1182" s="35">
        <v>0.06</v>
      </c>
      <c r="T1182">
        <v>332</v>
      </c>
      <c r="U1182" s="54">
        <v>-54426.969235900971</v>
      </c>
      <c r="V1182">
        <v>1180</v>
      </c>
      <c r="W1182" s="35">
        <v>0.06</v>
      </c>
    </row>
    <row r="1183" spans="1:23" x14ac:dyDescent="0.3">
      <c r="A1183" s="48">
        <v>43039</v>
      </c>
      <c r="B1183" s="49">
        <v>23.364991089299998</v>
      </c>
      <c r="C1183" s="49">
        <v>10.382088961499999</v>
      </c>
      <c r="D1183">
        <f t="shared" si="93"/>
        <v>-7.757990811514996E-3</v>
      </c>
      <c r="E1183">
        <f t="shared" si="94"/>
        <v>-5.9612519595242787E-4</v>
      </c>
      <c r="F1183" s="54">
        <f t="shared" si="95"/>
        <v>-7757.9908115149956</v>
      </c>
      <c r="G1183" s="54">
        <f t="shared" si="96"/>
        <v>-596.12519595242782</v>
      </c>
      <c r="H1183" s="54">
        <f t="shared" si="97"/>
        <v>-4177.0580037337113</v>
      </c>
      <c r="J1183">
        <v>1045</v>
      </c>
      <c r="K1183" s="54">
        <v>-32850.685243658481</v>
      </c>
      <c r="L1183">
        <v>1181</v>
      </c>
      <c r="M1183" s="35">
        <v>5.8999999999999997E-2</v>
      </c>
      <c r="N1183" s="35"/>
      <c r="O1183">
        <v>599</v>
      </c>
      <c r="P1183" s="54">
        <v>-35336.621599454105</v>
      </c>
      <c r="Q1183">
        <v>1181</v>
      </c>
      <c r="R1183" s="35">
        <v>5.8999999999999997E-2</v>
      </c>
      <c r="T1183">
        <v>1082</v>
      </c>
      <c r="U1183" s="54">
        <v>-54664.853505806415</v>
      </c>
      <c r="V1183">
        <v>1181</v>
      </c>
      <c r="W1183" s="35">
        <v>5.8999999999999997E-2</v>
      </c>
    </row>
    <row r="1184" spans="1:23" x14ac:dyDescent="0.3">
      <c r="A1184" s="48">
        <v>43038</v>
      </c>
      <c r="B1184" s="49">
        <v>23.546961424900001</v>
      </c>
      <c r="C1184" s="49">
        <v>10.3882798314</v>
      </c>
      <c r="D1184">
        <f t="shared" si="93"/>
        <v>-6.1633477089667434E-3</v>
      </c>
      <c r="E1184">
        <f t="shared" si="94"/>
        <v>-1.4788793638012613E-2</v>
      </c>
      <c r="F1184" s="54">
        <f t="shared" si="95"/>
        <v>-6163.3477089667431</v>
      </c>
      <c r="G1184" s="54">
        <f t="shared" si="96"/>
        <v>-14788.793638012612</v>
      </c>
      <c r="H1184" s="54">
        <f t="shared" si="97"/>
        <v>-10476.070673489678</v>
      </c>
      <c r="J1184">
        <v>798</v>
      </c>
      <c r="K1184" s="54">
        <v>-32859.342097683788</v>
      </c>
      <c r="L1184">
        <v>1182</v>
      </c>
      <c r="M1184" s="35">
        <v>5.8000000000000003E-2</v>
      </c>
      <c r="N1184" s="35"/>
      <c r="O1184">
        <v>980</v>
      </c>
      <c r="P1184" s="54">
        <v>-35480.440010704035</v>
      </c>
      <c r="Q1184">
        <v>1182</v>
      </c>
      <c r="R1184" s="35">
        <v>5.8000000000000003E-2</v>
      </c>
      <c r="T1184">
        <v>599</v>
      </c>
      <c r="U1184" s="54">
        <v>-54931.993639422668</v>
      </c>
      <c r="V1184">
        <v>1182</v>
      </c>
      <c r="W1184" s="35">
        <v>5.8000000000000003E-2</v>
      </c>
    </row>
    <row r="1185" spans="1:30" x14ac:dyDescent="0.3">
      <c r="A1185" s="48">
        <v>43035</v>
      </c>
      <c r="B1185" s="49">
        <v>23.692537693399998</v>
      </c>
      <c r="C1185" s="49">
        <v>10.543051581</v>
      </c>
      <c r="D1185">
        <f t="shared" si="93"/>
        <v>-3.6798569549666318E-3</v>
      </c>
      <c r="E1185">
        <f t="shared" si="94"/>
        <v>1.7772979676913152E-2</v>
      </c>
      <c r="F1185" s="54">
        <f t="shared" si="95"/>
        <v>-3679.8569549666317</v>
      </c>
      <c r="G1185" s="54">
        <f t="shared" si="96"/>
        <v>17772.979676913154</v>
      </c>
      <c r="H1185" s="54">
        <f t="shared" si="97"/>
        <v>7046.5613609732609</v>
      </c>
      <c r="J1185">
        <v>1095</v>
      </c>
      <c r="K1185" s="54">
        <v>-32976.538036407976</v>
      </c>
      <c r="L1185">
        <v>1183</v>
      </c>
      <c r="M1185" s="35">
        <v>5.8000000000000003E-2</v>
      </c>
      <c r="N1185" s="35"/>
      <c r="O1185">
        <v>335</v>
      </c>
      <c r="P1185" s="54">
        <v>-35506.688456759752</v>
      </c>
      <c r="Q1185">
        <v>1183</v>
      </c>
      <c r="R1185" s="35">
        <v>5.8000000000000003E-2</v>
      </c>
      <c r="T1185">
        <v>560</v>
      </c>
      <c r="U1185" s="54">
        <v>-55079.64321751742</v>
      </c>
      <c r="V1185">
        <v>1183</v>
      </c>
      <c r="W1185" s="35">
        <v>5.8000000000000003E-2</v>
      </c>
    </row>
    <row r="1186" spans="1:30" x14ac:dyDescent="0.3">
      <c r="A1186" s="48">
        <v>43034</v>
      </c>
      <c r="B1186" s="49">
        <v>23.7798834544</v>
      </c>
      <c r="C1186" s="49">
        <v>10.3573254815</v>
      </c>
      <c r="D1186">
        <f t="shared" si="93"/>
        <v>-2.6579637806214813E-2</v>
      </c>
      <c r="E1186">
        <f t="shared" si="94"/>
        <v>5.979073438229772E-4</v>
      </c>
      <c r="F1186" s="54">
        <f t="shared" si="95"/>
        <v>-26579.637806214814</v>
      </c>
      <c r="G1186" s="54">
        <f t="shared" si="96"/>
        <v>597.90734382297717</v>
      </c>
      <c r="H1186" s="54">
        <f t="shared" si="97"/>
        <v>-12990.865231195918</v>
      </c>
      <c r="J1186">
        <v>994</v>
      </c>
      <c r="K1186" s="54">
        <v>-32996.505983887131</v>
      </c>
      <c r="L1186">
        <v>1184</v>
      </c>
      <c r="M1186" s="35">
        <v>5.7000000000000002E-2</v>
      </c>
      <c r="N1186" s="35"/>
      <c r="O1186">
        <v>1033</v>
      </c>
      <c r="P1186" s="54">
        <v>-35528.822554794875</v>
      </c>
      <c r="Q1186">
        <v>1184</v>
      </c>
      <c r="R1186" s="35">
        <v>5.7000000000000002E-2</v>
      </c>
      <c r="T1186">
        <v>17</v>
      </c>
      <c r="U1186" s="54">
        <v>-55878.126987689015</v>
      </c>
      <c r="V1186">
        <v>1184</v>
      </c>
      <c r="W1186" s="35">
        <v>5.7000000000000002E-2</v>
      </c>
    </row>
    <row r="1187" spans="1:30" x14ac:dyDescent="0.3">
      <c r="A1187" s="48">
        <v>43033</v>
      </c>
      <c r="B1187" s="49">
        <v>24.4204190357</v>
      </c>
      <c r="C1187" s="49">
        <v>10.351134611499999</v>
      </c>
      <c r="D1187">
        <f t="shared" si="93"/>
        <v>-8.3111193766802014E-3</v>
      </c>
      <c r="E1187">
        <f t="shared" si="94"/>
        <v>1.2639349720405292E-2</v>
      </c>
      <c r="F1187" s="54">
        <f t="shared" si="95"/>
        <v>-8311.1193766802007</v>
      </c>
      <c r="G1187" s="54">
        <f t="shared" si="96"/>
        <v>12639.349720405293</v>
      </c>
      <c r="H1187" s="54">
        <f t="shared" si="97"/>
        <v>2164.115171862546</v>
      </c>
      <c r="J1187">
        <v>468</v>
      </c>
      <c r="K1187" s="54">
        <v>-33159.536734793037</v>
      </c>
      <c r="L1187">
        <v>1185</v>
      </c>
      <c r="M1187" s="35">
        <v>5.6000000000000001E-2</v>
      </c>
      <c r="N1187" s="35"/>
      <c r="O1187">
        <v>1074</v>
      </c>
      <c r="P1187" s="54">
        <v>-35880.433440700966</v>
      </c>
      <c r="Q1187">
        <v>1185</v>
      </c>
      <c r="R1187" s="35">
        <v>5.6000000000000001E-2</v>
      </c>
      <c r="T1187">
        <v>273</v>
      </c>
      <c r="U1187" s="54">
        <v>-56299.078058043771</v>
      </c>
      <c r="V1187">
        <v>1185</v>
      </c>
      <c r="W1187" s="35">
        <v>5.6000000000000001E-2</v>
      </c>
    </row>
    <row r="1188" spans="1:30" x14ac:dyDescent="0.3">
      <c r="A1188" s="48">
        <v>43032</v>
      </c>
      <c r="B1188" s="49">
        <v>24.624225811599999</v>
      </c>
      <c r="C1188" s="49">
        <v>10.2211263419</v>
      </c>
      <c r="D1188">
        <f t="shared" si="93"/>
        <v>3.3667141245320269E-2</v>
      </c>
      <c r="E1188">
        <f t="shared" si="94"/>
        <v>1.8955015696452103E-2</v>
      </c>
      <c r="F1188" s="54">
        <f t="shared" si="95"/>
        <v>33667.141245320272</v>
      </c>
      <c r="G1188" s="54">
        <f t="shared" si="96"/>
        <v>18955.015696452105</v>
      </c>
      <c r="H1188" s="54">
        <f t="shared" si="97"/>
        <v>26311.07847088619</v>
      </c>
      <c r="J1188">
        <v>1023</v>
      </c>
      <c r="K1188" s="54">
        <v>-33329.475339303273</v>
      </c>
      <c r="L1188">
        <v>1186</v>
      </c>
      <c r="M1188" s="35">
        <v>5.5E-2</v>
      </c>
      <c r="N1188" s="35"/>
      <c r="O1188">
        <v>88</v>
      </c>
      <c r="P1188" s="54">
        <v>-36565.487675379634</v>
      </c>
      <c r="Q1188">
        <v>1186</v>
      </c>
      <c r="R1188" s="35">
        <v>5.5E-2</v>
      </c>
      <c r="T1188">
        <v>1045</v>
      </c>
      <c r="U1188" s="54">
        <v>-56520.429324547818</v>
      </c>
      <c r="V1188">
        <v>1186</v>
      </c>
      <c r="W1188" s="35">
        <v>5.5E-2</v>
      </c>
    </row>
    <row r="1189" spans="1:30" x14ac:dyDescent="0.3">
      <c r="A1189" s="48">
        <v>43031</v>
      </c>
      <c r="B1189" s="49">
        <v>23.808998708099999</v>
      </c>
      <c r="C1189" s="49">
        <v>10.0292093724</v>
      </c>
      <c r="D1189">
        <f t="shared" si="93"/>
        <v>-7.3104193997762627E-3</v>
      </c>
      <c r="E1189">
        <f t="shared" si="94"/>
        <v>-1.2338064523217944E-3</v>
      </c>
      <c r="F1189" s="54">
        <f t="shared" si="95"/>
        <v>-7310.4193997762632</v>
      </c>
      <c r="G1189" s="54">
        <f t="shared" si="96"/>
        <v>-1233.8064523217945</v>
      </c>
      <c r="H1189" s="54">
        <f t="shared" si="97"/>
        <v>-4272.1129260490288</v>
      </c>
      <c r="J1189">
        <v>186</v>
      </c>
      <c r="K1189" s="54">
        <v>-33334.274807315691</v>
      </c>
      <c r="L1189">
        <v>1187</v>
      </c>
      <c r="M1189" s="35">
        <v>5.3999999999999999E-2</v>
      </c>
      <c r="N1189" s="35"/>
      <c r="O1189">
        <v>529</v>
      </c>
      <c r="P1189" s="54">
        <v>-36614.259378280469</v>
      </c>
      <c r="Q1189">
        <v>1187</v>
      </c>
      <c r="R1189" s="35">
        <v>5.3999999999999999E-2</v>
      </c>
      <c r="T1189">
        <v>798</v>
      </c>
      <c r="U1189" s="54">
        <v>-56711.89032722883</v>
      </c>
      <c r="V1189">
        <v>1187</v>
      </c>
      <c r="W1189" s="35">
        <v>5.3999999999999999E-2</v>
      </c>
    </row>
    <row r="1190" spans="1:30" x14ac:dyDescent="0.3">
      <c r="A1190" s="48">
        <v>43028</v>
      </c>
      <c r="B1190" s="49">
        <v>23.983690230299999</v>
      </c>
      <c r="C1190" s="49">
        <v>10.041591112400001</v>
      </c>
      <c r="D1190">
        <f t="shared" si="93"/>
        <v>-1.5163005172438924E-3</v>
      </c>
      <c r="E1190">
        <f t="shared" si="94"/>
        <v>4.3249990185126215E-3</v>
      </c>
      <c r="F1190" s="54">
        <f t="shared" si="95"/>
        <v>-1516.3005172438925</v>
      </c>
      <c r="G1190" s="54">
        <f t="shared" si="96"/>
        <v>4324.9990185126217</v>
      </c>
      <c r="H1190" s="54">
        <f t="shared" si="97"/>
        <v>1404.3492506343646</v>
      </c>
      <c r="J1190">
        <v>207</v>
      </c>
      <c r="K1190" s="54">
        <v>-33521.372986997245</v>
      </c>
      <c r="L1190">
        <v>1188</v>
      </c>
      <c r="M1190" s="35">
        <v>5.3999999999999999E-2</v>
      </c>
      <c r="N1190" s="35"/>
      <c r="O1190">
        <v>926</v>
      </c>
      <c r="P1190" s="54">
        <v>-36790.209142209329</v>
      </c>
      <c r="Q1190">
        <v>1188</v>
      </c>
      <c r="R1190" s="35">
        <v>5.3999999999999999E-2</v>
      </c>
      <c r="T1190">
        <v>970</v>
      </c>
      <c r="U1190" s="54">
        <v>-57258.658585836216</v>
      </c>
      <c r="V1190">
        <v>1188</v>
      </c>
      <c r="W1190" s="35">
        <v>5.3999999999999999E-2</v>
      </c>
    </row>
    <row r="1191" spans="1:30" x14ac:dyDescent="0.3">
      <c r="A1191" s="48">
        <v>43027</v>
      </c>
      <c r="B1191" s="49">
        <v>24.0200842974</v>
      </c>
      <c r="C1191" s="49">
        <v>9.9982550225200004</v>
      </c>
      <c r="D1191">
        <f t="shared" si="93"/>
        <v>2.2369555402091214E-2</v>
      </c>
      <c r="E1191">
        <f t="shared" si="94"/>
        <v>-6.190034239853281E-4</v>
      </c>
      <c r="F1191" s="54">
        <f t="shared" si="95"/>
        <v>22369.555402091213</v>
      </c>
      <c r="G1191" s="54">
        <f t="shared" si="96"/>
        <v>-619.00342398532814</v>
      </c>
      <c r="H1191" s="54">
        <f t="shared" si="97"/>
        <v>10875.275989052943</v>
      </c>
      <c r="J1191">
        <v>1213</v>
      </c>
      <c r="K1191" s="54">
        <v>-33633.818039346406</v>
      </c>
      <c r="L1191">
        <v>1189</v>
      </c>
      <c r="M1191" s="35">
        <v>5.2999999999999999E-2</v>
      </c>
      <c r="N1191" s="35"/>
      <c r="O1191">
        <v>346</v>
      </c>
      <c r="P1191" s="54">
        <v>-37058.432290859033</v>
      </c>
      <c r="Q1191">
        <v>1189</v>
      </c>
      <c r="R1191" s="35">
        <v>5.2999999999999999E-2</v>
      </c>
      <c r="T1191">
        <v>421</v>
      </c>
      <c r="U1191" s="54">
        <v>-58050.619014026001</v>
      </c>
      <c r="V1191">
        <v>1189</v>
      </c>
      <c r="W1191" s="35">
        <v>5.2999999999999999E-2</v>
      </c>
    </row>
    <row r="1192" spans="1:30" x14ac:dyDescent="0.3">
      <c r="A1192" s="48">
        <v>43026</v>
      </c>
      <c r="B1192" s="49">
        <v>23.4887309175</v>
      </c>
      <c r="C1192" s="49">
        <v>10.0044458925</v>
      </c>
      <c r="D1192">
        <f t="shared" si="93"/>
        <v>-9.5605971088813056E-3</v>
      </c>
      <c r="E1192">
        <f t="shared" si="94"/>
        <v>1.8581609559373236E-3</v>
      </c>
      <c r="F1192" s="54">
        <f t="shared" si="95"/>
        <v>-9560.5971088813058</v>
      </c>
      <c r="G1192" s="54">
        <f t="shared" si="96"/>
        <v>1858.1609559373237</v>
      </c>
      <c r="H1192" s="54">
        <f t="shared" si="97"/>
        <v>-3851.218076471991</v>
      </c>
      <c r="J1192">
        <v>583</v>
      </c>
      <c r="K1192" s="54">
        <v>-33806.82331032581</v>
      </c>
      <c r="L1192">
        <v>1190</v>
      </c>
      <c r="M1192" s="35">
        <v>5.1999999999999998E-2</v>
      </c>
      <c r="N1192" s="35"/>
      <c r="O1192">
        <v>742</v>
      </c>
      <c r="P1192" s="54">
        <v>-37261.848668558596</v>
      </c>
      <c r="Q1192">
        <v>1190</v>
      </c>
      <c r="R1192" s="35">
        <v>5.1999999999999998E-2</v>
      </c>
      <c r="T1192">
        <v>201</v>
      </c>
      <c r="U1192" s="54">
        <v>-58081.254358307815</v>
      </c>
      <c r="V1192">
        <v>1190</v>
      </c>
      <c r="W1192" s="35">
        <v>5.1999999999999998E-2</v>
      </c>
    </row>
    <row r="1193" spans="1:30" x14ac:dyDescent="0.3">
      <c r="A1193" s="48">
        <v>43025</v>
      </c>
      <c r="B1193" s="49">
        <v>23.7143741336</v>
      </c>
      <c r="C1193" s="49">
        <v>9.9858732825499992</v>
      </c>
      <c r="D1193">
        <f t="shared" si="93"/>
        <v>-2.3359169187501014E-2</v>
      </c>
      <c r="E1193">
        <f t="shared" si="94"/>
        <v>6.2015505833638558E-4</v>
      </c>
      <c r="F1193" s="54">
        <f t="shared" si="95"/>
        <v>-23359.169187501015</v>
      </c>
      <c r="G1193" s="54">
        <f t="shared" si="96"/>
        <v>620.15505833638554</v>
      </c>
      <c r="H1193" s="54">
        <f t="shared" si="97"/>
        <v>-11369.507064582314</v>
      </c>
      <c r="J1193">
        <v>115</v>
      </c>
      <c r="K1193" s="54">
        <v>-33918.038907279893</v>
      </c>
      <c r="L1193">
        <v>1191</v>
      </c>
      <c r="M1193" s="35">
        <v>5.0999999999999997E-2</v>
      </c>
      <c r="N1193" s="35"/>
      <c r="O1193">
        <v>553</v>
      </c>
      <c r="P1193" s="54">
        <v>-37483.093250705351</v>
      </c>
      <c r="Q1193">
        <v>1191</v>
      </c>
      <c r="R1193" s="35">
        <v>5.0999999999999997E-2</v>
      </c>
      <c r="T1193">
        <v>1217</v>
      </c>
      <c r="U1193" s="54">
        <v>-58423.559333645564</v>
      </c>
      <c r="V1193">
        <v>1191</v>
      </c>
      <c r="W1193" s="35">
        <v>5.0999999999999997E-2</v>
      </c>
    </row>
    <row r="1194" spans="1:30" x14ac:dyDescent="0.3">
      <c r="A1194" s="48">
        <v>43024</v>
      </c>
      <c r="B1194" s="49">
        <v>24.274842767199999</v>
      </c>
      <c r="C1194" s="49">
        <v>9.9796824125699999</v>
      </c>
      <c r="D1194">
        <f t="shared" si="93"/>
        <v>1.3281209405059811E-2</v>
      </c>
      <c r="E1194">
        <f t="shared" si="94"/>
        <v>2.4844733274674942E-3</v>
      </c>
      <c r="F1194" s="54">
        <f t="shared" si="95"/>
        <v>13281.209405059812</v>
      </c>
      <c r="G1194" s="54">
        <f t="shared" si="96"/>
        <v>2484.4733274674941</v>
      </c>
      <c r="H1194" s="54">
        <f t="shared" si="97"/>
        <v>7882.8413662636531</v>
      </c>
      <c r="J1194">
        <v>229</v>
      </c>
      <c r="K1194" s="54">
        <v>-34127.165265338808</v>
      </c>
      <c r="L1194">
        <v>1192</v>
      </c>
      <c r="M1194" s="35">
        <v>0.05</v>
      </c>
      <c r="N1194" s="35"/>
      <c r="O1194">
        <v>987</v>
      </c>
      <c r="P1194" s="54">
        <v>-37570.158662156129</v>
      </c>
      <c r="Q1194">
        <v>1192</v>
      </c>
      <c r="R1194" s="35">
        <v>0.05</v>
      </c>
      <c r="T1194">
        <v>555</v>
      </c>
      <c r="U1194" s="54">
        <v>-58774.636049649533</v>
      </c>
      <c r="V1194">
        <v>1192</v>
      </c>
      <c r="W1194" s="35">
        <v>0.05</v>
      </c>
    </row>
    <row r="1195" spans="1:30" x14ac:dyDescent="0.3">
      <c r="A1195" s="48">
        <v>43021</v>
      </c>
      <c r="B1195" s="49">
        <v>23.9545749766</v>
      </c>
      <c r="C1195" s="49">
        <v>9.9549189326400001</v>
      </c>
      <c r="D1195">
        <f t="shared" si="93"/>
        <v>5.6568743768033197E-2</v>
      </c>
      <c r="E1195">
        <f t="shared" si="94"/>
        <v>0</v>
      </c>
      <c r="F1195" s="54">
        <f t="shared" si="95"/>
        <v>56568.7437680332</v>
      </c>
      <c r="G1195" s="54">
        <f t="shared" si="96"/>
        <v>0</v>
      </c>
      <c r="H1195" s="54">
        <f t="shared" si="97"/>
        <v>28284.3718840166</v>
      </c>
      <c r="J1195">
        <v>1175</v>
      </c>
      <c r="K1195" s="61">
        <v>-34165.744417085625</v>
      </c>
      <c r="L1195">
        <v>1193</v>
      </c>
      <c r="M1195" s="35">
        <v>0.05</v>
      </c>
      <c r="N1195" s="35"/>
      <c r="O1195">
        <v>555</v>
      </c>
      <c r="P1195" s="61">
        <v>-37825.564945750943</v>
      </c>
      <c r="Q1195">
        <v>1193</v>
      </c>
      <c r="R1195" s="35">
        <v>0.05</v>
      </c>
      <c r="T1195">
        <v>1116</v>
      </c>
      <c r="U1195" s="61">
        <v>-58779.804759407532</v>
      </c>
      <c r="V1195">
        <v>1193</v>
      </c>
      <c r="W1195" s="35">
        <v>0.05</v>
      </c>
      <c r="X1195" t="s">
        <v>118</v>
      </c>
      <c r="AD1195" s="54">
        <f>U1195/2</f>
        <v>-29389.902379703766</v>
      </c>
    </row>
    <row r="1196" spans="1:30" x14ac:dyDescent="0.3">
      <c r="A1196" s="48">
        <v>43019</v>
      </c>
      <c r="B1196" s="49">
        <v>22.637109747</v>
      </c>
      <c r="C1196" s="49">
        <v>9.9549189326400001</v>
      </c>
      <c r="D1196">
        <f t="shared" si="93"/>
        <v>-7.0490519366945168E-3</v>
      </c>
      <c r="E1196">
        <f t="shared" si="94"/>
        <v>-6.8175039334519242E-3</v>
      </c>
      <c r="F1196" s="54">
        <f t="shared" si="95"/>
        <v>-7049.0519366945173</v>
      </c>
      <c r="G1196" s="54">
        <f t="shared" si="96"/>
        <v>-6817.5039334519242</v>
      </c>
      <c r="H1196" s="54">
        <f t="shared" si="97"/>
        <v>-6933.2779350732208</v>
      </c>
      <c r="J1196">
        <v>26</v>
      </c>
      <c r="K1196" s="54">
        <v>-34413.998224924784</v>
      </c>
      <c r="L1196">
        <v>1194</v>
      </c>
      <c r="M1196" s="35">
        <v>4.9000000000000002E-2</v>
      </c>
      <c r="N1196" s="35"/>
      <c r="O1196">
        <v>728</v>
      </c>
      <c r="P1196" s="54">
        <v>-37984.36434983035</v>
      </c>
      <c r="Q1196">
        <v>1194</v>
      </c>
      <c r="R1196" s="35">
        <v>4.9000000000000002E-2</v>
      </c>
      <c r="T1196">
        <v>766</v>
      </c>
      <c r="U1196" s="54">
        <v>-59310.416485831505</v>
      </c>
      <c r="V1196">
        <v>1194</v>
      </c>
      <c r="W1196" s="35">
        <v>4.9000000000000002E-2</v>
      </c>
    </row>
    <row r="1197" spans="1:30" x14ac:dyDescent="0.3">
      <c r="A1197" s="48">
        <v>43018</v>
      </c>
      <c r="B1197" s="49">
        <v>22.7972436423</v>
      </c>
      <c r="C1197" s="49">
        <v>10.023018502399999</v>
      </c>
      <c r="D1197">
        <f t="shared" si="93"/>
        <v>-5.7306747080075084E-3</v>
      </c>
      <c r="E1197">
        <f t="shared" si="94"/>
        <v>1.8703787135981465E-2</v>
      </c>
      <c r="F1197" s="54">
        <f t="shared" si="95"/>
        <v>-5730.6747080075083</v>
      </c>
      <c r="G1197" s="54">
        <f t="shared" si="96"/>
        <v>18703.787135981464</v>
      </c>
      <c r="H1197" s="54">
        <f t="shared" si="97"/>
        <v>6486.556213986978</v>
      </c>
      <c r="J1197">
        <v>867</v>
      </c>
      <c r="K1197" s="54">
        <v>-34535.489757800351</v>
      </c>
      <c r="L1197">
        <v>1195</v>
      </c>
      <c r="M1197" s="35">
        <v>4.8000000000000001E-2</v>
      </c>
      <c r="N1197" s="35"/>
      <c r="O1197">
        <v>527</v>
      </c>
      <c r="P1197" s="54">
        <v>-38099.846232338336</v>
      </c>
      <c r="Q1197">
        <v>1195</v>
      </c>
      <c r="R1197" s="35">
        <v>4.8000000000000001E-2</v>
      </c>
      <c r="T1197">
        <v>832</v>
      </c>
      <c r="U1197" s="54">
        <v>-59720.837806978168</v>
      </c>
      <c r="V1197">
        <v>1195</v>
      </c>
      <c r="W1197" s="35">
        <v>4.8000000000000001E-2</v>
      </c>
    </row>
    <row r="1198" spans="1:30" x14ac:dyDescent="0.3">
      <c r="A1198" s="48">
        <v>43017</v>
      </c>
      <c r="B1198" s="49">
        <v>22.928262283900001</v>
      </c>
      <c r="C1198" s="49">
        <v>9.8372924029599993</v>
      </c>
      <c r="D1198">
        <f t="shared" si="93"/>
        <v>-2.0113814477716749E-2</v>
      </c>
      <c r="E1198">
        <f t="shared" si="94"/>
        <v>1.2666413803718355E-2</v>
      </c>
      <c r="F1198" s="54">
        <f t="shared" si="95"/>
        <v>-20113.814477716747</v>
      </c>
      <c r="G1198" s="54">
        <f t="shared" si="96"/>
        <v>12666.413803718355</v>
      </c>
      <c r="H1198" s="54">
        <f t="shared" si="97"/>
        <v>-3723.7003369991962</v>
      </c>
      <c r="J1198">
        <v>5</v>
      </c>
      <c r="K1198" s="54">
        <v>-34679.316784086703</v>
      </c>
      <c r="L1198">
        <v>1196</v>
      </c>
      <c r="M1198" s="35">
        <v>4.7E-2</v>
      </c>
      <c r="N1198" s="35"/>
      <c r="O1198">
        <v>907</v>
      </c>
      <c r="P1198" s="54">
        <v>-38688.773280098969</v>
      </c>
      <c r="Q1198">
        <v>1196</v>
      </c>
      <c r="R1198" s="35">
        <v>4.7E-2</v>
      </c>
      <c r="T1198">
        <v>1027</v>
      </c>
      <c r="U1198" s="54">
        <v>-59827.885618392909</v>
      </c>
      <c r="V1198">
        <v>1196</v>
      </c>
      <c r="W1198" s="35">
        <v>4.7E-2</v>
      </c>
    </row>
    <row r="1199" spans="1:30" x14ac:dyDescent="0.3">
      <c r="A1199" s="48">
        <v>43014</v>
      </c>
      <c r="B1199" s="49">
        <v>23.394106343000001</v>
      </c>
      <c r="C1199" s="49">
        <v>9.7134750032999992</v>
      </c>
      <c r="D1199">
        <f t="shared" si="93"/>
        <v>-4.0366457542919806E-3</v>
      </c>
      <c r="E1199">
        <f t="shared" si="94"/>
        <v>-1.329554248097662E-2</v>
      </c>
      <c r="F1199" s="54">
        <f t="shared" si="95"/>
        <v>-4036.6457542919807</v>
      </c>
      <c r="G1199" s="54">
        <f t="shared" si="96"/>
        <v>-13295.542480976621</v>
      </c>
      <c r="H1199" s="54">
        <f t="shared" si="97"/>
        <v>-8666.0941176343003</v>
      </c>
      <c r="J1199">
        <v>27</v>
      </c>
      <c r="K1199" s="54">
        <v>-35036.145875423477</v>
      </c>
      <c r="L1199">
        <v>1197</v>
      </c>
      <c r="M1199" s="35">
        <v>4.7E-2</v>
      </c>
      <c r="N1199" s="35"/>
      <c r="O1199">
        <v>899</v>
      </c>
      <c r="P1199" s="54">
        <v>-38783.554678678593</v>
      </c>
      <c r="Q1199">
        <v>1197</v>
      </c>
      <c r="R1199" s="35">
        <v>4.7E-2</v>
      </c>
      <c r="T1199">
        <v>945</v>
      </c>
      <c r="U1199" s="54">
        <v>-60308.328583548377</v>
      </c>
      <c r="V1199">
        <v>1197</v>
      </c>
      <c r="W1199" s="35">
        <v>4.7E-2</v>
      </c>
    </row>
    <row r="1200" spans="1:30" x14ac:dyDescent="0.3">
      <c r="A1200" s="48">
        <v>43013</v>
      </c>
      <c r="B1200" s="49">
        <v>23.4887309175</v>
      </c>
      <c r="C1200" s="49">
        <v>9.8434832729400004</v>
      </c>
      <c r="D1200">
        <f t="shared" si="93"/>
        <v>-1.0480983737459107E-2</v>
      </c>
      <c r="E1200">
        <f t="shared" si="94"/>
        <v>1.520941866336928E-2</v>
      </c>
      <c r="F1200" s="54">
        <f t="shared" si="95"/>
        <v>-10480.983737459106</v>
      </c>
      <c r="G1200" s="54">
        <f t="shared" si="96"/>
        <v>15209.418663369281</v>
      </c>
      <c r="H1200" s="54">
        <f t="shared" si="97"/>
        <v>2364.2174629550873</v>
      </c>
      <c r="J1200">
        <v>367</v>
      </c>
      <c r="K1200" s="54">
        <v>-35189.333082590056</v>
      </c>
      <c r="L1200">
        <v>1198</v>
      </c>
      <c r="M1200" s="35">
        <v>4.5999999999999999E-2</v>
      </c>
      <c r="N1200" s="35"/>
      <c r="O1200">
        <v>9</v>
      </c>
      <c r="P1200" s="54">
        <v>-38836.435590361842</v>
      </c>
      <c r="Q1200">
        <v>1198</v>
      </c>
      <c r="R1200" s="35">
        <v>4.5999999999999999E-2</v>
      </c>
      <c r="T1200">
        <v>187</v>
      </c>
      <c r="U1200" s="54">
        <v>-61710.60269895586</v>
      </c>
      <c r="V1200">
        <v>1198</v>
      </c>
      <c r="W1200" s="35">
        <v>4.5999999999999999E-2</v>
      </c>
    </row>
    <row r="1201" spans="1:23" x14ac:dyDescent="0.3">
      <c r="A1201" s="48">
        <v>43012</v>
      </c>
      <c r="B1201" s="49">
        <v>23.736210573899999</v>
      </c>
      <c r="C1201" s="49">
        <v>9.6949023933500005</v>
      </c>
      <c r="D1201">
        <f t="shared" si="93"/>
        <v>-2.1442801920788846E-3</v>
      </c>
      <c r="E1201">
        <f t="shared" si="94"/>
        <v>-2.022824977593355E-2</v>
      </c>
      <c r="F1201" s="54">
        <f t="shared" si="95"/>
        <v>-2144.2801920788847</v>
      </c>
      <c r="G1201" s="54">
        <f t="shared" si="96"/>
        <v>-20228.249775933549</v>
      </c>
      <c r="H1201" s="54">
        <f t="shared" si="97"/>
        <v>-11186.264984006217</v>
      </c>
      <c r="J1201">
        <v>735</v>
      </c>
      <c r="K1201" s="54">
        <v>-35460.051377724354</v>
      </c>
      <c r="L1201">
        <v>1199</v>
      </c>
      <c r="M1201" s="35">
        <v>4.4999999999999998E-2</v>
      </c>
      <c r="N1201" s="35"/>
      <c r="O1201">
        <v>394</v>
      </c>
      <c r="P1201" s="54">
        <v>-39192.243807398409</v>
      </c>
      <c r="Q1201">
        <v>1199</v>
      </c>
      <c r="R1201" s="35">
        <v>4.4999999999999998E-2</v>
      </c>
      <c r="T1201">
        <v>936</v>
      </c>
      <c r="U1201" s="54">
        <v>-61787.115858763631</v>
      </c>
      <c r="V1201">
        <v>1199</v>
      </c>
      <c r="W1201" s="35">
        <v>4.4999999999999998E-2</v>
      </c>
    </row>
    <row r="1202" spans="1:23" x14ac:dyDescent="0.3">
      <c r="A1202" s="48">
        <v>43011</v>
      </c>
      <c r="B1202" s="49">
        <v>23.787162267900001</v>
      </c>
      <c r="C1202" s="49">
        <v>9.8930102328099991</v>
      </c>
      <c r="D1202">
        <f t="shared" si="93"/>
        <v>2.4157260203989488E-2</v>
      </c>
      <c r="E1202">
        <f t="shared" si="94"/>
        <v>3.6970430919265905E-2</v>
      </c>
      <c r="F1202" s="54">
        <f t="shared" si="95"/>
        <v>24157.260203989488</v>
      </c>
      <c r="G1202" s="54">
        <f t="shared" si="96"/>
        <v>36970.430919265906</v>
      </c>
      <c r="H1202" s="54">
        <f t="shared" si="97"/>
        <v>30563.845561627699</v>
      </c>
      <c r="J1202">
        <v>563</v>
      </c>
      <c r="K1202" s="54">
        <v>-35627.177643525756</v>
      </c>
      <c r="L1202">
        <v>1200</v>
      </c>
      <c r="M1202" s="35">
        <v>4.3999999999999997E-2</v>
      </c>
      <c r="N1202" s="35"/>
      <c r="O1202">
        <v>367</v>
      </c>
      <c r="P1202" s="54">
        <v>-39307.172221413748</v>
      </c>
      <c r="Q1202">
        <v>1200</v>
      </c>
      <c r="R1202" s="35">
        <v>4.3999999999999997E-2</v>
      </c>
      <c r="T1202">
        <v>457</v>
      </c>
      <c r="U1202" s="54">
        <v>-62547.155708872822</v>
      </c>
      <c r="V1202">
        <v>1200</v>
      </c>
      <c r="W1202" s="35">
        <v>4.3999999999999997E-2</v>
      </c>
    </row>
    <row r="1203" spans="1:23" x14ac:dyDescent="0.3">
      <c r="A1203" s="48">
        <v>43010</v>
      </c>
      <c r="B1203" s="49">
        <v>23.219414820800001</v>
      </c>
      <c r="C1203" s="49">
        <v>9.5339397737899994</v>
      </c>
      <c r="D1203">
        <f t="shared" si="93"/>
        <v>9.4088135852144633E-4</v>
      </c>
      <c r="E1203">
        <f t="shared" si="94"/>
        <v>6.5146810212141889E-3</v>
      </c>
      <c r="F1203" s="54">
        <f t="shared" si="95"/>
        <v>940.88135852144637</v>
      </c>
      <c r="G1203" s="54">
        <f t="shared" si="96"/>
        <v>6514.6810212141891</v>
      </c>
      <c r="H1203" s="54">
        <f t="shared" si="97"/>
        <v>3727.7811898678178</v>
      </c>
      <c r="J1203">
        <v>955</v>
      </c>
      <c r="K1203" s="54">
        <v>-35843.78474283863</v>
      </c>
      <c r="L1203">
        <v>1201</v>
      </c>
      <c r="M1203" s="35">
        <v>4.2999999999999997E-2</v>
      </c>
      <c r="N1203" s="35"/>
      <c r="O1203">
        <v>133</v>
      </c>
      <c r="P1203" s="54">
        <v>-39467.318902719162</v>
      </c>
      <c r="Q1203">
        <v>1201</v>
      </c>
      <c r="R1203" s="35">
        <v>4.2999999999999997E-2</v>
      </c>
      <c r="T1203">
        <v>1047</v>
      </c>
      <c r="U1203" s="54">
        <v>-63352.236083397001</v>
      </c>
      <c r="V1203">
        <v>1201</v>
      </c>
      <c r="W1203" s="35">
        <v>4.2999999999999997E-2</v>
      </c>
    </row>
    <row r="1204" spans="1:23" x14ac:dyDescent="0.3">
      <c r="A1204" s="48">
        <v>43007</v>
      </c>
      <c r="B1204" s="49">
        <v>23.1975783806</v>
      </c>
      <c r="C1204" s="49">
        <v>9.4720310739600002</v>
      </c>
      <c r="D1204">
        <f t="shared" si="93"/>
        <v>3.7724030913387158E-3</v>
      </c>
      <c r="E1204">
        <f t="shared" si="94"/>
        <v>-2.6109675405180358E-3</v>
      </c>
      <c r="F1204" s="54">
        <f t="shared" si="95"/>
        <v>3772.403091338716</v>
      </c>
      <c r="G1204" s="54">
        <f t="shared" si="96"/>
        <v>-2610.9675405180355</v>
      </c>
      <c r="H1204" s="54">
        <f t="shared" si="97"/>
        <v>580.71777541034021</v>
      </c>
      <c r="J1204">
        <v>594</v>
      </c>
      <c r="K1204" s="54">
        <v>-36055.047673033208</v>
      </c>
      <c r="L1204">
        <v>1202</v>
      </c>
      <c r="M1204" s="35">
        <v>4.2999999999999997E-2</v>
      </c>
      <c r="N1204" s="35"/>
      <c r="O1204">
        <v>161</v>
      </c>
      <c r="P1204" s="54">
        <v>-39598.907549461263</v>
      </c>
      <c r="Q1204">
        <v>1202</v>
      </c>
      <c r="R1204" s="35">
        <v>4.2999999999999997E-2</v>
      </c>
      <c r="T1204">
        <v>228</v>
      </c>
      <c r="U1204" s="54">
        <v>-64361.570234844061</v>
      </c>
      <c r="V1204">
        <v>1202</v>
      </c>
      <c r="W1204" s="35">
        <v>4.2999999999999997E-2</v>
      </c>
    </row>
    <row r="1205" spans="1:23" x14ac:dyDescent="0.3">
      <c r="A1205" s="48">
        <v>43006</v>
      </c>
      <c r="B1205" s="49">
        <v>23.1102326195</v>
      </c>
      <c r="C1205" s="49">
        <v>9.49679455389</v>
      </c>
      <c r="D1205">
        <f t="shared" si="93"/>
        <v>-5.6532813870278859E-3</v>
      </c>
      <c r="E1205">
        <f t="shared" si="94"/>
        <v>1.9575862685746771E-3</v>
      </c>
      <c r="F1205" s="54">
        <f t="shared" si="95"/>
        <v>-5653.281387027886</v>
      </c>
      <c r="G1205" s="54">
        <f t="shared" si="96"/>
        <v>1957.5862685746772</v>
      </c>
      <c r="H1205" s="54">
        <f t="shared" si="97"/>
        <v>-1847.8475592266045</v>
      </c>
      <c r="J1205">
        <v>738</v>
      </c>
      <c r="K1205" s="54">
        <v>-36477.552397706371</v>
      </c>
      <c r="L1205">
        <v>1203</v>
      </c>
      <c r="M1205" s="35">
        <v>4.2000000000000003E-2</v>
      </c>
      <c r="N1205" s="35"/>
      <c r="O1205">
        <v>60</v>
      </c>
      <c r="P1205" s="54">
        <v>-39774.325487017733</v>
      </c>
      <c r="Q1205">
        <v>1203</v>
      </c>
      <c r="R1205" s="35">
        <v>4.2000000000000003E-2</v>
      </c>
      <c r="T1205">
        <v>343</v>
      </c>
      <c r="U1205" s="54">
        <v>-64744.64521737938</v>
      </c>
      <c r="V1205">
        <v>1203</v>
      </c>
      <c r="W1205" s="35">
        <v>4.2000000000000003E-2</v>
      </c>
    </row>
    <row r="1206" spans="1:23" x14ac:dyDescent="0.3">
      <c r="A1206" s="48">
        <v>43005</v>
      </c>
      <c r="B1206" s="49">
        <v>23.2412512611</v>
      </c>
      <c r="C1206" s="49">
        <v>9.4782219439500004</v>
      </c>
      <c r="D1206">
        <f t="shared" si="93"/>
        <v>1.3558460894725004E-2</v>
      </c>
      <c r="E1206">
        <f t="shared" si="94"/>
        <v>-1.6197309080173063E-2</v>
      </c>
      <c r="F1206" s="54">
        <f t="shared" si="95"/>
        <v>13558.460894725004</v>
      </c>
      <c r="G1206" s="54">
        <f t="shared" si="96"/>
        <v>-16197.309080173063</v>
      </c>
      <c r="H1206" s="54">
        <f t="shared" si="97"/>
        <v>-1319.4240927240298</v>
      </c>
      <c r="J1206">
        <v>431</v>
      </c>
      <c r="K1206" s="54">
        <v>-36977.907876704521</v>
      </c>
      <c r="L1206">
        <v>1204</v>
      </c>
      <c r="M1206" s="35">
        <v>4.1000000000000002E-2</v>
      </c>
      <c r="N1206" s="35"/>
      <c r="O1206">
        <v>220</v>
      </c>
      <c r="P1206" s="54">
        <v>-40012.546006236495</v>
      </c>
      <c r="Q1206">
        <v>1204</v>
      </c>
      <c r="R1206" s="35">
        <v>4.1000000000000002E-2</v>
      </c>
      <c r="T1206">
        <v>354</v>
      </c>
      <c r="U1206" s="54">
        <v>-64786.529895053391</v>
      </c>
      <c r="V1206">
        <v>1204</v>
      </c>
      <c r="W1206" s="35">
        <v>4.1000000000000002E-2</v>
      </c>
    </row>
    <row r="1207" spans="1:23" x14ac:dyDescent="0.3">
      <c r="A1207" s="48">
        <v>43004</v>
      </c>
      <c r="B1207" s="49">
        <v>22.928262283900001</v>
      </c>
      <c r="C1207" s="49">
        <v>9.6329936935199996</v>
      </c>
      <c r="D1207">
        <f t="shared" si="93"/>
        <v>1.3101321762609816E-2</v>
      </c>
      <c r="E1207">
        <f t="shared" si="94"/>
        <v>-1.7834867635677733E-2</v>
      </c>
      <c r="F1207" s="54">
        <f t="shared" si="95"/>
        <v>13101.321762609816</v>
      </c>
      <c r="G1207" s="54">
        <f t="shared" si="96"/>
        <v>-17834.867635677732</v>
      </c>
      <c r="H1207" s="54">
        <f t="shared" si="97"/>
        <v>-2366.7729365339583</v>
      </c>
      <c r="J1207">
        <v>17</v>
      </c>
      <c r="K1207" s="54">
        <v>-37179.003241754013</v>
      </c>
      <c r="L1207">
        <v>1205</v>
      </c>
      <c r="M1207" s="35">
        <v>0.04</v>
      </c>
      <c r="N1207" s="35"/>
      <c r="O1207">
        <v>966</v>
      </c>
      <c r="P1207" s="54">
        <v>-40259.674279318941</v>
      </c>
      <c r="Q1207">
        <v>1205</v>
      </c>
      <c r="R1207" s="35">
        <v>0.04</v>
      </c>
      <c r="T1207">
        <v>573</v>
      </c>
      <c r="U1207" s="54">
        <v>-65789.910794405369</v>
      </c>
      <c r="V1207">
        <v>1205</v>
      </c>
      <c r="W1207" s="35">
        <v>0.04</v>
      </c>
    </row>
    <row r="1208" spans="1:23" x14ac:dyDescent="0.3">
      <c r="A1208" s="48">
        <v>43003</v>
      </c>
      <c r="B1208" s="49">
        <v>22.629830933499999</v>
      </c>
      <c r="C1208" s="49">
        <v>9.8063380530399993</v>
      </c>
      <c r="D1208">
        <f t="shared" si="93"/>
        <v>-2.6033216222815968E-2</v>
      </c>
      <c r="E1208">
        <f t="shared" si="94"/>
        <v>9.5148196408550555E-3</v>
      </c>
      <c r="F1208" s="54">
        <f t="shared" si="95"/>
        <v>-26033.216222815969</v>
      </c>
      <c r="G1208" s="54">
        <f t="shared" si="96"/>
        <v>9514.8196408550557</v>
      </c>
      <c r="H1208" s="54">
        <f t="shared" si="97"/>
        <v>-8259.1982909804574</v>
      </c>
      <c r="J1208">
        <v>610</v>
      </c>
      <c r="K1208" s="54">
        <v>-37349.14509255765</v>
      </c>
      <c r="L1208">
        <v>1206</v>
      </c>
      <c r="M1208" s="35">
        <v>3.9E-2</v>
      </c>
      <c r="N1208" s="35"/>
      <c r="O1208">
        <v>116</v>
      </c>
      <c r="P1208" s="54">
        <v>-40354.767993866371</v>
      </c>
      <c r="Q1208">
        <v>1206</v>
      </c>
      <c r="R1208" s="35">
        <v>3.9E-2</v>
      </c>
      <c r="T1208">
        <v>208</v>
      </c>
      <c r="U1208" s="54">
        <v>-66314.497214920018</v>
      </c>
      <c r="V1208">
        <v>1206</v>
      </c>
      <c r="W1208" s="35">
        <v>3.9E-2</v>
      </c>
    </row>
    <row r="1209" spans="1:23" x14ac:dyDescent="0.3">
      <c r="A1209" s="48">
        <v>43000</v>
      </c>
      <c r="B1209" s="49">
        <v>23.226693634299998</v>
      </c>
      <c r="C1209" s="49">
        <v>9.7134750032999992</v>
      </c>
      <c r="D1209">
        <f t="shared" si="93"/>
        <v>-1.862829402530964E-2</v>
      </c>
      <c r="E1209">
        <f t="shared" si="94"/>
        <v>1.2755103774276164E-3</v>
      </c>
      <c r="F1209" s="54">
        <f t="shared" si="95"/>
        <v>-18628.294025309639</v>
      </c>
      <c r="G1209" s="54">
        <f t="shared" si="96"/>
        <v>1275.5103774276163</v>
      </c>
      <c r="H1209" s="54">
        <f t="shared" si="97"/>
        <v>-8676.3918239410104</v>
      </c>
      <c r="J1209">
        <v>1217</v>
      </c>
      <c r="K1209" s="54">
        <v>-37568.447611273528</v>
      </c>
      <c r="L1209">
        <v>1207</v>
      </c>
      <c r="M1209" s="35">
        <v>3.9E-2</v>
      </c>
      <c r="N1209" s="35"/>
      <c r="O1209">
        <v>565</v>
      </c>
      <c r="P1209" s="54">
        <v>-41127.29141949417</v>
      </c>
      <c r="Q1209">
        <v>1207</v>
      </c>
      <c r="R1209" s="35">
        <v>3.9E-2</v>
      </c>
      <c r="T1209">
        <v>1033</v>
      </c>
      <c r="U1209" s="54">
        <v>-66317.201533224827</v>
      </c>
      <c r="V1209">
        <v>1207</v>
      </c>
      <c r="W1209" s="35">
        <v>3.9E-2</v>
      </c>
    </row>
    <row r="1210" spans="1:23" x14ac:dyDescent="0.3">
      <c r="A1210" s="48">
        <v>42999</v>
      </c>
      <c r="B1210" s="49">
        <v>23.6634224397</v>
      </c>
      <c r="C1210" s="49">
        <v>9.7010932633299998</v>
      </c>
      <c r="D1210">
        <f t="shared" si="93"/>
        <v>-2.0098118641117484E-2</v>
      </c>
      <c r="E1210">
        <f t="shared" si="94"/>
        <v>-1.2682478170428545E-2</v>
      </c>
      <c r="F1210" s="54">
        <f t="shared" si="95"/>
        <v>-20098.118641117482</v>
      </c>
      <c r="G1210" s="54">
        <f t="shared" si="96"/>
        <v>-12682.478170428545</v>
      </c>
      <c r="H1210" s="54">
        <f t="shared" si="97"/>
        <v>-16390.298405773014</v>
      </c>
      <c r="J1210">
        <v>298</v>
      </c>
      <c r="K1210" s="54">
        <v>-37678.775869376412</v>
      </c>
      <c r="L1210">
        <v>1208</v>
      </c>
      <c r="M1210" s="35">
        <v>3.7999999999999999E-2</v>
      </c>
      <c r="N1210" s="35"/>
      <c r="O1210">
        <v>260</v>
      </c>
      <c r="P1210" s="54">
        <v>-41761.19915488128</v>
      </c>
      <c r="Q1210">
        <v>1208</v>
      </c>
      <c r="R1210" s="35">
        <v>3.7999999999999999E-2</v>
      </c>
      <c r="T1210">
        <v>161</v>
      </c>
      <c r="U1210" s="54">
        <v>-66336.16218723057</v>
      </c>
      <c r="V1210">
        <v>1208</v>
      </c>
      <c r="W1210" s="35">
        <v>3.7999999999999999E-2</v>
      </c>
    </row>
    <row r="1211" spans="1:23" x14ac:dyDescent="0.3">
      <c r="A1211" s="48">
        <v>42998</v>
      </c>
      <c r="B1211" s="49">
        <v>24.143824125599998</v>
      </c>
      <c r="C1211" s="49">
        <v>9.8249106629899998</v>
      </c>
      <c r="D1211">
        <f t="shared" si="93"/>
        <v>-2.2358957966397024E-2</v>
      </c>
      <c r="E1211">
        <f t="shared" si="94"/>
        <v>4.7090286529273814E-2</v>
      </c>
      <c r="F1211" s="54">
        <f t="shared" si="95"/>
        <v>-22358.957966397025</v>
      </c>
      <c r="G1211" s="54">
        <f t="shared" si="96"/>
        <v>47090.286529273813</v>
      </c>
      <c r="H1211" s="54">
        <f t="shared" si="97"/>
        <v>12365.664281438394</v>
      </c>
      <c r="J1211">
        <v>970</v>
      </c>
      <c r="K1211" s="54">
        <v>-38665.825505544533</v>
      </c>
      <c r="L1211">
        <v>1209</v>
      </c>
      <c r="M1211" s="35">
        <v>3.6999999999999998E-2</v>
      </c>
      <c r="N1211" s="35"/>
      <c r="O1211">
        <v>349</v>
      </c>
      <c r="P1211" s="54">
        <v>-41828.681890895314</v>
      </c>
      <c r="Q1211">
        <v>1209</v>
      </c>
      <c r="R1211" s="35">
        <v>3.6999999999999998E-2</v>
      </c>
      <c r="T1211">
        <v>601</v>
      </c>
      <c r="U1211" s="54">
        <v>-66878.215953520819</v>
      </c>
      <c r="V1211">
        <v>1209</v>
      </c>
      <c r="W1211" s="35">
        <v>3.6999999999999998E-2</v>
      </c>
    </row>
    <row r="1212" spans="1:23" x14ac:dyDescent="0.3">
      <c r="A1212" s="48">
        <v>42997</v>
      </c>
      <c r="B1212" s="49">
        <v>24.689735132399999</v>
      </c>
      <c r="C1212" s="49">
        <v>9.37297715423</v>
      </c>
      <c r="D1212">
        <f t="shared" si="93"/>
        <v>-9.6817537815473299E-3</v>
      </c>
      <c r="E1212">
        <f t="shared" si="94"/>
        <v>6.6269294865575834E-3</v>
      </c>
      <c r="F1212" s="54">
        <f t="shared" si="95"/>
        <v>-9681.7537815473297</v>
      </c>
      <c r="G1212" s="54">
        <f t="shared" si="96"/>
        <v>6626.929486557583</v>
      </c>
      <c r="H1212" s="54">
        <f t="shared" si="97"/>
        <v>-1527.4121474948734</v>
      </c>
      <c r="J1212">
        <v>742</v>
      </c>
      <c r="K1212" s="54">
        <v>-39220.713154373785</v>
      </c>
      <c r="L1212">
        <v>1210</v>
      </c>
      <c r="M1212" s="35">
        <v>3.5999999999999997E-2</v>
      </c>
      <c r="N1212" s="35"/>
      <c r="O1212">
        <v>177</v>
      </c>
      <c r="P1212" s="54">
        <v>-41938.689220184548</v>
      </c>
      <c r="Q1212">
        <v>1210</v>
      </c>
      <c r="R1212" s="35">
        <v>3.5999999999999997E-2</v>
      </c>
      <c r="T1212">
        <v>1043</v>
      </c>
      <c r="U1212" s="54">
        <v>-67714.733554351842</v>
      </c>
      <c r="V1212">
        <v>1210</v>
      </c>
      <c r="W1212" s="35">
        <v>3.5999999999999997E-2</v>
      </c>
    </row>
    <row r="1213" spans="1:23" x14ac:dyDescent="0.3">
      <c r="A1213" s="48">
        <v>42996</v>
      </c>
      <c r="B1213" s="49">
        <v>24.929935975300001</v>
      </c>
      <c r="C1213" s="49">
        <v>9.31106845441</v>
      </c>
      <c r="D1213">
        <f t="shared" si="93"/>
        <v>1.3225762217024251E-2</v>
      </c>
      <c r="E1213">
        <f t="shared" si="94"/>
        <v>0</v>
      </c>
      <c r="F1213" s="54">
        <f t="shared" si="95"/>
        <v>13225.762217024252</v>
      </c>
      <c r="G1213" s="54">
        <f t="shared" si="96"/>
        <v>0</v>
      </c>
      <c r="H1213" s="54">
        <f t="shared" si="97"/>
        <v>6612.881108512126</v>
      </c>
      <c r="J1213">
        <v>940</v>
      </c>
      <c r="K1213" s="54">
        <v>-39901.216752197754</v>
      </c>
      <c r="L1213">
        <v>1211</v>
      </c>
      <c r="M1213" s="35">
        <v>3.5000000000000003E-2</v>
      </c>
      <c r="N1213" s="35"/>
      <c r="O1213">
        <v>582</v>
      </c>
      <c r="P1213" s="54">
        <v>-42559.614419122125</v>
      </c>
      <c r="Q1213">
        <v>1211</v>
      </c>
      <c r="R1213" s="35">
        <v>3.5000000000000003E-2</v>
      </c>
      <c r="T1213">
        <v>940</v>
      </c>
      <c r="U1213" s="54">
        <v>-68666.38315748467</v>
      </c>
      <c r="V1213">
        <v>1211</v>
      </c>
      <c r="W1213" s="35">
        <v>3.5000000000000003E-2</v>
      </c>
    </row>
    <row r="1214" spans="1:23" x14ac:dyDescent="0.3">
      <c r="A1214" s="48">
        <v>42993</v>
      </c>
      <c r="B1214" s="49">
        <v>24.602389371299999</v>
      </c>
      <c r="C1214" s="49">
        <v>9.31106845441</v>
      </c>
      <c r="D1214">
        <f t="shared" si="93"/>
        <v>5.3396745075918878E-3</v>
      </c>
      <c r="E1214">
        <f t="shared" si="94"/>
        <v>0</v>
      </c>
      <c r="F1214" s="54">
        <f t="shared" si="95"/>
        <v>5339.674507591888</v>
      </c>
      <c r="G1214" s="54">
        <f t="shared" si="96"/>
        <v>0</v>
      </c>
      <c r="H1214" s="54">
        <f t="shared" si="97"/>
        <v>2669.837253795944</v>
      </c>
      <c r="J1214">
        <v>1003</v>
      </c>
      <c r="K1214" s="54">
        <v>-40052.934961628343</v>
      </c>
      <c r="L1214">
        <v>1212</v>
      </c>
      <c r="M1214" s="35">
        <v>3.5000000000000003E-2</v>
      </c>
      <c r="N1214" s="35"/>
      <c r="O1214">
        <v>448</v>
      </c>
      <c r="P1214" s="54">
        <v>-42712.950015160619</v>
      </c>
      <c r="Q1214">
        <v>1212</v>
      </c>
      <c r="R1214" s="35">
        <v>3.5000000000000003E-2</v>
      </c>
      <c r="T1214">
        <v>49</v>
      </c>
      <c r="U1214" s="54">
        <v>-69462.760404423694</v>
      </c>
      <c r="V1214">
        <v>1212</v>
      </c>
      <c r="W1214" s="35">
        <v>3.5000000000000003E-2</v>
      </c>
    </row>
    <row r="1215" spans="1:23" x14ac:dyDescent="0.3">
      <c r="A1215" s="48">
        <v>42992</v>
      </c>
      <c r="B1215" s="49">
        <v>24.471370729699998</v>
      </c>
      <c r="C1215" s="49">
        <v>9.31106845441</v>
      </c>
      <c r="D1215">
        <f t="shared" si="93"/>
        <v>-3.3633818039346404E-2</v>
      </c>
      <c r="E1215">
        <f t="shared" si="94"/>
        <v>6.6511475756444538E-4</v>
      </c>
      <c r="F1215" s="54">
        <f t="shared" si="95"/>
        <v>-33633.818039346406</v>
      </c>
      <c r="G1215" s="54">
        <f t="shared" si="96"/>
        <v>665.11475756444543</v>
      </c>
      <c r="H1215" s="54">
        <f t="shared" si="97"/>
        <v>-16484.351640890982</v>
      </c>
      <c r="J1215">
        <v>1252</v>
      </c>
      <c r="K1215" s="54">
        <v>-40264.736213436743</v>
      </c>
      <c r="L1215">
        <v>1213</v>
      </c>
      <c r="M1215" s="35">
        <v>3.4000000000000002E-2</v>
      </c>
      <c r="N1215" s="35"/>
      <c r="O1215">
        <v>421</v>
      </c>
      <c r="P1215" s="54">
        <v>-43320.012904599025</v>
      </c>
      <c r="Q1215">
        <v>1213</v>
      </c>
      <c r="R1215" s="35">
        <v>3.4000000000000002E-2</v>
      </c>
      <c r="T1215">
        <v>735</v>
      </c>
      <c r="U1215" s="54">
        <v>-69776.177351561026</v>
      </c>
      <c r="V1215">
        <v>1213</v>
      </c>
      <c r="W1215" s="35">
        <v>3.4000000000000002E-2</v>
      </c>
    </row>
    <row r="1216" spans="1:23" x14ac:dyDescent="0.3">
      <c r="A1216" s="48">
        <v>42991</v>
      </c>
      <c r="B1216" s="49">
        <v>25.3084342734</v>
      </c>
      <c r="C1216" s="49">
        <v>9.3048775844199998</v>
      </c>
      <c r="D1216">
        <f t="shared" si="93"/>
        <v>-1.3994230948007716E-2</v>
      </c>
      <c r="E1216">
        <f t="shared" si="94"/>
        <v>1.0702443293070206E-2</v>
      </c>
      <c r="F1216" s="54">
        <f t="shared" si="95"/>
        <v>-13994.230948007715</v>
      </c>
      <c r="G1216" s="54">
        <f t="shared" si="96"/>
        <v>10702.443293070206</v>
      </c>
      <c r="H1216" s="54">
        <f t="shared" si="97"/>
        <v>-1645.8938274687544</v>
      </c>
      <c r="J1216">
        <v>365</v>
      </c>
      <c r="K1216" s="54">
        <v>-40356.451537716624</v>
      </c>
      <c r="L1216">
        <v>1214</v>
      </c>
      <c r="M1216" s="35">
        <v>3.3000000000000002E-2</v>
      </c>
      <c r="N1216" s="35"/>
      <c r="O1216">
        <v>933</v>
      </c>
      <c r="P1216" s="54">
        <v>-43694.4736288411</v>
      </c>
      <c r="Q1216">
        <v>1214</v>
      </c>
      <c r="R1216" s="35">
        <v>3.3000000000000002E-2</v>
      </c>
      <c r="T1216">
        <v>801</v>
      </c>
      <c r="U1216" s="54">
        <v>-71580.574549346406</v>
      </c>
      <c r="V1216">
        <v>1214</v>
      </c>
      <c r="W1216" s="35">
        <v>3.3000000000000002E-2</v>
      </c>
    </row>
    <row r="1217" spans="1:23" x14ac:dyDescent="0.3">
      <c r="A1217" s="48">
        <v>42990</v>
      </c>
      <c r="B1217" s="49">
        <v>25.6650961311</v>
      </c>
      <c r="C1217" s="49">
        <v>9.2058236646899996</v>
      </c>
      <c r="D1217">
        <f t="shared" si="93"/>
        <v>4.8329873746504369E-3</v>
      </c>
      <c r="E1217">
        <f t="shared" si="94"/>
        <v>-8.037551642900688E-3</v>
      </c>
      <c r="F1217" s="54">
        <f t="shared" si="95"/>
        <v>4832.9873746504372</v>
      </c>
      <c r="G1217" s="54">
        <f t="shared" si="96"/>
        <v>-8037.5516429006875</v>
      </c>
      <c r="H1217" s="54">
        <f t="shared" si="97"/>
        <v>-1602.2821341251251</v>
      </c>
      <c r="J1217">
        <v>601</v>
      </c>
      <c r="K1217" s="54">
        <v>-40462.863613890157</v>
      </c>
      <c r="L1217">
        <v>1215</v>
      </c>
      <c r="M1217" s="35">
        <v>3.2000000000000001E-2</v>
      </c>
      <c r="N1217" s="35"/>
      <c r="O1217">
        <v>923</v>
      </c>
      <c r="P1217" s="54">
        <v>-43985.302811791829</v>
      </c>
      <c r="Q1217">
        <v>1215</v>
      </c>
      <c r="R1217" s="35">
        <v>3.2000000000000001E-2</v>
      </c>
      <c r="T1217">
        <v>865</v>
      </c>
      <c r="U1217" s="54">
        <v>-71799.411605854621</v>
      </c>
      <c r="V1217">
        <v>1215</v>
      </c>
      <c r="W1217" s="35">
        <v>3.2000000000000001E-2</v>
      </c>
    </row>
    <row r="1218" spans="1:23" x14ac:dyDescent="0.3">
      <c r="A1218" s="48">
        <v>42989</v>
      </c>
      <c r="B1218" s="49">
        <v>25.541356302899999</v>
      </c>
      <c r="C1218" s="49">
        <v>9.28011410449</v>
      </c>
      <c r="D1218">
        <f t="shared" si="93"/>
        <v>1.7536743798408243E-2</v>
      </c>
      <c r="E1218">
        <f t="shared" si="94"/>
        <v>1.8855777500776411E-2</v>
      </c>
      <c r="F1218" s="54">
        <f t="shared" si="95"/>
        <v>17536.743798408243</v>
      </c>
      <c r="G1218" s="54">
        <f t="shared" si="96"/>
        <v>18855.77750077641</v>
      </c>
      <c r="H1218" s="54">
        <f t="shared" si="97"/>
        <v>18196.260649592325</v>
      </c>
      <c r="J1218">
        <v>556</v>
      </c>
      <c r="K1218" s="54">
        <v>-40839.827620106247</v>
      </c>
      <c r="L1218">
        <v>1216</v>
      </c>
      <c r="M1218" s="35">
        <v>3.1E-2</v>
      </c>
      <c r="N1218" s="35"/>
      <c r="O1218">
        <v>620</v>
      </c>
      <c r="P1218" s="54">
        <v>-44312.150847566409</v>
      </c>
      <c r="Q1218">
        <v>1216</v>
      </c>
      <c r="R1218" s="35">
        <v>3.1E-2</v>
      </c>
      <c r="T1218">
        <v>835</v>
      </c>
      <c r="U1218" s="54">
        <v>-72814.206308296125</v>
      </c>
      <c r="V1218">
        <v>1216</v>
      </c>
      <c r="W1218" s="35">
        <v>3.1E-2</v>
      </c>
    </row>
    <row r="1219" spans="1:23" x14ac:dyDescent="0.3">
      <c r="A1219" s="48">
        <v>42986</v>
      </c>
      <c r="B1219" s="49">
        <v>25.097348684100002</v>
      </c>
      <c r="C1219" s="49">
        <v>9.1067697449700002</v>
      </c>
      <c r="D1219">
        <f t="shared" si="93"/>
        <v>-3.756844761127353E-2</v>
      </c>
      <c r="E1219">
        <f t="shared" si="94"/>
        <v>-2.085511172237204E-2</v>
      </c>
      <c r="F1219" s="54">
        <f t="shared" si="95"/>
        <v>-37568.447611273528</v>
      </c>
      <c r="G1219" s="54">
        <f t="shared" si="96"/>
        <v>-20855.111722372039</v>
      </c>
      <c r="H1219" s="54">
        <f t="shared" si="97"/>
        <v>-29211.779666822782</v>
      </c>
      <c r="J1219">
        <v>936</v>
      </c>
      <c r="K1219" s="54">
        <v>-41740.183915346701</v>
      </c>
      <c r="L1219">
        <v>1217</v>
      </c>
      <c r="M1219" s="35">
        <v>3.1E-2</v>
      </c>
      <c r="N1219" s="35"/>
      <c r="O1219">
        <v>208</v>
      </c>
      <c r="P1219" s="54">
        <v>-45863.416797424499</v>
      </c>
      <c r="Q1219">
        <v>1217</v>
      </c>
      <c r="R1219" s="35">
        <v>3.1E-2</v>
      </c>
      <c r="T1219">
        <v>350</v>
      </c>
      <c r="U1219" s="54">
        <v>-73792.132555725722</v>
      </c>
      <c r="V1219">
        <v>1217</v>
      </c>
      <c r="W1219" s="35">
        <v>3.1E-2</v>
      </c>
    </row>
    <row r="1220" spans="1:23" x14ac:dyDescent="0.3">
      <c r="A1220" s="48">
        <v>42984</v>
      </c>
      <c r="B1220" s="49">
        <v>26.058152056000001</v>
      </c>
      <c r="C1220" s="49">
        <v>9.2986867144400005</v>
      </c>
      <c r="D1220">
        <f t="shared" ref="D1220:D1258" si="98">LN(B1220/B1221)</f>
        <v>5.6022555498556909E-3</v>
      </c>
      <c r="E1220">
        <f t="shared" ref="E1220:E1258" si="99">LN(C1220/C1221)</f>
        <v>4.1460236324340274E-2</v>
      </c>
      <c r="F1220" s="54">
        <f t="shared" ref="F1220:F1258" si="100">$F$1*D1220</f>
        <v>5602.2555498556912</v>
      </c>
      <c r="G1220" s="54">
        <f t="shared" ref="G1220:G1257" si="101">E1220*$G$1</f>
        <v>41460.236324340272</v>
      </c>
      <c r="H1220" s="54">
        <f t="shared" ref="H1220:H1259" si="102">50%*F1220+50%*G1220</f>
        <v>23531.245937097981</v>
      </c>
      <c r="J1220">
        <v>889</v>
      </c>
      <c r="K1220" s="54">
        <v>-41768.48523122575</v>
      </c>
      <c r="L1220">
        <v>1218</v>
      </c>
      <c r="M1220" s="35">
        <v>0.03</v>
      </c>
      <c r="N1220" s="35"/>
      <c r="O1220">
        <v>832</v>
      </c>
      <c r="P1220" s="54">
        <v>-46104.28781474688</v>
      </c>
      <c r="Q1220">
        <v>1218</v>
      </c>
      <c r="R1220" s="35">
        <v>0.03</v>
      </c>
      <c r="T1220">
        <v>582</v>
      </c>
      <c r="U1220" s="54">
        <v>-74024.181463578614</v>
      </c>
      <c r="V1220">
        <v>1218</v>
      </c>
      <c r="W1220" s="35">
        <v>0.03</v>
      </c>
    </row>
    <row r="1221" spans="1:23" x14ac:dyDescent="0.3">
      <c r="A1221" s="48">
        <v>42983</v>
      </c>
      <c r="B1221" s="49">
        <v>25.9125757875</v>
      </c>
      <c r="C1221" s="49">
        <v>8.9210436454799993</v>
      </c>
      <c r="D1221">
        <f t="shared" si="98"/>
        <v>-1.3947227481887431E-2</v>
      </c>
      <c r="E1221">
        <f t="shared" si="99"/>
        <v>1.6795356308657368E-2</v>
      </c>
      <c r="F1221" s="54">
        <f t="shared" si="100"/>
        <v>-13947.22748188743</v>
      </c>
      <c r="G1221" s="54">
        <f t="shared" si="101"/>
        <v>16795.356308657367</v>
      </c>
      <c r="H1221" s="54">
        <f t="shared" si="102"/>
        <v>1424.0644133849682</v>
      </c>
      <c r="J1221">
        <v>49</v>
      </c>
      <c r="K1221" s="54">
        <v>-41862.112319808315</v>
      </c>
      <c r="L1221">
        <v>1219</v>
      </c>
      <c r="M1221" s="35">
        <v>2.9000000000000001E-2</v>
      </c>
      <c r="N1221" s="35"/>
      <c r="O1221">
        <v>377</v>
      </c>
      <c r="P1221" s="54">
        <v>-46212.843155234812</v>
      </c>
      <c r="Q1221">
        <v>1219</v>
      </c>
      <c r="R1221" s="35">
        <v>2.9000000000000001E-2</v>
      </c>
      <c r="T1221">
        <v>87</v>
      </c>
      <c r="U1221" s="54">
        <v>-74379.632731853606</v>
      </c>
      <c r="V1221">
        <v>1219</v>
      </c>
      <c r="W1221" s="35">
        <v>2.9000000000000001E-2</v>
      </c>
    </row>
    <row r="1222" spans="1:23" x14ac:dyDescent="0.3">
      <c r="A1222" s="48">
        <v>42982</v>
      </c>
      <c r="B1222" s="49">
        <v>26.276516458700002</v>
      </c>
      <c r="C1222" s="49">
        <v>8.7724627658899994</v>
      </c>
      <c r="D1222">
        <f t="shared" si="98"/>
        <v>1.1982865967692538E-2</v>
      </c>
      <c r="E1222">
        <f t="shared" si="99"/>
        <v>1.0642172096746607E-2</v>
      </c>
      <c r="F1222" s="54">
        <f t="shared" si="100"/>
        <v>11982.865967692538</v>
      </c>
      <c r="G1222" s="54">
        <f t="shared" si="101"/>
        <v>10642.172096746608</v>
      </c>
      <c r="H1222" s="54">
        <f t="shared" si="102"/>
        <v>11312.519032219574</v>
      </c>
      <c r="J1222">
        <v>801</v>
      </c>
      <c r="K1222" s="54">
        <v>-41909.322203050142</v>
      </c>
      <c r="L1222">
        <v>1220</v>
      </c>
      <c r="M1222" s="35">
        <v>2.8000000000000001E-2</v>
      </c>
      <c r="N1222" s="35"/>
      <c r="O1222">
        <v>984</v>
      </c>
      <c r="P1222" s="54">
        <v>-47664.671651956138</v>
      </c>
      <c r="Q1222">
        <v>1220</v>
      </c>
      <c r="R1222" s="35">
        <v>2.8000000000000001E-2</v>
      </c>
      <c r="T1222">
        <v>367</v>
      </c>
      <c r="U1222" s="54">
        <v>-74496.505304003804</v>
      </c>
      <c r="V1222">
        <v>1220</v>
      </c>
      <c r="W1222" s="35">
        <v>2.8000000000000001E-2</v>
      </c>
    </row>
    <row r="1223" spans="1:23" x14ac:dyDescent="0.3">
      <c r="A1223" s="48">
        <v>42979</v>
      </c>
      <c r="B1223" s="49">
        <v>25.963527481500002</v>
      </c>
      <c r="C1223" s="49">
        <v>8.6795997161400003</v>
      </c>
      <c r="D1223">
        <f t="shared" si="98"/>
        <v>1.6678831867427232E-2</v>
      </c>
      <c r="E1223">
        <f t="shared" si="99"/>
        <v>2.6745359975438015E-2</v>
      </c>
      <c r="F1223" s="54">
        <f t="shared" si="100"/>
        <v>16678.831867427234</v>
      </c>
      <c r="G1223" s="54">
        <f t="shared" si="101"/>
        <v>26745.359975438016</v>
      </c>
      <c r="H1223" s="54">
        <f t="shared" si="102"/>
        <v>21712.095921432625</v>
      </c>
      <c r="J1223">
        <v>167</v>
      </c>
      <c r="K1223" s="54">
        <v>-41944.419075856495</v>
      </c>
      <c r="L1223">
        <v>1221</v>
      </c>
      <c r="M1223" s="35">
        <v>2.7E-2</v>
      </c>
      <c r="N1223" s="35"/>
      <c r="O1223">
        <v>1116</v>
      </c>
      <c r="P1223" s="54">
        <v>-47689.118063094182</v>
      </c>
      <c r="Q1223">
        <v>1221</v>
      </c>
      <c r="R1223" s="35">
        <v>2.7E-2</v>
      </c>
      <c r="T1223">
        <v>742</v>
      </c>
      <c r="U1223" s="54">
        <v>-76482.561822932388</v>
      </c>
      <c r="V1223">
        <v>1221</v>
      </c>
      <c r="W1223" s="35">
        <v>2.7E-2</v>
      </c>
    </row>
    <row r="1224" spans="1:23" x14ac:dyDescent="0.3">
      <c r="A1224" s="48">
        <v>42978</v>
      </c>
      <c r="B1224" s="49">
        <v>25.5340774895</v>
      </c>
      <c r="C1224" s="49">
        <v>8.4505375267700007</v>
      </c>
      <c r="D1224">
        <f t="shared" si="98"/>
        <v>2.1320312033209027E-2</v>
      </c>
      <c r="E1224">
        <f t="shared" si="99"/>
        <v>1.4760415583164651E-2</v>
      </c>
      <c r="F1224" s="54">
        <f t="shared" si="100"/>
        <v>21320.312033209026</v>
      </c>
      <c r="G1224" s="54">
        <f t="shared" si="101"/>
        <v>14760.415583164651</v>
      </c>
      <c r="H1224" s="54">
        <f t="shared" si="102"/>
        <v>18040.363808186838</v>
      </c>
      <c r="J1224">
        <v>209</v>
      </c>
      <c r="K1224" s="54">
        <v>-42417.445778009009</v>
      </c>
      <c r="L1224">
        <v>1222</v>
      </c>
      <c r="M1224" s="35">
        <v>2.7E-2</v>
      </c>
      <c r="N1224" s="35"/>
      <c r="O1224">
        <v>35</v>
      </c>
      <c r="P1224" s="54">
        <v>-48790.164169432057</v>
      </c>
      <c r="Q1224">
        <v>1222</v>
      </c>
      <c r="R1224" s="35">
        <v>2.7E-2</v>
      </c>
      <c r="T1224">
        <v>905</v>
      </c>
      <c r="U1224" s="54">
        <v>-76670.053493907239</v>
      </c>
      <c r="V1224">
        <v>1222</v>
      </c>
      <c r="W1224" s="35">
        <v>2.7E-2</v>
      </c>
    </row>
    <row r="1225" spans="1:23" x14ac:dyDescent="0.3">
      <c r="A1225" s="48">
        <v>42977</v>
      </c>
      <c r="B1225" s="49">
        <v>24.9954452962</v>
      </c>
      <c r="C1225" s="49">
        <v>8.3267201271100006</v>
      </c>
      <c r="D1225">
        <f t="shared" si="98"/>
        <v>-2.9078240888158607E-3</v>
      </c>
      <c r="E1225">
        <f t="shared" si="99"/>
        <v>-2.930612658558613E-2</v>
      </c>
      <c r="F1225" s="54">
        <f t="shared" si="100"/>
        <v>-2907.8240888158607</v>
      </c>
      <c r="G1225" s="54">
        <f t="shared" si="101"/>
        <v>-29306.126585586131</v>
      </c>
      <c r="H1225" s="54">
        <f t="shared" si="102"/>
        <v>-16106.975337200996</v>
      </c>
      <c r="J1225">
        <v>925</v>
      </c>
      <c r="K1225" s="54">
        <v>-42452.868862986557</v>
      </c>
      <c r="L1225">
        <v>1223</v>
      </c>
      <c r="M1225" s="35">
        <v>2.5999999999999999E-2</v>
      </c>
      <c r="N1225" s="35"/>
      <c r="O1225">
        <v>1090</v>
      </c>
      <c r="P1225" s="54">
        <v>-48991.256774889327</v>
      </c>
      <c r="Q1225">
        <v>1223</v>
      </c>
      <c r="R1225" s="35">
        <v>2.5999999999999999E-2</v>
      </c>
      <c r="T1225">
        <v>215</v>
      </c>
      <c r="U1225" s="54">
        <v>-78990.542758910524</v>
      </c>
      <c r="V1225">
        <v>1223</v>
      </c>
      <c r="W1225" s="35">
        <v>2.5999999999999999E-2</v>
      </c>
    </row>
    <row r="1226" spans="1:23" x14ac:dyDescent="0.3">
      <c r="A1226" s="48">
        <v>42976</v>
      </c>
      <c r="B1226" s="49">
        <v>25.068233430399999</v>
      </c>
      <c r="C1226" s="49">
        <v>8.5743549264300007</v>
      </c>
      <c r="D1226">
        <f t="shared" si="98"/>
        <v>2.3255824439676739E-3</v>
      </c>
      <c r="E1226">
        <f t="shared" si="99"/>
        <v>-1.4430016938626834E-3</v>
      </c>
      <c r="F1226" s="54">
        <f t="shared" si="100"/>
        <v>2325.582443967674</v>
      </c>
      <c r="G1226" s="54">
        <f t="shared" si="101"/>
        <v>-1443.0016938626834</v>
      </c>
      <c r="H1226" s="54">
        <f t="shared" si="102"/>
        <v>441.29037505249528</v>
      </c>
      <c r="J1226">
        <v>1125</v>
      </c>
      <c r="K1226" s="54">
        <v>-42630.976359991677</v>
      </c>
      <c r="L1226">
        <v>1224</v>
      </c>
      <c r="M1226" s="35">
        <v>2.5000000000000001E-2</v>
      </c>
      <c r="N1226" s="35"/>
      <c r="O1226">
        <v>379</v>
      </c>
      <c r="P1226" s="54">
        <v>-49525.008049586882</v>
      </c>
      <c r="Q1226">
        <v>1224</v>
      </c>
      <c r="R1226" s="35">
        <v>2.5000000000000001E-2</v>
      </c>
      <c r="T1226">
        <v>1177</v>
      </c>
      <c r="U1226" s="54">
        <v>-79001.058482431094</v>
      </c>
      <c r="V1226">
        <v>1224</v>
      </c>
      <c r="W1226" s="35">
        <v>2.5000000000000001E-2</v>
      </c>
    </row>
    <row r="1227" spans="1:23" x14ac:dyDescent="0.3">
      <c r="A1227" s="48">
        <v>42975</v>
      </c>
      <c r="B1227" s="49">
        <v>25.010002922999998</v>
      </c>
      <c r="C1227" s="49">
        <v>8.5867366664000002</v>
      </c>
      <c r="D1227">
        <f t="shared" si="98"/>
        <v>1.5545114321681134E-2</v>
      </c>
      <c r="E1227">
        <f t="shared" si="99"/>
        <v>-7.2072075157076211E-4</v>
      </c>
      <c r="F1227" s="54">
        <f t="shared" si="100"/>
        <v>15545.114321681134</v>
      </c>
      <c r="G1227" s="54">
        <f t="shared" si="101"/>
        <v>-720.7207515707621</v>
      </c>
      <c r="H1227" s="54">
        <f t="shared" si="102"/>
        <v>7412.1967850551864</v>
      </c>
      <c r="J1227">
        <v>766</v>
      </c>
      <c r="K1227" s="54">
        <v>-43037.868072673919</v>
      </c>
      <c r="L1227">
        <v>1225</v>
      </c>
      <c r="M1227" s="35">
        <v>2.4E-2</v>
      </c>
      <c r="N1227" s="35"/>
      <c r="O1227">
        <v>187</v>
      </c>
      <c r="P1227" s="54">
        <v>-50132.320825797746</v>
      </c>
      <c r="Q1227">
        <v>1225</v>
      </c>
      <c r="R1227" s="35">
        <v>2.4E-2</v>
      </c>
      <c r="T1227">
        <v>379</v>
      </c>
      <c r="U1227" s="54">
        <v>-79924.974535601505</v>
      </c>
      <c r="V1227">
        <v>1225</v>
      </c>
      <c r="W1227" s="35">
        <v>2.4E-2</v>
      </c>
    </row>
    <row r="1228" spans="1:23" x14ac:dyDescent="0.3">
      <c r="A1228" s="48">
        <v>42972</v>
      </c>
      <c r="B1228" s="49">
        <v>24.624225811599999</v>
      </c>
      <c r="C1228" s="49">
        <v>8.5929275363799995</v>
      </c>
      <c r="D1228">
        <f t="shared" si="98"/>
        <v>-1.4768869905329518E-3</v>
      </c>
      <c r="E1228">
        <f t="shared" si="99"/>
        <v>5.7803629150474231E-3</v>
      </c>
      <c r="F1228" s="54">
        <f t="shared" si="100"/>
        <v>-1476.8869905329518</v>
      </c>
      <c r="G1228" s="54">
        <f t="shared" si="101"/>
        <v>5780.3629150474235</v>
      </c>
      <c r="H1228" s="54">
        <f t="shared" si="102"/>
        <v>2151.7379622572357</v>
      </c>
      <c r="J1228">
        <v>102</v>
      </c>
      <c r="K1228" s="54">
        <v>-43969.40051010382</v>
      </c>
      <c r="L1228">
        <v>1226</v>
      </c>
      <c r="M1228" s="35">
        <v>2.3E-2</v>
      </c>
      <c r="N1228" s="35"/>
      <c r="O1228">
        <v>350</v>
      </c>
      <c r="P1228" s="54">
        <v>-50861.981031827279</v>
      </c>
      <c r="Q1228">
        <v>1226</v>
      </c>
      <c r="R1228" s="35">
        <v>2.3E-2</v>
      </c>
      <c r="T1228">
        <v>700</v>
      </c>
      <c r="U1228" s="54">
        <v>-85395.999288977589</v>
      </c>
      <c r="V1228">
        <v>1226</v>
      </c>
      <c r="W1228" s="35">
        <v>2.3E-2</v>
      </c>
    </row>
    <row r="1229" spans="1:23" x14ac:dyDescent="0.3">
      <c r="A1229" s="48">
        <v>42971</v>
      </c>
      <c r="B1229" s="49">
        <v>24.6606198787</v>
      </c>
      <c r="C1229" s="49">
        <v>8.5434005765199998</v>
      </c>
      <c r="D1229">
        <f t="shared" si="98"/>
        <v>4.0354767995312263E-2</v>
      </c>
      <c r="E1229">
        <f t="shared" si="99"/>
        <v>2.9027596589074568E-3</v>
      </c>
      <c r="F1229" s="54">
        <f t="shared" si="100"/>
        <v>40354.767995312264</v>
      </c>
      <c r="G1229" s="54">
        <f t="shared" si="101"/>
        <v>2902.7596589074569</v>
      </c>
      <c r="H1229" s="54">
        <f t="shared" si="102"/>
        <v>21628.763827109862</v>
      </c>
      <c r="J1229">
        <v>377</v>
      </c>
      <c r="K1229" s="54">
        <v>-44428.524321773264</v>
      </c>
      <c r="L1229">
        <v>1227</v>
      </c>
      <c r="M1229" s="35">
        <v>2.3E-2</v>
      </c>
      <c r="N1229" s="35"/>
      <c r="O1229">
        <v>1047</v>
      </c>
      <c r="P1229" s="54">
        <v>-54006.373666197847</v>
      </c>
      <c r="Q1229">
        <v>1227</v>
      </c>
      <c r="R1229" s="35">
        <v>2.3E-2</v>
      </c>
      <c r="T1229">
        <v>820</v>
      </c>
      <c r="U1229" s="54">
        <v>-86671.600775741768</v>
      </c>
      <c r="V1229">
        <v>1227</v>
      </c>
      <c r="W1229" s="35">
        <v>2.3E-2</v>
      </c>
    </row>
    <row r="1230" spans="1:23" x14ac:dyDescent="0.3">
      <c r="A1230" s="48">
        <v>42970</v>
      </c>
      <c r="B1230" s="49">
        <v>23.685258879900001</v>
      </c>
      <c r="C1230" s="49">
        <v>8.5186370965799991</v>
      </c>
      <c r="D1230">
        <f t="shared" si="98"/>
        <v>2.1118797309227985E-2</v>
      </c>
      <c r="E1230">
        <f t="shared" si="99"/>
        <v>-2.1778593001372097E-3</v>
      </c>
      <c r="F1230" s="54">
        <f t="shared" si="100"/>
        <v>21118.797309227986</v>
      </c>
      <c r="G1230" s="54">
        <f t="shared" si="101"/>
        <v>-2177.8593001372096</v>
      </c>
      <c r="H1230" s="54">
        <f t="shared" si="102"/>
        <v>9470.4690045453881</v>
      </c>
      <c r="J1230">
        <v>91</v>
      </c>
      <c r="K1230" s="54">
        <v>-44867.156374710299</v>
      </c>
      <c r="L1230">
        <v>1228</v>
      </c>
      <c r="M1230" s="35">
        <v>2.1999999999999999E-2</v>
      </c>
      <c r="N1230" s="35"/>
      <c r="O1230">
        <v>1177</v>
      </c>
      <c r="P1230" s="54">
        <v>-54832.478623895047</v>
      </c>
      <c r="Q1230">
        <v>1228</v>
      </c>
      <c r="R1230" s="35">
        <v>2.1999999999999999E-2</v>
      </c>
      <c r="T1230">
        <v>179</v>
      </c>
      <c r="U1230" s="54">
        <v>-89630.116580582544</v>
      </c>
      <c r="V1230">
        <v>1228</v>
      </c>
      <c r="W1230" s="35">
        <v>2.1999999999999999E-2</v>
      </c>
    </row>
    <row r="1231" spans="1:23" x14ac:dyDescent="0.3">
      <c r="A1231" s="48">
        <v>42969</v>
      </c>
      <c r="B1231" s="49">
        <v>23.190299567099999</v>
      </c>
      <c r="C1231" s="49">
        <v>8.5372097065299997</v>
      </c>
      <c r="D1231">
        <f t="shared" si="98"/>
        <v>3.4585791406959742E-3</v>
      </c>
      <c r="E1231">
        <f t="shared" si="99"/>
        <v>3.3176651317233991E-2</v>
      </c>
      <c r="F1231" s="54">
        <f t="shared" si="100"/>
        <v>3458.5791406959743</v>
      </c>
      <c r="G1231" s="54">
        <f t="shared" si="101"/>
        <v>33176.651317233991</v>
      </c>
      <c r="H1231" s="54">
        <f t="shared" si="102"/>
        <v>18317.615228964984</v>
      </c>
      <c r="J1231">
        <v>984</v>
      </c>
      <c r="K1231" s="54">
        <v>-45563.759755743537</v>
      </c>
      <c r="L1231">
        <v>1229</v>
      </c>
      <c r="M1231" s="35">
        <v>2.1000000000000001E-2</v>
      </c>
      <c r="N1231" s="35"/>
      <c r="O1231">
        <v>1035</v>
      </c>
      <c r="P1231" s="54">
        <v>-55113.594725385483</v>
      </c>
      <c r="Q1231">
        <v>1229</v>
      </c>
      <c r="R1231" s="35">
        <v>2.1000000000000001E-2</v>
      </c>
      <c r="T1231">
        <v>933</v>
      </c>
      <c r="U1231" s="54">
        <v>-89700.746637095261</v>
      </c>
      <c r="V1231">
        <v>1229</v>
      </c>
      <c r="W1231" s="35">
        <v>2.1000000000000001E-2</v>
      </c>
    </row>
    <row r="1232" spans="1:23" x14ac:dyDescent="0.3">
      <c r="A1232" s="48">
        <v>42968</v>
      </c>
      <c r="B1232" s="49">
        <v>23.1102326195</v>
      </c>
      <c r="C1232" s="49">
        <v>8.2586205573000004</v>
      </c>
      <c r="D1232">
        <f t="shared" si="98"/>
        <v>6.319136352815646E-3</v>
      </c>
      <c r="E1232">
        <f t="shared" si="99"/>
        <v>-1.9302752254817108E-2</v>
      </c>
      <c r="F1232" s="54">
        <f t="shared" si="100"/>
        <v>6319.1363528156462</v>
      </c>
      <c r="G1232" s="54">
        <f t="shared" si="101"/>
        <v>-19302.752254817107</v>
      </c>
      <c r="H1232" s="54">
        <f t="shared" si="102"/>
        <v>-6491.8079510007301</v>
      </c>
      <c r="J1232">
        <v>933</v>
      </c>
      <c r="K1232" s="54">
        <v>-46006.27300825416</v>
      </c>
      <c r="L1232">
        <v>1230</v>
      </c>
      <c r="M1232" s="35">
        <v>0.02</v>
      </c>
      <c r="N1232" s="35"/>
      <c r="O1232">
        <v>905</v>
      </c>
      <c r="P1232" s="54">
        <v>-55189.278791573503</v>
      </c>
      <c r="Q1232">
        <v>1230</v>
      </c>
      <c r="R1232" s="35">
        <v>0.02</v>
      </c>
      <c r="T1232">
        <v>377</v>
      </c>
      <c r="U1232" s="54">
        <v>-90641.367477008083</v>
      </c>
      <c r="V1232">
        <v>1230</v>
      </c>
      <c r="W1232" s="35">
        <v>0.02</v>
      </c>
    </row>
    <row r="1233" spans="1:30" x14ac:dyDescent="0.3">
      <c r="A1233" s="48">
        <v>42965</v>
      </c>
      <c r="B1233" s="49">
        <v>22.964656350999999</v>
      </c>
      <c r="C1233" s="49">
        <v>8.4195831768599998</v>
      </c>
      <c r="D1233">
        <f t="shared" si="98"/>
        <v>1.1155494170864309E-2</v>
      </c>
      <c r="E1233">
        <f t="shared" si="99"/>
        <v>4.1281658974022917E-2</v>
      </c>
      <c r="F1233" s="54">
        <f t="shared" si="100"/>
        <v>11155.494170864309</v>
      </c>
      <c r="G1233" s="54">
        <f t="shared" si="101"/>
        <v>41281.658974022917</v>
      </c>
      <c r="H1233" s="54">
        <f t="shared" si="102"/>
        <v>26218.576572443613</v>
      </c>
      <c r="J1233">
        <v>578</v>
      </c>
      <c r="K1233" s="54">
        <v>-46293.283970073913</v>
      </c>
      <c r="L1233">
        <v>1231</v>
      </c>
      <c r="M1233" s="35">
        <v>1.9E-2</v>
      </c>
      <c r="N1233" s="35"/>
      <c r="O1233">
        <v>835</v>
      </c>
      <c r="P1233" s="54">
        <v>-56170.27146809156</v>
      </c>
      <c r="Q1233">
        <v>1231</v>
      </c>
      <c r="R1233" s="35">
        <v>1.9E-2</v>
      </c>
      <c r="T1233">
        <v>984</v>
      </c>
      <c r="U1233" s="54">
        <v>-93228.431407699682</v>
      </c>
      <c r="V1233">
        <v>1231</v>
      </c>
      <c r="W1233" s="35">
        <v>1.9E-2</v>
      </c>
    </row>
    <row r="1234" spans="1:30" x14ac:dyDescent="0.3">
      <c r="A1234" s="48">
        <v>42964</v>
      </c>
      <c r="B1234" s="49">
        <v>22.7098978812</v>
      </c>
      <c r="C1234" s="49">
        <v>8.0790853277900005</v>
      </c>
      <c r="D1234">
        <f t="shared" si="98"/>
        <v>-1.6844510777785676E-2</v>
      </c>
      <c r="E1234">
        <f t="shared" si="99"/>
        <v>-6.111554546759255E-3</v>
      </c>
      <c r="F1234" s="54">
        <f t="shared" si="100"/>
        <v>-16844.510777785676</v>
      </c>
      <c r="G1234" s="54">
        <f t="shared" si="101"/>
        <v>-6111.5545467592547</v>
      </c>
      <c r="H1234" s="54">
        <f t="shared" si="102"/>
        <v>-11478.032662272464</v>
      </c>
      <c r="J1234">
        <v>593</v>
      </c>
      <c r="K1234" s="54">
        <v>-48992.959546577411</v>
      </c>
      <c r="L1234">
        <v>1232</v>
      </c>
      <c r="M1234" s="35">
        <v>1.9E-2</v>
      </c>
      <c r="N1234" s="35"/>
      <c r="O1234">
        <v>215</v>
      </c>
      <c r="P1234" s="54">
        <v>-57959.054395739186</v>
      </c>
      <c r="Q1234">
        <v>1232</v>
      </c>
      <c r="R1234" s="35">
        <v>1.9E-2</v>
      </c>
      <c r="T1234">
        <v>242</v>
      </c>
      <c r="U1234" s="54">
        <v>-93630.490730827674</v>
      </c>
      <c r="V1234">
        <v>1232</v>
      </c>
      <c r="W1234" s="35">
        <v>1.9E-2</v>
      </c>
    </row>
    <row r="1235" spans="1:30" x14ac:dyDescent="0.3">
      <c r="A1235" s="48">
        <v>42963</v>
      </c>
      <c r="B1235" s="49">
        <v>23.095674992599999</v>
      </c>
      <c r="C1235" s="49">
        <v>8.1286122876599993</v>
      </c>
      <c r="D1235">
        <f t="shared" si="98"/>
        <v>1.9411906283574854E-2</v>
      </c>
      <c r="E1235">
        <f t="shared" si="99"/>
        <v>-1.522070308335311E-3</v>
      </c>
      <c r="F1235" s="54">
        <f t="shared" si="100"/>
        <v>19411.906283574855</v>
      </c>
      <c r="G1235" s="54">
        <f t="shared" si="101"/>
        <v>-1522.070308335311</v>
      </c>
      <c r="H1235" s="54">
        <f t="shared" si="102"/>
        <v>8944.9179876197722</v>
      </c>
      <c r="J1235">
        <v>1101</v>
      </c>
      <c r="K1235" s="54">
        <v>-49371.359861624325</v>
      </c>
      <c r="L1235">
        <v>1233</v>
      </c>
      <c r="M1235" s="35">
        <v>1.7999999999999999E-2</v>
      </c>
      <c r="N1235" s="35"/>
      <c r="O1235">
        <v>343</v>
      </c>
      <c r="P1235" s="54">
        <v>-59341.390126626618</v>
      </c>
      <c r="Q1235">
        <v>1233</v>
      </c>
      <c r="R1235" s="35">
        <v>1.7999999999999999E-2</v>
      </c>
      <c r="T1235">
        <v>2</v>
      </c>
      <c r="U1235" s="54">
        <v>-96214.970020783134</v>
      </c>
      <c r="V1235">
        <v>1233</v>
      </c>
      <c r="W1235" s="35">
        <v>1.7999999999999999E-2</v>
      </c>
    </row>
    <row r="1236" spans="1:30" x14ac:dyDescent="0.3">
      <c r="A1236" s="48">
        <v>42962</v>
      </c>
      <c r="B1236" s="49">
        <v>22.651667373799999</v>
      </c>
      <c r="C1236" s="49">
        <v>8.1409940276199997</v>
      </c>
      <c r="D1236">
        <f t="shared" si="98"/>
        <v>-5.7673982349406511E-3</v>
      </c>
      <c r="E1236">
        <f t="shared" si="99"/>
        <v>5.337412594613857E-3</v>
      </c>
      <c r="F1236" s="54">
        <f t="shared" si="100"/>
        <v>-5767.3982349406515</v>
      </c>
      <c r="G1236" s="54">
        <f t="shared" si="101"/>
        <v>5337.4125946138574</v>
      </c>
      <c r="H1236" s="54">
        <f t="shared" si="102"/>
        <v>-214.99282016339703</v>
      </c>
      <c r="J1236">
        <v>865</v>
      </c>
      <c r="K1236" s="54">
        <v>-50067.861798239166</v>
      </c>
      <c r="L1236">
        <v>1234</v>
      </c>
      <c r="M1236" s="35">
        <v>1.7000000000000001E-2</v>
      </c>
      <c r="N1236" s="35"/>
      <c r="O1236">
        <v>1043</v>
      </c>
      <c r="P1236" s="54">
        <v>-60043.042686024026</v>
      </c>
      <c r="Q1236">
        <v>1234</v>
      </c>
      <c r="R1236" s="35">
        <v>1.7000000000000001E-2</v>
      </c>
      <c r="T1236">
        <v>594</v>
      </c>
      <c r="U1236" s="54">
        <v>-97400.45727187529</v>
      </c>
      <c r="V1236">
        <v>1234</v>
      </c>
      <c r="W1236" s="35">
        <v>1.7000000000000001E-2</v>
      </c>
    </row>
    <row r="1237" spans="1:30" x14ac:dyDescent="0.3">
      <c r="A1237" s="48">
        <v>42961</v>
      </c>
      <c r="B1237" s="49">
        <v>22.782686015399999</v>
      </c>
      <c r="C1237" s="49">
        <v>8.0976579377399993</v>
      </c>
      <c r="D1237">
        <f t="shared" si="98"/>
        <v>1.6103407563343816E-2</v>
      </c>
      <c r="E1237">
        <f t="shared" si="99"/>
        <v>9.9885578836602373E-3</v>
      </c>
      <c r="F1237" s="54">
        <f t="shared" si="100"/>
        <v>16103.407563343817</v>
      </c>
      <c r="G1237" s="54">
        <f t="shared" si="101"/>
        <v>9988.5578836602381</v>
      </c>
      <c r="H1237" s="54">
        <f t="shared" si="102"/>
        <v>13045.982723502028</v>
      </c>
      <c r="J1237">
        <v>1027</v>
      </c>
      <c r="K1237" s="54">
        <v>-51181.3402288695</v>
      </c>
      <c r="L1237">
        <v>1235</v>
      </c>
      <c r="M1237" s="35">
        <v>1.6E-2</v>
      </c>
      <c r="N1237" s="35"/>
      <c r="O1237">
        <v>560</v>
      </c>
      <c r="P1237" s="54">
        <v>-60809.004597713865</v>
      </c>
      <c r="Q1237">
        <v>1235</v>
      </c>
      <c r="R1237" s="35">
        <v>1.6E-2</v>
      </c>
      <c r="T1237">
        <v>1032</v>
      </c>
      <c r="U1237" s="54">
        <v>-99041.67193345027</v>
      </c>
      <c r="V1237">
        <v>1235</v>
      </c>
      <c r="W1237" s="35">
        <v>1.6E-2</v>
      </c>
    </row>
    <row r="1238" spans="1:30" x14ac:dyDescent="0.3">
      <c r="A1238" s="48">
        <v>42958</v>
      </c>
      <c r="B1238" s="49">
        <v>22.4187453443</v>
      </c>
      <c r="C1238" s="49">
        <v>8.0171766279599996</v>
      </c>
      <c r="D1238">
        <f t="shared" si="98"/>
        <v>-2.2472855850175246E-2</v>
      </c>
      <c r="E1238">
        <f t="shared" si="99"/>
        <v>-1.83631785834883E-2</v>
      </c>
      <c r="F1238" s="54">
        <f t="shared" si="100"/>
        <v>-22472.855850175245</v>
      </c>
      <c r="G1238" s="54">
        <f t="shared" si="101"/>
        <v>-18363.178583488301</v>
      </c>
      <c r="H1238" s="54">
        <f t="shared" si="102"/>
        <v>-20418.017216831773</v>
      </c>
      <c r="J1238">
        <v>201</v>
      </c>
      <c r="K1238" s="54">
        <v>-51426.885998191668</v>
      </c>
      <c r="L1238">
        <v>1236</v>
      </c>
      <c r="M1238" s="35">
        <v>1.4999999999999999E-2</v>
      </c>
      <c r="N1238" s="35"/>
      <c r="O1238">
        <v>179</v>
      </c>
      <c r="P1238" s="54">
        <v>-60862.046404889014</v>
      </c>
      <c r="Q1238">
        <v>1236</v>
      </c>
      <c r="R1238" s="35">
        <v>1.4999999999999999E-2</v>
      </c>
      <c r="T1238">
        <v>60</v>
      </c>
      <c r="U1238" s="54">
        <v>-99484.552843149708</v>
      </c>
      <c r="V1238">
        <v>1236</v>
      </c>
      <c r="W1238" s="35">
        <v>1.4999999999999999E-2</v>
      </c>
    </row>
    <row r="1239" spans="1:30" x14ac:dyDescent="0.3">
      <c r="A1239" s="48">
        <v>42957</v>
      </c>
      <c r="B1239" s="49">
        <v>22.928262283900001</v>
      </c>
      <c r="C1239" s="49">
        <v>8.1657575075499995</v>
      </c>
      <c r="D1239">
        <f t="shared" si="98"/>
        <v>-1.3245226750651932E-2</v>
      </c>
      <c r="E1239">
        <f t="shared" si="99"/>
        <v>-2.4711103885794904E-2</v>
      </c>
      <c r="F1239" s="54">
        <f t="shared" si="100"/>
        <v>-13245.226750651931</v>
      </c>
      <c r="G1239" s="54">
        <f t="shared" si="101"/>
        <v>-24711.103885794906</v>
      </c>
      <c r="H1239" s="54">
        <f t="shared" si="102"/>
        <v>-18978.165318223419</v>
      </c>
      <c r="J1239">
        <v>21</v>
      </c>
      <c r="K1239" s="54">
        <v>-53570.766153562283</v>
      </c>
      <c r="L1239">
        <v>1237</v>
      </c>
      <c r="M1239" s="35">
        <v>1.4999999999999999E-2</v>
      </c>
      <c r="N1239" s="35"/>
      <c r="O1239">
        <v>594</v>
      </c>
      <c r="P1239" s="54">
        <v>-61345.409598842089</v>
      </c>
      <c r="Q1239">
        <v>1237</v>
      </c>
      <c r="R1239" s="35">
        <v>1.4999999999999999E-2</v>
      </c>
      <c r="T1239">
        <v>431</v>
      </c>
      <c r="U1239" s="54">
        <v>-99774.15155184477</v>
      </c>
      <c r="V1239">
        <v>1237</v>
      </c>
      <c r="W1239" s="35">
        <v>1.4999999999999999E-2</v>
      </c>
    </row>
    <row r="1240" spans="1:30" x14ac:dyDescent="0.3">
      <c r="A1240" s="48">
        <v>42956</v>
      </c>
      <c r="B1240" s="49">
        <v>23.233972447700001</v>
      </c>
      <c r="C1240" s="49">
        <v>8.3700562169899992</v>
      </c>
      <c r="D1240">
        <f t="shared" si="98"/>
        <v>-4.0644107848547681E-3</v>
      </c>
      <c r="E1240">
        <f t="shared" si="99"/>
        <v>2.2214003952801039E-3</v>
      </c>
      <c r="F1240" s="54">
        <f t="shared" si="100"/>
        <v>-4064.4107848547683</v>
      </c>
      <c r="G1240" s="54">
        <f t="shared" si="101"/>
        <v>2221.400395280104</v>
      </c>
      <c r="H1240" s="54">
        <f t="shared" si="102"/>
        <v>-921.50519478733213</v>
      </c>
      <c r="J1240">
        <v>573</v>
      </c>
      <c r="K1240" s="54">
        <v>-54768.729541506058</v>
      </c>
      <c r="L1240">
        <v>1238</v>
      </c>
      <c r="M1240" s="35">
        <v>1.4E-2</v>
      </c>
      <c r="N1240" s="35"/>
      <c r="O1240">
        <v>431</v>
      </c>
      <c r="P1240" s="54">
        <v>-62796.243675140249</v>
      </c>
      <c r="Q1240">
        <v>1238</v>
      </c>
      <c r="R1240" s="35">
        <v>1.4E-2</v>
      </c>
      <c r="T1240">
        <v>916</v>
      </c>
      <c r="U1240" s="54">
        <v>-102230.92284045744</v>
      </c>
      <c r="V1240">
        <v>1238</v>
      </c>
      <c r="W1240" s="35">
        <v>1.4E-2</v>
      </c>
    </row>
    <row r="1241" spans="1:30" x14ac:dyDescent="0.3">
      <c r="A1241" s="48">
        <v>42955</v>
      </c>
      <c r="B1241" s="49">
        <v>23.3285970222</v>
      </c>
      <c r="C1241" s="49">
        <v>8.3514836070400005</v>
      </c>
      <c r="D1241">
        <f t="shared" si="98"/>
        <v>-1.1478332942200931E-2</v>
      </c>
      <c r="E1241">
        <f t="shared" si="99"/>
        <v>-4.4378771062980283E-3</v>
      </c>
      <c r="F1241" s="54">
        <f t="shared" si="100"/>
        <v>-11478.33294220093</v>
      </c>
      <c r="G1241" s="54">
        <f t="shared" si="101"/>
        <v>-4437.8771062980286</v>
      </c>
      <c r="H1241" s="54">
        <f t="shared" si="102"/>
        <v>-7958.1050242494794</v>
      </c>
      <c r="J1241">
        <v>87</v>
      </c>
      <c r="K1241" s="54">
        <v>-55112.411480912728</v>
      </c>
      <c r="L1241">
        <v>1239</v>
      </c>
      <c r="M1241" s="35">
        <v>1.2999999999999999E-2</v>
      </c>
      <c r="N1241" s="35"/>
      <c r="O1241">
        <v>21</v>
      </c>
      <c r="P1241" s="54">
        <v>-62797.71717970496</v>
      </c>
      <c r="Q1241">
        <v>1239</v>
      </c>
      <c r="R1241" s="35">
        <v>1.2999999999999999E-2</v>
      </c>
      <c r="T1241">
        <v>1023</v>
      </c>
      <c r="U1241" s="54">
        <v>-104263.06726629601</v>
      </c>
      <c r="V1241">
        <v>1239</v>
      </c>
      <c r="W1241" s="35">
        <v>1.2999999999999999E-2</v>
      </c>
    </row>
    <row r="1242" spans="1:30" x14ac:dyDescent="0.3">
      <c r="A1242" s="48">
        <v>42954</v>
      </c>
      <c r="B1242" s="49">
        <v>23.597913118899999</v>
      </c>
      <c r="C1242" s="49">
        <v>8.3886288269399998</v>
      </c>
      <c r="D1242">
        <f t="shared" si="98"/>
        <v>3.7396345012837326E-2</v>
      </c>
      <c r="E1242">
        <f t="shared" si="99"/>
        <v>1.113184036827481E-2</v>
      </c>
      <c r="F1242" s="54">
        <f t="shared" si="100"/>
        <v>37396.345012837322</v>
      </c>
      <c r="G1242" s="54">
        <f t="shared" si="101"/>
        <v>11131.84036827481</v>
      </c>
      <c r="H1242" s="54">
        <f t="shared" si="102"/>
        <v>24264.092690556066</v>
      </c>
      <c r="J1242">
        <v>700</v>
      </c>
      <c r="K1242" s="54">
        <v>-56258.77302004832</v>
      </c>
      <c r="L1242">
        <v>1240</v>
      </c>
      <c r="M1242" s="35">
        <v>1.2E-2</v>
      </c>
      <c r="N1242" s="35"/>
      <c r="O1242">
        <v>354</v>
      </c>
      <c r="P1242" s="54">
        <v>-68578.100764398943</v>
      </c>
      <c r="Q1242">
        <v>1240</v>
      </c>
      <c r="R1242" s="35">
        <v>1.2E-2</v>
      </c>
      <c r="T1242">
        <v>620</v>
      </c>
      <c r="U1242" s="54">
        <v>-107414.28153503159</v>
      </c>
      <c r="V1242">
        <v>1240</v>
      </c>
      <c r="W1242" s="35">
        <v>1.2E-2</v>
      </c>
    </row>
    <row r="1243" spans="1:30" x14ac:dyDescent="0.3">
      <c r="A1243" s="48">
        <v>42951</v>
      </c>
      <c r="B1243" s="49">
        <v>22.731734321499999</v>
      </c>
      <c r="C1243" s="49">
        <v>8.2957657771999997</v>
      </c>
      <c r="D1243">
        <f t="shared" si="98"/>
        <v>1.7768194796338878E-2</v>
      </c>
      <c r="E1243">
        <f t="shared" si="99"/>
        <v>6.7390745502257524E-3</v>
      </c>
      <c r="F1243" s="54">
        <f t="shared" si="100"/>
        <v>17768.194796338877</v>
      </c>
      <c r="G1243" s="54">
        <f t="shared" si="101"/>
        <v>6739.0745502257523</v>
      </c>
      <c r="H1243" s="54">
        <f t="shared" si="102"/>
        <v>12253.634673282315</v>
      </c>
      <c r="J1243">
        <v>228</v>
      </c>
      <c r="K1243" s="54">
        <v>-58746.732349208338</v>
      </c>
      <c r="L1243">
        <v>1241</v>
      </c>
      <c r="M1243" s="35">
        <v>1.0999999999999999E-2</v>
      </c>
      <c r="N1243" s="35"/>
      <c r="O1243">
        <v>1023</v>
      </c>
      <c r="P1243" s="54">
        <v>-70933.59192699274</v>
      </c>
      <c r="Q1243">
        <v>1241</v>
      </c>
      <c r="R1243" s="35">
        <v>1.0999999999999999E-2</v>
      </c>
      <c r="T1243">
        <v>1172</v>
      </c>
      <c r="U1243" s="54">
        <v>-110711.52904907138</v>
      </c>
      <c r="V1243">
        <v>1241</v>
      </c>
      <c r="W1243" s="35">
        <v>1.0999999999999999E-2</v>
      </c>
    </row>
    <row r="1244" spans="1:30" x14ac:dyDescent="0.3">
      <c r="A1244" s="48">
        <v>42950</v>
      </c>
      <c r="B1244" s="49">
        <v>22.3313995832</v>
      </c>
      <c r="C1244" s="49">
        <v>8.2400479473499999</v>
      </c>
      <c r="D1244">
        <f t="shared" si="98"/>
        <v>-1.3918334410087206E-2</v>
      </c>
      <c r="E1244">
        <f t="shared" si="99"/>
        <v>-1.4914519565128554E-2</v>
      </c>
      <c r="F1244" s="54">
        <f t="shared" si="100"/>
        <v>-13918.334410087207</v>
      </c>
      <c r="G1244" s="54">
        <f t="shared" si="101"/>
        <v>-14914.519565128554</v>
      </c>
      <c r="H1244" s="54">
        <f t="shared" si="102"/>
        <v>-14416.42698760788</v>
      </c>
      <c r="J1244">
        <v>60</v>
      </c>
      <c r="K1244" s="54">
        <v>-59710.227356131974</v>
      </c>
      <c r="L1244">
        <v>1242</v>
      </c>
      <c r="M1244" s="35">
        <v>1.0999999999999999E-2</v>
      </c>
      <c r="N1244" s="35"/>
      <c r="O1244">
        <v>92</v>
      </c>
      <c r="P1244" s="54">
        <v>-73636.16275713552</v>
      </c>
      <c r="Q1244">
        <v>1242</v>
      </c>
      <c r="R1244" s="35">
        <v>1.0999999999999999E-2</v>
      </c>
      <c r="T1244">
        <v>21</v>
      </c>
      <c r="U1244" s="54">
        <v>-116368.48333326724</v>
      </c>
      <c r="V1244">
        <v>1242</v>
      </c>
      <c r="W1244" s="35">
        <v>1.0999999999999999E-2</v>
      </c>
    </row>
    <row r="1245" spans="1:30" x14ac:dyDescent="0.3">
      <c r="A1245" s="48">
        <v>42949</v>
      </c>
      <c r="B1245" s="49">
        <v>22.644388560399999</v>
      </c>
      <c r="C1245" s="49">
        <v>8.36386534701</v>
      </c>
      <c r="D1245">
        <f t="shared" si="98"/>
        <v>1.6084931882382949E-3</v>
      </c>
      <c r="E1245">
        <f t="shared" si="99"/>
        <v>2.9292368456615668E-2</v>
      </c>
      <c r="F1245" s="54">
        <f t="shared" si="100"/>
        <v>1608.4931882382948</v>
      </c>
      <c r="G1245" s="54">
        <f t="shared" si="101"/>
        <v>29292.36845661567</v>
      </c>
      <c r="H1245" s="54">
        <f t="shared" si="102"/>
        <v>15450.430822426983</v>
      </c>
      <c r="J1245">
        <v>584</v>
      </c>
      <c r="K1245" s="61">
        <v>-59978.000391007365</v>
      </c>
      <c r="L1245">
        <v>1243</v>
      </c>
      <c r="M1245" s="35">
        <v>0.01</v>
      </c>
      <c r="N1245" s="35"/>
      <c r="O1245">
        <v>578</v>
      </c>
      <c r="P1245" s="61">
        <v>-78769.485670635055</v>
      </c>
      <c r="Q1245">
        <v>1243</v>
      </c>
      <c r="R1245" s="35">
        <v>0.01</v>
      </c>
      <c r="T1245">
        <v>1037</v>
      </c>
      <c r="U1245" s="61">
        <v>-119637.69822452772</v>
      </c>
      <c r="V1245">
        <v>1243</v>
      </c>
      <c r="W1245" s="35">
        <v>0.01</v>
      </c>
      <c r="X1245" t="s">
        <v>117</v>
      </c>
      <c r="AA1245" s="54"/>
      <c r="AD1245" s="54">
        <f>U1245/2</f>
        <v>-59818.849112263859</v>
      </c>
    </row>
    <row r="1246" spans="1:30" x14ac:dyDescent="0.3">
      <c r="A1246" s="48">
        <v>42948</v>
      </c>
      <c r="B1246" s="49">
        <v>22.607994493300001</v>
      </c>
      <c r="C1246" s="49">
        <v>8.1224214176699991</v>
      </c>
      <c r="D1246">
        <f t="shared" si="98"/>
        <v>-7.6972798227881679E-3</v>
      </c>
      <c r="E1246">
        <f t="shared" si="99"/>
        <v>-1.2874089209130489E-2</v>
      </c>
      <c r="F1246" s="54">
        <f t="shared" si="100"/>
        <v>-7697.2798227881676</v>
      </c>
      <c r="G1246" s="54">
        <f t="shared" si="101"/>
        <v>-12874.089209130489</v>
      </c>
      <c r="H1246" s="54">
        <f t="shared" si="102"/>
        <v>-10285.684515959329</v>
      </c>
      <c r="J1246">
        <v>242</v>
      </c>
      <c r="K1246" s="54">
        <v>-60732.78722650835</v>
      </c>
      <c r="L1246">
        <v>1244</v>
      </c>
      <c r="M1246" s="35">
        <v>8.9999999999999993E-3</v>
      </c>
      <c r="N1246" s="35"/>
      <c r="O1246">
        <v>820</v>
      </c>
      <c r="P1246" s="54">
        <v>-80667.903067289939</v>
      </c>
      <c r="Q1246">
        <v>1244</v>
      </c>
      <c r="R1246" s="35">
        <v>8.9999999999999993E-3</v>
      </c>
      <c r="T1246">
        <v>177</v>
      </c>
      <c r="U1246" s="54">
        <v>-120887.32378173097</v>
      </c>
      <c r="V1246">
        <v>1244</v>
      </c>
      <c r="W1246" s="35">
        <v>8.9999999999999993E-3</v>
      </c>
      <c r="AA1246" s="54"/>
    </row>
    <row r="1247" spans="1:30" x14ac:dyDescent="0.3">
      <c r="A1247" s="48">
        <v>42947</v>
      </c>
      <c r="B1247" s="49">
        <v>22.782686015399999</v>
      </c>
      <c r="C1247" s="49">
        <v>8.2276662073800004</v>
      </c>
      <c r="D1247">
        <f t="shared" si="98"/>
        <v>3.1151123623400882E-2</v>
      </c>
      <c r="E1247">
        <f t="shared" si="99"/>
        <v>1.2112184409505096E-2</v>
      </c>
      <c r="F1247" s="54">
        <f t="shared" si="100"/>
        <v>31151.123623400883</v>
      </c>
      <c r="G1247" s="54">
        <f t="shared" si="101"/>
        <v>12112.184409505096</v>
      </c>
      <c r="H1247" s="54">
        <f t="shared" si="102"/>
        <v>21631.654016452991</v>
      </c>
      <c r="J1247">
        <v>620</v>
      </c>
      <c r="K1247" s="54">
        <v>-63102.130687465185</v>
      </c>
      <c r="L1247">
        <v>1245</v>
      </c>
      <c r="M1247" s="35">
        <v>8.0000000000000002E-3</v>
      </c>
      <c r="N1247" s="35"/>
      <c r="O1247">
        <v>1172</v>
      </c>
      <c r="P1247" s="54">
        <v>-80693.961361322246</v>
      </c>
      <c r="Q1247">
        <v>1245</v>
      </c>
      <c r="R1247" s="35">
        <v>8.0000000000000002E-3</v>
      </c>
      <c r="T1247">
        <v>578</v>
      </c>
      <c r="U1247" s="54">
        <v>-125062.76964070897</v>
      </c>
      <c r="V1247">
        <v>1245</v>
      </c>
      <c r="W1247" s="35">
        <v>8.0000000000000002E-3</v>
      </c>
    </row>
    <row r="1248" spans="1:30" x14ac:dyDescent="0.3">
      <c r="A1248" s="48">
        <v>42944</v>
      </c>
      <c r="B1248" s="49">
        <v>22.0839199268</v>
      </c>
      <c r="C1248" s="49">
        <v>8.1286122876599993</v>
      </c>
      <c r="D1248">
        <f t="shared" si="98"/>
        <v>2.1319928111643779E-2</v>
      </c>
      <c r="E1248">
        <f t="shared" si="99"/>
        <v>9.9503308533156077E-3</v>
      </c>
      <c r="F1248" s="54">
        <f t="shared" si="100"/>
        <v>21319.928111643778</v>
      </c>
      <c r="G1248" s="54">
        <f t="shared" si="101"/>
        <v>9950.3308533156069</v>
      </c>
      <c r="H1248" s="54">
        <f t="shared" si="102"/>
        <v>15635.129482479693</v>
      </c>
      <c r="J1248">
        <v>1032</v>
      </c>
      <c r="K1248" s="54">
        <v>-66146.090557188058</v>
      </c>
      <c r="L1248">
        <v>1246</v>
      </c>
      <c r="M1248" s="35">
        <v>7.0000000000000001E-3</v>
      </c>
      <c r="N1248" s="35"/>
      <c r="O1248">
        <v>593</v>
      </c>
      <c r="P1248" s="54">
        <v>-102333.60013858756</v>
      </c>
      <c r="Q1248">
        <v>1246</v>
      </c>
      <c r="R1248" s="35">
        <v>7.0000000000000001E-3</v>
      </c>
      <c r="T1248">
        <v>1042</v>
      </c>
      <c r="U1248" s="54">
        <v>-137478.9142834449</v>
      </c>
      <c r="V1248">
        <v>1246</v>
      </c>
      <c r="W1248" s="35">
        <v>7.0000000000000001E-3</v>
      </c>
    </row>
    <row r="1249" spans="1:23" x14ac:dyDescent="0.3">
      <c r="A1249" s="48">
        <v>42943</v>
      </c>
      <c r="B1249" s="49">
        <v>21.6180758677</v>
      </c>
      <c r="C1249" s="49">
        <v>8.0481309778799996</v>
      </c>
      <c r="D1249">
        <f t="shared" si="98"/>
        <v>1.3477090991516122E-3</v>
      </c>
      <c r="E1249">
        <f t="shared" si="99"/>
        <v>1.5396461860943283E-3</v>
      </c>
      <c r="F1249" s="54">
        <f t="shared" si="100"/>
        <v>1347.7090991516122</v>
      </c>
      <c r="G1249" s="54">
        <f t="shared" si="101"/>
        <v>1539.6461860943282</v>
      </c>
      <c r="H1249" s="54">
        <f t="shared" si="102"/>
        <v>1443.6776426229703</v>
      </c>
      <c r="J1249">
        <v>2</v>
      </c>
      <c r="K1249" s="54">
        <v>-68943.814605487423</v>
      </c>
      <c r="L1249">
        <v>1247</v>
      </c>
      <c r="M1249" s="35">
        <v>7.0000000000000001E-3</v>
      </c>
      <c r="N1249" s="35"/>
      <c r="O1249">
        <v>590</v>
      </c>
      <c r="P1249" s="54">
        <v>-102454.08788910224</v>
      </c>
      <c r="Q1249">
        <v>1247</v>
      </c>
      <c r="R1249" s="35">
        <v>7.0000000000000001E-3</v>
      </c>
      <c r="T1249">
        <v>593</v>
      </c>
      <c r="U1249" s="54">
        <v>-151326.55968516498</v>
      </c>
      <c r="V1249">
        <v>1247</v>
      </c>
      <c r="W1249" s="35">
        <v>7.0000000000000001E-3</v>
      </c>
    </row>
    <row r="1250" spans="1:23" x14ac:dyDescent="0.3">
      <c r="A1250" s="48">
        <v>42942</v>
      </c>
      <c r="B1250" s="49">
        <v>21.588960614000001</v>
      </c>
      <c r="C1250" s="49">
        <v>8.0357492379100002</v>
      </c>
      <c r="D1250">
        <f t="shared" si="98"/>
        <v>-3.1527416246221594E-2</v>
      </c>
      <c r="E1250">
        <f t="shared" si="99"/>
        <v>-1.8321123147406165E-2</v>
      </c>
      <c r="F1250" s="54">
        <f t="shared" si="100"/>
        <v>-31527.416246221594</v>
      </c>
      <c r="G1250" s="54">
        <f t="shared" si="101"/>
        <v>-18321.123147406164</v>
      </c>
      <c r="H1250" s="54">
        <f t="shared" si="102"/>
        <v>-24924.269696813877</v>
      </c>
      <c r="J1250">
        <v>916</v>
      </c>
      <c r="K1250" s="54">
        <v>-70725.893928181235</v>
      </c>
      <c r="L1250">
        <v>1248</v>
      </c>
      <c r="M1250" s="35">
        <v>6.0000000000000001E-3</v>
      </c>
      <c r="N1250" s="35"/>
      <c r="O1250">
        <v>600</v>
      </c>
      <c r="P1250" s="54">
        <v>-105970.78343197367</v>
      </c>
      <c r="Q1250">
        <v>1248</v>
      </c>
      <c r="R1250" s="35">
        <v>6.0000000000000001E-3</v>
      </c>
      <c r="T1250">
        <v>1040</v>
      </c>
      <c r="U1250" s="54">
        <v>-165772.91685595227</v>
      </c>
      <c r="V1250">
        <v>1248</v>
      </c>
      <c r="W1250" s="35">
        <v>6.0000000000000001E-3</v>
      </c>
    </row>
    <row r="1251" spans="1:23" x14ac:dyDescent="0.3">
      <c r="A1251" s="48">
        <v>42941</v>
      </c>
      <c r="B1251" s="49">
        <v>22.280447889200001</v>
      </c>
      <c r="C1251" s="49">
        <v>8.1843301175000001</v>
      </c>
      <c r="D1251">
        <f t="shared" si="98"/>
        <v>4.9558181987319976E-2</v>
      </c>
      <c r="E1251">
        <f t="shared" si="99"/>
        <v>2.6055113747165681E-2</v>
      </c>
      <c r="F1251" s="54">
        <f t="shared" si="100"/>
        <v>49558.181987319978</v>
      </c>
      <c r="G1251" s="54">
        <f t="shared" si="101"/>
        <v>26055.11374716568</v>
      </c>
      <c r="H1251" s="54">
        <f t="shared" si="102"/>
        <v>37806.647867242827</v>
      </c>
      <c r="J1251">
        <v>585</v>
      </c>
      <c r="K1251" s="54">
        <v>-71387.587029570597</v>
      </c>
      <c r="L1251">
        <v>1249</v>
      </c>
      <c r="M1251" s="35">
        <v>5.0000000000000001E-3</v>
      </c>
      <c r="N1251" s="35"/>
      <c r="O1251">
        <v>585</v>
      </c>
      <c r="P1251" s="54">
        <v>-141031.97929988752</v>
      </c>
      <c r="Q1251">
        <v>1249</v>
      </c>
      <c r="R1251" s="35">
        <v>5.0000000000000001E-3</v>
      </c>
      <c r="T1251">
        <v>590</v>
      </c>
      <c r="U1251" s="54">
        <v>-197675.00588762271</v>
      </c>
      <c r="V1251">
        <v>1249</v>
      </c>
      <c r="W1251" s="35">
        <v>5.0000000000000001E-3</v>
      </c>
    </row>
    <row r="1252" spans="1:23" x14ac:dyDescent="0.3">
      <c r="A1252" s="48">
        <v>42940</v>
      </c>
      <c r="B1252" s="49">
        <v>21.2031835025</v>
      </c>
      <c r="C1252" s="49">
        <v>7.9738405380800002</v>
      </c>
      <c r="D1252">
        <f t="shared" si="98"/>
        <v>2.1864483693019965E-2</v>
      </c>
      <c r="E1252">
        <f t="shared" si="99"/>
        <v>1.4861438950338212E-2</v>
      </c>
      <c r="F1252" s="54">
        <f t="shared" si="100"/>
        <v>21864.483693019964</v>
      </c>
      <c r="G1252" s="54">
        <f t="shared" si="101"/>
        <v>14861.438950338212</v>
      </c>
      <c r="H1252" s="54">
        <f t="shared" si="102"/>
        <v>18362.961321679089</v>
      </c>
      <c r="J1252">
        <v>177</v>
      </c>
      <c r="K1252" s="54">
        <v>-78948.634561546423</v>
      </c>
      <c r="L1252">
        <v>1250</v>
      </c>
      <c r="M1252" s="35">
        <v>4.0000000000000001E-3</v>
      </c>
      <c r="N1252" s="35"/>
      <c r="O1252">
        <v>1042</v>
      </c>
      <c r="P1252" s="54">
        <v>-147440.68248903315</v>
      </c>
      <c r="Q1252">
        <v>1250</v>
      </c>
      <c r="R1252" s="35">
        <v>4.0000000000000001E-3</v>
      </c>
      <c r="T1252">
        <v>600</v>
      </c>
      <c r="U1252" s="54">
        <v>-206180.23814533211</v>
      </c>
      <c r="V1252">
        <v>1250</v>
      </c>
      <c r="W1252" s="35">
        <v>4.0000000000000001E-3</v>
      </c>
    </row>
    <row r="1253" spans="1:23" x14ac:dyDescent="0.3">
      <c r="A1253" s="48">
        <v>42937</v>
      </c>
      <c r="B1253" s="49">
        <v>20.744618256900001</v>
      </c>
      <c r="C1253" s="49">
        <v>7.8562140084000003</v>
      </c>
      <c r="D1253">
        <f t="shared" si="98"/>
        <v>-7.6896569046330816E-3</v>
      </c>
      <c r="E1253">
        <f t="shared" si="99"/>
        <v>-3.1797948481780282E-2</v>
      </c>
      <c r="F1253" s="54">
        <f t="shared" si="100"/>
        <v>-7689.6569046330815</v>
      </c>
      <c r="G1253" s="54">
        <f t="shared" si="101"/>
        <v>-31797.94848178028</v>
      </c>
      <c r="H1253" s="54">
        <f t="shared" si="102"/>
        <v>-19743.802693206682</v>
      </c>
      <c r="J1253">
        <v>587</v>
      </c>
      <c r="K1253" s="54">
        <v>-94285.064389448933</v>
      </c>
      <c r="L1253">
        <v>1251</v>
      </c>
      <c r="M1253" s="35">
        <v>3.0000000000000001E-3</v>
      </c>
      <c r="N1253" s="35"/>
      <c r="O1253">
        <v>1040</v>
      </c>
      <c r="P1253" s="54">
        <v>-157776.77478746802</v>
      </c>
      <c r="Q1253">
        <v>1251</v>
      </c>
      <c r="R1253" s="35">
        <v>3.0000000000000001E-3</v>
      </c>
      <c r="T1253">
        <v>585</v>
      </c>
      <c r="U1253" s="54">
        <v>-212419.56632945812</v>
      </c>
      <c r="V1253">
        <v>1251</v>
      </c>
      <c r="W1253" s="35">
        <v>3.0000000000000001E-3</v>
      </c>
    </row>
    <row r="1254" spans="1:23" x14ac:dyDescent="0.3">
      <c r="A1254" s="48">
        <v>42936</v>
      </c>
      <c r="B1254" s="49">
        <v>20.9047521522</v>
      </c>
      <c r="C1254" s="49">
        <v>8.1100396777100006</v>
      </c>
      <c r="D1254">
        <f t="shared" si="98"/>
        <v>-4.0264736213436743E-2</v>
      </c>
      <c r="E1254">
        <f t="shared" si="99"/>
        <v>-9.8747479199046903E-3</v>
      </c>
      <c r="F1254" s="54">
        <f t="shared" si="100"/>
        <v>-40264.736213436743</v>
      </c>
      <c r="G1254" s="54">
        <f t="shared" si="101"/>
        <v>-9874.7479199046902</v>
      </c>
      <c r="H1254" s="54">
        <f t="shared" si="102"/>
        <v>-25069.742066670718</v>
      </c>
      <c r="J1254">
        <v>590</v>
      </c>
      <c r="K1254" s="54">
        <v>-95220.917998520468</v>
      </c>
      <c r="L1254">
        <v>1252</v>
      </c>
      <c r="M1254" s="35">
        <v>3.0000000000000001E-3</v>
      </c>
      <c r="N1254" s="35"/>
      <c r="O1254">
        <v>1037</v>
      </c>
      <c r="P1254" s="54">
        <v>-160846.74009102947</v>
      </c>
      <c r="Q1254">
        <v>1252</v>
      </c>
      <c r="R1254" s="35">
        <v>3.0000000000000001E-3</v>
      </c>
      <c r="T1254">
        <v>587</v>
      </c>
      <c r="U1254" s="54">
        <v>-256803.99388951552</v>
      </c>
      <c r="V1254">
        <v>1252</v>
      </c>
      <c r="W1254" s="35">
        <v>3.0000000000000001E-3</v>
      </c>
    </row>
    <row r="1255" spans="1:23" x14ac:dyDescent="0.3">
      <c r="A1255" s="48">
        <v>42935</v>
      </c>
      <c r="B1255" s="49">
        <v>21.763652136099999</v>
      </c>
      <c r="C1255" s="49">
        <v>8.1905209874900002</v>
      </c>
      <c r="D1255">
        <f t="shared" si="98"/>
        <v>0</v>
      </c>
      <c r="E1255">
        <f t="shared" si="99"/>
        <v>2.2163689054536372E-2</v>
      </c>
      <c r="F1255" s="54">
        <f t="shared" si="100"/>
        <v>0</v>
      </c>
      <c r="G1255" s="54">
        <f t="shared" si="101"/>
        <v>22163.689054536371</v>
      </c>
      <c r="H1255" s="54">
        <f t="shared" si="102"/>
        <v>11081.844527268186</v>
      </c>
      <c r="J1255">
        <v>600</v>
      </c>
      <c r="K1255" s="54">
        <v>-100209.45471335844</v>
      </c>
      <c r="L1255">
        <v>1253</v>
      </c>
      <c r="M1255" s="35">
        <v>2E-3</v>
      </c>
      <c r="N1255" s="35"/>
      <c r="O1255">
        <v>587</v>
      </c>
      <c r="P1255" s="54">
        <v>-162518.92950006659</v>
      </c>
      <c r="Q1255">
        <v>1253</v>
      </c>
      <c r="R1255" s="35">
        <v>2E-3</v>
      </c>
      <c r="T1255">
        <v>353</v>
      </c>
      <c r="U1255" s="54">
        <v>-267323.80403560045</v>
      </c>
      <c r="V1255">
        <v>1253</v>
      </c>
      <c r="W1255" s="35">
        <v>2E-3</v>
      </c>
    </row>
    <row r="1256" spans="1:23" x14ac:dyDescent="0.3">
      <c r="A1256" s="48">
        <v>42934</v>
      </c>
      <c r="B1256" s="49">
        <v>21.763652136099999</v>
      </c>
      <c r="C1256" s="49">
        <v>8.0109857579800003</v>
      </c>
      <c r="D1256">
        <f t="shared" si="98"/>
        <v>6.0382605460651299E-3</v>
      </c>
      <c r="E1256">
        <f t="shared" si="99"/>
        <v>3.8714721222956462E-3</v>
      </c>
      <c r="F1256" s="54">
        <f t="shared" si="100"/>
        <v>6038.2605460651303</v>
      </c>
      <c r="G1256" s="54">
        <f t="shared" si="101"/>
        <v>3871.4721222956464</v>
      </c>
      <c r="H1256" s="54">
        <f t="shared" si="102"/>
        <v>4954.8663341803885</v>
      </c>
      <c r="J1256">
        <v>589</v>
      </c>
      <c r="K1256" s="54">
        <v>-141912.01845587988</v>
      </c>
      <c r="L1256">
        <v>1254</v>
      </c>
      <c r="M1256" s="35">
        <v>1E-3</v>
      </c>
      <c r="N1256" s="35"/>
      <c r="O1256">
        <v>589</v>
      </c>
      <c r="P1256" s="54">
        <v>-229472.68636231255</v>
      </c>
      <c r="Q1256">
        <v>1254</v>
      </c>
      <c r="R1256" s="35">
        <v>1E-3</v>
      </c>
      <c r="T1256">
        <v>872</v>
      </c>
      <c r="U1256" s="54">
        <v>-311962.73544639588</v>
      </c>
      <c r="V1256">
        <v>1254</v>
      </c>
      <c r="W1256" s="35">
        <v>1E-3</v>
      </c>
    </row>
    <row r="1257" spans="1:23" x14ac:dyDescent="0.3">
      <c r="A1257" s="48">
        <v>42933</v>
      </c>
      <c r="B1257" s="49">
        <v>21.632633494499999</v>
      </c>
      <c r="C1257" s="49">
        <v>7.9800314080600003</v>
      </c>
      <c r="D1257">
        <f t="shared" si="98"/>
        <v>6.7522201187272856E-3</v>
      </c>
      <c r="E1257">
        <f t="shared" si="99"/>
        <v>-1.2336316817895416E-2</v>
      </c>
      <c r="F1257" s="54">
        <f t="shared" si="100"/>
        <v>6752.2201187272858</v>
      </c>
      <c r="G1257" s="54">
        <f t="shared" si="101"/>
        <v>-12336.316817895417</v>
      </c>
      <c r="H1257" s="54">
        <f t="shared" si="102"/>
        <v>-2792.0483495840654</v>
      </c>
      <c r="J1257">
        <v>592</v>
      </c>
      <c r="K1257" s="54">
        <v>-164855.61049242551</v>
      </c>
      <c r="L1257">
        <v>1255</v>
      </c>
      <c r="M1257" s="35">
        <v>0</v>
      </c>
      <c r="N1257" s="35"/>
      <c r="O1257">
        <v>353</v>
      </c>
      <c r="P1257" s="54">
        <v>-242260.3545648224</v>
      </c>
      <c r="Q1257">
        <v>1255</v>
      </c>
      <c r="R1257" s="35">
        <v>0</v>
      </c>
      <c r="T1257">
        <v>589</v>
      </c>
      <c r="U1257" s="54">
        <v>-371384.7048181924</v>
      </c>
      <c r="V1257">
        <v>1255</v>
      </c>
      <c r="W1257" s="35">
        <v>0</v>
      </c>
    </row>
    <row r="1258" spans="1:23" ht="15" thickBot="1" x14ac:dyDescent="0.35">
      <c r="A1258" s="48">
        <v>42930</v>
      </c>
      <c r="B1258" s="49">
        <v>21.487057226000001</v>
      </c>
      <c r="C1258" s="49">
        <v>8.0790853277900005</v>
      </c>
      <c r="D1258">
        <f t="shared" si="98"/>
        <v>1.1584456633064327E-2</v>
      </c>
      <c r="E1258">
        <f t="shared" si="99"/>
        <v>1.3889112160208545E-2</v>
      </c>
      <c r="F1258" s="54">
        <f t="shared" si="100"/>
        <v>11584.456633064327</v>
      </c>
      <c r="G1258" s="54">
        <f>E1258*$G$1</f>
        <v>13889.112160208544</v>
      </c>
      <c r="H1258" s="54">
        <f t="shared" si="102"/>
        <v>12736.784396636434</v>
      </c>
      <c r="J1258" s="57">
        <v>872</v>
      </c>
      <c r="K1258" s="58">
        <v>-281350.12834308477</v>
      </c>
      <c r="L1258" s="57">
        <v>1256</v>
      </c>
      <c r="M1258" s="59">
        <v>0</v>
      </c>
      <c r="N1258" s="59"/>
      <c r="O1258" s="57">
        <v>592</v>
      </c>
      <c r="P1258" s="58">
        <v>-352366.61096997745</v>
      </c>
      <c r="Q1258" s="57">
        <v>1256</v>
      </c>
      <c r="R1258" s="59">
        <v>0</v>
      </c>
      <c r="T1258" s="57">
        <v>592</v>
      </c>
      <c r="U1258" s="58">
        <v>-517222.22146240296</v>
      </c>
      <c r="V1258" s="57">
        <v>1256</v>
      </c>
      <c r="W1258" s="59">
        <v>0</v>
      </c>
    </row>
    <row r="1259" spans="1:23" x14ac:dyDescent="0.3">
      <c r="A1259" s="48">
        <v>42929</v>
      </c>
      <c r="B1259" s="49">
        <v>21.2395775697</v>
      </c>
      <c r="C1259" s="49">
        <v>7.9676496681</v>
      </c>
      <c r="D1259" t="s">
        <v>14</v>
      </c>
      <c r="E1259" t="s">
        <v>14</v>
      </c>
      <c r="F1259" s="54" t="s">
        <v>14</v>
      </c>
      <c r="G1259" s="54" t="s">
        <v>14</v>
      </c>
      <c r="H1259" s="54" t="e">
        <f t="shared" si="102"/>
        <v>#VALUE!</v>
      </c>
    </row>
    <row r="1260" spans="1:23" x14ac:dyDescent="0.3">
      <c r="A1260" s="48"/>
    </row>
    <row r="1261" spans="1:23" x14ac:dyDescent="0.3">
      <c r="A1261" s="48"/>
    </row>
    <row r="1262" spans="1:23" x14ac:dyDescent="0.3">
      <c r="A1262" s="48"/>
    </row>
    <row r="1263" spans="1:23" x14ac:dyDescent="0.3">
      <c r="A1263" s="48"/>
    </row>
    <row r="1264" spans="1:23" x14ac:dyDescent="0.3">
      <c r="A1264" s="48"/>
    </row>
    <row r="1265" spans="1:1" x14ac:dyDescent="0.3">
      <c r="A1265" s="48"/>
    </row>
    <row r="1266" spans="1:1" x14ac:dyDescent="0.3">
      <c r="A1266" s="48"/>
    </row>
    <row r="1267" spans="1:1" x14ac:dyDescent="0.3">
      <c r="A1267" s="48"/>
    </row>
    <row r="1268" spans="1:1" x14ac:dyDescent="0.3">
      <c r="A1268" s="48"/>
    </row>
    <row r="1269" spans="1:1" x14ac:dyDescent="0.3">
      <c r="A1269" s="48"/>
    </row>
    <row r="1270" spans="1:1" x14ac:dyDescent="0.3">
      <c r="A1270" s="48"/>
    </row>
    <row r="1271" spans="1:1" x14ac:dyDescent="0.3">
      <c r="A1271" s="48"/>
    </row>
    <row r="1272" spans="1:1" x14ac:dyDescent="0.3">
      <c r="A1272" s="48"/>
    </row>
    <row r="1273" spans="1:1" x14ac:dyDescent="0.3">
      <c r="A1273" s="48"/>
    </row>
    <row r="1274" spans="1:1" x14ac:dyDescent="0.3">
      <c r="A1274" s="48"/>
    </row>
    <row r="1275" spans="1:1" x14ac:dyDescent="0.3">
      <c r="A1275" s="48"/>
    </row>
    <row r="1276" spans="1:1" x14ac:dyDescent="0.3">
      <c r="A1276" s="48"/>
    </row>
    <row r="1277" spans="1:1" x14ac:dyDescent="0.3">
      <c r="A1277" s="48"/>
    </row>
    <row r="1278" spans="1:1" x14ac:dyDescent="0.3">
      <c r="A1278" s="48"/>
    </row>
    <row r="1279" spans="1:1" x14ac:dyDescent="0.3">
      <c r="A1279" s="48"/>
    </row>
    <row r="1280" spans="1:1" x14ac:dyDescent="0.3">
      <c r="A1280" s="48"/>
    </row>
    <row r="1281" spans="1:1" x14ac:dyDescent="0.3">
      <c r="A1281" s="48"/>
    </row>
    <row r="1282" spans="1:1" x14ac:dyDescent="0.3">
      <c r="A1282" s="48"/>
    </row>
    <row r="1283" spans="1:1" x14ac:dyDescent="0.3">
      <c r="A1283" s="48"/>
    </row>
    <row r="1284" spans="1:1" x14ac:dyDescent="0.3">
      <c r="A1284" s="48"/>
    </row>
    <row r="1285" spans="1:1" x14ac:dyDescent="0.3">
      <c r="A1285" s="48"/>
    </row>
    <row r="1286" spans="1:1" x14ac:dyDescent="0.3">
      <c r="A1286" s="48"/>
    </row>
    <row r="1287" spans="1:1" x14ac:dyDescent="0.3">
      <c r="A1287" s="48"/>
    </row>
    <row r="1288" spans="1:1" x14ac:dyDescent="0.3">
      <c r="A1288" s="48"/>
    </row>
    <row r="1289" spans="1:1" x14ac:dyDescent="0.3">
      <c r="A1289" s="48"/>
    </row>
    <row r="1290" spans="1:1" x14ac:dyDescent="0.3">
      <c r="A1290" s="48"/>
    </row>
    <row r="1291" spans="1:1" x14ac:dyDescent="0.3">
      <c r="A1291" s="48"/>
    </row>
    <row r="1292" spans="1:1" x14ac:dyDescent="0.3">
      <c r="A1292" s="48"/>
    </row>
    <row r="1293" spans="1:1" x14ac:dyDescent="0.3">
      <c r="A1293" s="48"/>
    </row>
    <row r="1294" spans="1:1" x14ac:dyDescent="0.3">
      <c r="A1294" s="48"/>
    </row>
    <row r="1295" spans="1:1" x14ac:dyDescent="0.3">
      <c r="A1295" s="48"/>
    </row>
    <row r="1296" spans="1:1" x14ac:dyDescent="0.3">
      <c r="A1296" s="48"/>
    </row>
    <row r="1297" spans="1:1" x14ac:dyDescent="0.3">
      <c r="A1297" s="48"/>
    </row>
    <row r="1298" spans="1:1" x14ac:dyDescent="0.3">
      <c r="A1298" s="48"/>
    </row>
    <row r="1299" spans="1:1" x14ac:dyDescent="0.3">
      <c r="A1299" s="48"/>
    </row>
    <row r="1300" spans="1:1" x14ac:dyDescent="0.3">
      <c r="A1300" s="48"/>
    </row>
    <row r="1301" spans="1:1" x14ac:dyDescent="0.3">
      <c r="A1301" s="48"/>
    </row>
    <row r="1302" spans="1:1" x14ac:dyDescent="0.3">
      <c r="A1302" s="48"/>
    </row>
    <row r="1303" spans="1:1" x14ac:dyDescent="0.3">
      <c r="A1303" s="48"/>
    </row>
    <row r="1304" spans="1:1" x14ac:dyDescent="0.3">
      <c r="A1304" s="48"/>
    </row>
    <row r="1305" spans="1:1" x14ac:dyDescent="0.3">
      <c r="A1305" s="48"/>
    </row>
    <row r="1306" spans="1:1" x14ac:dyDescent="0.3">
      <c r="A1306" s="48"/>
    </row>
    <row r="1307" spans="1:1" x14ac:dyDescent="0.3">
      <c r="A1307" s="48"/>
    </row>
    <row r="1308" spans="1:1" x14ac:dyDescent="0.3">
      <c r="A1308" s="48"/>
    </row>
    <row r="1309" spans="1:1" x14ac:dyDescent="0.3">
      <c r="A1309" s="48"/>
    </row>
    <row r="1310" spans="1:1" x14ac:dyDescent="0.3">
      <c r="A1310" s="48"/>
    </row>
    <row r="1311" spans="1:1" x14ac:dyDescent="0.3">
      <c r="A1311" s="48"/>
    </row>
    <row r="1312" spans="1:1" x14ac:dyDescent="0.3">
      <c r="A1312" s="48"/>
    </row>
    <row r="1313" spans="1:1" x14ac:dyDescent="0.3">
      <c r="A1313" s="48"/>
    </row>
    <row r="1314" spans="1:1" x14ac:dyDescent="0.3">
      <c r="A1314" s="48"/>
    </row>
    <row r="1315" spans="1:1" x14ac:dyDescent="0.3">
      <c r="A1315" s="48"/>
    </row>
    <row r="1316" spans="1:1" x14ac:dyDescent="0.3">
      <c r="A1316" s="48"/>
    </row>
    <row r="1317" spans="1:1" x14ac:dyDescent="0.3">
      <c r="A1317" s="48"/>
    </row>
    <row r="1318" spans="1:1" x14ac:dyDescent="0.3">
      <c r="A1318" s="48"/>
    </row>
    <row r="1319" spans="1:1" x14ac:dyDescent="0.3">
      <c r="A1319" s="48"/>
    </row>
    <row r="1320" spans="1:1" x14ac:dyDescent="0.3">
      <c r="A1320" s="48"/>
    </row>
    <row r="1321" spans="1:1" x14ac:dyDescent="0.3">
      <c r="A1321" s="48"/>
    </row>
    <row r="1322" spans="1:1" x14ac:dyDescent="0.3">
      <c r="A1322" s="48"/>
    </row>
    <row r="1323" spans="1:1" x14ac:dyDescent="0.3">
      <c r="A1323" s="48"/>
    </row>
    <row r="1324" spans="1:1" x14ac:dyDescent="0.3">
      <c r="A1324" s="48"/>
    </row>
    <row r="1325" spans="1:1" x14ac:dyDescent="0.3">
      <c r="A1325" s="48"/>
    </row>
    <row r="1326" spans="1:1" x14ac:dyDescent="0.3">
      <c r="A1326" s="48"/>
    </row>
    <row r="1327" spans="1:1" x14ac:dyDescent="0.3">
      <c r="A1327" s="48"/>
    </row>
    <row r="1328" spans="1:1" x14ac:dyDescent="0.3">
      <c r="A1328" s="48"/>
    </row>
    <row r="1329" spans="1:1" x14ac:dyDescent="0.3">
      <c r="A1329" s="48"/>
    </row>
    <row r="1330" spans="1:1" x14ac:dyDescent="0.3">
      <c r="A1330" s="48"/>
    </row>
    <row r="1331" spans="1:1" x14ac:dyDescent="0.3">
      <c r="A1331" s="48"/>
    </row>
    <row r="1332" spans="1:1" x14ac:dyDescent="0.3">
      <c r="A1332" s="48"/>
    </row>
    <row r="1333" spans="1:1" x14ac:dyDescent="0.3">
      <c r="A1333" s="48"/>
    </row>
    <row r="1334" spans="1:1" x14ac:dyDescent="0.3">
      <c r="A1334" s="48"/>
    </row>
    <row r="1335" spans="1:1" x14ac:dyDescent="0.3">
      <c r="A1335" s="48"/>
    </row>
    <row r="1336" spans="1:1" x14ac:dyDescent="0.3">
      <c r="A1336" s="48"/>
    </row>
    <row r="1337" spans="1:1" x14ac:dyDescent="0.3">
      <c r="A1337" s="48"/>
    </row>
    <row r="1338" spans="1:1" x14ac:dyDescent="0.3">
      <c r="A1338" s="48"/>
    </row>
    <row r="1339" spans="1:1" x14ac:dyDescent="0.3">
      <c r="A1339" s="48"/>
    </row>
    <row r="1340" spans="1:1" x14ac:dyDescent="0.3">
      <c r="A1340" s="48"/>
    </row>
    <row r="1341" spans="1:1" x14ac:dyDescent="0.3">
      <c r="A1341" s="48"/>
    </row>
    <row r="1342" spans="1:1" x14ac:dyDescent="0.3">
      <c r="A1342" s="48"/>
    </row>
    <row r="1343" spans="1:1" x14ac:dyDescent="0.3">
      <c r="A1343" s="48"/>
    </row>
    <row r="1344" spans="1:1" x14ac:dyDescent="0.3">
      <c r="A1344" s="48"/>
    </row>
    <row r="1345" spans="1:1" x14ac:dyDescent="0.3">
      <c r="A1345" s="48"/>
    </row>
    <row r="1346" spans="1:1" x14ac:dyDescent="0.3">
      <c r="A1346" s="48"/>
    </row>
    <row r="1347" spans="1:1" x14ac:dyDescent="0.3">
      <c r="A1347" s="48"/>
    </row>
    <row r="1348" spans="1:1" x14ac:dyDescent="0.3">
      <c r="A1348" s="48"/>
    </row>
    <row r="1349" spans="1:1" x14ac:dyDescent="0.3">
      <c r="A1349" s="48"/>
    </row>
    <row r="1350" spans="1:1" x14ac:dyDescent="0.3">
      <c r="A1350" s="48"/>
    </row>
    <row r="1351" spans="1:1" x14ac:dyDescent="0.3">
      <c r="A1351" s="48"/>
    </row>
    <row r="1352" spans="1:1" x14ac:dyDescent="0.3">
      <c r="A1352" s="48"/>
    </row>
    <row r="1353" spans="1:1" x14ac:dyDescent="0.3">
      <c r="A1353" s="48"/>
    </row>
    <row r="1354" spans="1:1" x14ac:dyDescent="0.3">
      <c r="A1354" s="48"/>
    </row>
    <row r="1355" spans="1:1" x14ac:dyDescent="0.3">
      <c r="A1355" s="48"/>
    </row>
    <row r="1356" spans="1:1" x14ac:dyDescent="0.3">
      <c r="A1356" s="48"/>
    </row>
    <row r="1357" spans="1:1" x14ac:dyDescent="0.3">
      <c r="A1357" s="48"/>
    </row>
    <row r="1358" spans="1:1" x14ac:dyDescent="0.3">
      <c r="A1358" s="48"/>
    </row>
    <row r="1359" spans="1:1" x14ac:dyDescent="0.3">
      <c r="A1359" s="48"/>
    </row>
    <row r="1360" spans="1:1" x14ac:dyDescent="0.3">
      <c r="A1360" s="48"/>
    </row>
    <row r="1361" spans="1:1" x14ac:dyDescent="0.3">
      <c r="A1361" s="48"/>
    </row>
    <row r="1362" spans="1:1" x14ac:dyDescent="0.3">
      <c r="A1362" s="48"/>
    </row>
    <row r="1363" spans="1:1" x14ac:dyDescent="0.3">
      <c r="A1363" s="48"/>
    </row>
    <row r="1364" spans="1:1" x14ac:dyDescent="0.3">
      <c r="A1364" s="48"/>
    </row>
    <row r="1365" spans="1:1" x14ac:dyDescent="0.3">
      <c r="A1365" s="48"/>
    </row>
    <row r="1366" spans="1:1" x14ac:dyDescent="0.3">
      <c r="A1366" s="48"/>
    </row>
    <row r="1367" spans="1:1" x14ac:dyDescent="0.3">
      <c r="A1367" s="48"/>
    </row>
    <row r="1368" spans="1:1" x14ac:dyDescent="0.3">
      <c r="A1368" s="48"/>
    </row>
    <row r="1369" spans="1:1" x14ac:dyDescent="0.3">
      <c r="A1369" s="48"/>
    </row>
    <row r="1370" spans="1:1" x14ac:dyDescent="0.3">
      <c r="A1370" s="48"/>
    </row>
    <row r="1371" spans="1:1" x14ac:dyDescent="0.3">
      <c r="A1371" s="48"/>
    </row>
    <row r="1372" spans="1:1" x14ac:dyDescent="0.3">
      <c r="A1372" s="48"/>
    </row>
    <row r="1373" spans="1:1" x14ac:dyDescent="0.3">
      <c r="A1373" s="48"/>
    </row>
    <row r="1374" spans="1:1" x14ac:dyDescent="0.3">
      <c r="A1374" s="48"/>
    </row>
    <row r="1375" spans="1:1" x14ac:dyDescent="0.3">
      <c r="A1375" s="48"/>
    </row>
    <row r="1376" spans="1:1" x14ac:dyDescent="0.3">
      <c r="A1376" s="48"/>
    </row>
    <row r="1377" spans="1:1" x14ac:dyDescent="0.3">
      <c r="A1377" s="48"/>
    </row>
    <row r="1378" spans="1:1" x14ac:dyDescent="0.3">
      <c r="A1378" s="48"/>
    </row>
    <row r="1379" spans="1:1" x14ac:dyDescent="0.3">
      <c r="A1379" s="48"/>
    </row>
    <row r="1380" spans="1:1" x14ac:dyDescent="0.3">
      <c r="A1380" s="48"/>
    </row>
    <row r="1381" spans="1:1" x14ac:dyDescent="0.3">
      <c r="A1381" s="48"/>
    </row>
    <row r="1382" spans="1:1" x14ac:dyDescent="0.3">
      <c r="A1382" s="48"/>
    </row>
    <row r="1383" spans="1:1" x14ac:dyDescent="0.3">
      <c r="A1383" s="48"/>
    </row>
    <row r="1384" spans="1:1" x14ac:dyDescent="0.3">
      <c r="A1384" s="48"/>
    </row>
    <row r="1385" spans="1:1" x14ac:dyDescent="0.3">
      <c r="A1385" s="48"/>
    </row>
    <row r="1386" spans="1:1" x14ac:dyDescent="0.3">
      <c r="A1386" s="48"/>
    </row>
    <row r="1387" spans="1:1" x14ac:dyDescent="0.3">
      <c r="A1387" s="48"/>
    </row>
    <row r="1388" spans="1:1" x14ac:dyDescent="0.3">
      <c r="A1388" s="48"/>
    </row>
    <row r="1389" spans="1:1" x14ac:dyDescent="0.3">
      <c r="A1389" s="48"/>
    </row>
    <row r="1390" spans="1:1" x14ac:dyDescent="0.3">
      <c r="A1390" s="48"/>
    </row>
  </sheetData>
  <sortState xmlns:xlrd2="http://schemas.microsoft.com/office/spreadsheetml/2017/richdata2" ref="T3:W1258">
    <sortCondition ref="V4"/>
  </sortState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Retornos</vt:lpstr>
      <vt:lpstr>RetornoxRisco</vt:lpstr>
      <vt:lpstr>RetornoDiscretoxContinuo</vt:lpstr>
      <vt:lpstr>PrecosAcoes</vt:lpstr>
      <vt:lpstr>VaR5anos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beren</dc:creator>
  <cp:lastModifiedBy>beren</cp:lastModifiedBy>
  <dcterms:created xsi:type="dcterms:W3CDTF">2022-08-08T02:45:11Z</dcterms:created>
  <dcterms:modified xsi:type="dcterms:W3CDTF">2023-03-09T22:51:10Z</dcterms:modified>
</cp:coreProperties>
</file>