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1.xml" ContentType="application/vnd.ms-excel.namedsheetview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bda7cf93e74db4/Orga/Bewerbung/Twaice_Bewerbung/Experience_day_prep/"/>
    </mc:Choice>
  </mc:AlternateContent>
  <xr:revisionPtr revIDLastSave="171" documentId="8_{B610A28A-DA4E-B94D-92F9-F60AE4A21358}" xr6:coauthVersionLast="47" xr6:coauthVersionMax="47" xr10:uidLastSave="{3FB6A687-9D78-7B4E-ACE3-DD5487DCD00C}"/>
  <bookViews>
    <workbookView xWindow="0" yWindow="880" windowWidth="41120" windowHeight="24240" xr2:uid="{00000000-000D-0000-FFFF-FFFF00000000}"/>
  </bookViews>
  <sheets>
    <sheet name="Overview" sheetId="1" r:id="rId1"/>
    <sheet name="Cell_01" sheetId="3" r:id="rId2"/>
    <sheet name="Cell_02" sheetId="4" r:id="rId3"/>
    <sheet name="Cell_04" sheetId="5" r:id="rId4"/>
    <sheet name="Cell_05" sheetId="6" r:id="rId5"/>
    <sheet name="Cell_06" sheetId="7" r:id="rId6"/>
    <sheet name="Cell_08" sheetId="8" r:id="rId7"/>
    <sheet name="Cell_09" sheetId="9" r:id="rId8"/>
    <sheet name="Cell_10" sheetId="10" r:id="rId9"/>
    <sheet name="Cell_12" sheetId="11" r:id="rId10"/>
    <sheet name="Cell_13" sheetId="12" r:id="rId11"/>
    <sheet name="Cell_14" sheetId="13" r:id="rId12"/>
  </sheets>
  <definedNames>
    <definedName name="_xlchart.v2.0" hidden="1">Overview!$C$19</definedName>
    <definedName name="_xlchart.v2.1" hidden="1">Overview!$C$20:$C$24</definedName>
    <definedName name="_xlchart.v2.2" hidden="1">Overview!$D$19</definedName>
    <definedName name="_xlchart.v2.3" hidden="1">Overview!$D$20:$D$24</definedName>
    <definedName name="_xlchart.v2.4" hidden="1">Overview!$E$19</definedName>
    <definedName name="_xlchart.v2.5" hidden="1">Overview!$E$20:$E$24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32" i="1"/>
  <c r="C31" i="1"/>
  <c r="C30" i="1"/>
  <c r="C29" i="1"/>
  <c r="C28" i="1"/>
</calcChain>
</file>

<file path=xl/sharedStrings.xml><?xml version="1.0" encoding="utf-8"?>
<sst xmlns="http://schemas.openxmlformats.org/spreadsheetml/2006/main" count="56" uniqueCount="14">
  <si>
    <t>T</t>
  </si>
  <si>
    <t>mSOC</t>
  </si>
  <si>
    <t>DOD</t>
  </si>
  <si>
    <t>C_ch</t>
  </si>
  <si>
    <t>C_dis</t>
  </si>
  <si>
    <t>SOHc_measurement</t>
  </si>
  <si>
    <t>Cell</t>
  </si>
  <si>
    <t>EFC</t>
  </si>
  <si>
    <t>SOH_capacity @1500 fce</t>
  </si>
  <si>
    <t>Pearson correlation</t>
  </si>
  <si>
    <t xml:space="preserve">Parameter 1 </t>
  </si>
  <si>
    <t>Parameter 2</t>
  </si>
  <si>
    <t>SOH_capacity</t>
  </si>
  <si>
    <t>d_SOC/d_fec @25 fce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</si>
</sst>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2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SOH_capacity @1500 fce vs 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Overview!$G$1</c:f>
              <c:strCache>
                <c:ptCount val="1"/>
                <c:pt idx="0">
                  <c:v>SOH_capacity @1500 fce</c:v>
                </c:pt>
              </c:strCache>
            </c:strRef>
          </c:tx>
          <c:spPr>
            <a:ln w="19050">
              <a:noFill/>
            </a:ln>
          </c:spPr>
          <c:xVal>
            <c:numRef>
              <c:f>Overview!$B$2:$B$12</c:f>
              <c:numCache>
                <c:formatCode>General</c:formatCode>
                <c:ptCount val="11"/>
                <c:pt idx="0">
                  <c:v>25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Overview!$G$2:$G$12</c:f>
              <c:numCache>
                <c:formatCode>General</c:formatCode>
                <c:ptCount val="11"/>
                <c:pt idx="0">
                  <c:v>91</c:v>
                </c:pt>
                <c:pt idx="1">
                  <c:v>89</c:v>
                </c:pt>
                <c:pt idx="2">
                  <c:v>87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79</c:v>
                </c:pt>
                <c:pt idx="10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5-C843-81E8-C6FA2E4B1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00591"/>
        <c:axId val="1408709375"/>
      </c:scatterChart>
      <c:valAx>
        <c:axId val="7650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in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8709375"/>
        <c:crosses val="autoZero"/>
        <c:crossBetween val="midCat"/>
      </c:valAx>
      <c:valAx>
        <c:axId val="14087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SOH_c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650059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SOH_capacity @1500 fce vs DOD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Overview!$G$1</c:f>
              <c:strCache>
                <c:ptCount val="1"/>
                <c:pt idx="0">
                  <c:v>SOH_capacity @1500 fce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9"/>
          </c:marker>
          <c:xVal>
            <c:numRef>
              <c:f>Overview!$D$2:$D$12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30</c:v>
                </c:pt>
                <c:pt idx="6">
                  <c:v>60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60</c:v>
                </c:pt>
              </c:numCache>
            </c:numRef>
          </c:xVal>
          <c:yVal>
            <c:numRef>
              <c:f>Overview!$G$2:$G$12</c:f>
              <c:numCache>
                <c:formatCode>General</c:formatCode>
                <c:ptCount val="11"/>
                <c:pt idx="0">
                  <c:v>91</c:v>
                </c:pt>
                <c:pt idx="1">
                  <c:v>89</c:v>
                </c:pt>
                <c:pt idx="2">
                  <c:v>87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79</c:v>
                </c:pt>
                <c:pt idx="10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2-574B-95CA-5B34D3C44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00591"/>
        <c:axId val="1408709375"/>
      </c:scatterChart>
      <c:valAx>
        <c:axId val="7650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DOD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8709375"/>
        <c:crosses val="autoZero"/>
        <c:crossBetween val="midCat"/>
      </c:valAx>
      <c:valAx>
        <c:axId val="14087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SOH_c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650059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SOH_capacity @1500 fce vs mSOC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Overview!$G$1</c:f>
              <c:strCache>
                <c:ptCount val="1"/>
                <c:pt idx="0">
                  <c:v>SOH_capacity @1500 fce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9"/>
          </c:marker>
          <c:xVal>
            <c:numRef>
              <c:f>Overview!$C$2:$C$12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80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40</c:v>
                </c:pt>
              </c:numCache>
            </c:numRef>
          </c:xVal>
          <c:yVal>
            <c:numRef>
              <c:f>Overview!$G$2:$G$12</c:f>
              <c:numCache>
                <c:formatCode>General</c:formatCode>
                <c:ptCount val="11"/>
                <c:pt idx="0">
                  <c:v>91</c:v>
                </c:pt>
                <c:pt idx="1">
                  <c:v>89</c:v>
                </c:pt>
                <c:pt idx="2">
                  <c:v>87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79</c:v>
                </c:pt>
                <c:pt idx="10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1-DD43-BEA2-59BF5BE11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00591"/>
        <c:axId val="1408709375"/>
      </c:scatterChart>
      <c:valAx>
        <c:axId val="7650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mSOC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8709375"/>
        <c:crosses val="autoZero"/>
        <c:crossBetween val="midCat"/>
      </c:valAx>
      <c:valAx>
        <c:axId val="14087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SOH_c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650059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SOH_capacity @1500 fce vs c_dis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Overview!$G$1</c:f>
              <c:strCache>
                <c:ptCount val="1"/>
                <c:pt idx="0">
                  <c:v>SOH_capacity @1500 fce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9"/>
          </c:marker>
          <c:xVal>
            <c:numRef>
              <c:f>Overview!$F$2:$F$12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2.2999999999999998</c:v>
                </c:pt>
                <c:pt idx="9">
                  <c:v>1</c:v>
                </c:pt>
                <c:pt idx="10">
                  <c:v>2</c:v>
                </c:pt>
              </c:numCache>
            </c:numRef>
          </c:xVal>
          <c:yVal>
            <c:numRef>
              <c:f>Overview!$G$2:$G$12</c:f>
              <c:numCache>
                <c:formatCode>General</c:formatCode>
                <c:ptCount val="11"/>
                <c:pt idx="0">
                  <c:v>91</c:v>
                </c:pt>
                <c:pt idx="1">
                  <c:v>89</c:v>
                </c:pt>
                <c:pt idx="2">
                  <c:v>87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79</c:v>
                </c:pt>
                <c:pt idx="10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9-974A-A2B2-A4F5A9DB4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00591"/>
        <c:axId val="1408709375"/>
      </c:scatterChart>
      <c:valAx>
        <c:axId val="7650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C-Rate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8709375"/>
        <c:crosses val="autoZero"/>
        <c:crossBetween val="midCat"/>
      </c:valAx>
      <c:valAx>
        <c:axId val="14087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SOH_c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650059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SOH_capacity @1500 fce vs c_ch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Overview!$G$1</c:f>
              <c:strCache>
                <c:ptCount val="1"/>
                <c:pt idx="0">
                  <c:v>SOH_capacity @1500 fce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9"/>
          </c:marker>
          <c:xVal>
            <c:numRef>
              <c:f>Overview!$E$2:$E$12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1.4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Overview!$G$2:$G$12</c:f>
              <c:numCache>
                <c:formatCode>General</c:formatCode>
                <c:ptCount val="11"/>
                <c:pt idx="0">
                  <c:v>91</c:v>
                </c:pt>
                <c:pt idx="1">
                  <c:v>89</c:v>
                </c:pt>
                <c:pt idx="2">
                  <c:v>87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79</c:v>
                </c:pt>
                <c:pt idx="10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6-2D4D-B0E4-C62E96427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00591"/>
        <c:axId val="1408709375"/>
      </c:scatterChart>
      <c:valAx>
        <c:axId val="7650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C-Rate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8709375"/>
        <c:crosses val="autoZero"/>
        <c:crossBetween val="midCat"/>
      </c:valAx>
      <c:valAx>
        <c:axId val="14087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SOH_c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650059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Influence rate of capacity</a:t>
            </a:r>
            <a:r>
              <a:rPr lang="en-GB" baseline="0"/>
              <a:t> decay, early life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Overview!$D$28:$D$32</c:f>
              <c:strCache>
                <c:ptCount val="5"/>
                <c:pt idx="0">
                  <c:v>DOD</c:v>
                </c:pt>
                <c:pt idx="1">
                  <c:v>T</c:v>
                </c:pt>
                <c:pt idx="2">
                  <c:v>mSOC</c:v>
                </c:pt>
                <c:pt idx="3">
                  <c:v>C_ch</c:v>
                </c:pt>
                <c:pt idx="4">
                  <c:v>C_dis</c:v>
                </c:pt>
              </c:strCache>
            </c:strRef>
          </c:cat>
          <c:val>
            <c:numRef>
              <c:f>Overview!$C$28:$C$32</c:f>
              <c:numCache>
                <c:formatCode>0.00</c:formatCode>
                <c:ptCount val="5"/>
                <c:pt idx="0">
                  <c:v>0.31305537429670427</c:v>
                </c:pt>
                <c:pt idx="1">
                  <c:v>0.27442369170041031</c:v>
                </c:pt>
                <c:pt idx="2">
                  <c:v>0.13225076973309538</c:v>
                </c:pt>
                <c:pt idx="3">
                  <c:v>6.7655746161608146E-2</c:v>
                </c:pt>
                <c:pt idx="4">
                  <c:v>6.0088778134090158E-2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5-9E48-A856-4F1CBC4EC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1109167"/>
        <c:axId val="129105487"/>
      </c:barChart>
      <c:catAx>
        <c:axId val="159110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9105487"/>
        <c:crosses val="autoZero"/>
        <c:auto val="1"/>
        <c:lblAlgn val="ctr"/>
        <c:lblOffset val="100"/>
        <c:noMultiLvlLbl val="0"/>
      </c:catAx>
      <c:valAx>
        <c:axId val="1291054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Pearson</a:t>
                </a:r>
                <a:r>
                  <a:rPr lang="en-GB" baseline="0"/>
                  <a:t> coefficient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9110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Influence capacity retention</a:t>
            </a:r>
            <a:r>
              <a:rPr lang="en-GB" baseline="0"/>
              <a:t> at warranty life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Overview!$D$20:$D$24</c:f>
              <c:strCache>
                <c:ptCount val="5"/>
                <c:pt idx="0">
                  <c:v>T</c:v>
                </c:pt>
                <c:pt idx="1">
                  <c:v>mSOC</c:v>
                </c:pt>
                <c:pt idx="2">
                  <c:v>DOD</c:v>
                </c:pt>
                <c:pt idx="3">
                  <c:v>C_dis</c:v>
                </c:pt>
                <c:pt idx="4">
                  <c:v>C_ch</c:v>
                </c:pt>
              </c:strCache>
            </c:strRef>
          </c:cat>
          <c:val>
            <c:numRef>
              <c:f>Overview!$C$20:$C$24</c:f>
              <c:numCache>
                <c:formatCode>0.00</c:formatCode>
                <c:ptCount val="5"/>
                <c:pt idx="0">
                  <c:v>0.76149677376112257</c:v>
                </c:pt>
                <c:pt idx="1">
                  <c:v>0.36835728438313387</c:v>
                </c:pt>
                <c:pt idx="2">
                  <c:v>0.36376367694156042</c:v>
                </c:pt>
                <c:pt idx="3">
                  <c:v>8.0349090782485269E-2</c:v>
                </c:pt>
                <c:pt idx="4">
                  <c:v>2.2786197567488797E-2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C-9D4A-8D67-696831660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1109167"/>
        <c:axId val="129105487"/>
      </c:barChart>
      <c:catAx>
        <c:axId val="159110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9105487"/>
        <c:crosses val="autoZero"/>
        <c:auto val="1"/>
        <c:lblAlgn val="ctr"/>
        <c:lblOffset val="100"/>
        <c:noMultiLvlLbl val="0"/>
      </c:catAx>
      <c:valAx>
        <c:axId val="1291054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Pearson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9110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SOH_capacity</a:t>
            </a:r>
            <a:r>
              <a:rPr lang="en-US" baseline="0"/>
              <a:t>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correlation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Overview!$D$20:$D$24</c:f>
              <c:strCache>
                <c:ptCount val="5"/>
                <c:pt idx="0">
                  <c:v>T</c:v>
                </c:pt>
                <c:pt idx="1">
                  <c:v>mSOC</c:v>
                </c:pt>
                <c:pt idx="2">
                  <c:v>DOD</c:v>
                </c:pt>
                <c:pt idx="3">
                  <c:v>C_dis</c:v>
                </c:pt>
                <c:pt idx="4">
                  <c:v>C_ch</c:v>
                </c:pt>
              </c:strCache>
            </c:strRef>
          </c:cat>
          <c:val>
            <c:numRef>
              <c:f>Overview!$C$20:$C$24</c:f>
              <c:numCache>
                <c:formatCode>0.00</c:formatCode>
                <c:ptCount val="5"/>
                <c:pt idx="0">
                  <c:v>0.76149677376112257</c:v>
                </c:pt>
                <c:pt idx="1">
                  <c:v>0.36835728438313387</c:v>
                </c:pt>
                <c:pt idx="2">
                  <c:v>0.36376367694156042</c:v>
                </c:pt>
                <c:pt idx="3">
                  <c:v>8.0349090782485269E-2</c:v>
                </c:pt>
                <c:pt idx="4">
                  <c:v>2.2786197567488797E-2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B-DB44-9D1B-FFC075531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671615"/>
        <c:axId val="1296459040"/>
      </c:radarChart>
      <c:catAx>
        <c:axId val="167767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96459040"/>
        <c:crosses val="autoZero"/>
        <c:auto val="1"/>
        <c:lblAlgn val="ctr"/>
        <c:lblOffset val="100"/>
        <c:noMultiLvlLbl val="0"/>
      </c:catAx>
      <c:valAx>
        <c:axId val="1296459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767161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Rate of capacity decay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Overview!$D$28:$D$32</c:f>
              <c:strCache>
                <c:ptCount val="5"/>
                <c:pt idx="0">
                  <c:v>DOD</c:v>
                </c:pt>
                <c:pt idx="1">
                  <c:v>T</c:v>
                </c:pt>
                <c:pt idx="2">
                  <c:v>mSOC</c:v>
                </c:pt>
                <c:pt idx="3">
                  <c:v>C_ch</c:v>
                </c:pt>
                <c:pt idx="4">
                  <c:v>C_dis</c:v>
                </c:pt>
              </c:strCache>
            </c:strRef>
          </c:cat>
          <c:val>
            <c:numRef>
              <c:f>Overview!$C$28:$C$32</c:f>
              <c:numCache>
                <c:formatCode>0.00</c:formatCode>
                <c:ptCount val="5"/>
                <c:pt idx="0">
                  <c:v>0.31305537429670427</c:v>
                </c:pt>
                <c:pt idx="1">
                  <c:v>0.27442369170041031</c:v>
                </c:pt>
                <c:pt idx="2">
                  <c:v>0.13225076973309538</c:v>
                </c:pt>
                <c:pt idx="3">
                  <c:v>6.7655746161608146E-2</c:v>
                </c:pt>
                <c:pt idx="4">
                  <c:v>6.0088778134090158E-2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9-4948-AD7F-0E7010965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671615"/>
        <c:axId val="1296459040"/>
      </c:radarChart>
      <c:catAx>
        <c:axId val="167767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96459040"/>
        <c:crosses val="autoZero"/>
        <c:auto val="1"/>
        <c:lblAlgn val="ctr"/>
        <c:lblOffset val="100"/>
        <c:noMultiLvlLbl val="0"/>
      </c:catAx>
      <c:valAx>
        <c:axId val="1296459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767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184150</xdr:colOff>
      <xdr:row>0</xdr:row>
      <xdr:rowOff>44450</xdr:rowOff>
    </xdr:from>
    <xdr:to>
      <xdr:col>15</xdr:col>
      <xdr:colOff>565150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D18579-5267-9528-CC0E-AF31DA9DB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194733</xdr:colOff>
      <xdr:row>14</xdr:row>
      <xdr:rowOff>169333</xdr:rowOff>
    </xdr:from>
    <xdr:to>
      <xdr:col>15</xdr:col>
      <xdr:colOff>575733</xdr:colOff>
      <xdr:row>29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8BB4C6-E21A-4046-A2E1-268AA33A9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571500</xdr:colOff>
      <xdr:row>0</xdr:row>
      <xdr:rowOff>38100</xdr:rowOff>
    </xdr:from>
    <xdr:to>
      <xdr:col>22</xdr:col>
      <xdr:colOff>342900</xdr:colOff>
      <xdr:row>14</xdr:row>
      <xdr:rowOff>114300</xdr:rowOff>
    </xdr:to>
    <xdr:graphicFrame macro="">
      <xdr:nvGraphicFramePr>
        <xdr:cNvPr id="13" name="Chart 4">
          <a:extLst>
            <a:ext uri="{FF2B5EF4-FFF2-40B4-BE49-F238E27FC236}">
              <a16:creationId xmlns:a16="http://schemas.microsoft.com/office/drawing/2014/main" id="{ED8F3156-9CC7-B84B-8F95-EDBF5E030E5C}"/>
            </a:ext>
            <a:ext uri="{147F2762-F138-4A5C-976F-8EAC2B608ADB}">
              <a16:predDERef xmlns:a16="http://schemas.microsoft.com/office/drawing/2014/main" pred="{118BB4C6-E21A-4046-A2E1-268AA33A9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587375</xdr:colOff>
      <xdr:row>14</xdr:row>
      <xdr:rowOff>170392</xdr:rowOff>
    </xdr:from>
    <xdr:to>
      <xdr:col>22</xdr:col>
      <xdr:colOff>358775</xdr:colOff>
      <xdr:row>29</xdr:row>
      <xdr:rowOff>56092</xdr:rowOff>
    </xdr:to>
    <xdr:graphicFrame macro="">
      <xdr:nvGraphicFramePr>
        <xdr:cNvPr id="14" name="Chart 5">
          <a:extLst>
            <a:ext uri="{FF2B5EF4-FFF2-40B4-BE49-F238E27FC236}">
              <a16:creationId xmlns:a16="http://schemas.microsoft.com/office/drawing/2014/main" id="{A9FECF6E-EDFD-A14D-987B-79847FCB77EC}"/>
            </a:ext>
            <a:ext uri="{147F2762-F138-4A5C-976F-8EAC2B608ADB}">
              <a16:predDERef xmlns:a16="http://schemas.microsoft.com/office/drawing/2014/main" pred="{ED8F3156-9CC7-B84B-8F95-EDBF5E030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190000</xdr:colOff>
      <xdr:row>29</xdr:row>
      <xdr:rowOff>170000</xdr:rowOff>
    </xdr:from>
    <xdr:to>
      <xdr:col>15</xdr:col>
      <xdr:colOff>571000</xdr:colOff>
      <xdr:row>44</xdr:row>
      <xdr:rowOff>56200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6DEB5D-6E38-8344-8CCD-9FEB88392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44000</xdr:colOff>
      <xdr:row>46</xdr:row>
      <xdr:rowOff>173400</xdr:rowOff>
    </xdr:from>
    <xdr:to>
      <xdr:col>6</xdr:col>
      <xdr:colOff>486000</xdr:colOff>
      <xdr:row>61</xdr:row>
      <xdr:rowOff>66600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C7BECB-49ED-0AFD-7FCB-B318B3FB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50000</xdr:colOff>
      <xdr:row>32</xdr:row>
      <xdr:rowOff>70000</xdr:rowOff>
    </xdr:from>
    <xdr:to>
      <xdr:col>6</xdr:col>
      <xdr:colOff>492000</xdr:colOff>
      <xdr:row>46</xdr:row>
      <xdr:rowOff>153200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2078E0-AB39-AD48-A30F-A749714FF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159000</xdr:colOff>
      <xdr:row>29</xdr:row>
      <xdr:rowOff>183400</xdr:rowOff>
    </xdr:from>
    <xdr:to>
      <xdr:col>22</xdr:col>
      <xdr:colOff>460000</xdr:colOff>
      <xdr:row>43</xdr:row>
      <xdr:rowOff>130000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3DCDC9B-A660-A8A5-73DE-C4B6AB270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240000</xdr:colOff>
      <xdr:row>45</xdr:row>
      <xdr:rowOff>40000</xdr:rowOff>
    </xdr:from>
    <xdr:to>
      <xdr:col>15</xdr:col>
      <xdr:colOff>541000</xdr:colOff>
      <xdr:row>58</xdr:row>
      <xdr:rowOff>176600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8181512-950E-FE49-A012-401D20B28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0.80039</cdr:x>
      <cdr:y>0.09705</cdr:y>
    </cdr:from>
    <cdr:to>
      <cdr:x>1</cdr:x>
      <cdr:y>0.43124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0FF40F-3183-DA30-1010-DAF8A34BC9C7}"/>
            </a:ext>
          </a:extLst>
        </cdr:cNvPr>
        <cdr:cNvSpPr txBox="1"/>
      </cdr:nvSpPr>
      <cdr:spPr>
        <a:xfrm xmlns:a="http://schemas.openxmlformats.org/drawingml/2006/main">
          <a:off x="3775850" y="2655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0.77201</cdr:x>
      <cdr:y>0.1738</cdr:y>
    </cdr:from>
    <cdr:to>
      <cdr:x>0.95303</cdr:x>
      <cdr:y>0.30171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06A0B0D-4809-D2F2-3A98-455BBE3743D6}"/>
            </a:ext>
          </a:extLst>
        </cdr:cNvPr>
        <cdr:cNvSpPr txBox="1"/>
      </cdr:nvSpPr>
      <cdr:spPr>
        <a:xfrm xmlns:a="http://schemas.openxmlformats.org/drawingml/2006/main">
          <a:off x="3536600" y="475550"/>
          <a:ext cx="829250" cy="35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r = -0.7615</a:t>
          </a:r>
        </a:p>
      </cdr:txBody>
    </cdr:sp>
  </cdr:relSizeAnchor>
</c:userShape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8E4E3-0358-3D49-9446-3A261CCF33FC}" name="Table1" displayName="Table1" ref="A1:H12" totalsRowShown="0">
  <autoFilter ref="A1:H12" xr:uid="{83C8E4E3-0358-3D49-9446-3A261CCF33FC}"/>
  <sortState xmlns:xlrd2="http://schemas.microsoft.com/office/spreadsheetml/2017/richdata2" ref="A2:H12">
    <sortCondition descending="1" ref="G1:G12"/>
  </sortState>
  <tableColumns count="8">
    <tableColumn id="1" xr3:uid="{58C0367A-CEB5-A944-BB17-004AE7CAB995}" name="Cell"/>
    <tableColumn id="2" xr3:uid="{C5DE191C-3065-3942-AE09-FB5FB3AAFA34}" name="T"/>
    <tableColumn id="3" xr3:uid="{98CD592C-4070-E748-BD8F-4DCDA77E8E64}" name="mSOC"/>
    <tableColumn id="4" xr3:uid="{2378D380-8C33-A64D-9167-811BF8307857}" name="DOD"/>
    <tableColumn id="5" xr3:uid="{176910C7-4744-784D-9105-916F91A6D636}" name="C_ch"/>
    <tableColumn id="6" xr3:uid="{BB8995A5-965F-B543-8A6D-84A3D87B9C32}" name="C_dis"/>
    <tableColumn id="7" xr3:uid="{CBAA81D2-F3DA-1542-A2B9-7B1A09220835}" name="SOH_capacity @1500 fce"/>
    <tableColumn id="8" xr3:uid="{BAA6F154-D13E-D746-81F5-DFCCA879AD5A}" name="d_SOC/d_fec @25 fc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71387C-245B-474E-901B-26229DC4F65F}" name="Table3" displayName="Table3" ref="C19:E24" totalsRowShown="0" headerRowDxfId="4">
  <autoFilter ref="C19:E24" xr:uid="{0A71387C-245B-474E-901B-26229DC4F65F}"/>
  <sortState xmlns:xlrd2="http://schemas.microsoft.com/office/spreadsheetml/2017/richdata2" ref="C20:E24">
    <sortCondition ref="C19:C24"/>
  </sortState>
  <tableColumns count="3">
    <tableColumn id="1" xr3:uid="{B47E4333-5162-1446-A3BC-EAEEE487C811}" name="Pearson correlation" dataDxfId="7"/>
    <tableColumn id="2" xr3:uid="{2FFC5640-39CD-1D40-A0C5-442EC0C9B08B}" name="Parameter 1 " dataDxfId="6"/>
    <tableColumn id="3" xr3:uid="{1CBD4170-085F-0948-B813-F396C49943A4}" name="Parameter 2" dataDxfId="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A43ADC-B267-C745-997D-287D32BD745A}" name="Table35" displayName="Table35" ref="C27:E32" totalsRowShown="0" headerRowDxfId="3">
  <autoFilter ref="C27:E32" xr:uid="{07A43ADC-B267-C745-997D-287D32BD745A}"/>
  <sortState xmlns:xlrd2="http://schemas.microsoft.com/office/spreadsheetml/2017/richdata2" ref="C28:E32">
    <sortCondition ref="C27:C32"/>
  </sortState>
  <tableColumns count="3">
    <tableColumn id="1" xr3:uid="{EC843720-A84C-A741-B00E-EB4899F1C155}" name="Pearson correlation" dataDxfId="0">
      <calculatedColumnFormula>PEARSON(Table1[mSOC],Table1[d_SOC/d_fec @25 fce])</calculatedColumnFormula>
    </tableColumn>
    <tableColumn id="2" xr3:uid="{0179B00F-9D8F-9E4B-A75A-1121FF986CED}" name="Parameter 1 " dataDxfId="2"/>
    <tableColumn id="3" xr3:uid="{05D5E27E-BADD-964F-8A57-24CFA0ABD632}" name="Parameter 2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microsoft.com/office/2019/04/relationships/namedSheetView" Target="../namedSheetViews/namedSheetView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zoomScale="127" zoomScaleNormal="127" workbookViewId="0">
      <selection activeCell="G17" sqref="G17"/>
    </sheetView>
  </sheetViews>
  <sheetFormatPr baseColWidth="10" defaultColWidth="9.1640625" defaultRowHeight="15" x14ac:dyDescent="0.2"/>
  <cols>
    <col min="1" max="1" width="7" bestFit="1" customWidth="1"/>
    <col min="2" max="2" width="4.33203125" customWidth="1"/>
    <col min="3" max="3" width="6.1640625" customWidth="1"/>
    <col min="4" max="4" width="8.33203125" customWidth="1"/>
    <col min="5" max="5" width="6.5" customWidth="1"/>
    <col min="6" max="6" width="7.6640625" bestFit="1" customWidth="1"/>
    <col min="7" max="7" width="11.5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8</v>
      </c>
      <c r="H1" s="1" t="s">
        <v>13</v>
      </c>
    </row>
    <row r="2" spans="1:8" x14ac:dyDescent="0.2">
      <c r="A2">
        <v>9</v>
      </c>
      <c r="B2">
        <v>25</v>
      </c>
      <c r="C2">
        <v>20</v>
      </c>
      <c r="D2">
        <v>30</v>
      </c>
      <c r="E2">
        <v>1</v>
      </c>
      <c r="F2">
        <v>1</v>
      </c>
      <c r="G2">
        <v>91</v>
      </c>
      <c r="H2">
        <v>-2.3E-2</v>
      </c>
    </row>
    <row r="3" spans="1:8" x14ac:dyDescent="0.2">
      <c r="A3">
        <v>13</v>
      </c>
      <c r="B3">
        <v>10</v>
      </c>
      <c r="C3">
        <v>40</v>
      </c>
      <c r="D3">
        <v>60</v>
      </c>
      <c r="E3">
        <v>1</v>
      </c>
      <c r="F3">
        <v>2</v>
      </c>
      <c r="G3">
        <v>89</v>
      </c>
      <c r="H3">
        <v>-3.3000000000000002E-2</v>
      </c>
    </row>
    <row r="4" spans="1:8" x14ac:dyDescent="0.2">
      <c r="A4">
        <v>5</v>
      </c>
      <c r="B4">
        <v>10</v>
      </c>
      <c r="C4">
        <v>50</v>
      </c>
      <c r="D4">
        <v>100</v>
      </c>
      <c r="E4">
        <v>1</v>
      </c>
      <c r="F4">
        <v>1</v>
      </c>
      <c r="G4">
        <v>87</v>
      </c>
      <c r="H4">
        <v>-7.0000000000000007E-2</v>
      </c>
    </row>
    <row r="5" spans="1:8" x14ac:dyDescent="0.2">
      <c r="A5">
        <v>1</v>
      </c>
      <c r="B5">
        <v>25</v>
      </c>
      <c r="C5">
        <v>50</v>
      </c>
      <c r="D5">
        <v>100</v>
      </c>
      <c r="E5">
        <v>1</v>
      </c>
      <c r="F5">
        <v>2</v>
      </c>
      <c r="G5">
        <v>84</v>
      </c>
      <c r="H5">
        <v>-7.4999999999999997E-2</v>
      </c>
    </row>
    <row r="6" spans="1:8" x14ac:dyDescent="0.2">
      <c r="A6">
        <v>4</v>
      </c>
      <c r="B6">
        <v>25</v>
      </c>
      <c r="C6">
        <v>50</v>
      </c>
      <c r="D6">
        <v>100</v>
      </c>
      <c r="E6">
        <v>1</v>
      </c>
      <c r="F6">
        <v>1</v>
      </c>
      <c r="G6">
        <v>84</v>
      </c>
      <c r="H6">
        <v>-9.5000000000000001E-2</v>
      </c>
    </row>
    <row r="7" spans="1:8" x14ac:dyDescent="0.2">
      <c r="A7">
        <v>6</v>
      </c>
      <c r="B7">
        <v>25</v>
      </c>
      <c r="C7">
        <v>80</v>
      </c>
      <c r="D7">
        <v>30</v>
      </c>
      <c r="E7">
        <v>1</v>
      </c>
      <c r="F7">
        <v>1</v>
      </c>
      <c r="G7">
        <v>84</v>
      </c>
      <c r="H7">
        <v>-4.7E-2</v>
      </c>
    </row>
    <row r="8" spans="1:8" x14ac:dyDescent="0.2">
      <c r="A8">
        <v>8</v>
      </c>
      <c r="B8">
        <v>25</v>
      </c>
      <c r="C8">
        <v>50</v>
      </c>
      <c r="D8">
        <v>60</v>
      </c>
      <c r="E8">
        <v>1</v>
      </c>
      <c r="F8">
        <v>1</v>
      </c>
      <c r="G8">
        <v>82</v>
      </c>
      <c r="H8">
        <v>-1.2E-2</v>
      </c>
    </row>
    <row r="9" spans="1:8" x14ac:dyDescent="0.2">
      <c r="A9">
        <v>10</v>
      </c>
      <c r="B9">
        <v>25</v>
      </c>
      <c r="C9">
        <v>50</v>
      </c>
      <c r="D9">
        <v>100</v>
      </c>
      <c r="E9">
        <v>0.5</v>
      </c>
      <c r="F9">
        <v>0.5</v>
      </c>
      <c r="G9">
        <v>82</v>
      </c>
      <c r="H9">
        <v>-1.15E-2</v>
      </c>
    </row>
    <row r="10" spans="1:8" x14ac:dyDescent="0.2">
      <c r="A10">
        <v>12</v>
      </c>
      <c r="B10">
        <v>25</v>
      </c>
      <c r="C10">
        <v>50</v>
      </c>
      <c r="D10">
        <v>100</v>
      </c>
      <c r="E10">
        <v>1.4</v>
      </c>
      <c r="F10">
        <v>2.2999999999999998</v>
      </c>
      <c r="G10">
        <v>82</v>
      </c>
      <c r="H10">
        <v>-1.2999999999999999E-2</v>
      </c>
    </row>
    <row r="11" spans="1:8" x14ac:dyDescent="0.2">
      <c r="A11">
        <v>2</v>
      </c>
      <c r="B11">
        <v>40</v>
      </c>
      <c r="C11">
        <v>50</v>
      </c>
      <c r="D11">
        <v>100</v>
      </c>
      <c r="E11">
        <v>1</v>
      </c>
      <c r="F11">
        <v>1</v>
      </c>
      <c r="G11">
        <v>79</v>
      </c>
      <c r="H11">
        <v>-0.08</v>
      </c>
    </row>
    <row r="12" spans="1:8" x14ac:dyDescent="0.2">
      <c r="A12">
        <v>14</v>
      </c>
      <c r="B12">
        <v>40</v>
      </c>
      <c r="C12">
        <v>40</v>
      </c>
      <c r="D12">
        <v>60</v>
      </c>
      <c r="E12">
        <v>1</v>
      </c>
      <c r="F12">
        <v>2</v>
      </c>
      <c r="G12">
        <v>78</v>
      </c>
      <c r="H12">
        <v>-7.8E-2</v>
      </c>
    </row>
    <row r="19" spans="3:5" x14ac:dyDescent="0.2">
      <c r="C19" s="1" t="s">
        <v>9</v>
      </c>
      <c r="D19" s="1" t="s">
        <v>10</v>
      </c>
      <c r="E19" s="1" t="s">
        <v>11</v>
      </c>
    </row>
    <row r="20" spans="3:5" x14ac:dyDescent="0.2">
      <c r="C20" s="3">
        <f>ABS(PEARSON(Table1[T],Table1[SOH_capacity @1500 fce]))</f>
        <v>0.76149677376112257</v>
      </c>
      <c r="D20" s="1" t="s">
        <v>0</v>
      </c>
      <c r="E20" s="1" t="s">
        <v>12</v>
      </c>
    </row>
    <row r="21" spans="3:5" x14ac:dyDescent="0.2">
      <c r="C21" s="3">
        <f>ABS(PEARSON(Table1[mSOC],Table1[SOH_capacity @1500 fce]))</f>
        <v>0.36835728438313387</v>
      </c>
      <c r="D21" s="1" t="s">
        <v>1</v>
      </c>
      <c r="E21" s="1" t="s">
        <v>12</v>
      </c>
    </row>
    <row r="22" spans="3:5" x14ac:dyDescent="0.2">
      <c r="C22" s="3">
        <f>ABS(PEARSON(Table1[DOD],Table1[SOH_capacity @1500 fce]))</f>
        <v>0.36376367694156042</v>
      </c>
      <c r="D22" s="1" t="s">
        <v>2</v>
      </c>
      <c r="E22" s="1" t="s">
        <v>12</v>
      </c>
    </row>
    <row r="23" spans="3:5" x14ac:dyDescent="0.2">
      <c r="C23" s="3">
        <f>ABS(PEARSON(Table1[C_dis],Table1[SOH_capacity @1500 fce]))</f>
        <v>8.0349090782485269E-2</v>
      </c>
      <c r="D23" s="1" t="s">
        <v>4</v>
      </c>
      <c r="E23" s="1" t="s">
        <v>12</v>
      </c>
    </row>
    <row r="24" spans="3:5" x14ac:dyDescent="0.2">
      <c r="C24" s="3">
        <f>ABS(PEARSON(Table1[C_ch],Table1[SOH_capacity @1500 fce]))</f>
        <v>2.2786197567488797E-2</v>
      </c>
      <c r="D24" s="1" t="s">
        <v>3</v>
      </c>
      <c r="E24" s="1" t="s">
        <v>12</v>
      </c>
    </row>
    <row r="25" spans="3:5" x14ac:dyDescent="0.2">
      <c r="C25" s="3"/>
    </row>
    <row r="26" spans="3:5" x14ac:dyDescent="0.2">
      <c r="C26" s="3"/>
    </row>
    <row r="27" spans="3:5" x14ac:dyDescent="0.2">
      <c r="C27" s="1" t="s">
        <v>9</v>
      </c>
      <c r="D27" s="1" t="s">
        <v>10</v>
      </c>
      <c r="E27" s="1" t="s">
        <v>11</v>
      </c>
    </row>
    <row r="28" spans="3:5" x14ac:dyDescent="0.2">
      <c r="C28" s="3">
        <f>ABS(PEARSON(Table1[DOD],Table1[d_SOC/d_fec @25 fce]))</f>
        <v>0.31305537429670427</v>
      </c>
      <c r="D28" s="1" t="s">
        <v>2</v>
      </c>
      <c r="E28" s="1" t="s">
        <v>13</v>
      </c>
    </row>
    <row r="29" spans="3:5" x14ac:dyDescent="0.2">
      <c r="C29" s="3">
        <f>ABS(PEARSON(Table1[T],Table1[d_SOC/d_fec @25 fce]))</f>
        <v>0.27442369170041031</v>
      </c>
      <c r="D29" s="1" t="s">
        <v>0</v>
      </c>
      <c r="E29" s="1" t="s">
        <v>13</v>
      </c>
    </row>
    <row r="30" spans="3:5" x14ac:dyDescent="0.2">
      <c r="C30" s="3">
        <f>ABS(PEARSON(Table1[mSOC],Table1[d_SOC/d_fec @25 fce]))</f>
        <v>0.13225076973309538</v>
      </c>
      <c r="D30" s="1" t="s">
        <v>1</v>
      </c>
      <c r="E30" s="1" t="s">
        <v>13</v>
      </c>
    </row>
    <row r="31" spans="3:5" x14ac:dyDescent="0.2">
      <c r="C31" s="3">
        <f>ABS(PEARSON(Table1[C_ch],Table1[d_SOC/d_fec @25 fce]))</f>
        <v>6.7655746161608146E-2</v>
      </c>
      <c r="D31" s="1" t="s">
        <v>3</v>
      </c>
      <c r="E31" s="1" t="s">
        <v>13</v>
      </c>
    </row>
    <row r="32" spans="3:5" x14ac:dyDescent="0.2">
      <c r="C32" s="3">
        <f>ABS(PEARSON(Table1[C_dis],Table1[d_SOC/d_fec @25 fce]))</f>
        <v>6.0088778134090158E-2</v>
      </c>
      <c r="D32" s="1" t="s">
        <v>4</v>
      </c>
      <c r="E32" s="1" t="s">
        <v>13</v>
      </c>
    </row>
  </sheetData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1A265-36F8-4462-9DCF-B0F9057472CF}">
  <dimension ref="A1:B18"/>
  <sheetViews>
    <sheetView workbookViewId="0">
      <selection activeCell="D4" sqref="D4"/>
    </sheetView>
  </sheetViews>
  <sheetFormatPr baseColWidth="10" defaultColWidth="9.1640625" defaultRowHeight="15" x14ac:dyDescent="0.2"/>
  <cols>
    <col min="1" max="1" width="19.1640625" bestFit="1" customWidth="1"/>
    <col min="2" max="103" width="11.6640625" customWidth="1"/>
    <col min="104" max="104" width="10.6640625" customWidth="1"/>
    <col min="105" max="105" width="11.6640625" customWidth="1"/>
    <col min="106" max="106" width="10.6640625" customWidth="1"/>
    <col min="107" max="124" width="11.6640625" customWidth="1"/>
    <col min="125" max="125" width="9.6640625" customWidth="1"/>
    <col min="126" max="129" width="11.6640625" customWidth="1"/>
    <col min="130" max="130" width="10.6640625" customWidth="1"/>
    <col min="131" max="133" width="11.6640625" customWidth="1"/>
    <col min="134" max="134" width="12.6640625" customWidth="1"/>
    <col min="135" max="257" width="11.6640625" customWidth="1"/>
    <col min="258" max="258" width="10.6640625" customWidth="1"/>
    <col min="259" max="266" width="11.6640625" customWidth="1"/>
  </cols>
  <sheetData>
    <row r="1" spans="1:2" x14ac:dyDescent="0.2">
      <c r="A1" t="s">
        <v>5</v>
      </c>
      <c r="B1" t="s">
        <v>7</v>
      </c>
    </row>
    <row r="2" spans="1:2" x14ac:dyDescent="0.2">
      <c r="A2">
        <v>100</v>
      </c>
      <c r="B2">
        <v>0.86214038724404263</v>
      </c>
    </row>
    <row r="3" spans="1:2" x14ac:dyDescent="0.2">
      <c r="A3">
        <v>94.171307778946939</v>
      </c>
      <c r="B3">
        <v>42.50382247857722</v>
      </c>
    </row>
    <row r="4" spans="1:2" x14ac:dyDescent="0.2">
      <c r="A4">
        <v>92.723473321360842</v>
      </c>
      <c r="B4">
        <v>82.966123609713108</v>
      </c>
    </row>
    <row r="5" spans="1:2" x14ac:dyDescent="0.2">
      <c r="A5">
        <v>91.813092750976821</v>
      </c>
      <c r="B5">
        <v>122.90623474118306</v>
      </c>
    </row>
    <row r="6" spans="1:2" x14ac:dyDescent="0.2">
      <c r="A6">
        <v>91.140442139702955</v>
      </c>
      <c r="B6">
        <v>162.57949973319128</v>
      </c>
    </row>
    <row r="7" spans="1:2" x14ac:dyDescent="0.2">
      <c r="A7">
        <v>90.627380941212138</v>
      </c>
      <c r="B7">
        <v>201.99563714520644</v>
      </c>
    </row>
    <row r="8" spans="1:2" x14ac:dyDescent="0.2">
      <c r="A8">
        <v>90.119479734564095</v>
      </c>
      <c r="B8">
        <v>241.06190265853195</v>
      </c>
    </row>
    <row r="9" spans="1:2" x14ac:dyDescent="0.2">
      <c r="A9">
        <v>89.698236764127145</v>
      </c>
      <c r="B9">
        <v>279.87552864605129</v>
      </c>
    </row>
    <row r="10" spans="1:2" x14ac:dyDescent="0.2">
      <c r="A10">
        <v>89.317755260352456</v>
      </c>
      <c r="B10">
        <v>318.60731891107122</v>
      </c>
    </row>
    <row r="11" spans="1:2" x14ac:dyDescent="0.2">
      <c r="A11">
        <v>88.933446968369012</v>
      </c>
      <c r="B11">
        <v>357.1286815496839</v>
      </c>
    </row>
    <row r="12" spans="1:2" x14ac:dyDescent="0.2">
      <c r="A12">
        <v>88.629328406076056</v>
      </c>
      <c r="B12">
        <v>395.50226454643325</v>
      </c>
    </row>
    <row r="13" spans="1:2" x14ac:dyDescent="0.2">
      <c r="A13">
        <v>88.302693515741936</v>
      </c>
      <c r="B13">
        <v>433.67632206073023</v>
      </c>
    </row>
    <row r="14" spans="1:2" x14ac:dyDescent="0.2">
      <c r="A14">
        <v>87.974947622379446</v>
      </c>
      <c r="B14">
        <v>471.68015477683451</v>
      </c>
    </row>
    <row r="15" spans="1:2" x14ac:dyDescent="0.2">
      <c r="A15">
        <v>87.669693368101974</v>
      </c>
      <c r="B15">
        <v>509.50005200383924</v>
      </c>
    </row>
    <row r="16" spans="1:2" x14ac:dyDescent="0.2">
      <c r="A16">
        <v>87.393251125692956</v>
      </c>
      <c r="B16">
        <v>547.16216178649506</v>
      </c>
    </row>
    <row r="17" spans="1:2" x14ac:dyDescent="0.2">
      <c r="A17">
        <v>87.109278751647366</v>
      </c>
      <c r="B17">
        <v>584.68658672065135</v>
      </c>
    </row>
    <row r="18" spans="1:2" x14ac:dyDescent="0.2">
      <c r="A18">
        <v>86.831750195166208</v>
      </c>
      <c r="B18">
        <v>622.02665467429972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FA9C-CCD5-4EFF-9BB6-73FB169CA0E5}">
  <dimension ref="A1:B76"/>
  <sheetViews>
    <sheetView workbookViewId="0">
      <selection activeCell="C9" sqref="C9"/>
    </sheetView>
  </sheetViews>
  <sheetFormatPr baseColWidth="10" defaultColWidth="9.1640625" defaultRowHeight="15" x14ac:dyDescent="0.2"/>
  <cols>
    <col min="1" max="1" width="19.1640625" bestFit="1" customWidth="1"/>
    <col min="2" max="103" width="11.6640625" customWidth="1"/>
    <col min="104" max="104" width="10.6640625" customWidth="1"/>
    <col min="105" max="105" width="11.6640625" customWidth="1"/>
    <col min="106" max="106" width="10.6640625" customWidth="1"/>
    <col min="107" max="124" width="11.6640625" customWidth="1"/>
    <col min="125" max="125" width="9.6640625" customWidth="1"/>
    <col min="126" max="129" width="11.6640625" customWidth="1"/>
    <col min="130" max="130" width="10.6640625" customWidth="1"/>
    <col min="131" max="133" width="11.6640625" customWidth="1"/>
    <col min="134" max="134" width="12.6640625" customWidth="1"/>
    <col min="135" max="257" width="11.6640625" customWidth="1"/>
    <col min="258" max="258" width="10.6640625" customWidth="1"/>
    <col min="259" max="266" width="11.6640625" customWidth="1"/>
  </cols>
  <sheetData>
    <row r="1" spans="1:2" x14ac:dyDescent="0.2">
      <c r="A1" t="s">
        <v>5</v>
      </c>
      <c r="B1" t="s">
        <v>7</v>
      </c>
    </row>
    <row r="2" spans="1:2" x14ac:dyDescent="0.2">
      <c r="A2">
        <v>100</v>
      </c>
      <c r="B2">
        <v>0.83821940038065357</v>
      </c>
    </row>
    <row r="3" spans="1:2" x14ac:dyDescent="0.2">
      <c r="A3">
        <v>98.937956976486191</v>
      </c>
      <c r="B3">
        <v>30.861920765856155</v>
      </c>
    </row>
    <row r="4" spans="1:2" x14ac:dyDescent="0.2">
      <c r="A4">
        <v>98.088941749526583</v>
      </c>
      <c r="B4">
        <v>60.297215256882126</v>
      </c>
    </row>
    <row r="5" spans="1:2" x14ac:dyDescent="0.2">
      <c r="A5">
        <v>97.278574413960712</v>
      </c>
      <c r="B5">
        <v>89.337770235814105</v>
      </c>
    </row>
    <row r="6" spans="1:2" x14ac:dyDescent="0.2">
      <c r="A6">
        <v>96.731595812199117</v>
      </c>
      <c r="B6">
        <v>118.08852884598974</v>
      </c>
    </row>
    <row r="7" spans="1:2" x14ac:dyDescent="0.2">
      <c r="A7">
        <v>96.239028694382384</v>
      </c>
      <c r="B7">
        <v>146.59133000442162</v>
      </c>
    </row>
    <row r="8" spans="1:2" x14ac:dyDescent="0.2">
      <c r="A8">
        <v>95.841430126779542</v>
      </c>
      <c r="B8">
        <v>174.99018437250541</v>
      </c>
    </row>
    <row r="9" spans="1:2" x14ac:dyDescent="0.2">
      <c r="A9">
        <v>95.461865521849745</v>
      </c>
      <c r="B9">
        <v>203.28865471098857</v>
      </c>
    </row>
    <row r="10" spans="1:2" x14ac:dyDescent="0.2">
      <c r="A10">
        <v>95.111299735295475</v>
      </c>
      <c r="B10">
        <v>231.42332632108082</v>
      </c>
    </row>
    <row r="11" spans="1:2" x14ac:dyDescent="0.2">
      <c r="A11">
        <v>94.792467531127286</v>
      </c>
      <c r="B11">
        <v>260.04539147587082</v>
      </c>
    </row>
    <row r="12" spans="1:2" x14ac:dyDescent="0.2">
      <c r="A12">
        <v>94.504981914438005</v>
      </c>
      <c r="B12">
        <v>288.54581616687949</v>
      </c>
    </row>
    <row r="13" spans="1:2" x14ac:dyDescent="0.2">
      <c r="A13">
        <v>94.250726260442406</v>
      </c>
      <c r="B13">
        <v>316.94844690313056</v>
      </c>
    </row>
    <row r="14" spans="1:2" x14ac:dyDescent="0.2">
      <c r="A14">
        <v>94.014065974891764</v>
      </c>
      <c r="B14">
        <v>345.28351665967318</v>
      </c>
    </row>
    <row r="15" spans="1:2" x14ac:dyDescent="0.2">
      <c r="A15">
        <v>93.780940242826404</v>
      </c>
      <c r="B15">
        <v>373.53866286853253</v>
      </c>
    </row>
    <row r="16" spans="1:2" x14ac:dyDescent="0.2">
      <c r="A16">
        <v>93.568841234049358</v>
      </c>
      <c r="B16">
        <v>401.71727635535308</v>
      </c>
    </row>
    <row r="17" spans="1:2" x14ac:dyDescent="0.2">
      <c r="A17">
        <v>93.374853586926804</v>
      </c>
      <c r="B17">
        <v>429.83743538891491</v>
      </c>
    </row>
    <row r="18" spans="1:2" x14ac:dyDescent="0.2">
      <c r="A18">
        <v>93.190463413501476</v>
      </c>
      <c r="B18">
        <v>457.88881323005876</v>
      </c>
    </row>
    <row r="19" spans="1:2" x14ac:dyDescent="0.2">
      <c r="A19">
        <v>93.007285824118554</v>
      </c>
      <c r="B19">
        <v>485.93031235743877</v>
      </c>
    </row>
    <row r="20" spans="1:2" x14ac:dyDescent="0.2">
      <c r="A20">
        <v>91.871120376055842</v>
      </c>
      <c r="B20">
        <v>514.00330328509892</v>
      </c>
    </row>
    <row r="21" spans="1:2" x14ac:dyDescent="0.2">
      <c r="A21">
        <v>91.836884226603573</v>
      </c>
      <c r="B21">
        <v>541.63758811874993</v>
      </c>
    </row>
    <row r="22" spans="1:2" x14ac:dyDescent="0.2">
      <c r="A22">
        <v>91.755950691688895</v>
      </c>
      <c r="B22">
        <v>569.27249904154951</v>
      </c>
    </row>
    <row r="23" spans="1:2" x14ac:dyDescent="0.2">
      <c r="A23">
        <v>91.652261856233977</v>
      </c>
      <c r="B23">
        <v>596.88970473753602</v>
      </c>
    </row>
    <row r="24" spans="1:2" x14ac:dyDescent="0.2">
      <c r="A24">
        <v>91.549682406179542</v>
      </c>
      <c r="B24">
        <v>624.45913452733953</v>
      </c>
    </row>
    <row r="25" spans="1:2" x14ac:dyDescent="0.2">
      <c r="A25">
        <v>91.44343940433744</v>
      </c>
      <c r="B25">
        <v>651.9822257564872</v>
      </c>
    </row>
    <row r="26" spans="1:2" x14ac:dyDescent="0.2">
      <c r="A26">
        <v>91.348625652086412</v>
      </c>
      <c r="B26">
        <v>679.46849490733121</v>
      </c>
    </row>
    <row r="27" spans="1:2" x14ac:dyDescent="0.2">
      <c r="A27">
        <v>91.24098946857859</v>
      </c>
      <c r="B27">
        <v>706.92603195554329</v>
      </c>
    </row>
    <row r="28" spans="1:2" x14ac:dyDescent="0.2">
      <c r="A28">
        <v>91.130412123776452</v>
      </c>
      <c r="B28">
        <v>734.33901399303284</v>
      </c>
    </row>
    <row r="29" spans="1:2" x14ac:dyDescent="0.2">
      <c r="A29">
        <v>91.032218616003007</v>
      </c>
      <c r="B29">
        <v>761.74012280207774</v>
      </c>
    </row>
    <row r="30" spans="1:2" x14ac:dyDescent="0.2">
      <c r="A30">
        <v>90.921770269503256</v>
      </c>
      <c r="B30">
        <v>789.09374756065142</v>
      </c>
    </row>
    <row r="31" spans="1:2" x14ac:dyDescent="0.2">
      <c r="A31">
        <v>90.828375498578424</v>
      </c>
      <c r="B31">
        <v>816.41898152724593</v>
      </c>
    </row>
    <row r="32" spans="1:2" x14ac:dyDescent="0.2">
      <c r="A32">
        <v>90.770274663185418</v>
      </c>
      <c r="B32">
        <v>843.81238325003324</v>
      </c>
    </row>
    <row r="33" spans="1:2" x14ac:dyDescent="0.2">
      <c r="A33">
        <v>90.595533562778314</v>
      </c>
      <c r="B33">
        <v>871.05572520977421</v>
      </c>
    </row>
    <row r="34" spans="1:2" x14ac:dyDescent="0.2">
      <c r="A34">
        <v>90.503273976914471</v>
      </c>
      <c r="B34">
        <v>898.29598398710482</v>
      </c>
    </row>
    <row r="35" spans="1:2" x14ac:dyDescent="0.2">
      <c r="A35">
        <v>90.407892632132956</v>
      </c>
      <c r="B35">
        <v>925.50960328970416</v>
      </c>
    </row>
    <row r="36" spans="1:2" x14ac:dyDescent="0.2">
      <c r="A36">
        <v>90.309931321303807</v>
      </c>
      <c r="B36">
        <v>952.70288947522886</v>
      </c>
    </row>
    <row r="37" spans="1:2" x14ac:dyDescent="0.2">
      <c r="A37">
        <v>90.247418743969334</v>
      </c>
      <c r="B37">
        <v>979.92336300905549</v>
      </c>
    </row>
    <row r="38" spans="1:2" x14ac:dyDescent="0.2">
      <c r="A38">
        <v>90.137021996790523</v>
      </c>
      <c r="B38">
        <v>1007.0335269544431</v>
      </c>
    </row>
    <row r="39" spans="1:2" x14ac:dyDescent="0.2">
      <c r="A39">
        <v>90.129643293894262</v>
      </c>
      <c r="B39">
        <v>1034.1260547218644</v>
      </c>
    </row>
    <row r="40" spans="1:2" x14ac:dyDescent="0.2">
      <c r="A40">
        <v>90.002218770800965</v>
      </c>
      <c r="B40">
        <v>1061.198382460401</v>
      </c>
    </row>
    <row r="41" spans="1:2" x14ac:dyDescent="0.2">
      <c r="A41">
        <v>89.897497948926997</v>
      </c>
      <c r="B41">
        <v>1088.2555148182366</v>
      </c>
    </row>
    <row r="42" spans="1:2" x14ac:dyDescent="0.2">
      <c r="A42">
        <v>89.81971197259044</v>
      </c>
      <c r="B42">
        <v>1115.301762954055</v>
      </c>
    </row>
    <row r="43" spans="1:2" x14ac:dyDescent="0.2">
      <c r="A43">
        <v>89.722576250896537</v>
      </c>
      <c r="B43">
        <v>1142.328386365469</v>
      </c>
    </row>
    <row r="44" spans="1:2" x14ac:dyDescent="0.2">
      <c r="A44">
        <v>89.638933751631825</v>
      </c>
      <c r="B44">
        <v>1169.291904074679</v>
      </c>
    </row>
    <row r="45" spans="1:2" x14ac:dyDescent="0.2">
      <c r="A45">
        <v>89.553717473078052</v>
      </c>
      <c r="B45">
        <v>1196.2459304201798</v>
      </c>
    </row>
    <row r="46" spans="1:2" x14ac:dyDescent="0.2">
      <c r="A46">
        <v>89.452118410121727</v>
      </c>
      <c r="B46">
        <v>1223.1722601709575</v>
      </c>
    </row>
    <row r="47" spans="1:2" x14ac:dyDescent="0.2">
      <c r="A47">
        <v>89.348635971950614</v>
      </c>
      <c r="B47">
        <v>1250.0645287372138</v>
      </c>
    </row>
    <row r="48" spans="1:2" x14ac:dyDescent="0.2">
      <c r="A48">
        <v>89.257950165375817</v>
      </c>
      <c r="B48">
        <v>1276.9606245010764</v>
      </c>
    </row>
    <row r="49" spans="1:2" x14ac:dyDescent="0.2">
      <c r="A49">
        <v>89.173095082068727</v>
      </c>
      <c r="B49">
        <v>1303.8096931431714</v>
      </c>
    </row>
    <row r="50" spans="1:2" x14ac:dyDescent="0.2">
      <c r="A50">
        <v>89.091413357000221</v>
      </c>
      <c r="B50">
        <v>1330.628406852542</v>
      </c>
    </row>
    <row r="51" spans="1:2" x14ac:dyDescent="0.2">
      <c r="A51">
        <v>89.004029906966423</v>
      </c>
      <c r="B51">
        <v>1357.4096961523669</v>
      </c>
    </row>
    <row r="52" spans="1:2" x14ac:dyDescent="0.2">
      <c r="A52">
        <v>88.934551421303297</v>
      </c>
      <c r="B52">
        <v>1384.245043854155</v>
      </c>
    </row>
    <row r="53" spans="1:2" x14ac:dyDescent="0.2">
      <c r="A53">
        <v>89.083828256820141</v>
      </c>
      <c r="B53">
        <v>1411.5133608626466</v>
      </c>
    </row>
    <row r="54" spans="1:2" x14ac:dyDescent="0.2">
      <c r="A54">
        <v>89.00952523464791</v>
      </c>
      <c r="B54">
        <v>1438.2750842499383</v>
      </c>
    </row>
    <row r="55" spans="1:2" x14ac:dyDescent="0.2">
      <c r="A55">
        <v>88.918865227733605</v>
      </c>
      <c r="B55">
        <v>1465.0020515432452</v>
      </c>
    </row>
    <row r="56" spans="1:2" x14ac:dyDescent="0.2">
      <c r="A56">
        <v>88.84636818179473</v>
      </c>
      <c r="B56">
        <v>1491.7269282844713</v>
      </c>
    </row>
    <row r="57" spans="1:2" x14ac:dyDescent="0.2">
      <c r="A57">
        <v>88.767111624811022</v>
      </c>
      <c r="B57">
        <v>1518.4213285068529</v>
      </c>
    </row>
    <row r="58" spans="1:2" x14ac:dyDescent="0.2">
      <c r="A58">
        <v>88.687880867487777</v>
      </c>
      <c r="B58">
        <v>1545.0944325536952</v>
      </c>
    </row>
    <row r="59" spans="1:2" x14ac:dyDescent="0.2">
      <c r="A59">
        <v>88.625419889474259</v>
      </c>
      <c r="B59">
        <v>1571.7395578874953</v>
      </c>
    </row>
    <row r="60" spans="1:2" x14ac:dyDescent="0.2">
      <c r="A60">
        <v>88.535379074411381</v>
      </c>
      <c r="B60">
        <v>1598.3649026486178</v>
      </c>
    </row>
    <row r="61" spans="1:2" x14ac:dyDescent="0.2">
      <c r="A61">
        <v>88.69528537004453</v>
      </c>
      <c r="B61">
        <v>1625.1244344742518</v>
      </c>
    </row>
    <row r="62" spans="1:2" x14ac:dyDescent="0.2">
      <c r="A62">
        <v>88.412134096315285</v>
      </c>
      <c r="B62">
        <v>1651.75048092561</v>
      </c>
    </row>
    <row r="63" spans="1:2" x14ac:dyDescent="0.2">
      <c r="A63">
        <v>88.30506550533795</v>
      </c>
      <c r="B63">
        <v>1678.3123806077947</v>
      </c>
    </row>
    <row r="64" spans="1:2" x14ac:dyDescent="0.2">
      <c r="A64">
        <v>88.221913199622293</v>
      </c>
      <c r="B64">
        <v>1704.8517465419682</v>
      </c>
    </row>
    <row r="65" spans="1:2" x14ac:dyDescent="0.2">
      <c r="A65">
        <v>88.126119060273169</v>
      </c>
      <c r="B65">
        <v>1731.3702752617078</v>
      </c>
    </row>
    <row r="66" spans="1:2" x14ac:dyDescent="0.2">
      <c r="A66">
        <v>88.053157620445717</v>
      </c>
      <c r="B66">
        <v>1757.8595722756836</v>
      </c>
    </row>
    <row r="67" spans="1:2" x14ac:dyDescent="0.2">
      <c r="A67">
        <v>87.975784438676797</v>
      </c>
      <c r="B67">
        <v>1784.3338009192232</v>
      </c>
    </row>
    <row r="68" spans="1:2" x14ac:dyDescent="0.2">
      <c r="A68">
        <v>87.696683711642365</v>
      </c>
      <c r="B68">
        <v>1810.6770031226038</v>
      </c>
    </row>
    <row r="69" spans="1:2" x14ac:dyDescent="0.2">
      <c r="A69">
        <v>87.60917126330618</v>
      </c>
      <c r="B69">
        <v>1837.0491487159077</v>
      </c>
    </row>
    <row r="70" spans="1:2" x14ac:dyDescent="0.2">
      <c r="A70">
        <v>87.553418197016526</v>
      </c>
      <c r="B70">
        <v>1863.4274504752193</v>
      </c>
    </row>
    <row r="71" spans="1:2" x14ac:dyDescent="0.2">
      <c r="A71">
        <v>87.463325782632708</v>
      </c>
      <c r="B71">
        <v>1889.7788354484881</v>
      </c>
    </row>
    <row r="72" spans="1:2" x14ac:dyDescent="0.2">
      <c r="A72">
        <v>87.374884546519354</v>
      </c>
      <c r="B72">
        <v>1916.0942448336275</v>
      </c>
    </row>
    <row r="73" spans="1:2" x14ac:dyDescent="0.2">
      <c r="A73">
        <v>87.325065402139302</v>
      </c>
      <c r="B73">
        <v>1942.4316528966558</v>
      </c>
    </row>
    <row r="74" spans="1:2" x14ac:dyDescent="0.2">
      <c r="A74">
        <v>87.234018400317851</v>
      </c>
      <c r="B74">
        <v>1968.6791524805933</v>
      </c>
    </row>
    <row r="75" spans="1:2" x14ac:dyDescent="0.2">
      <c r="A75">
        <v>87.160927962188012</v>
      </c>
      <c r="B75">
        <v>1994.9438654229155</v>
      </c>
    </row>
    <row r="76" spans="1:2" x14ac:dyDescent="0.2">
      <c r="A76">
        <v>87.052749985810181</v>
      </c>
      <c r="B76">
        <v>2020.0304596353387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1472-D8BE-4A60-ACC6-959748CEDA50}">
  <dimension ref="A1:B52"/>
  <sheetViews>
    <sheetView workbookViewId="0">
      <selection activeCell="C3" sqref="C3"/>
    </sheetView>
  </sheetViews>
  <sheetFormatPr baseColWidth="10" defaultColWidth="9.1640625" defaultRowHeight="15" x14ac:dyDescent="0.2"/>
  <cols>
    <col min="1" max="1" width="19.1640625" bestFit="1" customWidth="1"/>
    <col min="2" max="103" width="11.6640625" customWidth="1"/>
    <col min="104" max="104" width="10.6640625" customWidth="1"/>
    <col min="105" max="105" width="11.6640625" customWidth="1"/>
    <col min="106" max="106" width="10.6640625" customWidth="1"/>
    <col min="107" max="124" width="11.6640625" customWidth="1"/>
    <col min="125" max="125" width="9.6640625" customWidth="1"/>
    <col min="126" max="129" width="11.6640625" customWidth="1"/>
    <col min="130" max="130" width="10.6640625" customWidth="1"/>
    <col min="131" max="133" width="11.6640625" customWidth="1"/>
    <col min="134" max="134" width="12.6640625" customWidth="1"/>
    <col min="135" max="257" width="11.6640625" customWidth="1"/>
    <col min="258" max="258" width="10.6640625" customWidth="1"/>
    <col min="259" max="266" width="11.6640625" customWidth="1"/>
  </cols>
  <sheetData>
    <row r="1" spans="1:2" x14ac:dyDescent="0.2">
      <c r="A1" t="s">
        <v>5</v>
      </c>
      <c r="B1" t="s">
        <v>7</v>
      </c>
    </row>
    <row r="2" spans="1:2" x14ac:dyDescent="0.2">
      <c r="A2">
        <v>100</v>
      </c>
      <c r="B2">
        <v>0.86715877377790196</v>
      </c>
    </row>
    <row r="3" spans="1:2" x14ac:dyDescent="0.2">
      <c r="A3">
        <v>97.409109852723603</v>
      </c>
      <c r="B3">
        <v>31.844547176753885</v>
      </c>
    </row>
    <row r="4" spans="1:2" x14ac:dyDescent="0.2">
      <c r="A4">
        <v>95.954686296336391</v>
      </c>
      <c r="B4">
        <v>62.158650064506354</v>
      </c>
    </row>
    <row r="5" spans="1:2" x14ac:dyDescent="0.2">
      <c r="A5">
        <v>94.868319047103682</v>
      </c>
      <c r="B5">
        <v>92.209257051278158</v>
      </c>
    </row>
    <row r="6" spans="1:2" x14ac:dyDescent="0.2">
      <c r="A6">
        <v>93.988470784933781</v>
      </c>
      <c r="B6">
        <v>121.96756219454993</v>
      </c>
    </row>
    <row r="7" spans="1:2" x14ac:dyDescent="0.2">
      <c r="A7">
        <v>93.264895249279746</v>
      </c>
      <c r="B7">
        <v>151.40870204666345</v>
      </c>
    </row>
    <row r="8" spans="1:2" x14ac:dyDescent="0.2">
      <c r="A8">
        <v>92.624916562313459</v>
      </c>
      <c r="B8">
        <v>180.6095311623547</v>
      </c>
    </row>
    <row r="9" spans="1:2" x14ac:dyDescent="0.2">
      <c r="A9">
        <v>92.061237752473986</v>
      </c>
      <c r="B9">
        <v>209.66688076963706</v>
      </c>
    </row>
    <row r="10" spans="1:2" x14ac:dyDescent="0.2">
      <c r="A10">
        <v>91.572512063265236</v>
      </c>
      <c r="B10">
        <v>238.82635989295468</v>
      </c>
    </row>
    <row r="11" spans="1:2" x14ac:dyDescent="0.2">
      <c r="A11">
        <v>91.116084043482132</v>
      </c>
      <c r="B11">
        <v>267.84952016874911</v>
      </c>
    </row>
    <row r="12" spans="1:2" x14ac:dyDescent="0.2">
      <c r="A12">
        <v>90.710000230172923</v>
      </c>
      <c r="B12">
        <v>296.73050118447406</v>
      </c>
    </row>
    <row r="13" spans="1:2" x14ac:dyDescent="0.2">
      <c r="A13">
        <v>90.326860250261646</v>
      </c>
      <c r="B13">
        <v>325.50605525539157</v>
      </c>
    </row>
    <row r="14" spans="1:2" x14ac:dyDescent="0.2">
      <c r="A14">
        <v>89.976703561264941</v>
      </c>
      <c r="B14">
        <v>354.14356158773296</v>
      </c>
    </row>
    <row r="15" spans="1:2" x14ac:dyDescent="0.2">
      <c r="A15">
        <v>89.640381734455872</v>
      </c>
      <c r="B15">
        <v>382.67710940654763</v>
      </c>
    </row>
    <row r="16" spans="1:2" x14ac:dyDescent="0.2">
      <c r="A16">
        <v>89.334178280196852</v>
      </c>
      <c r="B16">
        <v>411.10595105428268</v>
      </c>
    </row>
    <row r="17" spans="1:2" x14ac:dyDescent="0.2">
      <c r="A17">
        <v>89.019747368070512</v>
      </c>
      <c r="B17">
        <v>439.45023344941308</v>
      </c>
    </row>
    <row r="18" spans="1:2" x14ac:dyDescent="0.2">
      <c r="A18">
        <v>89.987673505088054</v>
      </c>
      <c r="B18">
        <v>467.69433661811337</v>
      </c>
    </row>
    <row r="19" spans="1:2" x14ac:dyDescent="0.2">
      <c r="A19">
        <v>88.290686860504934</v>
      </c>
      <c r="B19">
        <v>495.94496377896508</v>
      </c>
    </row>
    <row r="20" spans="1:2" x14ac:dyDescent="0.2">
      <c r="A20">
        <v>87.926842228211072</v>
      </c>
      <c r="B20">
        <v>523.93482323277112</v>
      </c>
    </row>
    <row r="21" spans="1:2" x14ac:dyDescent="0.2">
      <c r="A21">
        <v>87.602886074684761</v>
      </c>
      <c r="B21">
        <v>551.82555858991407</v>
      </c>
    </row>
    <row r="22" spans="1:2" x14ac:dyDescent="0.2">
      <c r="A22">
        <v>87.291785324076159</v>
      </c>
      <c r="B22">
        <v>579.58611461528574</v>
      </c>
    </row>
    <row r="23" spans="1:2" x14ac:dyDescent="0.2">
      <c r="A23">
        <v>86.972016358928741</v>
      </c>
      <c r="B23">
        <v>607.24495888746208</v>
      </c>
    </row>
    <row r="24" spans="1:2" x14ac:dyDescent="0.2">
      <c r="A24">
        <v>86.731583594644903</v>
      </c>
      <c r="B24">
        <v>634.82039761431668</v>
      </c>
    </row>
    <row r="25" spans="1:2" x14ac:dyDescent="0.2">
      <c r="A25">
        <v>86.45985710668711</v>
      </c>
      <c r="B25">
        <v>662.34847597804765</v>
      </c>
    </row>
    <row r="26" spans="1:2" x14ac:dyDescent="0.2">
      <c r="A26">
        <v>86.188620348364282</v>
      </c>
      <c r="B26">
        <v>689.74902253260802</v>
      </c>
    </row>
    <row r="27" spans="1:2" x14ac:dyDescent="0.2">
      <c r="A27">
        <v>85.968486877449564</v>
      </c>
      <c r="B27">
        <v>717.10233903102869</v>
      </c>
    </row>
    <row r="28" spans="1:2" x14ac:dyDescent="0.2">
      <c r="A28">
        <v>85.729376383180139</v>
      </c>
      <c r="B28">
        <v>744.35285345899274</v>
      </c>
    </row>
    <row r="29" spans="1:2" x14ac:dyDescent="0.2">
      <c r="A29">
        <v>85.504051778134851</v>
      </c>
      <c r="B29">
        <v>771.60083625556842</v>
      </c>
    </row>
    <row r="30" spans="1:2" x14ac:dyDescent="0.2">
      <c r="A30">
        <v>85.276572362695731</v>
      </c>
      <c r="B30">
        <v>798.69789761178674</v>
      </c>
    </row>
    <row r="31" spans="1:2" x14ac:dyDescent="0.2">
      <c r="A31">
        <v>85.057295918642211</v>
      </c>
      <c r="B31">
        <v>825.7723643831232</v>
      </c>
    </row>
    <row r="32" spans="1:2" x14ac:dyDescent="0.2">
      <c r="A32">
        <v>84.834542394180446</v>
      </c>
      <c r="B32">
        <v>852.72745078593914</v>
      </c>
    </row>
    <row r="33" spans="1:2" x14ac:dyDescent="0.2">
      <c r="A33">
        <v>84.628855947497073</v>
      </c>
      <c r="B33">
        <v>879.61956231430679</v>
      </c>
    </row>
    <row r="34" spans="1:2" x14ac:dyDescent="0.2">
      <c r="A34">
        <v>84.441534362124699</v>
      </c>
      <c r="B34">
        <v>906.4402803394936</v>
      </c>
    </row>
    <row r="35" spans="1:2" x14ac:dyDescent="0.2">
      <c r="A35">
        <v>84.197869382250147</v>
      </c>
      <c r="B35">
        <v>933.19675701303254</v>
      </c>
    </row>
    <row r="36" spans="1:2" x14ac:dyDescent="0.2">
      <c r="A36">
        <v>84.044118763354319</v>
      </c>
      <c r="B36">
        <v>959.91428130540908</v>
      </c>
    </row>
    <row r="37" spans="1:2" x14ac:dyDescent="0.2">
      <c r="A37">
        <v>83.611981333465238</v>
      </c>
      <c r="B37">
        <v>984.24876723759485</v>
      </c>
    </row>
    <row r="38" spans="1:2" x14ac:dyDescent="0.2">
      <c r="A38">
        <v>83.416995479305754</v>
      </c>
      <c r="B38">
        <v>1010.7500240006681</v>
      </c>
    </row>
    <row r="39" spans="1:2" x14ac:dyDescent="0.2">
      <c r="A39">
        <v>83.244439242427447</v>
      </c>
      <c r="B39">
        <v>1037.1952657824108</v>
      </c>
    </row>
    <row r="40" spans="1:2" x14ac:dyDescent="0.2">
      <c r="A40">
        <v>83.0729359242643</v>
      </c>
      <c r="B40">
        <v>1063.5889813296665</v>
      </c>
    </row>
    <row r="41" spans="1:2" x14ac:dyDescent="0.2">
      <c r="A41">
        <v>82.897220931240497</v>
      </c>
      <c r="B41">
        <v>1089.9755636317909</v>
      </c>
    </row>
    <row r="42" spans="1:2" x14ac:dyDescent="0.2">
      <c r="A42">
        <v>82.700398590949902</v>
      </c>
      <c r="B42">
        <v>1116.2530949103896</v>
      </c>
    </row>
    <row r="43" spans="1:2" x14ac:dyDescent="0.2">
      <c r="A43">
        <v>82.507616520147735</v>
      </c>
      <c r="B43">
        <v>1142.4346046316796</v>
      </c>
    </row>
    <row r="44" spans="1:2" x14ac:dyDescent="0.2">
      <c r="A44">
        <v>83.79254464987514</v>
      </c>
      <c r="B44">
        <v>1168.6247830880907</v>
      </c>
    </row>
    <row r="45" spans="1:2" x14ac:dyDescent="0.2">
      <c r="A45">
        <v>84.304238658963556</v>
      </c>
      <c r="B45">
        <v>1195.0140138062447</v>
      </c>
    </row>
    <row r="46" spans="1:2" x14ac:dyDescent="0.2">
      <c r="A46">
        <v>84.027835252991892</v>
      </c>
      <c r="B46">
        <v>1221.5195008246258</v>
      </c>
    </row>
    <row r="47" spans="1:2" x14ac:dyDescent="0.2">
      <c r="A47">
        <v>82.483179011363205</v>
      </c>
      <c r="B47">
        <v>1247.9701710477482</v>
      </c>
    </row>
    <row r="48" spans="1:2" x14ac:dyDescent="0.2">
      <c r="A48">
        <v>82.124011297083229</v>
      </c>
      <c r="B48">
        <v>1274.0981346747001</v>
      </c>
    </row>
    <row r="49" spans="1:2" x14ac:dyDescent="0.2">
      <c r="A49">
        <v>81.856912754175809</v>
      </c>
      <c r="B49">
        <v>1300.124891708939</v>
      </c>
    </row>
    <row r="50" spans="1:2" x14ac:dyDescent="0.2">
      <c r="A50">
        <v>81.613419179673485</v>
      </c>
      <c r="B50">
        <v>1326.0747844026296</v>
      </c>
    </row>
    <row r="51" spans="1:2" x14ac:dyDescent="0.2">
      <c r="A51">
        <v>81.365811876237487</v>
      </c>
      <c r="B51">
        <v>1351.9409433213798</v>
      </c>
    </row>
    <row r="52" spans="1:2" x14ac:dyDescent="0.2">
      <c r="A52">
        <v>79.432604142231199</v>
      </c>
      <c r="B52">
        <v>1377.7317124576778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342C-9A36-4F4B-8F9A-D504212483CE}">
  <dimension ref="A1:B41"/>
  <sheetViews>
    <sheetView workbookViewId="0">
      <selection activeCell="F27" sqref="F27"/>
    </sheetView>
  </sheetViews>
  <sheetFormatPr baseColWidth="10" defaultColWidth="9.1640625" defaultRowHeight="15" x14ac:dyDescent="0.2"/>
  <cols>
    <col min="1" max="1" width="19.1640625" bestFit="1" customWidth="1"/>
    <col min="2" max="103" width="11.6640625" customWidth="1"/>
    <col min="104" max="104" width="10.6640625" customWidth="1"/>
    <col min="105" max="105" width="11.6640625" customWidth="1"/>
    <col min="106" max="106" width="10.6640625" customWidth="1"/>
    <col min="107" max="124" width="11.6640625" customWidth="1"/>
    <col min="125" max="125" width="9.6640625" customWidth="1"/>
    <col min="126" max="129" width="11.6640625" customWidth="1"/>
    <col min="130" max="130" width="10.6640625" customWidth="1"/>
    <col min="131" max="133" width="11.6640625" customWidth="1"/>
    <col min="134" max="134" width="12.6640625" customWidth="1"/>
    <col min="135" max="257" width="11.6640625" customWidth="1"/>
    <col min="258" max="258" width="10.6640625" customWidth="1"/>
    <col min="259" max="266" width="11.6640625" customWidth="1"/>
  </cols>
  <sheetData>
    <row r="1" spans="1:2" x14ac:dyDescent="0.2">
      <c r="A1" t="s">
        <v>5</v>
      </c>
      <c r="B1" t="s">
        <v>7</v>
      </c>
    </row>
    <row r="2" spans="1:2" x14ac:dyDescent="0.2">
      <c r="A2">
        <v>100</v>
      </c>
      <c r="B2">
        <v>0.91706151641335176</v>
      </c>
    </row>
    <row r="3" spans="1:2" x14ac:dyDescent="0.2">
      <c r="A3">
        <v>96.723826840460831</v>
      </c>
      <c r="B3">
        <v>41.918588085517605</v>
      </c>
    </row>
    <row r="4" spans="1:2" x14ac:dyDescent="0.2">
      <c r="A4">
        <v>95.50086658151254</v>
      </c>
      <c r="B4">
        <v>82.416753470755808</v>
      </c>
    </row>
    <row r="5" spans="1:2" x14ac:dyDescent="0.2">
      <c r="A5">
        <v>94.677291851555438</v>
      </c>
      <c r="B5">
        <v>122.31333484266028</v>
      </c>
    </row>
    <row r="6" spans="1:2" x14ac:dyDescent="0.2">
      <c r="A6">
        <v>94.040698648792898</v>
      </c>
      <c r="B6">
        <v>162.0704257408226</v>
      </c>
    </row>
    <row r="7" spans="1:2" x14ac:dyDescent="0.2">
      <c r="A7">
        <v>93.499710451937332</v>
      </c>
      <c r="B7">
        <v>201.52467661868994</v>
      </c>
    </row>
    <row r="8" spans="1:2" x14ac:dyDescent="0.2">
      <c r="A8">
        <v>93.027847665231903</v>
      </c>
      <c r="B8">
        <v>240.58706797834625</v>
      </c>
    </row>
    <row r="9" spans="1:2" x14ac:dyDescent="0.2">
      <c r="A9">
        <v>92.585455353648285</v>
      </c>
      <c r="B9">
        <v>279.42777191493894</v>
      </c>
    </row>
    <row r="10" spans="1:2" x14ac:dyDescent="0.2">
      <c r="A10">
        <v>92.002027609941877</v>
      </c>
      <c r="B10">
        <v>317.99600463649767</v>
      </c>
    </row>
    <row r="11" spans="1:2" x14ac:dyDescent="0.2">
      <c r="A11">
        <v>91.703352208532351</v>
      </c>
      <c r="B11">
        <v>356.35854602903953</v>
      </c>
    </row>
    <row r="12" spans="1:2" x14ac:dyDescent="0.2">
      <c r="A12">
        <v>91.372679554606492</v>
      </c>
      <c r="B12">
        <v>394.54255124140411</v>
      </c>
    </row>
    <row r="13" spans="1:2" x14ac:dyDescent="0.2">
      <c r="A13">
        <v>91.049613016306992</v>
      </c>
      <c r="B13">
        <v>432.5532122808483</v>
      </c>
    </row>
    <row r="14" spans="1:2" x14ac:dyDescent="0.2">
      <c r="A14">
        <v>90.716181534001393</v>
      </c>
      <c r="B14">
        <v>470.5101133240575</v>
      </c>
    </row>
    <row r="15" spans="1:2" x14ac:dyDescent="0.2">
      <c r="A15">
        <v>90.393733798329123</v>
      </c>
      <c r="B15">
        <v>509.08736797210167</v>
      </c>
    </row>
    <row r="16" spans="1:2" x14ac:dyDescent="0.2">
      <c r="A16">
        <v>90.085673223739946</v>
      </c>
      <c r="B16">
        <v>547.47573593620052</v>
      </c>
    </row>
    <row r="17" spans="1:2" x14ac:dyDescent="0.2">
      <c r="A17">
        <v>89.804246945564444</v>
      </c>
      <c r="B17">
        <v>585.70560102197112</v>
      </c>
    </row>
    <row r="18" spans="1:2" x14ac:dyDescent="0.2">
      <c r="A18">
        <v>89.527435903650371</v>
      </c>
      <c r="B18">
        <v>623.79409836617458</v>
      </c>
    </row>
    <row r="19" spans="1:2" x14ac:dyDescent="0.2">
      <c r="A19">
        <v>89.255858900624943</v>
      </c>
      <c r="B19">
        <v>661.71939937363754</v>
      </c>
    </row>
    <row r="20" spans="1:2" x14ac:dyDescent="0.2">
      <c r="A20">
        <v>88.976933616401155</v>
      </c>
      <c r="B20">
        <v>699.51070207080181</v>
      </c>
    </row>
    <row r="21" spans="1:2" x14ac:dyDescent="0.2">
      <c r="A21">
        <v>88.445949395352471</v>
      </c>
      <c r="B21">
        <v>737.07243143405447</v>
      </c>
    </row>
    <row r="22" spans="1:2" x14ac:dyDescent="0.2">
      <c r="A22">
        <v>88.220627888712471</v>
      </c>
      <c r="B22">
        <v>774.50060989862595</v>
      </c>
    </row>
    <row r="23" spans="1:2" x14ac:dyDescent="0.2">
      <c r="A23">
        <v>87.908313046061082</v>
      </c>
      <c r="B23">
        <v>811.87201890603035</v>
      </c>
    </row>
    <row r="24" spans="1:2" x14ac:dyDescent="0.2">
      <c r="A24">
        <v>87.622426232280972</v>
      </c>
      <c r="B24">
        <v>849.02393374559676</v>
      </c>
    </row>
    <row r="25" spans="1:2" x14ac:dyDescent="0.2">
      <c r="A25">
        <v>87.334425176191161</v>
      </c>
      <c r="B25">
        <v>885.98937973431168</v>
      </c>
    </row>
    <row r="26" spans="1:2" x14ac:dyDescent="0.2">
      <c r="A26">
        <v>87.064317829405397</v>
      </c>
      <c r="B26">
        <v>922.78940270690362</v>
      </c>
    </row>
    <row r="27" spans="1:2" x14ac:dyDescent="0.2">
      <c r="A27">
        <v>86.784154939927149</v>
      </c>
      <c r="B27">
        <v>959.41143120312802</v>
      </c>
    </row>
    <row r="28" spans="1:2" x14ac:dyDescent="0.2">
      <c r="A28">
        <v>86.522788180251013</v>
      </c>
      <c r="B28">
        <v>995.84502899386428</v>
      </c>
    </row>
    <row r="29" spans="1:2" x14ac:dyDescent="0.2">
      <c r="A29">
        <v>86.257321853169472</v>
      </c>
      <c r="B29">
        <v>1032.0940771176829</v>
      </c>
    </row>
    <row r="30" spans="1:2" x14ac:dyDescent="0.2">
      <c r="A30">
        <v>86.01062587244725</v>
      </c>
      <c r="B30">
        <v>1068.1753486880693</v>
      </c>
    </row>
    <row r="31" spans="1:2" x14ac:dyDescent="0.2">
      <c r="A31">
        <v>85.763311089097769</v>
      </c>
      <c r="B31">
        <v>1104.0648682052399</v>
      </c>
    </row>
    <row r="32" spans="1:2" x14ac:dyDescent="0.2">
      <c r="A32">
        <v>85.54605980005455</v>
      </c>
      <c r="B32">
        <v>1139.7848570663259</v>
      </c>
    </row>
    <row r="33" spans="1:2" x14ac:dyDescent="0.2">
      <c r="A33">
        <v>85.340204792729466</v>
      </c>
      <c r="B33">
        <v>1175.3536614340283</v>
      </c>
    </row>
    <row r="34" spans="1:2" x14ac:dyDescent="0.2">
      <c r="A34">
        <v>85.152475545693676</v>
      </c>
      <c r="B34">
        <v>1210.8659056676709</v>
      </c>
    </row>
    <row r="35" spans="1:2" x14ac:dyDescent="0.2">
      <c r="A35">
        <v>85.463759050633001</v>
      </c>
      <c r="B35">
        <v>1217.8657118614806</v>
      </c>
    </row>
    <row r="36" spans="1:2" x14ac:dyDescent="0.2">
      <c r="A36">
        <v>85.188134047087786</v>
      </c>
      <c r="B36">
        <v>1253.2818380215845</v>
      </c>
    </row>
    <row r="37" spans="1:2" x14ac:dyDescent="0.2">
      <c r="A37">
        <v>84.960259979610456</v>
      </c>
      <c r="B37">
        <v>1288.5951369905308</v>
      </c>
    </row>
    <row r="38" spans="1:2" x14ac:dyDescent="0.2">
      <c r="A38">
        <v>84.697861882222256</v>
      </c>
      <c r="B38">
        <v>1323.7571548947792</v>
      </c>
    </row>
    <row r="39" spans="1:2" x14ac:dyDescent="0.2">
      <c r="A39">
        <v>84.489686365045074</v>
      </c>
      <c r="B39">
        <v>1358.7485047602975</v>
      </c>
    </row>
    <row r="40" spans="1:2" x14ac:dyDescent="0.2">
      <c r="A40">
        <v>84.306237169514276</v>
      </c>
      <c r="B40">
        <v>1393.6132266888851</v>
      </c>
    </row>
    <row r="41" spans="1:2" x14ac:dyDescent="0.2">
      <c r="A41">
        <v>84.084267510438409</v>
      </c>
      <c r="B41">
        <v>1428.3545439712389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6F95D-0DDB-4D8B-8145-904368938693}">
  <dimension ref="A1:B47"/>
  <sheetViews>
    <sheetView workbookViewId="0">
      <selection activeCell="D3" sqref="D3"/>
    </sheetView>
  </sheetViews>
  <sheetFormatPr baseColWidth="10" defaultColWidth="9.1640625" defaultRowHeight="15" x14ac:dyDescent="0.2"/>
  <cols>
    <col min="1" max="1" width="19.1640625" bestFit="1" customWidth="1"/>
    <col min="2" max="103" width="11.6640625" customWidth="1"/>
    <col min="104" max="104" width="10.6640625" customWidth="1"/>
    <col min="105" max="105" width="11.6640625" customWidth="1"/>
    <col min="106" max="106" width="10.6640625" customWidth="1"/>
    <col min="107" max="124" width="11.6640625" customWidth="1"/>
    <col min="125" max="125" width="9.6640625" customWidth="1"/>
    <col min="126" max="129" width="11.6640625" customWidth="1"/>
    <col min="130" max="130" width="10.6640625" customWidth="1"/>
    <col min="131" max="133" width="11.6640625" customWidth="1"/>
    <col min="134" max="134" width="12.6640625" customWidth="1"/>
    <col min="135" max="257" width="11.6640625" customWidth="1"/>
    <col min="258" max="258" width="10.6640625" customWidth="1"/>
    <col min="259" max="266" width="11.6640625" customWidth="1"/>
  </cols>
  <sheetData>
    <row r="1" spans="1:2" x14ac:dyDescent="0.2">
      <c r="A1" t="s">
        <v>5</v>
      </c>
      <c r="B1" t="s">
        <v>7</v>
      </c>
    </row>
    <row r="2" spans="1:2" x14ac:dyDescent="0.2">
      <c r="A2">
        <v>100</v>
      </c>
      <c r="B2">
        <v>0.92303617103452473</v>
      </c>
    </row>
    <row r="3" spans="1:2" x14ac:dyDescent="0.2">
      <c r="A3">
        <v>96.37988040294438</v>
      </c>
      <c r="B3">
        <v>43.878365638657314</v>
      </c>
    </row>
    <row r="4" spans="1:2" x14ac:dyDescent="0.2">
      <c r="A4">
        <v>94.984169159130872</v>
      </c>
      <c r="B4">
        <v>85.86803280763381</v>
      </c>
    </row>
    <row r="5" spans="1:2" x14ac:dyDescent="0.2">
      <c r="A5">
        <v>93.974618091270571</v>
      </c>
      <c r="B5">
        <v>127.27580851320694</v>
      </c>
    </row>
    <row r="6" spans="1:2" x14ac:dyDescent="0.2">
      <c r="A6">
        <v>93.138912536665515</v>
      </c>
      <c r="B6">
        <v>168.28783093425858</v>
      </c>
    </row>
    <row r="7" spans="1:2" x14ac:dyDescent="0.2">
      <c r="A7">
        <v>92.425494043852268</v>
      </c>
      <c r="B7">
        <v>208.89451103279615</v>
      </c>
    </row>
    <row r="8" spans="1:2" x14ac:dyDescent="0.2">
      <c r="A8">
        <v>91.813801071467594</v>
      </c>
      <c r="B8">
        <v>249.05560815181551</v>
      </c>
    </row>
    <row r="9" spans="1:2" x14ac:dyDescent="0.2">
      <c r="A9">
        <v>91.252378233418327</v>
      </c>
      <c r="B9">
        <v>288.8784107169264</v>
      </c>
    </row>
    <row r="10" spans="1:2" x14ac:dyDescent="0.2">
      <c r="A10">
        <v>90.727389003749522</v>
      </c>
      <c r="B10">
        <v>328.37745151343069</v>
      </c>
    </row>
    <row r="11" spans="1:2" x14ac:dyDescent="0.2">
      <c r="A11">
        <v>90.248186564810609</v>
      </c>
      <c r="B11">
        <v>367.64046890659591</v>
      </c>
    </row>
    <row r="12" spans="1:2" x14ac:dyDescent="0.2">
      <c r="A12">
        <v>89.781609633726291</v>
      </c>
      <c r="B12">
        <v>406.72467037503742</v>
      </c>
    </row>
    <row r="13" spans="1:2" x14ac:dyDescent="0.2">
      <c r="A13">
        <v>89.338428541686852</v>
      </c>
      <c r="B13">
        <v>445.46886585420765</v>
      </c>
    </row>
    <row r="14" spans="1:2" x14ac:dyDescent="0.2">
      <c r="A14">
        <v>88.871903143287668</v>
      </c>
      <c r="B14">
        <v>483.93418127675562</v>
      </c>
    </row>
    <row r="15" spans="1:2" x14ac:dyDescent="0.2">
      <c r="A15">
        <v>88.473735851701306</v>
      </c>
      <c r="B15">
        <v>522.15064159668191</v>
      </c>
    </row>
    <row r="16" spans="1:2" x14ac:dyDescent="0.2">
      <c r="A16">
        <v>88.04774091014967</v>
      </c>
      <c r="B16">
        <v>560.21637239307188</v>
      </c>
    </row>
    <row r="17" spans="1:2" x14ac:dyDescent="0.2">
      <c r="A17">
        <v>87.665110723127256</v>
      </c>
      <c r="B17">
        <v>598.02829064205275</v>
      </c>
    </row>
    <row r="18" spans="1:2" x14ac:dyDescent="0.2">
      <c r="A18">
        <v>87.223475611641447</v>
      </c>
      <c r="B18">
        <v>635.68732708580092</v>
      </c>
    </row>
    <row r="19" spans="1:2" x14ac:dyDescent="0.2">
      <c r="A19">
        <v>86.882586899566931</v>
      </c>
      <c r="B19">
        <v>673.02443944221625</v>
      </c>
    </row>
    <row r="20" spans="1:2" x14ac:dyDescent="0.2">
      <c r="A20">
        <v>86.519874095343724</v>
      </c>
      <c r="B20">
        <v>710.24594071237141</v>
      </c>
    </row>
    <row r="21" spans="1:2" x14ac:dyDescent="0.2">
      <c r="A21">
        <v>86.147292781919873</v>
      </c>
      <c r="B21">
        <v>747.13711545751789</v>
      </c>
    </row>
    <row r="22" spans="1:2" x14ac:dyDescent="0.2">
      <c r="A22">
        <v>85.790351638430195</v>
      </c>
      <c r="B22">
        <v>783.82654919856566</v>
      </c>
    </row>
    <row r="23" spans="1:2" x14ac:dyDescent="0.2">
      <c r="A23">
        <v>85.41753842792329</v>
      </c>
      <c r="B23">
        <v>820.30610066973816</v>
      </c>
    </row>
    <row r="24" spans="1:2" x14ac:dyDescent="0.2">
      <c r="A24">
        <v>85.076984678302054</v>
      </c>
      <c r="B24">
        <v>856.5677442553324</v>
      </c>
    </row>
    <row r="25" spans="1:2" x14ac:dyDescent="0.2">
      <c r="A25">
        <v>84.552613840854704</v>
      </c>
      <c r="B25">
        <v>892.55658679075782</v>
      </c>
    </row>
    <row r="26" spans="1:2" x14ac:dyDescent="0.2">
      <c r="A26">
        <v>84.253853098866486</v>
      </c>
      <c r="B26">
        <v>928.36220452782698</v>
      </c>
    </row>
    <row r="27" spans="1:2" x14ac:dyDescent="0.2">
      <c r="A27">
        <v>83.928578790383597</v>
      </c>
      <c r="B27">
        <v>964.04861636316957</v>
      </c>
    </row>
    <row r="28" spans="1:2" x14ac:dyDescent="0.2">
      <c r="A28">
        <v>83.613456420869497</v>
      </c>
      <c r="B28">
        <v>1000.0598161867608</v>
      </c>
    </row>
    <row r="29" spans="1:2" x14ac:dyDescent="0.2">
      <c r="A29">
        <v>83.276638790919534</v>
      </c>
      <c r="B29">
        <v>1035.8526312975475</v>
      </c>
    </row>
    <row r="30" spans="1:2" x14ac:dyDescent="0.2">
      <c r="A30">
        <v>82.955384031876051</v>
      </c>
      <c r="B30">
        <v>1071.4569705730544</v>
      </c>
    </row>
    <row r="31" spans="1:2" x14ac:dyDescent="0.2">
      <c r="A31">
        <v>82.612099049943424</v>
      </c>
      <c r="B31">
        <v>1106.8644266809556</v>
      </c>
    </row>
    <row r="32" spans="1:2" x14ac:dyDescent="0.2">
      <c r="A32">
        <v>82.288989114235591</v>
      </c>
      <c r="B32">
        <v>1142.0787275507726</v>
      </c>
    </row>
    <row r="33" spans="1:2" x14ac:dyDescent="0.2">
      <c r="A33">
        <v>82.353430736979234</v>
      </c>
      <c r="B33">
        <v>1177.2835835128114</v>
      </c>
    </row>
    <row r="34" spans="1:2" x14ac:dyDescent="0.2">
      <c r="A34">
        <v>81.863509499535184</v>
      </c>
      <c r="B34">
        <v>1212.3018423552207</v>
      </c>
    </row>
    <row r="35" spans="1:2" x14ac:dyDescent="0.2">
      <c r="A35">
        <v>81.456349754395234</v>
      </c>
      <c r="B35">
        <v>1247.0899412961651</v>
      </c>
    </row>
    <row r="36" spans="1:2" x14ac:dyDescent="0.2">
      <c r="A36">
        <v>81.079826190559629</v>
      </c>
      <c r="B36">
        <v>1281.6542506956314</v>
      </c>
    </row>
    <row r="37" spans="1:2" x14ac:dyDescent="0.2">
      <c r="A37">
        <v>80.709512315281103</v>
      </c>
      <c r="B37">
        <v>1315.9789062799837</v>
      </c>
    </row>
    <row r="38" spans="1:2" x14ac:dyDescent="0.2">
      <c r="A38">
        <v>80.385062529760134</v>
      </c>
      <c r="B38">
        <v>1350.1015374727901</v>
      </c>
    </row>
    <row r="39" spans="1:2" x14ac:dyDescent="0.2">
      <c r="A39">
        <v>79.990966320298313</v>
      </c>
      <c r="B39">
        <v>1384.0265718449193</v>
      </c>
    </row>
    <row r="40" spans="1:2" x14ac:dyDescent="0.2">
      <c r="A40">
        <v>79.747036355278695</v>
      </c>
      <c r="B40">
        <v>1417.7524004341508</v>
      </c>
    </row>
    <row r="41" spans="1:2" x14ac:dyDescent="0.2">
      <c r="A41">
        <v>79.435856236176363</v>
      </c>
      <c r="B41">
        <v>1451.2837110306839</v>
      </c>
    </row>
    <row r="42" spans="1:2" x14ac:dyDescent="0.2">
      <c r="A42">
        <v>79.132740982295431</v>
      </c>
      <c r="B42">
        <v>1484.6404589366543</v>
      </c>
    </row>
    <row r="43" spans="1:2" x14ac:dyDescent="0.2">
      <c r="A43">
        <v>78.857582210092573</v>
      </c>
      <c r="B43">
        <v>1517.8908638554276</v>
      </c>
    </row>
    <row r="44" spans="1:2" x14ac:dyDescent="0.2">
      <c r="A44">
        <v>78.365419300845758</v>
      </c>
      <c r="B44">
        <v>1550.8494313985279</v>
      </c>
    </row>
    <row r="45" spans="1:2" x14ac:dyDescent="0.2">
      <c r="A45">
        <v>78.102448008673989</v>
      </c>
      <c r="B45">
        <v>1583.6500302968643</v>
      </c>
    </row>
    <row r="46" spans="1:2" x14ac:dyDescent="0.2">
      <c r="A46">
        <v>77.793561094059527</v>
      </c>
      <c r="B46">
        <v>1616.2725689632837</v>
      </c>
    </row>
    <row r="47" spans="1:2" x14ac:dyDescent="0.2">
      <c r="A47">
        <v>77.405751872182449</v>
      </c>
      <c r="B47">
        <v>1648.6926661057894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7A9BC-54F0-4364-B577-DF5D3D8FD2BE}">
  <dimension ref="A1:B52"/>
  <sheetViews>
    <sheetView workbookViewId="0">
      <selection activeCell="C5" sqref="C5"/>
    </sheetView>
  </sheetViews>
  <sheetFormatPr baseColWidth="10" defaultColWidth="9.1640625" defaultRowHeight="15" x14ac:dyDescent="0.2"/>
  <cols>
    <col min="1" max="1" width="19.1640625" bestFit="1" customWidth="1"/>
    <col min="2" max="103" width="11.6640625" customWidth="1"/>
    <col min="104" max="104" width="10.6640625" customWidth="1"/>
    <col min="105" max="105" width="11.6640625" customWidth="1"/>
    <col min="106" max="106" width="10.6640625" customWidth="1"/>
    <col min="107" max="124" width="11.6640625" customWidth="1"/>
    <col min="125" max="125" width="9.6640625" customWidth="1"/>
    <col min="126" max="129" width="11.6640625" customWidth="1"/>
    <col min="130" max="130" width="10.6640625" customWidth="1"/>
    <col min="131" max="133" width="11.6640625" customWidth="1"/>
    <col min="134" max="134" width="12.6640625" customWidth="1"/>
    <col min="135" max="257" width="11.6640625" customWidth="1"/>
    <col min="258" max="258" width="10.6640625" customWidth="1"/>
    <col min="259" max="266" width="11.6640625" customWidth="1"/>
  </cols>
  <sheetData>
    <row r="1" spans="1:2" x14ac:dyDescent="0.2">
      <c r="A1" t="s">
        <v>5</v>
      </c>
      <c r="B1" t="s">
        <v>7</v>
      </c>
    </row>
    <row r="2" spans="1:2" x14ac:dyDescent="0.2">
      <c r="A2">
        <v>100</v>
      </c>
      <c r="B2">
        <v>0.70791301146912278</v>
      </c>
    </row>
    <row r="3" spans="1:2" x14ac:dyDescent="0.2">
      <c r="A3">
        <v>95.67731692866866</v>
      </c>
      <c r="B3">
        <v>42.043251034731675</v>
      </c>
    </row>
    <row r="4" spans="1:2" x14ac:dyDescent="0.2">
      <c r="A4">
        <v>94.413642877002914</v>
      </c>
      <c r="B4">
        <v>82.372033280590543</v>
      </c>
    </row>
    <row r="5" spans="1:2" x14ac:dyDescent="0.2">
      <c r="A5">
        <v>93.642607356711665</v>
      </c>
      <c r="B5">
        <v>122.27430483084729</v>
      </c>
    </row>
    <row r="6" spans="1:2" x14ac:dyDescent="0.2">
      <c r="A6">
        <v>93.068082868893171</v>
      </c>
      <c r="B6">
        <v>161.87258256676321</v>
      </c>
    </row>
    <row r="7" spans="1:2" x14ac:dyDescent="0.2">
      <c r="A7">
        <v>92.579845167113234</v>
      </c>
      <c r="B7">
        <v>201.42109184880201</v>
      </c>
    </row>
    <row r="8" spans="1:2" x14ac:dyDescent="0.2">
      <c r="A8">
        <v>92.128823729476679</v>
      </c>
      <c r="B8">
        <v>240.70636577612365</v>
      </c>
    </row>
    <row r="9" spans="1:2" x14ac:dyDescent="0.2">
      <c r="A9">
        <v>91.73386835210809</v>
      </c>
      <c r="B9">
        <v>279.58222302485467</v>
      </c>
    </row>
    <row r="10" spans="1:2" x14ac:dyDescent="0.2">
      <c r="A10">
        <v>91.3695152753304</v>
      </c>
      <c r="B10">
        <v>318.26253722097294</v>
      </c>
    </row>
    <row r="11" spans="1:2" x14ac:dyDescent="0.2">
      <c r="A11">
        <v>91.034696089646687</v>
      </c>
      <c r="B11">
        <v>356.7479744214765</v>
      </c>
    </row>
    <row r="12" spans="1:2" x14ac:dyDescent="0.2">
      <c r="A12">
        <v>90.704811938305966</v>
      </c>
      <c r="B12">
        <v>395.10749900025667</v>
      </c>
    </row>
    <row r="13" spans="1:2" x14ac:dyDescent="0.2">
      <c r="A13">
        <v>90.393039871770512</v>
      </c>
      <c r="B13">
        <v>433.40169194984225</v>
      </c>
    </row>
    <row r="14" spans="1:2" x14ac:dyDescent="0.2">
      <c r="A14">
        <v>90.103831596277544</v>
      </c>
      <c r="B14">
        <v>471.35127849306696</v>
      </c>
    </row>
    <row r="15" spans="1:2" x14ac:dyDescent="0.2">
      <c r="A15">
        <v>89.81981273834117</v>
      </c>
      <c r="B15">
        <v>509.14991498813799</v>
      </c>
    </row>
    <row r="16" spans="1:2" x14ac:dyDescent="0.2">
      <c r="A16">
        <v>89.530604462848217</v>
      </c>
      <c r="B16">
        <v>546.95167201936272</v>
      </c>
    </row>
    <row r="17" spans="1:2" x14ac:dyDescent="0.2">
      <c r="A17">
        <v>89.27070113355704</v>
      </c>
      <c r="B17">
        <v>584.4384693272342</v>
      </c>
    </row>
    <row r="18" spans="1:2" x14ac:dyDescent="0.2">
      <c r="A18">
        <v>88.987089288762334</v>
      </c>
      <c r="B18">
        <v>621.8950654917561</v>
      </c>
    </row>
    <row r="19" spans="1:2" x14ac:dyDescent="0.2">
      <c r="A19">
        <v>88.739014778901549</v>
      </c>
      <c r="B19">
        <v>659.05895805578643</v>
      </c>
    </row>
    <row r="20" spans="1:2" x14ac:dyDescent="0.2">
      <c r="A20">
        <v>88.467994903177924</v>
      </c>
      <c r="B20">
        <v>696.20217933198103</v>
      </c>
    </row>
    <row r="21" spans="1:2" x14ac:dyDescent="0.2">
      <c r="A21">
        <v>88.235361454380055</v>
      </c>
      <c r="B21">
        <v>733.21937389273728</v>
      </c>
    </row>
    <row r="22" spans="1:2" x14ac:dyDescent="0.2">
      <c r="A22">
        <v>87.989372886870441</v>
      </c>
      <c r="B22">
        <v>769.9410370378547</v>
      </c>
    </row>
    <row r="23" spans="1:2" x14ac:dyDescent="0.2">
      <c r="A23">
        <v>87.764370934479274</v>
      </c>
      <c r="B23">
        <v>806.54719301613488</v>
      </c>
    </row>
    <row r="24" spans="1:2" x14ac:dyDescent="0.2">
      <c r="A24">
        <v>87.541251417868438</v>
      </c>
      <c r="B24">
        <v>843.0583113592736</v>
      </c>
    </row>
    <row r="25" spans="1:2" x14ac:dyDescent="0.2">
      <c r="A25">
        <v>87.313603880056277</v>
      </c>
      <c r="B25">
        <v>879.41828710951734</v>
      </c>
    </row>
    <row r="26" spans="1:2" x14ac:dyDescent="0.2">
      <c r="A26">
        <v>87.112488511418121</v>
      </c>
      <c r="B26">
        <v>915.63954380070493</v>
      </c>
    </row>
    <row r="27" spans="1:2" x14ac:dyDescent="0.2">
      <c r="A27">
        <v>86.889572501378126</v>
      </c>
      <c r="B27">
        <v>951.88058934023434</v>
      </c>
    </row>
    <row r="28" spans="1:2" x14ac:dyDescent="0.2">
      <c r="A28">
        <v>86.655183808406704</v>
      </c>
      <c r="B28">
        <v>988.07660088716511</v>
      </c>
    </row>
    <row r="29" spans="1:2" x14ac:dyDescent="0.2">
      <c r="A29">
        <v>86.371699155218778</v>
      </c>
      <c r="B29">
        <v>1023.9830989254652</v>
      </c>
    </row>
    <row r="30" spans="1:2" x14ac:dyDescent="0.2">
      <c r="A30">
        <v>86.192867756088205</v>
      </c>
      <c r="B30">
        <v>1059.7354230175074</v>
      </c>
    </row>
    <row r="31" spans="1:2" x14ac:dyDescent="0.2">
      <c r="A31">
        <v>85.989717321741594</v>
      </c>
      <c r="B31">
        <v>1095.4892169909317</v>
      </c>
    </row>
    <row r="32" spans="1:2" x14ac:dyDescent="0.2">
      <c r="A32">
        <v>85.780130992091983</v>
      </c>
      <c r="B32">
        <v>1130.953983633912</v>
      </c>
    </row>
    <row r="33" spans="1:2" x14ac:dyDescent="0.2">
      <c r="A33">
        <v>85.558537774762485</v>
      </c>
      <c r="B33">
        <v>1167.2060254414293</v>
      </c>
    </row>
    <row r="34" spans="1:2" x14ac:dyDescent="0.2">
      <c r="A34">
        <v>85.350477744394212</v>
      </c>
      <c r="B34">
        <v>1203.3175942751152</v>
      </c>
    </row>
    <row r="35" spans="1:2" x14ac:dyDescent="0.2">
      <c r="A35">
        <v>85.164065725499654</v>
      </c>
      <c r="B35">
        <v>1239.3004260351083</v>
      </c>
    </row>
    <row r="36" spans="1:2" x14ac:dyDescent="0.2">
      <c r="A36">
        <v>84.970225716769221</v>
      </c>
      <c r="B36">
        <v>1275.1676699378602</v>
      </c>
    </row>
    <row r="37" spans="1:2" x14ac:dyDescent="0.2">
      <c r="A37">
        <v>84.694118176774452</v>
      </c>
      <c r="B37">
        <v>1310.9286697112179</v>
      </c>
    </row>
    <row r="38" spans="1:2" x14ac:dyDescent="0.2">
      <c r="A38">
        <v>84.458737389270169</v>
      </c>
      <c r="B38">
        <v>1346.5317776185707</v>
      </c>
    </row>
    <row r="39" spans="1:2" x14ac:dyDescent="0.2">
      <c r="A39">
        <v>84.235312612803042</v>
      </c>
      <c r="B39">
        <v>1382.1101491767688</v>
      </c>
    </row>
    <row r="40" spans="1:2" x14ac:dyDescent="0.2">
      <c r="A40">
        <v>84.022622807948039</v>
      </c>
      <c r="B40">
        <v>1417.521894627668</v>
      </c>
    </row>
    <row r="41" spans="1:2" x14ac:dyDescent="0.2">
      <c r="A41">
        <v>83.833056437205371</v>
      </c>
      <c r="B41">
        <v>1452.7892442764046</v>
      </c>
    </row>
    <row r="42" spans="1:2" x14ac:dyDescent="0.2">
      <c r="A42">
        <v>83.632398958351601</v>
      </c>
      <c r="B42">
        <v>1487.9718782372968</v>
      </c>
    </row>
    <row r="43" spans="1:2" x14ac:dyDescent="0.2">
      <c r="A43">
        <v>83.437414225160182</v>
      </c>
      <c r="B43">
        <v>1523.039330538227</v>
      </c>
    </row>
    <row r="44" spans="1:2" x14ac:dyDescent="0.2">
      <c r="A44">
        <v>83.235561145202695</v>
      </c>
      <c r="B44">
        <v>1557.9627199984218</v>
      </c>
    </row>
    <row r="45" spans="1:2" x14ac:dyDescent="0.2">
      <c r="A45">
        <v>83.044112338679696</v>
      </c>
      <c r="B45">
        <v>1592.6494896706145</v>
      </c>
    </row>
    <row r="46" spans="1:2" x14ac:dyDescent="0.2">
      <c r="A46">
        <v>82.860066083671228</v>
      </c>
      <c r="B46">
        <v>1627.1747132603653</v>
      </c>
    </row>
    <row r="47" spans="1:2" x14ac:dyDescent="0.2">
      <c r="A47">
        <v>82.683931146604351</v>
      </c>
      <c r="B47">
        <v>1661.6192846035997</v>
      </c>
    </row>
    <row r="48" spans="1:2" x14ac:dyDescent="0.2">
      <c r="A48">
        <v>82.438298715593717</v>
      </c>
      <c r="B48">
        <v>1695.9459475144949</v>
      </c>
    </row>
    <row r="49" spans="1:2" x14ac:dyDescent="0.2">
      <c r="A49">
        <v>82.283633721751059</v>
      </c>
      <c r="B49">
        <v>1730.1408929790289</v>
      </c>
    </row>
    <row r="50" spans="1:2" x14ac:dyDescent="0.2">
      <c r="A50">
        <v>82.072368462891973</v>
      </c>
      <c r="B50">
        <v>1764.3056813816113</v>
      </c>
    </row>
    <row r="51" spans="1:2" x14ac:dyDescent="0.2">
      <c r="A51">
        <v>81.879266165480857</v>
      </c>
      <c r="B51">
        <v>1798.2823583125407</v>
      </c>
    </row>
    <row r="52" spans="1:2" x14ac:dyDescent="0.2">
      <c r="A52">
        <v>81.692955899871706</v>
      </c>
      <c r="B52">
        <v>1832.1522208276722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32DD-CDE2-4AC6-AFDE-28BEBA9FDC13}">
  <dimension ref="A1:B60"/>
  <sheetViews>
    <sheetView workbookViewId="0">
      <selection activeCell="E6" sqref="E6"/>
    </sheetView>
  </sheetViews>
  <sheetFormatPr baseColWidth="10" defaultColWidth="9.1640625" defaultRowHeight="15" x14ac:dyDescent="0.2"/>
  <cols>
    <col min="1" max="1" width="19.1640625" bestFit="1" customWidth="1"/>
    <col min="2" max="103" width="11.6640625" customWidth="1"/>
    <col min="104" max="104" width="10.6640625" customWidth="1"/>
    <col min="105" max="105" width="11.6640625" customWidth="1"/>
    <col min="106" max="106" width="10.6640625" customWidth="1"/>
    <col min="107" max="124" width="11.6640625" customWidth="1"/>
    <col min="125" max="125" width="9.6640625" customWidth="1"/>
    <col min="126" max="129" width="11.6640625" customWidth="1"/>
    <col min="130" max="130" width="10.6640625" customWidth="1"/>
    <col min="131" max="133" width="11.6640625" customWidth="1"/>
    <col min="134" max="134" width="12.6640625" customWidth="1"/>
    <col min="135" max="257" width="11.6640625" customWidth="1"/>
    <col min="258" max="258" width="10.6640625" customWidth="1"/>
    <col min="259" max="266" width="11.6640625" customWidth="1"/>
  </cols>
  <sheetData>
    <row r="1" spans="1:2" x14ac:dyDescent="0.2">
      <c r="A1" t="s">
        <v>5</v>
      </c>
      <c r="B1" t="s">
        <v>7</v>
      </c>
    </row>
    <row r="2" spans="1:2" x14ac:dyDescent="0.2">
      <c r="A2">
        <v>100</v>
      </c>
      <c r="B2">
        <v>0.79545006802024976</v>
      </c>
    </row>
    <row r="3" spans="1:2" x14ac:dyDescent="0.2">
      <c r="A3">
        <v>97.032733941781629</v>
      </c>
      <c r="B3">
        <v>38.388540009252708</v>
      </c>
    </row>
    <row r="4" spans="1:2" x14ac:dyDescent="0.2">
      <c r="A4">
        <v>95.622095153408836</v>
      </c>
      <c r="B4">
        <v>75.159272426164691</v>
      </c>
    </row>
    <row r="5" spans="1:2" x14ac:dyDescent="0.2">
      <c r="A5">
        <v>94.719096960640243</v>
      </c>
      <c r="B5">
        <v>112.59076812413838</v>
      </c>
    </row>
    <row r="6" spans="1:2" x14ac:dyDescent="0.2">
      <c r="A6">
        <v>94.200392733200772</v>
      </c>
      <c r="B6">
        <v>148.76079560492843</v>
      </c>
    </row>
    <row r="7" spans="1:2" x14ac:dyDescent="0.2">
      <c r="A7">
        <v>93.736414889281349</v>
      </c>
      <c r="B7">
        <v>184.78898873752263</v>
      </c>
    </row>
    <row r="8" spans="1:2" x14ac:dyDescent="0.2">
      <c r="A8">
        <v>93.360019842495049</v>
      </c>
      <c r="B8">
        <v>220.75721273779837</v>
      </c>
    </row>
    <row r="9" spans="1:2" x14ac:dyDescent="0.2">
      <c r="A9">
        <v>93.04076974060672</v>
      </c>
      <c r="B9">
        <v>256.51316099948804</v>
      </c>
    </row>
    <row r="10" spans="1:2" x14ac:dyDescent="0.2">
      <c r="A10">
        <v>92.748921424542957</v>
      </c>
      <c r="B10">
        <v>292.25379676350417</v>
      </c>
    </row>
    <row r="11" spans="1:2" x14ac:dyDescent="0.2">
      <c r="A11">
        <v>92.464791921387501</v>
      </c>
      <c r="B11">
        <v>327.74924397129689</v>
      </c>
    </row>
    <row r="12" spans="1:2" x14ac:dyDescent="0.2">
      <c r="A12">
        <v>92.218793353999175</v>
      </c>
      <c r="B12">
        <v>363.2342714076525</v>
      </c>
    </row>
    <row r="13" spans="1:2" x14ac:dyDescent="0.2">
      <c r="A13">
        <v>91.982674867133511</v>
      </c>
      <c r="B13">
        <v>398.49762014782118</v>
      </c>
    </row>
    <row r="14" spans="1:2" x14ac:dyDescent="0.2">
      <c r="A14">
        <v>91.754918427585181</v>
      </c>
      <c r="B14">
        <v>433.65804868210682</v>
      </c>
    </row>
    <row r="15" spans="1:2" x14ac:dyDescent="0.2">
      <c r="A15">
        <v>91.546870690329456</v>
      </c>
      <c r="B15">
        <v>468.73872123681144</v>
      </c>
    </row>
    <row r="16" spans="1:2" x14ac:dyDescent="0.2">
      <c r="A16">
        <v>91.337922424901095</v>
      </c>
      <c r="B16">
        <v>503.7159534630872</v>
      </c>
    </row>
    <row r="17" spans="1:2" x14ac:dyDescent="0.2">
      <c r="A17">
        <v>91.119685854606388</v>
      </c>
      <c r="B17">
        <v>538.6697837142317</v>
      </c>
    </row>
    <row r="18" spans="1:2" x14ac:dyDescent="0.2">
      <c r="A18">
        <v>90.919614224022595</v>
      </c>
      <c r="B18">
        <v>573.52243187253134</v>
      </c>
    </row>
    <row r="19" spans="1:2" x14ac:dyDescent="0.2">
      <c r="A19">
        <v>90.760040631831146</v>
      </c>
      <c r="B19">
        <v>608.23587469597021</v>
      </c>
    </row>
    <row r="20" spans="1:2" x14ac:dyDescent="0.2">
      <c r="A20">
        <v>90.577722270936505</v>
      </c>
      <c r="B20">
        <v>642.89932754638141</v>
      </c>
    </row>
    <row r="21" spans="1:2" x14ac:dyDescent="0.2">
      <c r="A21">
        <v>90.383774231926665</v>
      </c>
      <c r="B21">
        <v>677.31097280858899</v>
      </c>
    </row>
    <row r="22" spans="1:2" x14ac:dyDescent="0.2">
      <c r="A22">
        <v>90.20209910544105</v>
      </c>
      <c r="B22">
        <v>711.59145732104287</v>
      </c>
    </row>
    <row r="23" spans="1:2" x14ac:dyDescent="0.2">
      <c r="A23">
        <v>90.039772469978971</v>
      </c>
      <c r="B23">
        <v>745.82527066564978</v>
      </c>
    </row>
    <row r="24" spans="1:2" x14ac:dyDescent="0.2">
      <c r="A24">
        <v>89.872608711761018</v>
      </c>
      <c r="B24">
        <v>780.06643666839409</v>
      </c>
    </row>
    <row r="25" spans="1:2" x14ac:dyDescent="0.2">
      <c r="A25">
        <v>89.715325034065714</v>
      </c>
      <c r="B25">
        <v>814.13602373304434</v>
      </c>
    </row>
    <row r="26" spans="1:2" x14ac:dyDescent="0.2">
      <c r="A26">
        <v>89.557912709488591</v>
      </c>
      <c r="B26">
        <v>848.12497223739138</v>
      </c>
    </row>
    <row r="27" spans="1:2" x14ac:dyDescent="0.2">
      <c r="A27">
        <v>89.375620077970311</v>
      </c>
      <c r="B27">
        <v>882.02327511162036</v>
      </c>
    </row>
    <row r="28" spans="1:2" x14ac:dyDescent="0.2">
      <c r="A28">
        <v>89.240618040203699</v>
      </c>
      <c r="B28">
        <v>915.83684982476188</v>
      </c>
    </row>
    <row r="29" spans="1:2" x14ac:dyDescent="0.2">
      <c r="A29">
        <v>89.101319196584797</v>
      </c>
      <c r="B29">
        <v>949.64011096221839</v>
      </c>
    </row>
    <row r="30" spans="1:2" x14ac:dyDescent="0.2">
      <c r="A30">
        <v>88.942594673813275</v>
      </c>
      <c r="B30">
        <v>983.38921064581382</v>
      </c>
    </row>
    <row r="31" spans="1:2" x14ac:dyDescent="0.2">
      <c r="A31">
        <v>88.784178903558058</v>
      </c>
      <c r="B31">
        <v>1017.02694859521</v>
      </c>
    </row>
    <row r="32" spans="1:2" x14ac:dyDescent="0.2">
      <c r="A32">
        <v>88.640223042817809</v>
      </c>
      <c r="B32">
        <v>1050.5633214641982</v>
      </c>
    </row>
    <row r="33" spans="1:2" x14ac:dyDescent="0.2">
      <c r="A33">
        <v>88.514612227422987</v>
      </c>
      <c r="B33">
        <v>1084.0343110836932</v>
      </c>
    </row>
    <row r="34" spans="1:2" x14ac:dyDescent="0.2">
      <c r="A34">
        <v>88.349995677464776</v>
      </c>
      <c r="B34">
        <v>1117.4373210104272</v>
      </c>
    </row>
    <row r="35" spans="1:2" x14ac:dyDescent="0.2">
      <c r="A35">
        <v>88.229968136740311</v>
      </c>
      <c r="B35">
        <v>1150.7976991738237</v>
      </c>
    </row>
    <row r="36" spans="1:2" x14ac:dyDescent="0.2">
      <c r="A36">
        <v>88.106441400830747</v>
      </c>
      <c r="B36">
        <v>1183.9750321118515</v>
      </c>
    </row>
    <row r="37" spans="1:2" x14ac:dyDescent="0.2">
      <c r="A37">
        <v>87.975221581389235</v>
      </c>
      <c r="B37">
        <v>1217.0916942464498</v>
      </c>
    </row>
    <row r="38" spans="1:2" x14ac:dyDescent="0.2">
      <c r="A38">
        <v>87.83548533837218</v>
      </c>
      <c r="B38">
        <v>1250.1444717304937</v>
      </c>
    </row>
    <row r="39" spans="1:2" x14ac:dyDescent="0.2">
      <c r="A39">
        <v>87.700663406240096</v>
      </c>
      <c r="B39">
        <v>1283.0935106727659</v>
      </c>
    </row>
    <row r="40" spans="1:2" x14ac:dyDescent="0.2">
      <c r="A40">
        <v>87.550120825151396</v>
      </c>
      <c r="B40">
        <v>1316.696757801933</v>
      </c>
    </row>
    <row r="41" spans="1:2" x14ac:dyDescent="0.2">
      <c r="A41">
        <v>87.437940744217073</v>
      </c>
      <c r="B41">
        <v>1350.2175842096492</v>
      </c>
    </row>
    <row r="42" spans="1:2" x14ac:dyDescent="0.2">
      <c r="A42">
        <v>87.291592051475234</v>
      </c>
      <c r="B42">
        <v>1383.667572088473</v>
      </c>
    </row>
    <row r="43" spans="1:2" x14ac:dyDescent="0.2">
      <c r="A43">
        <v>87.173134002708792</v>
      </c>
      <c r="B43">
        <v>1417.0346848342897</v>
      </c>
    </row>
    <row r="44" spans="1:2" x14ac:dyDescent="0.2">
      <c r="A44">
        <v>87.045078896559687</v>
      </c>
      <c r="B44">
        <v>1450.350366929013</v>
      </c>
    </row>
    <row r="45" spans="1:2" x14ac:dyDescent="0.2">
      <c r="A45">
        <v>86.58575806976161</v>
      </c>
      <c r="B45">
        <v>1483.3617501669223</v>
      </c>
    </row>
    <row r="46" spans="1:2" x14ac:dyDescent="0.2">
      <c r="A46">
        <v>86.517060634877524</v>
      </c>
      <c r="B46">
        <v>1516.4248821798844</v>
      </c>
    </row>
    <row r="47" spans="1:2" x14ac:dyDescent="0.2">
      <c r="A47">
        <v>86.412882389991481</v>
      </c>
      <c r="B47">
        <v>1549.4356845540171</v>
      </c>
    </row>
    <row r="48" spans="1:2" x14ac:dyDescent="0.2">
      <c r="A48">
        <v>86.304381609876785</v>
      </c>
      <c r="B48">
        <v>1582.3941653403708</v>
      </c>
    </row>
    <row r="49" spans="1:2" x14ac:dyDescent="0.2">
      <c r="A49">
        <v>86.211524290589637</v>
      </c>
      <c r="B49">
        <v>1615.2824016715219</v>
      </c>
    </row>
    <row r="50" spans="1:2" x14ac:dyDescent="0.2">
      <c r="A50">
        <v>86.082362821256993</v>
      </c>
      <c r="B50">
        <v>1648.1012325668148</v>
      </c>
    </row>
    <row r="51" spans="1:2" x14ac:dyDescent="0.2">
      <c r="A51">
        <v>85.981117725276135</v>
      </c>
      <c r="B51">
        <v>1680.87028688387</v>
      </c>
    </row>
    <row r="52" spans="1:2" x14ac:dyDescent="0.2">
      <c r="A52">
        <v>85.94157167380915</v>
      </c>
      <c r="B52">
        <v>1713.6426167959398</v>
      </c>
    </row>
    <row r="53" spans="1:2" x14ac:dyDescent="0.2">
      <c r="A53">
        <v>85.791826703387628</v>
      </c>
      <c r="B53">
        <v>1746.5008427867276</v>
      </c>
    </row>
    <row r="54" spans="1:2" x14ac:dyDescent="0.2">
      <c r="A54">
        <v>85.656104243082922</v>
      </c>
      <c r="B54">
        <v>1779.2576947090979</v>
      </c>
    </row>
    <row r="55" spans="1:2" x14ac:dyDescent="0.2">
      <c r="A55">
        <v>85.560082210503353</v>
      </c>
      <c r="B55">
        <v>1811.9389786869683</v>
      </c>
    </row>
    <row r="56" spans="1:2" x14ac:dyDescent="0.2">
      <c r="A56">
        <v>85.39402481546891</v>
      </c>
      <c r="B56">
        <v>1844.5988226135464</v>
      </c>
    </row>
    <row r="57" spans="1:2" x14ac:dyDescent="0.2">
      <c r="A57">
        <v>85.303174387537922</v>
      </c>
      <c r="B57">
        <v>1877.1817125589455</v>
      </c>
    </row>
    <row r="58" spans="1:2" x14ac:dyDescent="0.2">
      <c r="A58">
        <v>85.1890131446238</v>
      </c>
      <c r="B58">
        <v>1909.6904426145468</v>
      </c>
    </row>
    <row r="59" spans="1:2" x14ac:dyDescent="0.2">
      <c r="A59">
        <v>85.094920815271308</v>
      </c>
      <c r="B59">
        <v>1942.1290049807519</v>
      </c>
    </row>
    <row r="60" spans="1:2" x14ac:dyDescent="0.2">
      <c r="A60">
        <v>84.99025371223442</v>
      </c>
      <c r="B60">
        <v>1974.4950695586949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AE90-5742-4AC3-A553-861B24AE5AA8}">
  <dimension ref="A1:B134"/>
  <sheetViews>
    <sheetView workbookViewId="0">
      <selection activeCell="C2" sqref="C2"/>
    </sheetView>
  </sheetViews>
  <sheetFormatPr baseColWidth="10" defaultColWidth="9.1640625" defaultRowHeight="15" x14ac:dyDescent="0.2"/>
  <cols>
    <col min="1" max="1" width="19.1640625" bestFit="1" customWidth="1"/>
    <col min="2" max="103" width="11.6640625" customWidth="1"/>
    <col min="104" max="104" width="10.6640625" customWidth="1"/>
    <col min="105" max="105" width="11.6640625" customWidth="1"/>
    <col min="106" max="106" width="10.6640625" customWidth="1"/>
    <col min="107" max="124" width="11.6640625" customWidth="1"/>
    <col min="125" max="125" width="9.6640625" customWidth="1"/>
    <col min="126" max="129" width="11.6640625" customWidth="1"/>
    <col min="130" max="130" width="10.6640625" customWidth="1"/>
    <col min="131" max="133" width="11.6640625" customWidth="1"/>
    <col min="134" max="134" width="12.6640625" customWidth="1"/>
    <col min="135" max="257" width="11.6640625" customWidth="1"/>
    <col min="258" max="258" width="10.6640625" customWidth="1"/>
    <col min="259" max="266" width="11.6640625" customWidth="1"/>
  </cols>
  <sheetData>
    <row r="1" spans="1:2" x14ac:dyDescent="0.2">
      <c r="A1" t="s">
        <v>5</v>
      </c>
      <c r="B1" t="s">
        <v>7</v>
      </c>
    </row>
    <row r="2" spans="1:2" x14ac:dyDescent="0.2">
      <c r="A2">
        <v>100</v>
      </c>
      <c r="B2">
        <v>0.82125462445639441</v>
      </c>
    </row>
    <row r="3" spans="1:2" x14ac:dyDescent="0.2">
      <c r="A3">
        <v>98.525571358936375</v>
      </c>
      <c r="B3">
        <v>16.67819257942946</v>
      </c>
    </row>
    <row r="4" spans="1:2" x14ac:dyDescent="0.2">
      <c r="A4">
        <v>97.831005386935814</v>
      </c>
      <c r="B4">
        <v>31.499902469155295</v>
      </c>
    </row>
    <row r="5" spans="1:2" x14ac:dyDescent="0.2">
      <c r="A5">
        <v>97.067891614360789</v>
      </c>
      <c r="B5">
        <v>46.966985549951914</v>
      </c>
    </row>
    <row r="6" spans="1:2" x14ac:dyDescent="0.2">
      <c r="A6">
        <v>96.426902082546277</v>
      </c>
      <c r="B6">
        <v>62.303763123048483</v>
      </c>
    </row>
    <row r="7" spans="1:2" x14ac:dyDescent="0.2">
      <c r="A7">
        <v>95.86382371047894</v>
      </c>
      <c r="B7">
        <v>77.94397411969932</v>
      </c>
    </row>
    <row r="8" spans="1:2" x14ac:dyDescent="0.2">
      <c r="A8">
        <v>95.375702283232613</v>
      </c>
      <c r="B8">
        <v>93.100670205623928</v>
      </c>
    </row>
    <row r="9" spans="1:2" x14ac:dyDescent="0.2">
      <c r="A9">
        <v>94.94178318916515</v>
      </c>
      <c r="B9">
        <v>108.17649718187774</v>
      </c>
    </row>
    <row r="10" spans="1:2" x14ac:dyDescent="0.2">
      <c r="A10">
        <v>94.522434883970703</v>
      </c>
      <c r="B10">
        <v>123.20232287672357</v>
      </c>
    </row>
    <row r="11" spans="1:2" x14ac:dyDescent="0.2">
      <c r="A11">
        <v>94.128823298641336</v>
      </c>
      <c r="B11">
        <v>138.14882906903551</v>
      </c>
    </row>
    <row r="12" spans="1:2" x14ac:dyDescent="0.2">
      <c r="A12">
        <v>93.781077151826366</v>
      </c>
      <c r="B12">
        <v>153.04408785554494</v>
      </c>
    </row>
    <row r="13" spans="1:2" x14ac:dyDescent="0.2">
      <c r="A13">
        <v>93.446374614981934</v>
      </c>
      <c r="B13">
        <v>167.85573620916813</v>
      </c>
    </row>
    <row r="14" spans="1:2" x14ac:dyDescent="0.2">
      <c r="A14">
        <v>93.130949582316575</v>
      </c>
      <c r="B14">
        <v>182.63630615972374</v>
      </c>
    </row>
    <row r="15" spans="1:2" x14ac:dyDescent="0.2">
      <c r="A15">
        <v>92.863618167220082</v>
      </c>
      <c r="B15">
        <v>197.39091501915547</v>
      </c>
    </row>
    <row r="16" spans="1:2" x14ac:dyDescent="0.2">
      <c r="A16">
        <v>92.594609358902829</v>
      </c>
      <c r="B16">
        <v>212.0623280060517</v>
      </c>
    </row>
    <row r="17" spans="1:2" x14ac:dyDescent="0.2">
      <c r="A17">
        <v>92.31491029826806</v>
      </c>
      <c r="B17">
        <v>226.70237047688317</v>
      </c>
    </row>
    <row r="18" spans="1:2" x14ac:dyDescent="0.2">
      <c r="A18">
        <v>92.102206823585547</v>
      </c>
      <c r="B18">
        <v>241.28638311873578</v>
      </c>
    </row>
    <row r="19" spans="1:2" x14ac:dyDescent="0.2">
      <c r="A19">
        <v>91.876609953250806</v>
      </c>
      <c r="B19">
        <v>255.87179291563106</v>
      </c>
    </row>
    <row r="20" spans="1:2" x14ac:dyDescent="0.2">
      <c r="A20">
        <v>91.679954374904398</v>
      </c>
      <c r="B20">
        <v>270.41246636777578</v>
      </c>
    </row>
    <row r="21" spans="1:2" x14ac:dyDescent="0.2">
      <c r="A21">
        <v>91.482021974852628</v>
      </c>
      <c r="B21">
        <v>284.92760136479126</v>
      </c>
    </row>
    <row r="22" spans="1:2" x14ac:dyDescent="0.2">
      <c r="A22">
        <v>91.279483002373638</v>
      </c>
      <c r="B22">
        <v>299.41639002067427</v>
      </c>
    </row>
    <row r="23" spans="1:2" x14ac:dyDescent="0.2">
      <c r="A23">
        <v>91.113621359274347</v>
      </c>
      <c r="B23">
        <v>313.85735929317087</v>
      </c>
    </row>
    <row r="24" spans="1:2" x14ac:dyDescent="0.2">
      <c r="A24">
        <v>90.944104501096945</v>
      </c>
      <c r="B24">
        <v>328.26389099414115</v>
      </c>
    </row>
    <row r="25" spans="1:2" x14ac:dyDescent="0.2">
      <c r="A25">
        <v>90.782348716030597</v>
      </c>
      <c r="B25">
        <v>342.67054099391311</v>
      </c>
    </row>
    <row r="26" spans="1:2" x14ac:dyDescent="0.2">
      <c r="A26">
        <v>90.607474213834593</v>
      </c>
      <c r="B26">
        <v>357.03856797833623</v>
      </c>
    </row>
    <row r="27" spans="1:2" x14ac:dyDescent="0.2">
      <c r="A27">
        <v>90.451201251385413</v>
      </c>
      <c r="B27">
        <v>371.37161606540798</v>
      </c>
    </row>
    <row r="28" spans="1:2" x14ac:dyDescent="0.2">
      <c r="A28">
        <v>90.328651403389799</v>
      </c>
      <c r="B28">
        <v>385.66486159802429</v>
      </c>
    </row>
    <row r="29" spans="1:2" x14ac:dyDescent="0.2">
      <c r="A29">
        <v>90.17918815670258</v>
      </c>
      <c r="B29">
        <v>399.98238946585508</v>
      </c>
    </row>
    <row r="30" spans="1:2" x14ac:dyDescent="0.2">
      <c r="A30">
        <v>90.050329307339254</v>
      </c>
      <c r="B30">
        <v>414.24536485062703</v>
      </c>
    </row>
    <row r="31" spans="1:2" x14ac:dyDescent="0.2">
      <c r="A31">
        <v>89.930608495671208</v>
      </c>
      <c r="B31">
        <v>428.51871038671817</v>
      </c>
    </row>
    <row r="32" spans="1:2" x14ac:dyDescent="0.2">
      <c r="A32">
        <v>89.79541560922047</v>
      </c>
      <c r="B32">
        <v>442.74486035476065</v>
      </c>
    </row>
    <row r="33" spans="1:2" x14ac:dyDescent="0.2">
      <c r="A33">
        <v>89.681603227404693</v>
      </c>
      <c r="B33">
        <v>456.97157663986303</v>
      </c>
    </row>
    <row r="34" spans="1:2" x14ac:dyDescent="0.2">
      <c r="A34">
        <v>89.561356665622682</v>
      </c>
      <c r="B34">
        <v>471.16729214042482</v>
      </c>
    </row>
    <row r="35" spans="1:2" x14ac:dyDescent="0.2">
      <c r="A35">
        <v>89.437780353118825</v>
      </c>
      <c r="B35">
        <v>485.33499627547752</v>
      </c>
    </row>
    <row r="36" spans="1:2" x14ac:dyDescent="0.2">
      <c r="A36">
        <v>89.316582433987691</v>
      </c>
      <c r="B36">
        <v>499.4918348609508</v>
      </c>
    </row>
    <row r="37" spans="1:2" x14ac:dyDescent="0.2">
      <c r="A37">
        <v>89.207326553159731</v>
      </c>
      <c r="B37">
        <v>513.64490182877284</v>
      </c>
    </row>
    <row r="38" spans="1:2" x14ac:dyDescent="0.2">
      <c r="A38">
        <v>89.112591389765356</v>
      </c>
      <c r="B38">
        <v>527.75948729366814</v>
      </c>
    </row>
    <row r="39" spans="1:2" x14ac:dyDescent="0.2">
      <c r="A39">
        <v>89.003260401778235</v>
      </c>
      <c r="B39">
        <v>541.90451932732378</v>
      </c>
    </row>
    <row r="40" spans="1:2" x14ac:dyDescent="0.2">
      <c r="A40">
        <v>88.909877167248368</v>
      </c>
      <c r="B40">
        <v>555.98272410543211</v>
      </c>
    </row>
    <row r="41" spans="1:2" x14ac:dyDescent="0.2">
      <c r="A41">
        <v>88.793911713537298</v>
      </c>
      <c r="B41">
        <v>570.04862134221412</v>
      </c>
    </row>
    <row r="42" spans="1:2" x14ac:dyDescent="0.2">
      <c r="A42">
        <v>88.717702982730614</v>
      </c>
      <c r="B42">
        <v>584.08422941211143</v>
      </c>
    </row>
    <row r="43" spans="1:2" x14ac:dyDescent="0.2">
      <c r="A43">
        <v>88.576927130783844</v>
      </c>
      <c r="B43">
        <v>598.13099777424645</v>
      </c>
    </row>
    <row r="44" spans="1:2" x14ac:dyDescent="0.2">
      <c r="A44">
        <v>88.517241974987812</v>
      </c>
      <c r="B44">
        <v>612.16837342176427</v>
      </c>
    </row>
    <row r="45" spans="1:2" x14ac:dyDescent="0.2">
      <c r="A45">
        <v>88.438604779368973</v>
      </c>
      <c r="B45">
        <v>626.18710104600541</v>
      </c>
    </row>
    <row r="46" spans="1:2" x14ac:dyDescent="0.2">
      <c r="A46">
        <v>88.33383029236964</v>
      </c>
      <c r="B46">
        <v>640.18574536740596</v>
      </c>
    </row>
    <row r="47" spans="1:2" x14ac:dyDescent="0.2">
      <c r="A47">
        <v>88.239070093255549</v>
      </c>
      <c r="B47">
        <v>654.17169496827887</v>
      </c>
    </row>
    <row r="48" spans="1:2" x14ac:dyDescent="0.2">
      <c r="A48">
        <v>88.171548757189328</v>
      </c>
      <c r="B48">
        <v>668.12384241777454</v>
      </c>
    </row>
    <row r="49" spans="1:2" x14ac:dyDescent="0.2">
      <c r="A49">
        <v>88.080193415956217</v>
      </c>
      <c r="B49">
        <v>682.08754106330662</v>
      </c>
    </row>
    <row r="50" spans="1:2" x14ac:dyDescent="0.2">
      <c r="A50">
        <v>88.000204291472855</v>
      </c>
      <c r="B50">
        <v>696.02009992968851</v>
      </c>
    </row>
    <row r="51" spans="1:2" x14ac:dyDescent="0.2">
      <c r="A51">
        <v>87.912779558234718</v>
      </c>
      <c r="B51">
        <v>709.96553179174396</v>
      </c>
    </row>
    <row r="52" spans="1:2" x14ac:dyDescent="0.2">
      <c r="A52">
        <v>87.833040790948488</v>
      </c>
      <c r="B52">
        <v>723.87316821631237</v>
      </c>
    </row>
    <row r="53" spans="1:2" x14ac:dyDescent="0.2">
      <c r="A53">
        <v>87.754303452450785</v>
      </c>
      <c r="B53">
        <v>737.81497453786903</v>
      </c>
    </row>
    <row r="54" spans="1:2" x14ac:dyDescent="0.2">
      <c r="A54">
        <v>87.676467399862759</v>
      </c>
      <c r="B54">
        <v>751.69338081296758</v>
      </c>
    </row>
    <row r="55" spans="1:2" x14ac:dyDescent="0.2">
      <c r="A55">
        <v>87.585838094501327</v>
      </c>
      <c r="B55">
        <v>765.57992489647302</v>
      </c>
    </row>
    <row r="56" spans="1:2" x14ac:dyDescent="0.2">
      <c r="A56">
        <v>87.515988436501786</v>
      </c>
      <c r="B56">
        <v>779.48418963040933</v>
      </c>
    </row>
    <row r="57" spans="1:2" x14ac:dyDescent="0.2">
      <c r="A57">
        <v>87.456553637902886</v>
      </c>
      <c r="B57">
        <v>793.35981782223496</v>
      </c>
    </row>
    <row r="58" spans="1:2" x14ac:dyDescent="0.2">
      <c r="A58">
        <v>87.371382119438906</v>
      </c>
      <c r="B58">
        <v>807.1976670969101</v>
      </c>
    </row>
    <row r="59" spans="1:2" x14ac:dyDescent="0.2">
      <c r="A59">
        <v>87.286135493815792</v>
      </c>
      <c r="B59">
        <v>821.05324490640612</v>
      </c>
    </row>
    <row r="60" spans="1:2" x14ac:dyDescent="0.2">
      <c r="A60">
        <v>87.200338082359011</v>
      </c>
      <c r="B60">
        <v>834.90453840865416</v>
      </c>
    </row>
    <row r="61" spans="1:2" x14ac:dyDescent="0.2">
      <c r="A61">
        <v>87.149240178424563</v>
      </c>
      <c r="B61">
        <v>848.71241746464182</v>
      </c>
    </row>
    <row r="62" spans="1:2" x14ac:dyDescent="0.2">
      <c r="A62">
        <v>87.071028590040839</v>
      </c>
      <c r="B62">
        <v>862.53974842508774</v>
      </c>
    </row>
    <row r="63" spans="1:2" x14ac:dyDescent="0.2">
      <c r="A63">
        <v>86.983428606764704</v>
      </c>
      <c r="B63">
        <v>876.31409015570671</v>
      </c>
    </row>
    <row r="64" spans="1:2" x14ac:dyDescent="0.2">
      <c r="A64">
        <v>86.927273487448218</v>
      </c>
      <c r="B64">
        <v>890.06692081612016</v>
      </c>
    </row>
    <row r="65" spans="1:2" x14ac:dyDescent="0.2">
      <c r="A65">
        <v>86.855020400356224</v>
      </c>
      <c r="B65">
        <v>903.83043536837874</v>
      </c>
    </row>
    <row r="66" spans="1:2" x14ac:dyDescent="0.2">
      <c r="A66">
        <v>86.784569885083542</v>
      </c>
      <c r="B66">
        <v>917.56443347760762</v>
      </c>
    </row>
    <row r="67" spans="1:2" x14ac:dyDescent="0.2">
      <c r="A67">
        <v>86.728314622888206</v>
      </c>
      <c r="B67">
        <v>931.33660774894486</v>
      </c>
    </row>
    <row r="68" spans="1:2" x14ac:dyDescent="0.2">
      <c r="A68">
        <v>86.679720290925076</v>
      </c>
      <c r="B68">
        <v>945.07360713205196</v>
      </c>
    </row>
    <row r="69" spans="1:2" x14ac:dyDescent="0.2">
      <c r="A69">
        <v>86.609244739932706</v>
      </c>
      <c r="B69">
        <v>958.79106710175063</v>
      </c>
    </row>
    <row r="70" spans="1:2" x14ac:dyDescent="0.2">
      <c r="A70">
        <v>86.532435151852908</v>
      </c>
      <c r="B70">
        <v>972.48937415737316</v>
      </c>
    </row>
    <row r="71" spans="1:2" x14ac:dyDescent="0.2">
      <c r="A71">
        <v>86.459881636124337</v>
      </c>
      <c r="B71">
        <v>986.17362204164124</v>
      </c>
    </row>
    <row r="72" spans="1:2" x14ac:dyDescent="0.2">
      <c r="A72">
        <v>86.402324516503924</v>
      </c>
      <c r="B72">
        <v>999.86403483219897</v>
      </c>
    </row>
    <row r="73" spans="1:2" x14ac:dyDescent="0.2">
      <c r="A73">
        <v>86.3298461079345</v>
      </c>
      <c r="B73">
        <v>1013.5425032207402</v>
      </c>
    </row>
    <row r="74" spans="1:2" x14ac:dyDescent="0.2">
      <c r="A74">
        <v>86.264252522286171</v>
      </c>
      <c r="B74">
        <v>1027.218056560306</v>
      </c>
    </row>
    <row r="75" spans="1:2" x14ac:dyDescent="0.2">
      <c r="A75">
        <v>86.184739076477371</v>
      </c>
      <c r="B75">
        <v>1040.9026279909356</v>
      </c>
    </row>
    <row r="76" spans="1:2" x14ac:dyDescent="0.2">
      <c r="A76">
        <v>86.133265636747225</v>
      </c>
      <c r="B76">
        <v>1054.5888410634498</v>
      </c>
    </row>
    <row r="77" spans="1:2" x14ac:dyDescent="0.2">
      <c r="A77">
        <v>86.064918121930461</v>
      </c>
      <c r="B77">
        <v>1068.2600177756151</v>
      </c>
    </row>
    <row r="78" spans="1:2" x14ac:dyDescent="0.2">
      <c r="A78">
        <v>85.940966273630906</v>
      </c>
      <c r="B78">
        <v>1081.9204320772662</v>
      </c>
    </row>
    <row r="79" spans="1:2" x14ac:dyDescent="0.2">
      <c r="A79">
        <v>86.307964888905246</v>
      </c>
      <c r="B79">
        <v>1095.5238486319838</v>
      </c>
    </row>
    <row r="80" spans="1:2" x14ac:dyDescent="0.2">
      <c r="A80">
        <v>86.09606255725356</v>
      </c>
      <c r="B80">
        <v>1109.2040186604445</v>
      </c>
    </row>
    <row r="81" spans="1:2" x14ac:dyDescent="0.2">
      <c r="A81">
        <v>85.957339634323276</v>
      </c>
      <c r="B81">
        <v>1122.8390555548926</v>
      </c>
    </row>
    <row r="82" spans="1:2" x14ac:dyDescent="0.2">
      <c r="A82">
        <v>85.837368465458098</v>
      </c>
      <c r="B82">
        <v>1136.4484705409254</v>
      </c>
    </row>
    <row r="83" spans="1:2" x14ac:dyDescent="0.2">
      <c r="A83">
        <v>85.761960877682242</v>
      </c>
      <c r="B83">
        <v>1150.03387214606</v>
      </c>
    </row>
    <row r="84" spans="1:2" x14ac:dyDescent="0.2">
      <c r="A84">
        <v>85.676664180619696</v>
      </c>
      <c r="B84">
        <v>1163.62233319031</v>
      </c>
    </row>
    <row r="85" spans="1:2" x14ac:dyDescent="0.2">
      <c r="A85">
        <v>85.589239447381544</v>
      </c>
      <c r="B85">
        <v>1177.1390025426065</v>
      </c>
    </row>
    <row r="86" spans="1:2" x14ac:dyDescent="0.2">
      <c r="A86">
        <v>85.53356000673962</v>
      </c>
      <c r="B86">
        <v>1190.6711545661215</v>
      </c>
    </row>
    <row r="87" spans="1:2" x14ac:dyDescent="0.2">
      <c r="A87">
        <v>85.475952815679761</v>
      </c>
      <c r="B87">
        <v>1204.2510511439157</v>
      </c>
    </row>
    <row r="88" spans="1:2" x14ac:dyDescent="0.2">
      <c r="A88">
        <v>85.405752657604239</v>
      </c>
      <c r="B88">
        <v>1217.8000796547274</v>
      </c>
    </row>
    <row r="89" spans="1:2" x14ac:dyDescent="0.2">
      <c r="A89">
        <v>85.347519573551565</v>
      </c>
      <c r="B89">
        <v>1231.3279886971861</v>
      </c>
    </row>
    <row r="90" spans="1:2" x14ac:dyDescent="0.2">
      <c r="A90">
        <v>85.297548277004225</v>
      </c>
      <c r="B90">
        <v>1244.8489085273641</v>
      </c>
    </row>
    <row r="91" spans="1:2" x14ac:dyDescent="0.2">
      <c r="A91">
        <v>85.21673297377032</v>
      </c>
      <c r="B91">
        <v>1258.3757695356614</v>
      </c>
    </row>
    <row r="92" spans="1:2" x14ac:dyDescent="0.2">
      <c r="A92">
        <v>85.17477310753118</v>
      </c>
      <c r="B92">
        <v>1271.8901108007576</v>
      </c>
    </row>
    <row r="93" spans="1:2" x14ac:dyDescent="0.2">
      <c r="A93">
        <v>85.114637308780303</v>
      </c>
      <c r="B93">
        <v>1285.3980030997573</v>
      </c>
    </row>
    <row r="94" spans="1:2" x14ac:dyDescent="0.2">
      <c r="A94">
        <v>85.058407082304683</v>
      </c>
      <c r="B94">
        <v>1298.8595517418955</v>
      </c>
    </row>
    <row r="95" spans="1:2" x14ac:dyDescent="0.2">
      <c r="A95">
        <v>85.003704034731555</v>
      </c>
      <c r="B95">
        <v>1312.3473183957155</v>
      </c>
    </row>
    <row r="96" spans="1:2" x14ac:dyDescent="0.2">
      <c r="A96">
        <v>84.947223451058804</v>
      </c>
      <c r="B96">
        <v>1325.8110472311375</v>
      </c>
    </row>
    <row r="97" spans="1:2" x14ac:dyDescent="0.2">
      <c r="A97">
        <v>84.890192081552357</v>
      </c>
      <c r="B97">
        <v>1339.265692933312</v>
      </c>
    </row>
    <row r="98" spans="1:2" x14ac:dyDescent="0.2">
      <c r="A98">
        <v>84.564928011039754</v>
      </c>
      <c r="B98">
        <v>1352.6097880941516</v>
      </c>
    </row>
    <row r="99" spans="1:2" x14ac:dyDescent="0.2">
      <c r="A99">
        <v>84.515182035969815</v>
      </c>
      <c r="B99">
        <v>1366.0228139440285</v>
      </c>
    </row>
    <row r="100" spans="1:2" x14ac:dyDescent="0.2">
      <c r="A100">
        <v>84.462081274458328</v>
      </c>
      <c r="B100">
        <v>1379.4195575852084</v>
      </c>
    </row>
    <row r="101" spans="1:2" x14ac:dyDescent="0.2">
      <c r="A101">
        <v>84.404749476315345</v>
      </c>
      <c r="B101">
        <v>1392.8365484369078</v>
      </c>
    </row>
    <row r="102" spans="1:2" x14ac:dyDescent="0.2">
      <c r="A102">
        <v>84.354653001169424</v>
      </c>
      <c r="B102">
        <v>1406.1879217101248</v>
      </c>
    </row>
    <row r="103" spans="1:2" x14ac:dyDescent="0.2">
      <c r="A103">
        <v>84.302954239961863</v>
      </c>
      <c r="B103">
        <v>1419.5472957450538</v>
      </c>
    </row>
    <row r="104" spans="1:2" x14ac:dyDescent="0.2">
      <c r="A104">
        <v>84.245997977614564</v>
      </c>
      <c r="B104">
        <v>1432.9109103488738</v>
      </c>
    </row>
    <row r="105" spans="1:2" x14ac:dyDescent="0.2">
      <c r="A105">
        <v>84.193448001936773</v>
      </c>
      <c r="B105">
        <v>1446.2701119469468</v>
      </c>
    </row>
    <row r="106" spans="1:2" x14ac:dyDescent="0.2">
      <c r="A106">
        <v>84.146781420391548</v>
      </c>
      <c r="B106">
        <v>1459.6297892353891</v>
      </c>
    </row>
    <row r="107" spans="1:2" x14ac:dyDescent="0.2">
      <c r="A107">
        <v>84.095883802214814</v>
      </c>
      <c r="B107">
        <v>1472.9489909860024</v>
      </c>
    </row>
    <row r="108" spans="1:2" x14ac:dyDescent="0.2">
      <c r="A108">
        <v>84.047364577410832</v>
      </c>
      <c r="B108">
        <v>1486.2641500982506</v>
      </c>
    </row>
    <row r="109" spans="1:2" x14ac:dyDescent="0.2">
      <c r="A109">
        <v>83.983022777748161</v>
      </c>
      <c r="B109">
        <v>1499.5778323245111</v>
      </c>
    </row>
    <row r="110" spans="1:2" x14ac:dyDescent="0.2">
      <c r="A110">
        <v>83.944993519503967</v>
      </c>
      <c r="B110">
        <v>1512.8965101715751</v>
      </c>
    </row>
    <row r="111" spans="1:2" x14ac:dyDescent="0.2">
      <c r="A111">
        <v>83.889464293180311</v>
      </c>
      <c r="B111">
        <v>1526.1996435540711</v>
      </c>
    </row>
    <row r="112" spans="1:2" x14ac:dyDescent="0.2">
      <c r="A112">
        <v>83.833259102424378</v>
      </c>
      <c r="B112">
        <v>1539.4912412343438</v>
      </c>
    </row>
    <row r="113" spans="1:2" x14ac:dyDescent="0.2">
      <c r="A113">
        <v>83.78494016337811</v>
      </c>
      <c r="B113">
        <v>1552.7709302597868</v>
      </c>
    </row>
    <row r="114" spans="1:2" x14ac:dyDescent="0.2">
      <c r="A114">
        <v>83.75186797763709</v>
      </c>
      <c r="B114">
        <v>1566.0438200550429</v>
      </c>
    </row>
    <row r="115" spans="1:2" x14ac:dyDescent="0.2">
      <c r="A115">
        <v>83.698291537451055</v>
      </c>
      <c r="B115">
        <v>1579.2967724044477</v>
      </c>
    </row>
    <row r="116" spans="1:2" x14ac:dyDescent="0.2">
      <c r="A116">
        <v>83.646617811963225</v>
      </c>
      <c r="B116">
        <v>1592.5296155173567</v>
      </c>
    </row>
    <row r="117" spans="1:2" x14ac:dyDescent="0.2">
      <c r="A117">
        <v>83.586231656015215</v>
      </c>
      <c r="B117">
        <v>1605.8012118619579</v>
      </c>
    </row>
    <row r="118" spans="1:2" x14ac:dyDescent="0.2">
      <c r="A118">
        <v>83.542744610873569</v>
      </c>
      <c r="B118">
        <v>1619.0422775950806</v>
      </c>
    </row>
    <row r="119" spans="1:2" x14ac:dyDescent="0.2">
      <c r="A119">
        <v>83.497379886753436</v>
      </c>
      <c r="B119">
        <v>1632.2871588372461</v>
      </c>
    </row>
    <row r="120" spans="1:2" x14ac:dyDescent="0.2">
      <c r="A120">
        <v>83.443177553574571</v>
      </c>
      <c r="B120">
        <v>1645.5084043913944</v>
      </c>
    </row>
    <row r="121" spans="1:2" x14ac:dyDescent="0.2">
      <c r="A121">
        <v>83.403946580784137</v>
      </c>
      <c r="B121">
        <v>1658.7276560472758</v>
      </c>
    </row>
    <row r="122" spans="1:2" x14ac:dyDescent="0.2">
      <c r="A122">
        <v>83.356403749048965</v>
      </c>
      <c r="B122">
        <v>1671.9606378074907</v>
      </c>
    </row>
    <row r="123" spans="1:2" x14ac:dyDescent="0.2">
      <c r="A123">
        <v>83.306707845418444</v>
      </c>
      <c r="B123">
        <v>1685.1624653027736</v>
      </c>
    </row>
    <row r="124" spans="1:2" x14ac:dyDescent="0.2">
      <c r="A124">
        <v>83.267501908347739</v>
      </c>
      <c r="B124">
        <v>1698.3486806547066</v>
      </c>
    </row>
    <row r="125" spans="1:2" x14ac:dyDescent="0.2">
      <c r="A125">
        <v>82.733990721261563</v>
      </c>
      <c r="B125">
        <v>1699.8450537024394</v>
      </c>
    </row>
    <row r="126" spans="1:2" x14ac:dyDescent="0.2">
      <c r="A126">
        <v>83.032767000317705</v>
      </c>
      <c r="B126">
        <v>1712.9322800450459</v>
      </c>
    </row>
    <row r="127" spans="1:2" x14ac:dyDescent="0.2">
      <c r="A127">
        <v>83.00440152988277</v>
      </c>
      <c r="B127">
        <v>1726.0744608749767</v>
      </c>
    </row>
    <row r="128" spans="1:2" x14ac:dyDescent="0.2">
      <c r="A128">
        <v>82.957584734019278</v>
      </c>
      <c r="B128">
        <v>1739.217080563757</v>
      </c>
    </row>
    <row r="129" spans="1:2" x14ac:dyDescent="0.2">
      <c r="A129">
        <v>82.906937473039648</v>
      </c>
      <c r="B129">
        <v>1752.3747686789848</v>
      </c>
    </row>
    <row r="130" spans="1:2" x14ac:dyDescent="0.2">
      <c r="A130">
        <v>82.884079860941611</v>
      </c>
      <c r="B130">
        <v>1765.516318440194</v>
      </c>
    </row>
    <row r="131" spans="1:2" x14ac:dyDescent="0.2">
      <c r="A131">
        <v>82.82334320491762</v>
      </c>
      <c r="B131">
        <v>1778.6576048836839</v>
      </c>
    </row>
    <row r="132" spans="1:2" x14ac:dyDescent="0.2">
      <c r="A132">
        <v>82.770668050641248</v>
      </c>
      <c r="B132">
        <v>1791.7760842949669</v>
      </c>
    </row>
    <row r="133" spans="1:2" x14ac:dyDescent="0.2">
      <c r="A133">
        <v>82.729309041675208</v>
      </c>
      <c r="B133">
        <v>1804.8955648354395</v>
      </c>
    </row>
    <row r="134" spans="1:2" x14ac:dyDescent="0.2">
      <c r="A134">
        <v>82.685371353578716</v>
      </c>
      <c r="B134">
        <v>1818.0054406647587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31FE-570D-4886-8D97-491FEE437DBD}">
  <dimension ref="A1:B52"/>
  <sheetViews>
    <sheetView workbookViewId="0">
      <selection activeCell="D8" sqref="D8"/>
    </sheetView>
  </sheetViews>
  <sheetFormatPr baseColWidth="10" defaultColWidth="9.1640625" defaultRowHeight="15" x14ac:dyDescent="0.2"/>
  <cols>
    <col min="1" max="1" width="19.1640625" bestFit="1" customWidth="1"/>
    <col min="2" max="103" width="11.6640625" customWidth="1"/>
    <col min="104" max="104" width="10.6640625" customWidth="1"/>
    <col min="105" max="105" width="11.6640625" customWidth="1"/>
    <col min="106" max="106" width="10.6640625" customWidth="1"/>
    <col min="107" max="124" width="11.6640625" customWidth="1"/>
    <col min="125" max="125" width="9.6640625" customWidth="1"/>
    <col min="126" max="129" width="11.6640625" customWidth="1"/>
    <col min="130" max="130" width="10.6640625" customWidth="1"/>
    <col min="131" max="133" width="11.6640625" customWidth="1"/>
    <col min="134" max="134" width="12.6640625" customWidth="1"/>
    <col min="135" max="257" width="11.6640625" customWidth="1"/>
    <col min="258" max="258" width="10.6640625" customWidth="1"/>
    <col min="259" max="266" width="11.6640625" customWidth="1"/>
  </cols>
  <sheetData>
    <row r="1" spans="1:2" x14ac:dyDescent="0.2">
      <c r="A1" t="s">
        <v>5</v>
      </c>
      <c r="B1" t="s">
        <v>7</v>
      </c>
    </row>
    <row r="2" spans="1:2" x14ac:dyDescent="0.2">
      <c r="A2">
        <v>100</v>
      </c>
      <c r="B2">
        <v>0.83017928147808207</v>
      </c>
    </row>
    <row r="3" spans="1:2" x14ac:dyDescent="0.2">
      <c r="A3">
        <v>94.516162881820136</v>
      </c>
      <c r="B3">
        <v>42.400372441646645</v>
      </c>
    </row>
    <row r="4" spans="1:2" x14ac:dyDescent="0.2">
      <c r="A4">
        <v>93.130567467742821</v>
      </c>
      <c r="B4">
        <v>82.936506845384343</v>
      </c>
    </row>
    <row r="5" spans="1:2" x14ac:dyDescent="0.2">
      <c r="A5">
        <v>92.316972036796727</v>
      </c>
      <c r="B5">
        <v>123.17654882760553</v>
      </c>
    </row>
    <row r="6" spans="1:2" x14ac:dyDescent="0.2">
      <c r="A6">
        <v>91.71770915222298</v>
      </c>
      <c r="B6">
        <v>163.13197380303075</v>
      </c>
    </row>
    <row r="7" spans="1:2" x14ac:dyDescent="0.2">
      <c r="A7">
        <v>91.237892009638017</v>
      </c>
      <c r="B7">
        <v>202.71769676921988</v>
      </c>
    </row>
    <row r="8" spans="1:2" x14ac:dyDescent="0.2">
      <c r="A8">
        <v>90.827261611478093</v>
      </c>
      <c r="B8">
        <v>241.97333880420626</v>
      </c>
    </row>
    <row r="9" spans="1:2" x14ac:dyDescent="0.2">
      <c r="A9">
        <v>90.438386959055279</v>
      </c>
      <c r="B9">
        <v>281.0401646418938</v>
      </c>
    </row>
    <row r="10" spans="1:2" x14ac:dyDescent="0.2">
      <c r="A10">
        <v>90.066207422802435</v>
      </c>
      <c r="B10">
        <v>320.45800342546767</v>
      </c>
    </row>
    <row r="11" spans="1:2" x14ac:dyDescent="0.2">
      <c r="A11">
        <v>89.743964393013442</v>
      </c>
      <c r="B11">
        <v>359.14971143639042</v>
      </c>
    </row>
    <row r="12" spans="1:2" x14ac:dyDescent="0.2">
      <c r="A12">
        <v>89.46448864446819</v>
      </c>
      <c r="B12">
        <v>397.55868553958294</v>
      </c>
    </row>
    <row r="13" spans="1:2" x14ac:dyDescent="0.2">
      <c r="A13">
        <v>89.15616234598879</v>
      </c>
      <c r="B13">
        <v>435.82096581945814</v>
      </c>
    </row>
    <row r="14" spans="1:2" x14ac:dyDescent="0.2">
      <c r="A14">
        <v>88.853888957383788</v>
      </c>
      <c r="B14">
        <v>474.04548609948012</v>
      </c>
    </row>
    <row r="15" spans="1:2" x14ac:dyDescent="0.2">
      <c r="A15">
        <v>88.578506365106051</v>
      </c>
      <c r="B15">
        <v>511.87370234989862</v>
      </c>
    </row>
    <row r="16" spans="1:2" x14ac:dyDescent="0.2">
      <c r="A16">
        <v>88.308804577587495</v>
      </c>
      <c r="B16">
        <v>549.54259286054355</v>
      </c>
    </row>
    <row r="17" spans="1:2" x14ac:dyDescent="0.2">
      <c r="A17">
        <v>88.020199850215278</v>
      </c>
      <c r="B17">
        <v>587.50302560409887</v>
      </c>
    </row>
    <row r="18" spans="1:2" x14ac:dyDescent="0.2">
      <c r="A18">
        <v>87.771385563164955</v>
      </c>
      <c r="B18">
        <v>624.85480081153412</v>
      </c>
    </row>
    <row r="19" spans="1:2" x14ac:dyDescent="0.2">
      <c r="A19">
        <v>87.430884575722018</v>
      </c>
      <c r="B19">
        <v>662.75520120067631</v>
      </c>
    </row>
    <row r="20" spans="1:2" x14ac:dyDescent="0.2">
      <c r="A20">
        <v>87.209134734052739</v>
      </c>
      <c r="B20">
        <v>700.48776757181599</v>
      </c>
    </row>
    <row r="21" spans="1:2" x14ac:dyDescent="0.2">
      <c r="A21">
        <v>86.951414731244597</v>
      </c>
      <c r="B21">
        <v>738.05330852129964</v>
      </c>
    </row>
    <row r="22" spans="1:2" x14ac:dyDescent="0.2">
      <c r="A22">
        <v>86.706991284553979</v>
      </c>
      <c r="B22">
        <v>775.62311346061517</v>
      </c>
    </row>
    <row r="23" spans="1:2" x14ac:dyDescent="0.2">
      <c r="A23">
        <v>86.454852858474268</v>
      </c>
      <c r="B23">
        <v>812.88301284662327</v>
      </c>
    </row>
    <row r="24" spans="1:2" x14ac:dyDescent="0.2">
      <c r="A24">
        <v>86.218838987387855</v>
      </c>
      <c r="B24">
        <v>850.0226735523355</v>
      </c>
    </row>
    <row r="25" spans="1:2" x14ac:dyDescent="0.2">
      <c r="A25">
        <v>85.981832835994169</v>
      </c>
      <c r="B25">
        <v>887.02586772119992</v>
      </c>
    </row>
    <row r="26" spans="1:2" x14ac:dyDescent="0.2">
      <c r="A26">
        <v>85.741204861478906</v>
      </c>
      <c r="B26">
        <v>923.87441674813431</v>
      </c>
    </row>
    <row r="27" spans="1:2" x14ac:dyDescent="0.2">
      <c r="A27">
        <v>85.515634740626595</v>
      </c>
      <c r="B27">
        <v>960.56853539344968</v>
      </c>
    </row>
    <row r="28" spans="1:2" x14ac:dyDescent="0.2">
      <c r="A28">
        <v>85.316608117994036</v>
      </c>
      <c r="B28">
        <v>997.14136695477089</v>
      </c>
    </row>
    <row r="29" spans="1:2" x14ac:dyDescent="0.2">
      <c r="A29">
        <v>85.07402038987189</v>
      </c>
      <c r="B29">
        <v>1033.5655305767054</v>
      </c>
    </row>
    <row r="30" spans="1:2" x14ac:dyDescent="0.2">
      <c r="A30">
        <v>84.797943201379056</v>
      </c>
      <c r="B30">
        <v>1069.9827012989817</v>
      </c>
    </row>
    <row r="31" spans="1:2" x14ac:dyDescent="0.2">
      <c r="A31">
        <v>84.608194399619549</v>
      </c>
      <c r="B31">
        <v>1106.0884314282237</v>
      </c>
    </row>
    <row r="32" spans="1:2" x14ac:dyDescent="0.2">
      <c r="A32">
        <v>84.351813975226236</v>
      </c>
      <c r="B32">
        <v>1142.0002381207078</v>
      </c>
    </row>
    <row r="33" spans="1:2" x14ac:dyDescent="0.2">
      <c r="A33">
        <v>84.151075669063601</v>
      </c>
      <c r="B33">
        <v>1178.857838741033</v>
      </c>
    </row>
    <row r="34" spans="1:2" x14ac:dyDescent="0.2">
      <c r="A34">
        <v>83.935651614353219</v>
      </c>
      <c r="B34">
        <v>1215.3622116010285</v>
      </c>
    </row>
    <row r="35" spans="1:2" x14ac:dyDescent="0.2">
      <c r="A35">
        <v>83.71844145508976</v>
      </c>
      <c r="B35">
        <v>1251.7359565697789</v>
      </c>
    </row>
    <row r="36" spans="1:2" x14ac:dyDescent="0.2">
      <c r="A36">
        <v>83.524004128878346</v>
      </c>
      <c r="B36">
        <v>1287.9718286367563</v>
      </c>
    </row>
    <row r="37" spans="1:2" x14ac:dyDescent="0.2">
      <c r="A37">
        <v>83.33447859018797</v>
      </c>
      <c r="B37">
        <v>1324.0919002382602</v>
      </c>
    </row>
    <row r="38" spans="1:2" x14ac:dyDescent="0.2">
      <c r="A38">
        <v>82.657048824408292</v>
      </c>
      <c r="B38">
        <v>1360.0069134528378</v>
      </c>
    </row>
    <row r="39" spans="1:2" x14ac:dyDescent="0.2">
      <c r="A39">
        <v>82.495654432429305</v>
      </c>
      <c r="B39">
        <v>1395.8287033368449</v>
      </c>
    </row>
    <row r="40" spans="1:2" x14ac:dyDescent="0.2">
      <c r="A40">
        <v>82.317465696249599</v>
      </c>
      <c r="B40">
        <v>1431.4425683162492</v>
      </c>
    </row>
    <row r="41" spans="1:2" x14ac:dyDescent="0.2">
      <c r="A41">
        <v>82.150861832657384</v>
      </c>
      <c r="B41">
        <v>1466.9261466200278</v>
      </c>
    </row>
    <row r="42" spans="1:2" x14ac:dyDescent="0.2">
      <c r="A42">
        <v>81.978577164305989</v>
      </c>
      <c r="B42">
        <v>1502.2863993782876</v>
      </c>
    </row>
    <row r="43" spans="1:2" x14ac:dyDescent="0.2">
      <c r="A43">
        <v>81.807954565469274</v>
      </c>
      <c r="B43">
        <v>1537.5244684618615</v>
      </c>
    </row>
    <row r="44" spans="1:2" x14ac:dyDescent="0.2">
      <c r="A44">
        <v>81.639936702439186</v>
      </c>
      <c r="B44">
        <v>1572.6424232071492</v>
      </c>
    </row>
    <row r="45" spans="1:2" x14ac:dyDescent="0.2">
      <c r="A45">
        <v>81.473580908923793</v>
      </c>
      <c r="B45">
        <v>1607.6700572808777</v>
      </c>
    </row>
    <row r="46" spans="1:2" x14ac:dyDescent="0.2">
      <c r="A46">
        <v>81.290232315146227</v>
      </c>
      <c r="B46">
        <v>1642.5938779214525</v>
      </c>
    </row>
    <row r="47" spans="1:2" x14ac:dyDescent="0.2">
      <c r="A47">
        <v>81.124050170684612</v>
      </c>
      <c r="B47">
        <v>1677.3960917406764</v>
      </c>
    </row>
    <row r="48" spans="1:2" x14ac:dyDescent="0.2">
      <c r="A48">
        <v>80.958240131338215</v>
      </c>
      <c r="B48">
        <v>1712.1424810407609</v>
      </c>
    </row>
    <row r="49" spans="1:2" x14ac:dyDescent="0.2">
      <c r="A49">
        <v>80.799351247135093</v>
      </c>
      <c r="B49">
        <v>1746.7343554679253</v>
      </c>
    </row>
    <row r="50" spans="1:2" x14ac:dyDescent="0.2">
      <c r="A50">
        <v>80.627190613822108</v>
      </c>
      <c r="B50">
        <v>1781.2193613325305</v>
      </c>
    </row>
    <row r="51" spans="1:2" x14ac:dyDescent="0.2">
      <c r="A51">
        <v>80.454434612324761</v>
      </c>
      <c r="B51">
        <v>1815.5582151645401</v>
      </c>
    </row>
    <row r="52" spans="1:2" x14ac:dyDescent="0.2">
      <c r="A52">
        <v>80.295942640244562</v>
      </c>
      <c r="B52">
        <v>1849.7974695695586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58E0-B2C3-4AE7-8C71-B6733736CAB0}">
  <dimension ref="A1:B123"/>
  <sheetViews>
    <sheetView workbookViewId="0">
      <selection activeCell="C4" sqref="C4"/>
    </sheetView>
  </sheetViews>
  <sheetFormatPr baseColWidth="10" defaultColWidth="9.1640625" defaultRowHeight="15" x14ac:dyDescent="0.2"/>
  <cols>
    <col min="1" max="1" width="19.1640625" bestFit="1" customWidth="1"/>
    <col min="2" max="103" width="11.6640625" customWidth="1"/>
    <col min="104" max="104" width="10.6640625" customWidth="1"/>
    <col min="105" max="105" width="11.6640625" customWidth="1"/>
    <col min="106" max="106" width="10.6640625" customWidth="1"/>
    <col min="107" max="124" width="11.6640625" customWidth="1"/>
    <col min="125" max="125" width="9.6640625" customWidth="1"/>
    <col min="126" max="129" width="11.6640625" customWidth="1"/>
    <col min="130" max="130" width="10.6640625" customWidth="1"/>
    <col min="131" max="133" width="11.6640625" customWidth="1"/>
    <col min="134" max="134" width="12.6640625" customWidth="1"/>
    <col min="135" max="257" width="11.6640625" customWidth="1"/>
    <col min="258" max="258" width="10.6640625" customWidth="1"/>
    <col min="259" max="266" width="11.6640625" customWidth="1"/>
  </cols>
  <sheetData>
    <row r="1" spans="1:2" x14ac:dyDescent="0.2">
      <c r="A1" t="s">
        <v>5</v>
      </c>
      <c r="B1" t="s">
        <v>7</v>
      </c>
    </row>
    <row r="2" spans="1:2" x14ac:dyDescent="0.2">
      <c r="A2">
        <v>100</v>
      </c>
      <c r="B2">
        <v>0.84125125108535515</v>
      </c>
    </row>
    <row r="3" spans="1:2" x14ac:dyDescent="0.2">
      <c r="A3">
        <v>99.629451578380653</v>
      </c>
      <c r="B3">
        <v>16.529291096367221</v>
      </c>
    </row>
    <row r="4" spans="1:2" x14ac:dyDescent="0.2">
      <c r="A4">
        <v>99.270273208725612</v>
      </c>
      <c r="B4">
        <v>32.169127004113392</v>
      </c>
    </row>
    <row r="5" spans="1:2" x14ac:dyDescent="0.2">
      <c r="A5">
        <v>98.95552711587105</v>
      </c>
      <c r="B5">
        <v>47.750514468783898</v>
      </c>
    </row>
    <row r="6" spans="1:2" x14ac:dyDescent="0.2">
      <c r="A6">
        <v>98.686418420532121</v>
      </c>
      <c r="B6">
        <v>63.27843420122403</v>
      </c>
    </row>
    <row r="7" spans="1:2" x14ac:dyDescent="0.2">
      <c r="A7">
        <v>98.436801242846244</v>
      </c>
      <c r="B7">
        <v>78.776265869125851</v>
      </c>
    </row>
    <row r="8" spans="1:2" x14ac:dyDescent="0.2">
      <c r="A8">
        <v>98.205077487952082</v>
      </c>
      <c r="B8">
        <v>94.25086240096681</v>
      </c>
    </row>
    <row r="9" spans="1:2" x14ac:dyDescent="0.2">
      <c r="A9">
        <v>98.000599940529924</v>
      </c>
      <c r="B9">
        <v>109.67762637024008</v>
      </c>
    </row>
    <row r="10" spans="1:2" x14ac:dyDescent="0.2">
      <c r="A10">
        <v>97.804741626048425</v>
      </c>
      <c r="B10">
        <v>125.07130130608718</v>
      </c>
    </row>
    <row r="11" spans="1:2" x14ac:dyDescent="0.2">
      <c r="A11">
        <v>97.619991380767061</v>
      </c>
      <c r="B11">
        <v>140.43502107365646</v>
      </c>
    </row>
    <row r="12" spans="1:2" x14ac:dyDescent="0.2">
      <c r="A12">
        <v>97.436524851030057</v>
      </c>
      <c r="B12">
        <v>155.76284699002778</v>
      </c>
    </row>
    <row r="13" spans="1:2" x14ac:dyDescent="0.2">
      <c r="A13">
        <v>97.28132626154526</v>
      </c>
      <c r="B13">
        <v>171.06270200277095</v>
      </c>
    </row>
    <row r="14" spans="1:2" x14ac:dyDescent="0.2">
      <c r="A14">
        <v>97.137995491276627</v>
      </c>
      <c r="B14">
        <v>186.35378033478617</v>
      </c>
    </row>
    <row r="15" spans="1:2" x14ac:dyDescent="0.2">
      <c r="A15">
        <v>96.992175884748548</v>
      </c>
      <c r="B15">
        <v>201.60745241403663</v>
      </c>
    </row>
    <row r="16" spans="1:2" x14ac:dyDescent="0.2">
      <c r="A16">
        <v>96.851124364528062</v>
      </c>
      <c r="B16">
        <v>216.84492615890025</v>
      </c>
    </row>
    <row r="17" spans="1:2" x14ac:dyDescent="0.2">
      <c r="A17">
        <v>96.714395559916113</v>
      </c>
      <c r="B17">
        <v>232.05615424298946</v>
      </c>
    </row>
    <row r="18" spans="1:2" x14ac:dyDescent="0.2">
      <c r="A18">
        <v>96.592285393543975</v>
      </c>
      <c r="B18">
        <v>247.23777650951314</v>
      </c>
    </row>
    <row r="19" spans="1:2" x14ac:dyDescent="0.2">
      <c r="A19">
        <v>96.479423218746447</v>
      </c>
      <c r="B19">
        <v>262.40196011286218</v>
      </c>
    </row>
    <row r="20" spans="1:2" x14ac:dyDescent="0.2">
      <c r="A20">
        <v>96.353173724700653</v>
      </c>
      <c r="B20">
        <v>277.5459592449709</v>
      </c>
    </row>
    <row r="21" spans="1:2" x14ac:dyDescent="0.2">
      <c r="A21">
        <v>96.241228489577665</v>
      </c>
      <c r="B21">
        <v>292.66987210570642</v>
      </c>
    </row>
    <row r="22" spans="1:2" x14ac:dyDescent="0.2">
      <c r="A22">
        <v>96.1323746510717</v>
      </c>
      <c r="B22">
        <v>307.76880092474391</v>
      </c>
    </row>
    <row r="23" spans="1:2" x14ac:dyDescent="0.2">
      <c r="A23">
        <v>96.021424950452513</v>
      </c>
      <c r="B23">
        <v>322.85721520739753</v>
      </c>
    </row>
    <row r="24" spans="1:2" x14ac:dyDescent="0.2">
      <c r="A24">
        <v>95.906781292858739</v>
      </c>
      <c r="B24">
        <v>337.93071528644793</v>
      </c>
    </row>
    <row r="25" spans="1:2" x14ac:dyDescent="0.2">
      <c r="A25">
        <v>95.823706558345521</v>
      </c>
      <c r="B25">
        <v>352.98700481858134</v>
      </c>
    </row>
    <row r="26" spans="1:2" x14ac:dyDescent="0.2">
      <c r="A26">
        <v>95.718284694049984</v>
      </c>
      <c r="B26">
        <v>368.03807116710686</v>
      </c>
    </row>
    <row r="27" spans="1:2" x14ac:dyDescent="0.2">
      <c r="A27">
        <v>95.636257890593384</v>
      </c>
      <c r="B27">
        <v>383.03434026121107</v>
      </c>
    </row>
    <row r="28" spans="1:2" x14ac:dyDescent="0.2">
      <c r="A28">
        <v>95.526382319307217</v>
      </c>
      <c r="B28">
        <v>398.04770916351083</v>
      </c>
    </row>
    <row r="29" spans="1:2" x14ac:dyDescent="0.2">
      <c r="A29">
        <v>95.44288841237136</v>
      </c>
      <c r="B29">
        <v>413.03760262331122</v>
      </c>
    </row>
    <row r="30" spans="1:2" x14ac:dyDescent="0.2">
      <c r="A30">
        <v>95.338042910156943</v>
      </c>
      <c r="B30">
        <v>427.9611205579946</v>
      </c>
    </row>
    <row r="31" spans="1:2" x14ac:dyDescent="0.2">
      <c r="A31">
        <v>95.268696072485398</v>
      </c>
      <c r="B31">
        <v>442.92923480597858</v>
      </c>
    </row>
    <row r="32" spans="1:2" x14ac:dyDescent="0.2">
      <c r="A32">
        <v>95.173334346333363</v>
      </c>
      <c r="B32">
        <v>457.89636340767373</v>
      </c>
    </row>
    <row r="33" spans="1:2" x14ac:dyDescent="0.2">
      <c r="A33">
        <v>95.116300698577035</v>
      </c>
      <c r="B33">
        <v>472.84407153890982</v>
      </c>
    </row>
    <row r="34" spans="1:2" x14ac:dyDescent="0.2">
      <c r="A34">
        <v>95.032963981299673</v>
      </c>
      <c r="B34">
        <v>487.76303475611928</v>
      </c>
    </row>
    <row r="35" spans="1:2" x14ac:dyDescent="0.2">
      <c r="A35">
        <v>94.934432263701368</v>
      </c>
      <c r="B35">
        <v>502.68623546861676</v>
      </c>
    </row>
    <row r="36" spans="1:2" x14ac:dyDescent="0.2">
      <c r="A36">
        <v>94.887484952364986</v>
      </c>
      <c r="B36">
        <v>517.59515729030943</v>
      </c>
    </row>
    <row r="37" spans="1:2" x14ac:dyDescent="0.2">
      <c r="A37">
        <v>94.783765976036435</v>
      </c>
      <c r="B37">
        <v>532.46702104248516</v>
      </c>
    </row>
    <row r="38" spans="1:2" x14ac:dyDescent="0.2">
      <c r="A38">
        <v>94.716462603925294</v>
      </c>
      <c r="B38">
        <v>547.34385478434604</v>
      </c>
    </row>
    <row r="39" spans="1:2" x14ac:dyDescent="0.2">
      <c r="A39">
        <v>94.652067240496251</v>
      </c>
      <c r="B39">
        <v>562.21291845332235</v>
      </c>
    </row>
    <row r="40" spans="1:2" x14ac:dyDescent="0.2">
      <c r="A40">
        <v>94.585916592547377</v>
      </c>
      <c r="B40">
        <v>577.05528181179045</v>
      </c>
    </row>
    <row r="41" spans="1:2" x14ac:dyDescent="0.2">
      <c r="A41">
        <v>94.539991013991184</v>
      </c>
      <c r="B41">
        <v>591.94337557115819</v>
      </c>
    </row>
    <row r="42" spans="1:2" x14ac:dyDescent="0.2">
      <c r="A42">
        <v>94.43559088247585</v>
      </c>
      <c r="B42">
        <v>606.7657931266998</v>
      </c>
    </row>
    <row r="43" spans="1:2" x14ac:dyDescent="0.2">
      <c r="A43">
        <v>94.362523889553302</v>
      </c>
      <c r="B43">
        <v>621.59111179420984</v>
      </c>
    </row>
    <row r="44" spans="1:2" x14ac:dyDescent="0.2">
      <c r="A44">
        <v>94.284557818941096</v>
      </c>
      <c r="B44">
        <v>636.40272815780463</v>
      </c>
    </row>
    <row r="45" spans="1:2" x14ac:dyDescent="0.2">
      <c r="A45">
        <v>94.197789127453319</v>
      </c>
      <c r="B45">
        <v>651.20441100129074</v>
      </c>
    </row>
    <row r="46" spans="1:2" x14ac:dyDescent="0.2">
      <c r="A46">
        <v>94.152099333384854</v>
      </c>
      <c r="B46">
        <v>665.99672371021222</v>
      </c>
    </row>
    <row r="47" spans="1:2" x14ac:dyDescent="0.2">
      <c r="A47">
        <v>94.083093073306728</v>
      </c>
      <c r="B47">
        <v>680.75922180042483</v>
      </c>
    </row>
    <row r="48" spans="1:2" x14ac:dyDescent="0.2">
      <c r="A48">
        <v>94.015160942561593</v>
      </c>
      <c r="B48">
        <v>695.52335689279289</v>
      </c>
    </row>
    <row r="49" spans="1:2" x14ac:dyDescent="0.2">
      <c r="A49">
        <v>93.964467277697807</v>
      </c>
      <c r="B49">
        <v>710.26643379242682</v>
      </c>
    </row>
    <row r="50" spans="1:2" x14ac:dyDescent="0.2">
      <c r="A50">
        <v>93.891085905458283</v>
      </c>
      <c r="B50">
        <v>724.99322473526593</v>
      </c>
    </row>
    <row r="51" spans="1:2" x14ac:dyDescent="0.2">
      <c r="A51">
        <v>93.844688757926619</v>
      </c>
      <c r="B51">
        <v>739.72187579520448</v>
      </c>
    </row>
    <row r="52" spans="1:2" x14ac:dyDescent="0.2">
      <c r="A52">
        <v>93.771988540873892</v>
      </c>
      <c r="B52">
        <v>754.45481492541069</v>
      </c>
    </row>
    <row r="53" spans="1:2" x14ac:dyDescent="0.2">
      <c r="A53">
        <v>93.726246350252623</v>
      </c>
      <c r="B53">
        <v>769.14562323143684</v>
      </c>
    </row>
    <row r="54" spans="1:2" x14ac:dyDescent="0.2">
      <c r="A54">
        <v>93.675814668152995</v>
      </c>
      <c r="B54">
        <v>783.84608776778748</v>
      </c>
    </row>
    <row r="55" spans="1:2" x14ac:dyDescent="0.2">
      <c r="A55">
        <v>93.606808408074841</v>
      </c>
      <c r="B55">
        <v>798.55458085722864</v>
      </c>
    </row>
    <row r="56" spans="1:2" x14ac:dyDescent="0.2">
      <c r="A56">
        <v>93.548464846497765</v>
      </c>
      <c r="B56">
        <v>813.23114854656728</v>
      </c>
    </row>
    <row r="57" spans="1:2" x14ac:dyDescent="0.2">
      <c r="A57">
        <v>93.46905787068269</v>
      </c>
      <c r="B57">
        <v>827.9114300969029</v>
      </c>
    </row>
    <row r="58" spans="1:2" x14ac:dyDescent="0.2">
      <c r="A58">
        <v>93.421377007606679</v>
      </c>
      <c r="B58">
        <v>842.56306798024286</v>
      </c>
    </row>
    <row r="59" spans="1:2" x14ac:dyDescent="0.2">
      <c r="A59">
        <v>93.3649197219315</v>
      </c>
      <c r="B59">
        <v>857.21828975116898</v>
      </c>
    </row>
    <row r="60" spans="1:2" x14ac:dyDescent="0.2">
      <c r="A60">
        <v>93.301284108518502</v>
      </c>
      <c r="B60">
        <v>871.86773158236349</v>
      </c>
    </row>
    <row r="61" spans="1:2" x14ac:dyDescent="0.2">
      <c r="A61">
        <v>93.264213547390725</v>
      </c>
      <c r="B61">
        <v>886.49919804435831</v>
      </c>
    </row>
    <row r="62" spans="1:2" x14ac:dyDescent="0.2">
      <c r="A62">
        <v>93.196150425263525</v>
      </c>
      <c r="B62">
        <v>901.12404518672258</v>
      </c>
    </row>
    <row r="63" spans="1:2" x14ac:dyDescent="0.2">
      <c r="A63">
        <v>93.13233142391563</v>
      </c>
      <c r="B63">
        <v>915.74227782846754</v>
      </c>
    </row>
    <row r="64" spans="1:2" x14ac:dyDescent="0.2">
      <c r="A64">
        <v>93.097199535242581</v>
      </c>
      <c r="B64">
        <v>930.12638700152513</v>
      </c>
    </row>
    <row r="65" spans="1:2" x14ac:dyDescent="0.2">
      <c r="A65">
        <v>93.051483542897714</v>
      </c>
      <c r="B65">
        <v>944.72344779802199</v>
      </c>
    </row>
    <row r="66" spans="1:2" x14ac:dyDescent="0.2">
      <c r="A66">
        <v>92.984075377680909</v>
      </c>
      <c r="B66">
        <v>959.31413581383015</v>
      </c>
    </row>
    <row r="67" spans="1:2" x14ac:dyDescent="0.2">
      <c r="A67">
        <v>92.876112280573068</v>
      </c>
      <c r="B67">
        <v>973.87792914340639</v>
      </c>
    </row>
    <row r="68" spans="1:2" x14ac:dyDescent="0.2">
      <c r="A68">
        <v>92.858009271570026</v>
      </c>
      <c r="B68">
        <v>988.46766289339519</v>
      </c>
    </row>
    <row r="69" spans="1:2" x14ac:dyDescent="0.2">
      <c r="A69">
        <v>92.780121795787068</v>
      </c>
      <c r="B69">
        <v>1003.0124810942081</v>
      </c>
    </row>
    <row r="70" spans="1:2" x14ac:dyDescent="0.2">
      <c r="A70">
        <v>92.763119114393461</v>
      </c>
      <c r="B70">
        <v>1017.5645835215523</v>
      </c>
    </row>
    <row r="71" spans="1:2" x14ac:dyDescent="0.2">
      <c r="A71">
        <v>92.698383173371042</v>
      </c>
      <c r="B71">
        <v>1032.1012781163024</v>
      </c>
    </row>
    <row r="72" spans="1:2" x14ac:dyDescent="0.2">
      <c r="A72">
        <v>92.617928266499348</v>
      </c>
      <c r="B72">
        <v>1046.6293307980538</v>
      </c>
    </row>
    <row r="73" spans="1:2" x14ac:dyDescent="0.2">
      <c r="A73">
        <v>92.582403403680075</v>
      </c>
      <c r="B73">
        <v>1061.1313444582404</v>
      </c>
    </row>
    <row r="74" spans="1:2" x14ac:dyDescent="0.2">
      <c r="A74">
        <v>92.523483480021852</v>
      </c>
      <c r="B74">
        <v>1075.6466102251857</v>
      </c>
    </row>
    <row r="75" spans="1:2" x14ac:dyDescent="0.2">
      <c r="A75">
        <v>92.468938668524999</v>
      </c>
      <c r="B75">
        <v>1090.1351120926349</v>
      </c>
    </row>
    <row r="76" spans="1:2" x14ac:dyDescent="0.2">
      <c r="A76">
        <v>92.413319727695125</v>
      </c>
      <c r="B76">
        <v>1104.6266943442758</v>
      </c>
    </row>
    <row r="77" spans="1:2" x14ac:dyDescent="0.2">
      <c r="A77">
        <v>92.369463812975752</v>
      </c>
      <c r="B77">
        <v>1119.1099633367562</v>
      </c>
    </row>
    <row r="78" spans="1:2" x14ac:dyDescent="0.2">
      <c r="A78">
        <v>92.318665355006303</v>
      </c>
      <c r="B78">
        <v>1133.5812743728388</v>
      </c>
    </row>
    <row r="79" spans="1:2" x14ac:dyDescent="0.2">
      <c r="A79">
        <v>92.269307802239695</v>
      </c>
      <c r="B79">
        <v>1148.0558329102412</v>
      </c>
    </row>
    <row r="80" spans="1:2" x14ac:dyDescent="0.2">
      <c r="A80">
        <v>92.221653137440086</v>
      </c>
      <c r="B80">
        <v>1162.5345601943759</v>
      </c>
    </row>
    <row r="81" spans="1:2" x14ac:dyDescent="0.2">
      <c r="A81">
        <v>92.163519162074337</v>
      </c>
      <c r="B81">
        <v>1177.0014922721409</v>
      </c>
    </row>
    <row r="82" spans="1:2" x14ac:dyDescent="0.2">
      <c r="A82">
        <v>92.102372384920798</v>
      </c>
      <c r="B82">
        <v>1191.4496910531104</v>
      </c>
    </row>
    <row r="83" spans="1:2" x14ac:dyDescent="0.2">
      <c r="A83">
        <v>92.06134588405429</v>
      </c>
      <c r="B83">
        <v>1205.8869725292984</v>
      </c>
    </row>
    <row r="84" spans="1:2" x14ac:dyDescent="0.2">
      <c r="A84">
        <v>92.008634951906515</v>
      </c>
      <c r="B84">
        <v>1220.3202699123096</v>
      </c>
    </row>
    <row r="85" spans="1:2" x14ac:dyDescent="0.2">
      <c r="A85">
        <v>91.959617976733313</v>
      </c>
      <c r="B85">
        <v>1234.7587849688432</v>
      </c>
    </row>
    <row r="86" spans="1:2" x14ac:dyDescent="0.2">
      <c r="A86">
        <v>91.911386949852584</v>
      </c>
      <c r="B86">
        <v>1249.175318061363</v>
      </c>
    </row>
    <row r="87" spans="1:2" x14ac:dyDescent="0.2">
      <c r="A87">
        <v>91.515452398386714</v>
      </c>
      <c r="B87">
        <v>1263.7465209527243</v>
      </c>
    </row>
    <row r="88" spans="1:2" x14ac:dyDescent="0.2">
      <c r="A88">
        <v>91.504711105056401</v>
      </c>
      <c r="B88">
        <v>1278.1040286841228</v>
      </c>
    </row>
    <row r="89" spans="1:2" x14ac:dyDescent="0.2">
      <c r="A89">
        <v>91.471334500903197</v>
      </c>
      <c r="B89">
        <v>1292.4651291394257</v>
      </c>
    </row>
    <row r="90" spans="1:2" x14ac:dyDescent="0.2">
      <c r="A90">
        <v>91.422579508494152</v>
      </c>
      <c r="B90">
        <v>1306.8062364616226</v>
      </c>
    </row>
    <row r="91" spans="1:2" x14ac:dyDescent="0.2">
      <c r="A91">
        <v>91.388705137089033</v>
      </c>
      <c r="B91">
        <v>1321.1561051086912</v>
      </c>
    </row>
    <row r="92" spans="1:2" x14ac:dyDescent="0.2">
      <c r="A92">
        <v>91.336989739445045</v>
      </c>
      <c r="B92">
        <v>1335.487198980878</v>
      </c>
    </row>
    <row r="93" spans="1:2" x14ac:dyDescent="0.2">
      <c r="A93">
        <v>91.283021290029325</v>
      </c>
      <c r="B93">
        <v>1349.8128623710197</v>
      </c>
    </row>
    <row r="94" spans="1:2" x14ac:dyDescent="0.2">
      <c r="A94">
        <v>91.247182047893077</v>
      </c>
      <c r="B94">
        <v>1364.1316375299914</v>
      </c>
    </row>
    <row r="95" spans="1:2" x14ac:dyDescent="0.2">
      <c r="A95">
        <v>91.198951021012334</v>
      </c>
      <c r="B95">
        <v>1378.4339327389253</v>
      </c>
    </row>
    <row r="96" spans="1:2" x14ac:dyDescent="0.2">
      <c r="A96">
        <v>91.151846520017457</v>
      </c>
      <c r="B96">
        <v>1392.743587489264</v>
      </c>
    </row>
    <row r="97" spans="1:2" x14ac:dyDescent="0.2">
      <c r="A97">
        <v>91.107885812192407</v>
      </c>
      <c r="B97">
        <v>1407.0512569563994</v>
      </c>
    </row>
    <row r="98" spans="1:2" x14ac:dyDescent="0.2">
      <c r="A98">
        <v>91.058187681832408</v>
      </c>
      <c r="B98">
        <v>1421.3026786495334</v>
      </c>
    </row>
    <row r="99" spans="1:2" x14ac:dyDescent="0.2">
      <c r="A99">
        <v>91.016820603372508</v>
      </c>
      <c r="B99">
        <v>1435.582748497249</v>
      </c>
    </row>
    <row r="100" spans="1:2" x14ac:dyDescent="0.2">
      <c r="A100">
        <v>90.970213869629518</v>
      </c>
      <c r="B100">
        <v>1449.8566717220228</v>
      </c>
    </row>
    <row r="101" spans="1:2" x14ac:dyDescent="0.2">
      <c r="A101">
        <v>90.926777127332798</v>
      </c>
      <c r="B101">
        <v>1464.1132478497343</v>
      </c>
    </row>
    <row r="102" spans="1:2" x14ac:dyDescent="0.2">
      <c r="A102">
        <v>90.884309721263435</v>
      </c>
      <c r="B102">
        <v>1478.3631157194254</v>
      </c>
    </row>
    <row r="103" spans="1:2" x14ac:dyDescent="0.2">
      <c r="A103">
        <v>90.837833978902538</v>
      </c>
      <c r="B103">
        <v>1492.6165094027708</v>
      </c>
    </row>
    <row r="104" spans="1:2" x14ac:dyDescent="0.2">
      <c r="A104">
        <v>90.798143590133222</v>
      </c>
      <c r="B104">
        <v>1506.8729245792299</v>
      </c>
    </row>
    <row r="105" spans="1:2" x14ac:dyDescent="0.2">
      <c r="A105">
        <v>90.753868502991196</v>
      </c>
      <c r="B105">
        <v>1521.1142887837173</v>
      </c>
    </row>
    <row r="106" spans="1:2" x14ac:dyDescent="0.2">
      <c r="A106">
        <v>90.704537148501004</v>
      </c>
      <c r="B106">
        <v>1535.3568416904502</v>
      </c>
    </row>
    <row r="107" spans="1:2" x14ac:dyDescent="0.2">
      <c r="A107">
        <v>90.65049010425605</v>
      </c>
      <c r="B107">
        <v>1549.5814410702349</v>
      </c>
    </row>
    <row r="108" spans="1:2" x14ac:dyDescent="0.2">
      <c r="A108">
        <v>90.608677655097082</v>
      </c>
      <c r="B108">
        <v>1563.8014149172755</v>
      </c>
    </row>
    <row r="109" spans="1:2" x14ac:dyDescent="0.2">
      <c r="A109">
        <v>90.562699679988057</v>
      </c>
      <c r="B109">
        <v>1578.0135625363141</v>
      </c>
    </row>
    <row r="110" spans="1:2" x14ac:dyDescent="0.2">
      <c r="A110">
        <v>90.524004825722514</v>
      </c>
      <c r="B110">
        <v>1592.2234883859305</v>
      </c>
    </row>
    <row r="111" spans="1:2" x14ac:dyDescent="0.2">
      <c r="A111">
        <v>90.476952721280469</v>
      </c>
      <c r="B111">
        <v>1606.4154242191391</v>
      </c>
    </row>
    <row r="112" spans="1:2" x14ac:dyDescent="0.2">
      <c r="A112">
        <v>90.432101272057309</v>
      </c>
      <c r="B112">
        <v>1620.617806898259</v>
      </c>
    </row>
    <row r="113" spans="1:2" x14ac:dyDescent="0.2">
      <c r="A113">
        <v>90.233492138552208</v>
      </c>
      <c r="B113">
        <v>1634.8717351911512</v>
      </c>
    </row>
    <row r="114" spans="1:2" x14ac:dyDescent="0.2">
      <c r="A114">
        <v>90.226392405643637</v>
      </c>
      <c r="B114">
        <v>1649.0336545674209</v>
      </c>
    </row>
    <row r="115" spans="1:2" x14ac:dyDescent="0.2">
      <c r="A115">
        <v>90.192544232514933</v>
      </c>
      <c r="B115">
        <v>1663.1839186802808</v>
      </c>
    </row>
    <row r="116" spans="1:2" x14ac:dyDescent="0.2">
      <c r="A116">
        <v>90.146933033275744</v>
      </c>
      <c r="B116">
        <v>1677.3225152766372</v>
      </c>
    </row>
    <row r="117" spans="1:2" x14ac:dyDescent="0.2">
      <c r="A117">
        <v>90.099749937451605</v>
      </c>
      <c r="B117">
        <v>1691.4620730057225</v>
      </c>
    </row>
    <row r="118" spans="1:2" x14ac:dyDescent="0.2">
      <c r="A118">
        <v>90.063858298762526</v>
      </c>
      <c r="B118">
        <v>1705.5872319128516</v>
      </c>
    </row>
    <row r="119" spans="1:2" x14ac:dyDescent="0.2">
      <c r="A119">
        <v>90.024063116887561</v>
      </c>
      <c r="B119">
        <v>1719.7150879950286</v>
      </c>
    </row>
    <row r="120" spans="1:2" x14ac:dyDescent="0.2">
      <c r="A120">
        <v>89.989717176506957</v>
      </c>
      <c r="B120">
        <v>1733.8348474603799</v>
      </c>
    </row>
    <row r="121" spans="1:2" x14ac:dyDescent="0.2">
      <c r="A121">
        <v>89.941302761691304</v>
      </c>
      <c r="B121">
        <v>1747.9601565738219</v>
      </c>
    </row>
    <row r="122" spans="1:2" x14ac:dyDescent="0.2">
      <c r="A122">
        <v>89.891709424436968</v>
      </c>
      <c r="B122">
        <v>1762.0861474092699</v>
      </c>
    </row>
    <row r="123" spans="1:2" x14ac:dyDescent="0.2">
      <c r="A123">
        <v>89.848901440774227</v>
      </c>
      <c r="B123">
        <v>1776.1890873455254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1767-E48B-415C-BCB8-BB07C0FA83E7}">
  <dimension ref="A1:B25"/>
  <sheetViews>
    <sheetView workbookViewId="0">
      <selection activeCell="C3" sqref="C3"/>
    </sheetView>
  </sheetViews>
  <sheetFormatPr baseColWidth="10" defaultColWidth="9.1640625" defaultRowHeight="15" x14ac:dyDescent="0.2"/>
  <cols>
    <col min="1" max="1" width="19.1640625" bestFit="1" customWidth="1"/>
    <col min="2" max="103" width="11.6640625" customWidth="1"/>
    <col min="104" max="104" width="10.6640625" customWidth="1"/>
    <col min="105" max="105" width="11.6640625" customWidth="1"/>
    <col min="106" max="106" width="10.6640625" customWidth="1"/>
    <col min="107" max="124" width="11.6640625" customWidth="1"/>
    <col min="125" max="125" width="9.6640625" customWidth="1"/>
    <col min="126" max="129" width="11.6640625" customWidth="1"/>
    <col min="130" max="130" width="10.6640625" customWidth="1"/>
    <col min="131" max="133" width="11.6640625" customWidth="1"/>
    <col min="134" max="134" width="12.6640625" customWidth="1"/>
    <col min="135" max="257" width="11.6640625" customWidth="1"/>
    <col min="258" max="258" width="10.6640625" customWidth="1"/>
    <col min="259" max="266" width="11.6640625" customWidth="1"/>
  </cols>
  <sheetData>
    <row r="1" spans="1:2" x14ac:dyDescent="0.2">
      <c r="A1" t="s">
        <v>5</v>
      </c>
      <c r="B1" t="s">
        <v>7</v>
      </c>
    </row>
    <row r="2" spans="1:2" x14ac:dyDescent="0.2">
      <c r="A2">
        <v>100</v>
      </c>
      <c r="B2">
        <v>0.486315675226483</v>
      </c>
    </row>
    <row r="3" spans="1:2" x14ac:dyDescent="0.2">
      <c r="A3">
        <v>94.660492202985509</v>
      </c>
      <c r="B3">
        <v>46.223716376383287</v>
      </c>
    </row>
    <row r="4" spans="1:2" x14ac:dyDescent="0.2">
      <c r="A4">
        <v>93.255751598118593</v>
      </c>
      <c r="B4">
        <v>90.638542394789141</v>
      </c>
    </row>
    <row r="5" spans="1:2" x14ac:dyDescent="0.2">
      <c r="A5">
        <v>92.403354858756643</v>
      </c>
      <c r="B5">
        <v>134.44041619079164</v>
      </c>
    </row>
    <row r="6" spans="1:2" x14ac:dyDescent="0.2">
      <c r="A6">
        <v>91.730603939728823</v>
      </c>
      <c r="B6">
        <v>177.8028330264757</v>
      </c>
    </row>
    <row r="7" spans="1:2" x14ac:dyDescent="0.2">
      <c r="A7">
        <v>91.179688420124151</v>
      </c>
      <c r="B7">
        <v>220.81301390273902</v>
      </c>
    </row>
    <row r="8" spans="1:2" x14ac:dyDescent="0.2">
      <c r="A8">
        <v>90.698060206032636</v>
      </c>
      <c r="B8">
        <v>263.48253625776545</v>
      </c>
    </row>
    <row r="9" spans="1:2" x14ac:dyDescent="0.2">
      <c r="A9">
        <v>90.264118698050183</v>
      </c>
      <c r="B9">
        <v>305.87044732351728</v>
      </c>
    </row>
    <row r="10" spans="1:2" x14ac:dyDescent="0.2">
      <c r="A10">
        <v>89.802813089662536</v>
      </c>
      <c r="B10">
        <v>347.98162870880793</v>
      </c>
    </row>
    <row r="11" spans="1:2" x14ac:dyDescent="0.2">
      <c r="A11">
        <v>89.433347616792346</v>
      </c>
      <c r="B11">
        <v>389.81855589484167</v>
      </c>
    </row>
    <row r="12" spans="1:2" x14ac:dyDescent="0.2">
      <c r="A12">
        <v>89.056740414420787</v>
      </c>
      <c r="B12">
        <v>431.41621140338958</v>
      </c>
    </row>
    <row r="13" spans="1:2" x14ac:dyDescent="0.2">
      <c r="A13">
        <v>88.699027471852816</v>
      </c>
      <c r="B13">
        <v>472.7782735145102</v>
      </c>
    </row>
    <row r="14" spans="1:2" x14ac:dyDescent="0.2">
      <c r="A14">
        <v>88.371936260690674</v>
      </c>
      <c r="B14">
        <v>513.92753526738977</v>
      </c>
    </row>
    <row r="15" spans="1:2" x14ac:dyDescent="0.2">
      <c r="A15">
        <v>87.949321285110372</v>
      </c>
      <c r="B15">
        <v>554.81195318439279</v>
      </c>
    </row>
    <row r="16" spans="1:2" x14ac:dyDescent="0.2">
      <c r="A16">
        <v>87.618897266847597</v>
      </c>
      <c r="B16">
        <v>595.48307149425216</v>
      </c>
    </row>
    <row r="17" spans="1:2" x14ac:dyDescent="0.2">
      <c r="A17">
        <v>87.314885118389824</v>
      </c>
      <c r="B17">
        <v>635.95797936232987</v>
      </c>
    </row>
    <row r="18" spans="1:2" x14ac:dyDescent="0.2">
      <c r="A18">
        <v>87.015082831532865</v>
      </c>
      <c r="B18">
        <v>676.23002623722289</v>
      </c>
    </row>
    <row r="19" spans="1:2" x14ac:dyDescent="0.2">
      <c r="A19">
        <v>86.46138579622766</v>
      </c>
      <c r="B19">
        <v>716.17390096837278</v>
      </c>
    </row>
    <row r="20" spans="1:2" x14ac:dyDescent="0.2">
      <c r="A20">
        <v>86.188496553175824</v>
      </c>
      <c r="B20">
        <v>755.95003745439612</v>
      </c>
    </row>
    <row r="21" spans="1:2" x14ac:dyDescent="0.2">
      <c r="A21">
        <v>85.93390016112744</v>
      </c>
      <c r="B21">
        <v>795.54662345280758</v>
      </c>
    </row>
    <row r="22" spans="1:2" x14ac:dyDescent="0.2">
      <c r="A22">
        <v>85.671435337277572</v>
      </c>
      <c r="B22">
        <v>834.98354484576271</v>
      </c>
    </row>
    <row r="23" spans="1:2" x14ac:dyDescent="0.2">
      <c r="A23">
        <v>85.402755955826521</v>
      </c>
      <c r="B23">
        <v>874.24215793544772</v>
      </c>
    </row>
    <row r="24" spans="1:2" x14ac:dyDescent="0.2">
      <c r="A24">
        <v>85.048024998559129</v>
      </c>
      <c r="B24">
        <v>913.24965367519565</v>
      </c>
    </row>
    <row r="25" spans="1:2" x14ac:dyDescent="0.2">
      <c r="A25">
        <v>84.821243763516037</v>
      </c>
      <c r="B25">
        <v>952.13457707271345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22546b-add6-4076-a913-d603f8a349cc">
      <Terms xmlns="http://schemas.microsoft.com/office/infopath/2007/PartnerControls"/>
    </lcf76f155ced4ddcb4097134ff3c332f>
    <Link xmlns="d422546b-add6-4076-a913-d603f8a349cc">
      <Url xsi:nil="true"/>
      <Description xsi:nil="true"/>
    </Link>
    <TaxCatchAll xmlns="8024c914-3660-407f-bc9e-23e3773536b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77FECB9AEBFC448C997FDCACB365C5" ma:contentTypeVersion="18" ma:contentTypeDescription="Ein neues Dokument erstellen." ma:contentTypeScope="" ma:versionID="cdc11d3b74ae2a1c2773ee6fba6c319b">
  <xsd:schema xmlns:xsd="http://www.w3.org/2001/XMLSchema" xmlns:xs="http://www.w3.org/2001/XMLSchema" xmlns:p="http://schemas.microsoft.com/office/2006/metadata/properties" xmlns:ns2="d422546b-add6-4076-a913-d603f8a349cc" xmlns:ns3="8024c914-3660-407f-bc9e-23e3773536b9" targetNamespace="http://schemas.microsoft.com/office/2006/metadata/properties" ma:root="true" ma:fieldsID="8b7af51a58b16f562cba7cfa95b071ff" ns2:_="" ns3:_="">
    <xsd:import namespace="d422546b-add6-4076-a913-d603f8a349cc"/>
    <xsd:import namespace="8024c914-3660-407f-bc9e-23e3773536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ink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22546b-add6-4076-a913-d603f8a34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ink" ma:index="20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4d8a8433-df87-4d8c-986f-1f00980a1f9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4c914-3660-407f-bc9e-23e3773536b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07a7cd6-cac2-430f-9158-00f132fa7b15}" ma:internalName="TaxCatchAll" ma:showField="CatchAllData" ma:web="8024c914-3660-407f-bc9e-23e377353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D536FB-A667-42C4-B72E-A790CC812B8C}">
  <ds:schemaRefs>
    <ds:schemaRef ds:uri="http://schemas.microsoft.com/office/2006/metadata/properties"/>
    <ds:schemaRef ds:uri="http://schemas.microsoft.com/office/infopath/2007/PartnerControls"/>
    <ds:schemaRef ds:uri="d422546b-add6-4076-a913-d603f8a349cc"/>
    <ds:schemaRef ds:uri="8024c914-3660-407f-bc9e-23e3773536b9"/>
  </ds:schemaRefs>
</ds:datastoreItem>
</file>

<file path=customXml/itemProps2.xml><?xml version="1.0" encoding="utf-8"?>
<ds:datastoreItem xmlns:ds="http://schemas.openxmlformats.org/officeDocument/2006/customXml" ds:itemID="{6EE48D90-2661-4B3A-8774-36BD96BA3E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22546b-add6-4076-a913-d603f8a349cc"/>
    <ds:schemaRef ds:uri="8024c914-3660-407f-bc9e-23e3773536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D33964-0680-465A-A5C0-3E5EF0101A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Cell_01</vt:lpstr>
      <vt:lpstr>Cell_02</vt:lpstr>
      <vt:lpstr>Cell_04</vt:lpstr>
      <vt:lpstr>Cell_05</vt:lpstr>
      <vt:lpstr>Cell_06</vt:lpstr>
      <vt:lpstr>Cell_08</vt:lpstr>
      <vt:lpstr>Cell_09</vt:lpstr>
      <vt:lpstr>Cell_10</vt:lpstr>
      <vt:lpstr>Cell_12</vt:lpstr>
      <vt:lpstr>Cell_13</vt:lpstr>
      <vt:lpstr>Cell_14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 graser</cp:lastModifiedBy>
  <dcterms:created xsi:type="dcterms:W3CDTF">2023-02-16T10:00:38Z</dcterms:created>
  <dcterms:modified xsi:type="dcterms:W3CDTF">2023-02-17T10:04:28Z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0x0101002577FECB9AEBFC448C997FDCACB365C5</vt:lpwstr>
  </property>
  <property fmtid="{D5CDD505-2E9C-101B-9397-08002B2CF9AE}" pid="3" name="MediaServiceImageTags">
    <vt:lpwstr/>
  </property>
</Properties>
</file>