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data_pc/demand/"/>
    </mc:Choice>
  </mc:AlternateContent>
  <xr:revisionPtr revIDLastSave="0" documentId="13_ncr:1_{321DFA3C-42D4-324B-B6D4-63B19A4513D9}" xr6:coauthVersionLast="47" xr6:coauthVersionMax="47" xr10:uidLastSave="{00000000-0000-0000-0000-000000000000}"/>
  <bookViews>
    <workbookView xWindow="0" yWindow="760" windowWidth="15480" windowHeight="20100" xr2:uid="{F2517478-0A46-4444-8134-4E1D43103DC4}"/>
  </bookViews>
  <sheets>
    <sheet name="Referenc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AF6" i="1" l="1"/>
  <c r="AG6" i="1" s="1"/>
  <c r="AI2" i="1"/>
  <c r="AI3" i="1"/>
  <c r="AI4" i="1"/>
  <c r="AI5" i="1"/>
  <c r="AI6" i="1"/>
  <c r="AI7" i="1"/>
  <c r="AI8" i="1"/>
  <c r="AI9" i="1"/>
  <c r="AI13" i="1"/>
  <c r="AI15" i="1"/>
  <c r="AI17" i="1"/>
  <c r="AI18" i="1"/>
  <c r="AI19" i="1"/>
  <c r="AI23" i="1"/>
  <c r="AI25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F2" i="1"/>
  <c r="AG2" i="1" s="1"/>
  <c r="AF3" i="1"/>
  <c r="AG3" i="1" s="1"/>
  <c r="AF5" i="1"/>
  <c r="AG5" i="1" s="1"/>
  <c r="AF7" i="1"/>
  <c r="AE7" i="1" s="1"/>
  <c r="AF8" i="1"/>
  <c r="AG8" i="1" s="1"/>
  <c r="AF9" i="1"/>
  <c r="AG9" i="1" s="1"/>
  <c r="AF13" i="1"/>
  <c r="AG13" i="1" s="1"/>
  <c r="AF15" i="1"/>
  <c r="AG15" i="1" s="1"/>
  <c r="AF17" i="1"/>
  <c r="AE17" i="1" s="1"/>
  <c r="AF18" i="1"/>
  <c r="AG18" i="1" s="1"/>
  <c r="AF19" i="1"/>
  <c r="AG19" i="1" s="1"/>
  <c r="AF23" i="1"/>
  <c r="AG23" i="1" s="1"/>
  <c r="AF25" i="1"/>
  <c r="AG25" i="1" s="1"/>
  <c r="AF27" i="1"/>
  <c r="AE27" i="1" s="1"/>
  <c r="AF28" i="1"/>
  <c r="AG28" i="1" s="1"/>
  <c r="AF29" i="1"/>
  <c r="AE29" i="1" s="1"/>
  <c r="AF30" i="1"/>
  <c r="AE30" i="1" s="1"/>
  <c r="AF31" i="1"/>
  <c r="AG31" i="1" s="1"/>
  <c r="AF32" i="1"/>
  <c r="AG32" i="1" s="1"/>
  <c r="AF33" i="1"/>
  <c r="AE33" i="1" s="1"/>
  <c r="AF34" i="1"/>
  <c r="AG34" i="1" s="1"/>
  <c r="AF35" i="1"/>
  <c r="AE35" i="1" s="1"/>
  <c r="AF36" i="1"/>
  <c r="AE36" i="1" s="1"/>
  <c r="AF37" i="1"/>
  <c r="AE37" i="1" s="1"/>
  <c r="AF38" i="1"/>
  <c r="AG38" i="1" s="1"/>
  <c r="AF39" i="1"/>
  <c r="AG39" i="1" s="1"/>
  <c r="AF40" i="1"/>
  <c r="AE40" i="1" s="1"/>
  <c r="AF41" i="1"/>
  <c r="AE41" i="1" s="1"/>
  <c r="AF42" i="1"/>
  <c r="AG42" i="1" s="1"/>
  <c r="AF43" i="1"/>
  <c r="AG43" i="1" s="1"/>
  <c r="AF44" i="1"/>
  <c r="AG44" i="1" s="1"/>
  <c r="AF45" i="1"/>
  <c r="AE45" i="1" s="1"/>
  <c r="AF46" i="1"/>
  <c r="AE46" i="1" s="1"/>
  <c r="AF47" i="1"/>
  <c r="AG47" i="1" s="1"/>
  <c r="AF48" i="1"/>
  <c r="AE48" i="1" s="1"/>
  <c r="AF49" i="1"/>
  <c r="AG49" i="1" s="1"/>
  <c r="AF50" i="1"/>
  <c r="AE50" i="1" s="1"/>
  <c r="AF51" i="1"/>
  <c r="AE51" i="1" s="1"/>
  <c r="AF52" i="1"/>
  <c r="AE52" i="1" s="1"/>
  <c r="AF53" i="1"/>
  <c r="AG53" i="1" s="1"/>
  <c r="AF54" i="1"/>
  <c r="AG54" i="1" s="1"/>
  <c r="AF55" i="1"/>
  <c r="AE55" i="1" s="1"/>
  <c r="AF56" i="1"/>
  <c r="AG56" i="1" s="1"/>
  <c r="AF57" i="1"/>
  <c r="AE57" i="1" s="1"/>
  <c r="AF58" i="1"/>
  <c r="AE58" i="1" s="1"/>
  <c r="AF59" i="1"/>
  <c r="AE59" i="1" s="1"/>
  <c r="AF60" i="1"/>
  <c r="AE60" i="1" s="1"/>
  <c r="AF61" i="1"/>
  <c r="AE61" i="1" s="1"/>
  <c r="AF62" i="1"/>
  <c r="AE62" i="1" s="1"/>
  <c r="AF63" i="1"/>
  <c r="AE63" i="1" s="1"/>
  <c r="AF64" i="1"/>
  <c r="AG64" i="1" s="1"/>
  <c r="AF65" i="1"/>
  <c r="AE65" i="1" s="1"/>
  <c r="AF66" i="1"/>
  <c r="AE66" i="1" s="1"/>
  <c r="AF67" i="1"/>
  <c r="AE67" i="1" s="1"/>
  <c r="AF68" i="1"/>
  <c r="AE68" i="1" s="1"/>
  <c r="AF69" i="1"/>
  <c r="AE69" i="1" s="1"/>
  <c r="AF70" i="1"/>
  <c r="AE70" i="1" s="1"/>
  <c r="AF71" i="1"/>
  <c r="AG71" i="1" s="1"/>
  <c r="AF72" i="1"/>
  <c r="AG72" i="1" s="1"/>
  <c r="AF73" i="1"/>
  <c r="AG73" i="1" s="1"/>
  <c r="AF74" i="1"/>
  <c r="AG74" i="1" s="1"/>
  <c r="AF75" i="1"/>
  <c r="AE75" i="1" s="1"/>
  <c r="AF76" i="1"/>
  <c r="AE76" i="1" s="1"/>
  <c r="AF77" i="1"/>
  <c r="AG77" i="1" s="1"/>
  <c r="AF78" i="1"/>
  <c r="AE78" i="1" s="1"/>
  <c r="AF79" i="1"/>
  <c r="AG79" i="1" s="1"/>
  <c r="AF80" i="1"/>
  <c r="AE80" i="1" s="1"/>
  <c r="AF81" i="1"/>
  <c r="AG81" i="1" s="1"/>
  <c r="AF82" i="1"/>
  <c r="AG82" i="1" s="1"/>
  <c r="AF83" i="1"/>
  <c r="AE83" i="1" s="1"/>
  <c r="AF84" i="1"/>
  <c r="AE84" i="1" s="1"/>
  <c r="AF85" i="1"/>
  <c r="AE85" i="1" s="1"/>
  <c r="AF86" i="1"/>
  <c r="AE86" i="1" s="1"/>
  <c r="AF87" i="1"/>
  <c r="AE87" i="1" s="1"/>
  <c r="AF88" i="1"/>
  <c r="AG88" i="1" s="1"/>
  <c r="AF89" i="1"/>
  <c r="AE89" i="1" s="1"/>
  <c r="AF90" i="1"/>
  <c r="AE90" i="1" s="1"/>
  <c r="AF91" i="1"/>
  <c r="AG91" i="1" s="1"/>
  <c r="AF92" i="1"/>
  <c r="AG92" i="1" s="1"/>
  <c r="AF93" i="1"/>
  <c r="AE93" i="1" s="1"/>
  <c r="AF94" i="1"/>
  <c r="AE94" i="1" s="1"/>
  <c r="AF95" i="1"/>
  <c r="AE95" i="1" s="1"/>
  <c r="AF96" i="1"/>
  <c r="AE96" i="1" s="1"/>
  <c r="AF97" i="1"/>
  <c r="AE97" i="1" s="1"/>
  <c r="AF98" i="1"/>
  <c r="AG98" i="1" s="1"/>
  <c r="AF99" i="1"/>
  <c r="AE99" i="1" s="1"/>
  <c r="AF100" i="1"/>
  <c r="AG100" i="1" s="1"/>
  <c r="AF101" i="1"/>
  <c r="AG101" i="1" s="1"/>
  <c r="AF102" i="1"/>
  <c r="AG102" i="1" s="1"/>
  <c r="AF103" i="1"/>
  <c r="AE103" i="1" s="1"/>
  <c r="AF104" i="1"/>
  <c r="AE104" i="1" s="1"/>
  <c r="AF105" i="1"/>
  <c r="AE105" i="1" s="1"/>
  <c r="AC2" i="1"/>
  <c r="AC3" i="1"/>
  <c r="AC4" i="1"/>
  <c r="AC5" i="1"/>
  <c r="AC7" i="1"/>
  <c r="AC8" i="1"/>
  <c r="AC9" i="1"/>
  <c r="AC13" i="1"/>
  <c r="AC15" i="1"/>
  <c r="AC17" i="1"/>
  <c r="AC19" i="1"/>
  <c r="AC20" i="1"/>
  <c r="AC23" i="1"/>
  <c r="AC25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T28" i="1"/>
  <c r="U28" i="1" s="1"/>
  <c r="T29" i="1"/>
  <c r="U29" i="1" s="1"/>
  <c r="T30" i="1"/>
  <c r="U30" i="1" s="1"/>
  <c r="T31" i="1"/>
  <c r="U31" i="1" s="1"/>
  <c r="T32" i="1"/>
  <c r="U32" i="1" s="1"/>
  <c r="T33" i="1"/>
  <c r="S33" i="1" s="1"/>
  <c r="T34" i="1"/>
  <c r="S34" i="1" s="1"/>
  <c r="T35" i="1"/>
  <c r="U35" i="1" s="1"/>
  <c r="T36" i="1"/>
  <c r="S36" i="1" s="1"/>
  <c r="T37" i="1"/>
  <c r="U37" i="1" s="1"/>
  <c r="T38" i="1"/>
  <c r="U38" i="1" s="1"/>
  <c r="T39" i="1"/>
  <c r="S39" i="1" s="1"/>
  <c r="T40" i="1"/>
  <c r="U40" i="1" s="1"/>
  <c r="T41" i="1"/>
  <c r="U41" i="1" s="1"/>
  <c r="T42" i="1"/>
  <c r="U42" i="1" s="1"/>
  <c r="T43" i="1"/>
  <c r="U43" i="1" s="1"/>
  <c r="T44" i="1"/>
  <c r="S44" i="1" s="1"/>
  <c r="T45" i="1"/>
  <c r="U45" i="1" s="1"/>
  <c r="T46" i="1"/>
  <c r="U46" i="1" s="1"/>
  <c r="T47" i="1"/>
  <c r="U47" i="1" s="1"/>
  <c r="T48" i="1"/>
  <c r="U48" i="1" s="1"/>
  <c r="T49" i="1"/>
  <c r="S49" i="1" s="1"/>
  <c r="T50" i="1"/>
  <c r="S50" i="1" s="1"/>
  <c r="T51" i="1"/>
  <c r="U51" i="1" s="1"/>
  <c r="T52" i="1"/>
  <c r="S52" i="1" s="1"/>
  <c r="T53" i="1"/>
  <c r="U53" i="1" s="1"/>
  <c r="T54" i="1"/>
  <c r="S54" i="1" s="1"/>
  <c r="T55" i="1"/>
  <c r="S55" i="1" s="1"/>
  <c r="T56" i="1"/>
  <c r="S56" i="1" s="1"/>
  <c r="T57" i="1"/>
  <c r="U57" i="1" s="1"/>
  <c r="T58" i="1"/>
  <c r="U58" i="1" s="1"/>
  <c r="T59" i="1"/>
  <c r="U59" i="1" s="1"/>
  <c r="T60" i="1"/>
  <c r="S60" i="1" s="1"/>
  <c r="T61" i="1"/>
  <c r="S61" i="1" s="1"/>
  <c r="T62" i="1"/>
  <c r="U62" i="1" s="1"/>
  <c r="T63" i="1"/>
  <c r="S63" i="1" s="1"/>
  <c r="T64" i="1"/>
  <c r="S64" i="1" s="1"/>
  <c r="T65" i="1"/>
  <c r="U65" i="1" s="1"/>
  <c r="T66" i="1"/>
  <c r="S66" i="1" s="1"/>
  <c r="T67" i="1"/>
  <c r="U67" i="1" s="1"/>
  <c r="T68" i="1"/>
  <c r="U68" i="1" s="1"/>
  <c r="T69" i="1"/>
  <c r="U69" i="1" s="1"/>
  <c r="T70" i="1"/>
  <c r="U70" i="1" s="1"/>
  <c r="T71" i="1"/>
  <c r="S71" i="1" s="1"/>
  <c r="T72" i="1"/>
  <c r="U72" i="1" s="1"/>
  <c r="T73" i="1"/>
  <c r="U73" i="1" s="1"/>
  <c r="T74" i="1"/>
  <c r="S74" i="1" s="1"/>
  <c r="T75" i="1"/>
  <c r="U75" i="1" s="1"/>
  <c r="T76" i="1"/>
  <c r="U76" i="1" s="1"/>
  <c r="T77" i="1"/>
  <c r="U77" i="1" s="1"/>
  <c r="T78" i="1"/>
  <c r="U78" i="1" s="1"/>
  <c r="T79" i="1"/>
  <c r="S79" i="1" s="1"/>
  <c r="T80" i="1"/>
  <c r="S80" i="1" s="1"/>
  <c r="T81" i="1"/>
  <c r="S81" i="1" s="1"/>
  <c r="T82" i="1"/>
  <c r="S82" i="1" s="1"/>
  <c r="T83" i="1"/>
  <c r="S83" i="1" s="1"/>
  <c r="T84" i="1"/>
  <c r="U84" i="1" s="1"/>
  <c r="T85" i="1"/>
  <c r="S85" i="1" s="1"/>
  <c r="T86" i="1"/>
  <c r="U86" i="1" s="1"/>
  <c r="T87" i="1"/>
  <c r="U87" i="1" s="1"/>
  <c r="T88" i="1"/>
  <c r="U88" i="1" s="1"/>
  <c r="T89" i="1"/>
  <c r="S89" i="1" s="1"/>
  <c r="T90" i="1"/>
  <c r="S90" i="1" s="1"/>
  <c r="T91" i="1"/>
  <c r="S91" i="1" s="1"/>
  <c r="T92" i="1"/>
  <c r="U92" i="1" s="1"/>
  <c r="T93" i="1"/>
  <c r="S93" i="1" s="1"/>
  <c r="T94" i="1"/>
  <c r="U94" i="1" s="1"/>
  <c r="T95" i="1"/>
  <c r="U95" i="1" s="1"/>
  <c r="T96" i="1"/>
  <c r="U96" i="1" s="1"/>
  <c r="T97" i="1"/>
  <c r="T98" i="1"/>
  <c r="U98" i="1" s="1"/>
  <c r="T99" i="1"/>
  <c r="S99" i="1" s="1"/>
  <c r="T100" i="1"/>
  <c r="S100" i="1" s="1"/>
  <c r="T101" i="1"/>
  <c r="S101" i="1" s="1"/>
  <c r="T102" i="1"/>
  <c r="S102" i="1" s="1"/>
  <c r="T103" i="1"/>
  <c r="S103" i="1" s="1"/>
  <c r="T104" i="1"/>
  <c r="S104" i="1" s="1"/>
  <c r="T105" i="1"/>
  <c r="S105" i="1" s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H28" i="1"/>
  <c r="I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I34" i="1" s="1"/>
  <c r="H35" i="1"/>
  <c r="I35" i="1" s="1"/>
  <c r="H36" i="1"/>
  <c r="G36" i="1" s="1"/>
  <c r="H37" i="1"/>
  <c r="I37" i="1" s="1"/>
  <c r="H38" i="1"/>
  <c r="I38" i="1" s="1"/>
  <c r="H39" i="1"/>
  <c r="I39" i="1" s="1"/>
  <c r="H40" i="1"/>
  <c r="G40" i="1" s="1"/>
  <c r="H41" i="1"/>
  <c r="G41" i="1" s="1"/>
  <c r="H42" i="1"/>
  <c r="G42" i="1" s="1"/>
  <c r="H43" i="1"/>
  <c r="I43" i="1" s="1"/>
  <c r="H44" i="1"/>
  <c r="G44" i="1" s="1"/>
  <c r="H45" i="1"/>
  <c r="G45" i="1" s="1"/>
  <c r="H46" i="1"/>
  <c r="I46" i="1" s="1"/>
  <c r="H47" i="1"/>
  <c r="G47" i="1" s="1"/>
  <c r="H48" i="1"/>
  <c r="I48" i="1" s="1"/>
  <c r="H49" i="1"/>
  <c r="I49" i="1" s="1"/>
  <c r="H50" i="1"/>
  <c r="I50" i="1" s="1"/>
  <c r="H51" i="1"/>
  <c r="G51" i="1" s="1"/>
  <c r="H52" i="1"/>
  <c r="G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I64" i="1" s="1"/>
  <c r="H65" i="1"/>
  <c r="I65" i="1" s="1"/>
  <c r="H66" i="1"/>
  <c r="I66" i="1" s="1"/>
  <c r="H67" i="1"/>
  <c r="G67" i="1" s="1"/>
  <c r="H68" i="1"/>
  <c r="I68" i="1" s="1"/>
  <c r="H69" i="1"/>
  <c r="I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I76" i="1" s="1"/>
  <c r="H77" i="1"/>
  <c r="G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G85" i="1" s="1"/>
  <c r="H86" i="1"/>
  <c r="G86" i="1" s="1"/>
  <c r="H87" i="1"/>
  <c r="G87" i="1" s="1"/>
  <c r="H88" i="1"/>
  <c r="G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G104" i="1" s="1"/>
  <c r="H105" i="1"/>
  <c r="G105" i="1" s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K7" i="1"/>
  <c r="K11" i="1"/>
  <c r="K12" i="1"/>
  <c r="K14" i="1"/>
  <c r="K17" i="1"/>
  <c r="K22" i="1"/>
  <c r="K2" i="1"/>
  <c r="AC26" i="1" l="1"/>
  <c r="AC16" i="1"/>
  <c r="AF4" i="1"/>
  <c r="AG4" i="1" s="1"/>
  <c r="I36" i="1"/>
  <c r="AG69" i="1"/>
  <c r="E27" i="1"/>
  <c r="E17" i="1"/>
  <c r="E7" i="1"/>
  <c r="AG48" i="1"/>
  <c r="E25" i="1"/>
  <c r="E5" i="1"/>
  <c r="G34" i="1"/>
  <c r="AE28" i="1"/>
  <c r="U36" i="1"/>
  <c r="AG37" i="1"/>
  <c r="I45" i="1"/>
  <c r="AE47" i="1"/>
  <c r="E26" i="1"/>
  <c r="E16" i="1"/>
  <c r="E6" i="1"/>
  <c r="H22" i="1"/>
  <c r="I22" i="1" s="1"/>
  <c r="G65" i="1"/>
  <c r="AE56" i="1"/>
  <c r="AG46" i="1"/>
  <c r="G46" i="1"/>
  <c r="AG36" i="1"/>
  <c r="I60" i="1"/>
  <c r="U64" i="1"/>
  <c r="AE38" i="1"/>
  <c r="G35" i="1"/>
  <c r="I59" i="1"/>
  <c r="U56" i="1"/>
  <c r="AG76" i="1"/>
  <c r="S76" i="1"/>
  <c r="AE91" i="1"/>
  <c r="AF20" i="1"/>
  <c r="AG20" i="1" s="1"/>
  <c r="AF10" i="1"/>
  <c r="AE10" i="1" s="1"/>
  <c r="S46" i="1"/>
  <c r="AG66" i="1"/>
  <c r="S31" i="1"/>
  <c r="AE71" i="1"/>
  <c r="AG45" i="1"/>
  <c r="I44" i="1"/>
  <c r="E2" i="1"/>
  <c r="E18" i="1"/>
  <c r="E8" i="1"/>
  <c r="H24" i="1"/>
  <c r="I24" i="1" s="1"/>
  <c r="H14" i="1"/>
  <c r="I14" i="1" s="1"/>
  <c r="H4" i="1"/>
  <c r="I4" i="1" s="1"/>
  <c r="G64" i="1"/>
  <c r="G54" i="1"/>
  <c r="U82" i="1"/>
  <c r="H11" i="1"/>
  <c r="G11" i="1" s="1"/>
  <c r="AG55" i="1"/>
  <c r="E15" i="1"/>
  <c r="G37" i="1"/>
  <c r="I74" i="1"/>
  <c r="S62" i="1"/>
  <c r="E3" i="1"/>
  <c r="K5" i="1"/>
  <c r="AG97" i="1"/>
  <c r="AG67" i="1"/>
  <c r="S73" i="1"/>
  <c r="U83" i="1"/>
  <c r="H15" i="1"/>
  <c r="I15" i="1" s="1"/>
  <c r="H5" i="1"/>
  <c r="I5" i="1" s="1"/>
  <c r="S43" i="1"/>
  <c r="U63" i="1"/>
  <c r="E13" i="1"/>
  <c r="U44" i="1"/>
  <c r="E12" i="1"/>
  <c r="S58" i="1"/>
  <c r="S28" i="1"/>
  <c r="G57" i="1"/>
  <c r="I77" i="1"/>
  <c r="U34" i="1"/>
  <c r="AG58" i="1"/>
  <c r="E23" i="1"/>
  <c r="H18" i="1"/>
  <c r="I18" i="1" s="1"/>
  <c r="E10" i="1"/>
  <c r="H26" i="1"/>
  <c r="I26" i="1" s="1"/>
  <c r="H16" i="1"/>
  <c r="I16" i="1" s="1"/>
  <c r="H6" i="1"/>
  <c r="I6" i="1" s="1"/>
  <c r="G56" i="1"/>
  <c r="S98" i="1"/>
  <c r="S53" i="1"/>
  <c r="U79" i="1"/>
  <c r="U33" i="1"/>
  <c r="E22" i="1"/>
  <c r="I72" i="1"/>
  <c r="S88" i="1"/>
  <c r="S48" i="1"/>
  <c r="U66" i="1"/>
  <c r="I71" i="1"/>
  <c r="K18" i="1"/>
  <c r="S78" i="1"/>
  <c r="I67" i="1"/>
  <c r="K16" i="1"/>
  <c r="K8" i="1"/>
  <c r="S38" i="1"/>
  <c r="I62" i="1"/>
  <c r="K6" i="1"/>
  <c r="S68" i="1"/>
  <c r="AE74" i="1"/>
  <c r="I61" i="1"/>
  <c r="AE73" i="1"/>
  <c r="AE92" i="1"/>
  <c r="S72" i="1"/>
  <c r="U55" i="1"/>
  <c r="AE49" i="1"/>
  <c r="AG29" i="1"/>
  <c r="E21" i="1"/>
  <c r="E11" i="1"/>
  <c r="H27" i="1"/>
  <c r="I27" i="1" s="1"/>
  <c r="H17" i="1"/>
  <c r="I17" i="1" s="1"/>
  <c r="H8" i="1"/>
  <c r="I8" i="1" s="1"/>
  <c r="G43" i="1"/>
  <c r="I63" i="1"/>
  <c r="K27" i="1"/>
  <c r="S45" i="1"/>
  <c r="AE79" i="1"/>
  <c r="E24" i="1"/>
  <c r="E20" i="1"/>
  <c r="I33" i="1"/>
  <c r="K25" i="1"/>
  <c r="U85" i="1"/>
  <c r="U52" i="1"/>
  <c r="E19" i="1"/>
  <c r="E9" i="1"/>
  <c r="H25" i="1"/>
  <c r="I25" i="1" s="1"/>
  <c r="S65" i="1"/>
  <c r="S42" i="1"/>
  <c r="AE39" i="1"/>
  <c r="H19" i="1"/>
  <c r="I19" i="1" s="1"/>
  <c r="H9" i="1"/>
  <c r="G9" i="1" s="1"/>
  <c r="I73" i="1"/>
  <c r="AE72" i="1"/>
  <c r="I47" i="1"/>
  <c r="S35" i="1"/>
  <c r="G53" i="1"/>
  <c r="AG59" i="1"/>
  <c r="E14" i="1"/>
  <c r="E4" i="1"/>
  <c r="I70" i="1"/>
  <c r="S32" i="1"/>
  <c r="H23" i="1"/>
  <c r="I23" i="1" s="1"/>
  <c r="H13" i="1"/>
  <c r="I13" i="1" s="1"/>
  <c r="H3" i="1"/>
  <c r="I3" i="1" s="1"/>
  <c r="G50" i="1"/>
  <c r="G39" i="1"/>
  <c r="G28" i="1"/>
  <c r="I75" i="1"/>
  <c r="I42" i="1"/>
  <c r="I31" i="1"/>
  <c r="K21" i="1"/>
  <c r="K10" i="1"/>
  <c r="S70" i="1"/>
  <c r="S59" i="1"/>
  <c r="S37" i="1"/>
  <c r="U102" i="1"/>
  <c r="U61" i="1"/>
  <c r="U50" i="1"/>
  <c r="U39" i="1"/>
  <c r="AE77" i="1"/>
  <c r="AE54" i="1"/>
  <c r="AE43" i="1"/>
  <c r="AE32" i="1"/>
  <c r="AG75" i="1"/>
  <c r="AG63" i="1"/>
  <c r="AG52" i="1"/>
  <c r="AG41" i="1"/>
  <c r="AG30" i="1"/>
  <c r="H12" i="1"/>
  <c r="I12" i="1" s="1"/>
  <c r="H2" i="1"/>
  <c r="I2" i="1" s="1"/>
  <c r="G49" i="1"/>
  <c r="G38" i="1"/>
  <c r="I52" i="1"/>
  <c r="I41" i="1"/>
  <c r="I30" i="1"/>
  <c r="K20" i="1"/>
  <c r="K9" i="1"/>
  <c r="S69" i="1"/>
  <c r="S47" i="1"/>
  <c r="U71" i="1"/>
  <c r="U60" i="1"/>
  <c r="U49" i="1"/>
  <c r="AE64" i="1"/>
  <c r="AE53" i="1"/>
  <c r="AE42" i="1"/>
  <c r="AE31" i="1"/>
  <c r="AG62" i="1"/>
  <c r="AG51" i="1"/>
  <c r="AG40" i="1"/>
  <c r="H21" i="1"/>
  <c r="I21" i="1" s="1"/>
  <c r="G48" i="1"/>
  <c r="I51" i="1"/>
  <c r="I40" i="1"/>
  <c r="I29" i="1"/>
  <c r="K19" i="1"/>
  <c r="S57" i="1"/>
  <c r="AG61" i="1"/>
  <c r="AG50" i="1"/>
  <c r="H20" i="1"/>
  <c r="I20" i="1" s="1"/>
  <c r="H10" i="1"/>
  <c r="I10" i="1" s="1"/>
  <c r="G69" i="1"/>
  <c r="G58" i="1"/>
  <c r="S67" i="1"/>
  <c r="AG60" i="1"/>
  <c r="G79" i="1"/>
  <c r="G68" i="1"/>
  <c r="S77" i="1"/>
  <c r="AG70" i="1"/>
  <c r="G78" i="1"/>
  <c r="U97" i="1"/>
  <c r="S97" i="1"/>
  <c r="H7" i="1"/>
  <c r="I7" i="1" s="1"/>
  <c r="G66" i="1"/>
  <c r="G55" i="1"/>
  <c r="K26" i="1"/>
  <c r="K15" i="1"/>
  <c r="K4" i="1"/>
  <c r="S75" i="1"/>
  <c r="S41" i="1"/>
  <c r="S30" i="1"/>
  <c r="U54" i="1"/>
  <c r="AE82" i="1"/>
  <c r="AG68" i="1"/>
  <c r="AG57" i="1"/>
  <c r="AG35" i="1"/>
  <c r="G76" i="1"/>
  <c r="K3" i="1"/>
  <c r="S51" i="1"/>
  <c r="S40" i="1"/>
  <c r="S29" i="1"/>
  <c r="AE81" i="1"/>
  <c r="AG78" i="1"/>
  <c r="AG33" i="1"/>
  <c r="K24" i="1"/>
  <c r="K13" i="1"/>
  <c r="U105" i="1"/>
  <c r="U74" i="1"/>
  <c r="AE34" i="1"/>
  <c r="I32" i="1"/>
  <c r="K23" i="1"/>
  <c r="S87" i="1"/>
  <c r="U103" i="1"/>
  <c r="AE44" i="1"/>
  <c r="AG65" i="1"/>
  <c r="AC24" i="1"/>
  <c r="AC14" i="1"/>
  <c r="AC18" i="1"/>
  <c r="S84" i="1"/>
  <c r="U104" i="1"/>
  <c r="S96" i="1"/>
  <c r="S95" i="1"/>
  <c r="U101" i="1"/>
  <c r="U81" i="1"/>
  <c r="S94" i="1"/>
  <c r="S92" i="1"/>
  <c r="U93" i="1"/>
  <c r="S86" i="1"/>
  <c r="U91" i="1"/>
  <c r="U100" i="1"/>
  <c r="U90" i="1"/>
  <c r="U89" i="1"/>
  <c r="U99" i="1"/>
  <c r="U80" i="1"/>
  <c r="G103" i="1"/>
  <c r="G93" i="1"/>
  <c r="G83" i="1"/>
  <c r="G84" i="1"/>
  <c r="I104" i="1"/>
  <c r="I98" i="1"/>
  <c r="I97" i="1"/>
  <c r="I94" i="1"/>
  <c r="I88" i="1"/>
  <c r="I87" i="1"/>
  <c r="G102" i="1"/>
  <c r="G92" i="1"/>
  <c r="G82" i="1"/>
  <c r="I96" i="1"/>
  <c r="I86" i="1"/>
  <c r="G101" i="1"/>
  <c r="G91" i="1"/>
  <c r="G81" i="1"/>
  <c r="I105" i="1"/>
  <c r="I95" i="1"/>
  <c r="I85" i="1"/>
  <c r="G90" i="1"/>
  <c r="G80" i="1"/>
  <c r="G99" i="1"/>
  <c r="G89" i="1"/>
  <c r="G100" i="1"/>
  <c r="AE102" i="1"/>
  <c r="AE101" i="1"/>
  <c r="AG80" i="1"/>
  <c r="AG99" i="1"/>
  <c r="AG89" i="1"/>
  <c r="AG87" i="1"/>
  <c r="AE98" i="1"/>
  <c r="AE88" i="1"/>
  <c r="AG96" i="1"/>
  <c r="AG86" i="1"/>
  <c r="AG90" i="1"/>
  <c r="AG105" i="1"/>
  <c r="AG95" i="1"/>
  <c r="AG85" i="1"/>
  <c r="AG104" i="1"/>
  <c r="AG94" i="1"/>
  <c r="AG84" i="1"/>
  <c r="AE100" i="1"/>
  <c r="AG103" i="1"/>
  <c r="AG93" i="1"/>
  <c r="AG83" i="1"/>
  <c r="AI26" i="1"/>
  <c r="AI16" i="1"/>
  <c r="AF22" i="1"/>
  <c r="AG22" i="1" s="1"/>
  <c r="AF12" i="1"/>
  <c r="AG12" i="1" s="1"/>
  <c r="AI24" i="1"/>
  <c r="AI14" i="1"/>
  <c r="AF21" i="1"/>
  <c r="AG21" i="1" s="1"/>
  <c r="AF11" i="1"/>
  <c r="AG11" i="1" s="1"/>
  <c r="AI22" i="1"/>
  <c r="AI12" i="1"/>
  <c r="AI21" i="1"/>
  <c r="AI11" i="1"/>
  <c r="AI20" i="1"/>
  <c r="AI10" i="1"/>
  <c r="AG17" i="1"/>
  <c r="AC6" i="1"/>
  <c r="AF26" i="1"/>
  <c r="AG26" i="1" s="1"/>
  <c r="AF16" i="1"/>
  <c r="AG16" i="1" s="1"/>
  <c r="AG7" i="1"/>
  <c r="AC22" i="1"/>
  <c r="AC12" i="1"/>
  <c r="AF24" i="1"/>
  <c r="AG24" i="1" s="1"/>
  <c r="AF14" i="1"/>
  <c r="AG14" i="1" s="1"/>
  <c r="AC21" i="1"/>
  <c r="AC11" i="1"/>
  <c r="AC10" i="1"/>
  <c r="T21" i="1"/>
  <c r="U21" i="1" s="1"/>
  <c r="T11" i="1"/>
  <c r="S11" i="1" s="1"/>
  <c r="T18" i="1"/>
  <c r="U18" i="1" s="1"/>
  <c r="T8" i="1"/>
  <c r="U8" i="1" s="1"/>
  <c r="T26" i="1"/>
  <c r="U26" i="1" s="1"/>
  <c r="T16" i="1"/>
  <c r="U16" i="1" s="1"/>
  <c r="T6" i="1"/>
  <c r="U6" i="1" s="1"/>
  <c r="T24" i="1"/>
  <c r="U24" i="1" s="1"/>
  <c r="T14" i="1"/>
  <c r="U14" i="1" s="1"/>
  <c r="T4" i="1"/>
  <c r="U4" i="1" s="1"/>
  <c r="T22" i="1"/>
  <c r="U22" i="1" s="1"/>
  <c r="T12" i="1"/>
  <c r="U12" i="1" s="1"/>
  <c r="T20" i="1"/>
  <c r="U20" i="1" s="1"/>
  <c r="T10" i="1"/>
  <c r="U10" i="1" s="1"/>
  <c r="T19" i="1"/>
  <c r="U19" i="1" s="1"/>
  <c r="T9" i="1"/>
  <c r="U9" i="1" s="1"/>
  <c r="T27" i="1"/>
  <c r="U27" i="1" s="1"/>
  <c r="T17" i="1"/>
  <c r="U17" i="1" s="1"/>
  <c r="T7" i="1"/>
  <c r="U7" i="1" s="1"/>
  <c r="T25" i="1"/>
  <c r="U25" i="1" s="1"/>
  <c r="T15" i="1"/>
  <c r="U15" i="1" s="1"/>
  <c r="T5" i="1"/>
  <c r="U5" i="1" s="1"/>
  <c r="T23" i="1"/>
  <c r="U23" i="1" s="1"/>
  <c r="T13" i="1"/>
  <c r="U13" i="1" s="1"/>
  <c r="T3" i="1"/>
  <c r="U3" i="1" s="1"/>
  <c r="T2" i="1"/>
  <c r="U2" i="1" s="1"/>
  <c r="Q20" i="1"/>
  <c r="Q10" i="1"/>
  <c r="Q26" i="1"/>
  <c r="Q16" i="1"/>
  <c r="Q6" i="1"/>
  <c r="Q24" i="1"/>
  <c r="Q14" i="1"/>
  <c r="Q4" i="1"/>
  <c r="Q22" i="1"/>
  <c r="Q12" i="1"/>
  <c r="Q21" i="1"/>
  <c r="Q11" i="1"/>
  <c r="Q19" i="1"/>
  <c r="Q9" i="1"/>
  <c r="Q18" i="1"/>
  <c r="Q8" i="1"/>
  <c r="Q27" i="1"/>
  <c r="Q17" i="1"/>
  <c r="Q7" i="1"/>
  <c r="Q25" i="1"/>
  <c r="Q15" i="1"/>
  <c r="Q5" i="1"/>
  <c r="Q23" i="1"/>
  <c r="Q13" i="1"/>
  <c r="Q3" i="1"/>
  <c r="Q2" i="1"/>
  <c r="AG27" i="1"/>
  <c r="AE2" i="1"/>
  <c r="AE23" i="1"/>
  <c r="AE13" i="1"/>
  <c r="AE3" i="1"/>
  <c r="AE19" i="1"/>
  <c r="AE9" i="1"/>
  <c r="AE18" i="1"/>
  <c r="AE8" i="1"/>
  <c r="AE6" i="1"/>
  <c r="AE25" i="1"/>
  <c r="AE15" i="1"/>
  <c r="AE5" i="1"/>
  <c r="AE4" i="1" l="1"/>
  <c r="G22" i="1"/>
  <c r="AE20" i="1"/>
  <c r="G24" i="1"/>
  <c r="G17" i="1"/>
  <c r="G4" i="1"/>
  <c r="I11" i="1"/>
  <c r="AG10" i="1"/>
  <c r="G15" i="1"/>
  <c r="S18" i="1"/>
  <c r="G14" i="1"/>
  <c r="G6" i="1"/>
  <c r="S2" i="1"/>
  <c r="G26" i="1"/>
  <c r="G5" i="1"/>
  <c r="G19" i="1"/>
  <c r="G18" i="1"/>
  <c r="I9" i="1"/>
  <c r="AE22" i="1"/>
  <c r="AE16" i="1"/>
  <c r="S26" i="1"/>
  <c r="G21" i="1"/>
  <c r="S13" i="1"/>
  <c r="S3" i="1"/>
  <c r="S23" i="1"/>
  <c r="G25" i="1"/>
  <c r="G16" i="1"/>
  <c r="AE24" i="1"/>
  <c r="AE26" i="1"/>
  <c r="G27" i="1"/>
  <c r="S15" i="1"/>
  <c r="G8" i="1"/>
  <c r="S21" i="1"/>
  <c r="S9" i="1"/>
  <c r="G12" i="1"/>
  <c r="G20" i="1"/>
  <c r="S20" i="1"/>
  <c r="U11" i="1"/>
  <c r="S5" i="1"/>
  <c r="G3" i="1"/>
  <c r="G13" i="1"/>
  <c r="S22" i="1"/>
  <c r="G23" i="1"/>
  <c r="S12" i="1"/>
  <c r="S16" i="1"/>
  <c r="G2" i="1"/>
  <c r="G10" i="1"/>
  <c r="S6" i="1"/>
  <c r="AE12" i="1"/>
  <c r="G7" i="1"/>
  <c r="AE11" i="1"/>
  <c r="AE21" i="1"/>
  <c r="AE14" i="1"/>
  <c r="S19" i="1"/>
  <c r="S10" i="1"/>
  <c r="S4" i="1"/>
  <c r="S27" i="1"/>
  <c r="S25" i="1"/>
  <c r="S7" i="1"/>
  <c r="S17" i="1"/>
  <c r="S14" i="1"/>
  <c r="S24" i="1"/>
  <c r="S8" i="1"/>
</calcChain>
</file>

<file path=xl/sharedStrings.xml><?xml version="1.0" encoding="utf-8"?>
<sst xmlns="http://schemas.openxmlformats.org/spreadsheetml/2006/main" count="351" uniqueCount="69">
  <si>
    <t>Node</t>
  </si>
  <si>
    <t>Commodity</t>
  </si>
  <si>
    <t>Season</t>
  </si>
  <si>
    <t>L</t>
  </si>
  <si>
    <t>H</t>
  </si>
  <si>
    <t>GH2</t>
  </si>
  <si>
    <t>NH3</t>
  </si>
  <si>
    <t>Daily Consumption Block 1 2020</t>
  </si>
  <si>
    <t>Daily Consumption Block 1 2025</t>
  </si>
  <si>
    <t>Daily Consumption Block 1 2030</t>
  </si>
  <si>
    <t>Daily Consumption Block 1 2035</t>
  </si>
  <si>
    <t>Daily Consumption Block 1 2040</t>
  </si>
  <si>
    <t>Daily Consumption Block 1 2045</t>
  </si>
  <si>
    <t>Daily Consumption Block 1 2050</t>
  </si>
  <si>
    <t>Daily Consumption Block 1 2055</t>
  </si>
  <si>
    <t>Daily Consumption Block 1 2060</t>
  </si>
  <si>
    <t>Reference Price Block 1 2020</t>
  </si>
  <si>
    <t>Reference Price Block 1 2025</t>
  </si>
  <si>
    <t>Reference Price Block 1 2030</t>
  </si>
  <si>
    <t>Reference Price Block 1 2035</t>
  </si>
  <si>
    <t>Reference Price Block 1 2040</t>
  </si>
  <si>
    <t>Reference Price Block 1 2045</t>
  </si>
  <si>
    <t>Reference Price Block 1 2050</t>
  </si>
  <si>
    <t>Reference Price Block 1 2055</t>
  </si>
  <si>
    <t>Reference Price Block 1 2060</t>
  </si>
  <si>
    <t>Price Elasticity Block 1 2020</t>
  </si>
  <si>
    <t>Price Elasticity Block 1 2025</t>
  </si>
  <si>
    <t>Price Elasticity Block 1 2030</t>
  </si>
  <si>
    <t>Price Elasticity Block 1 2035</t>
  </si>
  <si>
    <t>Price Elasticity Block 1 2040</t>
  </si>
  <si>
    <t>Price Elasticity Block 1 2045</t>
  </si>
  <si>
    <t>Price Elasticity Block 1 2050</t>
  </si>
  <si>
    <t>Price Elasticity Block 1 2055</t>
  </si>
  <si>
    <t>Price Elasticity Block 1 2060</t>
  </si>
  <si>
    <t>PAC</t>
  </si>
  <si>
    <t>SWA</t>
  </si>
  <si>
    <t>SEA</t>
  </si>
  <si>
    <t>SEE</t>
  </si>
  <si>
    <t>IND</t>
  </si>
  <si>
    <t>CHN</t>
  </si>
  <si>
    <t>LEV</t>
  </si>
  <si>
    <t>EAF</t>
  </si>
  <si>
    <t>IRN</t>
  </si>
  <si>
    <t>SWE</t>
  </si>
  <si>
    <t>JSK</t>
  </si>
  <si>
    <t>NAF</t>
  </si>
  <si>
    <t>CEA</t>
  </si>
  <si>
    <t>WAF</t>
  </si>
  <si>
    <t>EAS</t>
  </si>
  <si>
    <t>EAE</t>
  </si>
  <si>
    <t>RUS</t>
  </si>
  <si>
    <t>SAF</t>
  </si>
  <si>
    <t>GLF</t>
  </si>
  <si>
    <t>CAS</t>
  </si>
  <si>
    <t>CEE</t>
  </si>
  <si>
    <t>NOE</t>
  </si>
  <si>
    <t>BRI</t>
  </si>
  <si>
    <t>USA</t>
  </si>
  <si>
    <t>CAN</t>
  </si>
  <si>
    <t>ANZ</t>
  </si>
  <si>
    <t>Daily Consumption Block 1 2065</t>
  </si>
  <si>
    <t>Daily Consumption Block 1 2070</t>
  </si>
  <si>
    <t>Daily Consumption Block 1 2075</t>
  </si>
  <si>
    <t>Reference Price Block 1 2065</t>
  </si>
  <si>
    <t>Reference Price Block 1 2075</t>
  </si>
  <si>
    <t>Reference Price Block 1 2070</t>
  </si>
  <si>
    <t>Price Elasticity Block 1 2065</t>
  </si>
  <si>
    <t>Price Elasticity Block 1 2070</t>
  </si>
  <si>
    <t>Price Elasticity Block 1 2075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</si>
</sst>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theme="7" tint="0.59999389629810485"/>
        </patternFill>
      </fill>
    </dxf>
    <dxf>
      <numFmt numFmtId="0" formatCode="General"/>
      <fill>
        <patternFill>
          <fgColor indexed="64"/>
          <bgColor theme="7" tint="0.59999389629810485"/>
        </patternFill>
      </fill>
    </dxf>
    <dxf>
      <numFmt numFmtId="0" formatCode="General"/>
      <fill>
        <patternFill>
          <fgColor indexed="64"/>
          <bgColor theme="7" tint="0.59999389629810485"/>
        </patternFill>
      </fill>
    </dxf>
    <dxf>
      <numFmt numFmtId="0" formatCode="General"/>
      <fill>
        <patternFill>
          <fgColor indexed="64"/>
          <bgColor theme="7" tint="0.59999389629810485"/>
        </patternFill>
      </fill>
    </dxf>
    <dxf>
      <numFmt numFmtId="0" formatCode="General"/>
      <fill>
        <patternFill>
          <fgColor indexed="64"/>
          <bgColor theme="7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theme="7" tint="0.59999389629810485"/>
        </patternFill>
      </fill>
    </dxf>
    <dxf>
      <numFmt numFmtId="0" formatCode="General"/>
      <fill>
        <patternFill>
          <fgColor indexed="64"/>
          <bgColor theme="7" tint="0.59999389629810485"/>
        </patternFill>
      </fill>
    </dxf>
    <dxf>
      <numFmt numFmtId="0" formatCode="General"/>
      <fill>
        <patternFill>
          <fgColor indexed="64"/>
          <bgColor theme="7" tint="0.59999389629810485"/>
        </patternFill>
      </fill>
    </dxf>
    <dxf>
      <numFmt numFmtId="0" formatCode="General"/>
      <fill>
        <patternFill>
          <fgColor indexed="64"/>
          <bgColor theme="7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theme="7" tint="0.59999389629810485"/>
        </patternFill>
      </fill>
    </dxf>
    <dxf>
      <numFmt numFmtId="0" formatCode="General"/>
      <fill>
        <patternFill>
          <fgColor indexed="64"/>
          <bgColor theme="7" tint="0.59999389629810485"/>
        </patternFill>
      </fill>
    </dxf>
    <dxf>
      <numFmt numFmtId="0" formatCode="General"/>
      <fill>
        <patternFill>
          <fgColor indexed="64"/>
          <bgColor theme="7" tint="0.59999389629810485"/>
        </patternFill>
      </fill>
    </dxf>
    <dxf>
      <numFmt numFmtId="0" formatCode="General"/>
      <fill>
        <patternFill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</dxf>
    <dxf>
      <fill>
        <patternFill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94410F-DF1A-8749-B9AE-1A6C5C70EFB1}" name="Table1" displayName="Table1" ref="A1:AM105" totalsRowShown="0" dataDxfId="27">
  <autoFilter ref="A1:AM105" xr:uid="{AE94410F-DF1A-8749-B9AE-1A6C5C70EFB1}"/>
  <tableColumns count="39">
    <tableColumn id="1" xr3:uid="{FF46DA75-FC40-4748-99BD-C4D38240BECD}" name="Node"/>
    <tableColumn id="2" xr3:uid="{27914173-E7C3-FF4B-B5D5-C28B601068BC}" name="Commodity"/>
    <tableColumn id="3" xr3:uid="{B64762E0-7176-734A-BCFF-A235C869BA66}" name="Season"/>
    <tableColumn id="4" xr3:uid="{0008B7EC-BB43-FA44-AA50-937CC672F113}" name="Daily Consumption Block 1 2020"/>
    <tableColumn id="5" xr3:uid="{FBF5459F-67AC-DD4D-81A4-5D564F863E39}" name="Daily Consumption Block 1 2025" dataDxfId="26">
      <calculatedColumnFormula>AVERAGE(Table1[[#This Row],[Daily Consumption Block 1 2020]],Table1[[#This Row],[Daily Consumption Block 1 2030]])</calculatedColumnFormula>
    </tableColumn>
    <tableColumn id="6" xr3:uid="{EFD34EB0-883C-AC4A-91F6-829A40F3C1F6}" name="Daily Consumption Block 1 2030"/>
    <tableColumn id="7" xr3:uid="{81CC0EC3-0008-6C4F-82C6-35F405F5FD44}" name="Daily Consumption Block 1 2035" dataDxfId="25">
      <calculatedColumnFormula>AVERAGE(Table1[[#This Row],[Daily Consumption Block 1 2030]],Table1[[#This Row],[Daily Consumption Block 1 2040]])</calculatedColumnFormula>
    </tableColumn>
    <tableColumn id="8" xr3:uid="{1424E542-ED1F-4440-9B47-8B19D3C0020B}" name="Daily Consumption Block 1 2040" dataDxfId="24">
      <calculatedColumnFormula>AVERAGE(Table1[[#This Row],[Daily Consumption Block 1 2030]],Table1[[#This Row],[Daily Consumption Block 1 2050]])</calculatedColumnFormula>
    </tableColumn>
    <tableColumn id="9" xr3:uid="{2647091F-A698-D943-9834-EDFFADC37BB6}" name="Daily Consumption Block 1 2045" dataDxfId="23">
      <calculatedColumnFormula>AVERAGE(Table1[[#This Row],[Daily Consumption Block 1 2040]],Table1[[#This Row],[Daily Consumption Block 1 2050]])</calculatedColumnFormula>
    </tableColumn>
    <tableColumn id="10" xr3:uid="{4A65C4CA-3170-8749-BFCD-08C22A71666A}" name="Daily Consumption Block 1 2050"/>
    <tableColumn id="11" xr3:uid="{6662C5BB-313A-874E-8623-E8ED22334D83}" name="Daily Consumption Block 1 2055" dataDxfId="22">
      <calculatedColumnFormula>Table1[[#This Row],[Daily Consumption Block 1 2050]]</calculatedColumnFormula>
    </tableColumn>
    <tableColumn id="34" xr3:uid="{8C163081-ECA9-8040-BD06-E40EBBFAE4BE}" name="Daily Consumption Block 1 2060" dataDxfId="21">
      <calculatedColumnFormula>Table1[[#This Row],[Daily Consumption Block 1 2050]]</calculatedColumnFormula>
    </tableColumn>
    <tableColumn id="33" xr3:uid="{F374E3BF-FF68-5546-80F1-D263200ABD63}" name="Daily Consumption Block 1 2065" dataDxfId="20">
      <calculatedColumnFormula>Table1[[#This Row],[Daily Consumption Block 1 2050]]</calculatedColumnFormula>
    </tableColumn>
    <tableColumn id="32" xr3:uid="{CE648234-74CD-5E42-8A72-5244ED2369E9}" name="Daily Consumption Block 1 2070" dataDxfId="19">
      <calculatedColumnFormula>Table1[[#This Row],[Daily Consumption Block 1 2050]]</calculatedColumnFormula>
    </tableColumn>
    <tableColumn id="31" xr3:uid="{FD56028A-2127-F548-B7AB-33BE514B4789}" name="Daily Consumption Block 1 2075" dataDxfId="18">
      <calculatedColumnFormula>Table1[[#This Row],[Daily Consumption Block 1 2050]]</calculatedColumnFormula>
    </tableColumn>
    <tableColumn id="13" xr3:uid="{8DC57476-5FA3-C149-B66C-6BAF1696B369}" name="Reference Price Block 1 2020"/>
    <tableColumn id="14" xr3:uid="{F702DBB3-55D2-D14A-9F2B-DC08A0BE061D}" name="Reference Price Block 1 2025" dataDxfId="17">
      <calculatedColumnFormula>AVERAGE(Table1[[#This Row],[Reference Price Block 1 2020]],Table1[[#This Row],[Reference Price Block 1 2030]])</calculatedColumnFormula>
    </tableColumn>
    <tableColumn id="15" xr3:uid="{BEACDB00-FA95-3841-9680-FC8E1AB2BAB6}" name="Reference Price Block 1 2030"/>
    <tableColumn id="16" xr3:uid="{8D8AB6E3-8B93-D34F-8150-83EDFFFF9BDC}" name="Reference Price Block 1 2035" dataDxfId="16">
      <calculatedColumnFormula>AVERAGE(Table1[[#This Row],[Reference Price Block 1 2030]],Table1[[#This Row],[Reference Price Block 1 2040]])</calculatedColumnFormula>
    </tableColumn>
    <tableColumn id="17" xr3:uid="{E045172E-3A5D-924C-B57F-2F0A1C05AC03}" name="Reference Price Block 1 2040" dataDxfId="15">
      <calculatedColumnFormula>AVERAGE(Table1[[#This Row],[Reference Price Block 1 2030]],Table1[[#This Row],[Reference Price Block 1 2050]])</calculatedColumnFormula>
    </tableColumn>
    <tableColumn id="18" xr3:uid="{49B2993C-4241-0B4C-8068-218E1C7BCB91}" name="Reference Price Block 1 2045" dataDxfId="14">
      <calculatedColumnFormula>AVERAGE(Table1[[#This Row],[Reference Price Block 1 2040]],Table1[[#This Row],[Reference Price Block 1 2050]])</calculatedColumnFormula>
    </tableColumn>
    <tableColumn id="19" xr3:uid="{5A18867E-F8E9-F74C-AF4B-2E1EEB01C72F}" name="Reference Price Block 1 2050"/>
    <tableColumn id="37" xr3:uid="{F7FDB531-763C-F34D-A799-7405F68E40F0}" name="Reference Price Block 1 2055" dataDxfId="13">
      <calculatedColumnFormula>Table1[[#This Row],[Reference Price Block 1 2050]]</calculatedColumnFormula>
    </tableColumn>
    <tableColumn id="36" xr3:uid="{00FD17F3-640D-D740-9262-A53324F7D9DD}" name="Reference Price Block 1 2060" dataDxfId="12">
      <calculatedColumnFormula>Table1[[#This Row],[Reference Price Block 1 2050]]</calculatedColumnFormula>
    </tableColumn>
    <tableColumn id="39" xr3:uid="{B5F3D8E6-B687-F341-A2F3-7CF5898A980A}" name="Reference Price Block 1 2065" dataDxfId="11">
      <calculatedColumnFormula>Table1[[#This Row],[Reference Price Block 1 2050]]</calculatedColumnFormula>
    </tableColumn>
    <tableColumn id="38" xr3:uid="{2954A8D0-86E3-DC4B-8E4E-BEB444CBA795}" name="Reference Price Block 1 2070" dataDxfId="10">
      <calculatedColumnFormula>Table1[[#This Row],[Reference Price Block 1 2050]]</calculatedColumnFormula>
    </tableColumn>
    <tableColumn id="35" xr3:uid="{60D90712-48BD-EE43-85B1-E60D496C10FC}" name="Reference Price Block 1 2075" dataDxfId="9">
      <calculatedColumnFormula>Table1[[#This Row],[Reference Price Block 1 2050]]</calculatedColumnFormula>
    </tableColumn>
    <tableColumn id="22" xr3:uid="{68412F48-F7FA-2948-A427-FA59EE4D00A0}" name="Price Elasticity Block 1 2020"/>
    <tableColumn id="23" xr3:uid="{8B6E9784-28D8-E347-9A9C-6C840EC3AB74}" name="Price Elasticity Block 1 2025" dataDxfId="8">
      <calculatedColumnFormula>AVERAGE(Table1[[#This Row],[Price Elasticity Block 1 2020]],Table1[[#This Row],[Price Elasticity Block 1 2030]])</calculatedColumnFormula>
    </tableColumn>
    <tableColumn id="24" xr3:uid="{032CA913-8283-014C-B63F-9875BCEAC7BA}" name="Price Elasticity Block 1 2030"/>
    <tableColumn id="25" xr3:uid="{C1A7436D-2107-BC46-BB90-FF7EE088B35D}" name="Price Elasticity Block 1 2035" dataDxfId="7">
      <calculatedColumnFormula>AVERAGE(Table1[[#This Row],[Price Elasticity Block 1 2030]],Table1[[#This Row],[Price Elasticity Block 1 2040]])</calculatedColumnFormula>
    </tableColumn>
    <tableColumn id="26" xr3:uid="{07DA1B5B-5121-6D47-A260-ED4F7AE62D1E}" name="Price Elasticity Block 1 2040" dataDxfId="6">
      <calculatedColumnFormula>AVERAGE(Table1[[#This Row],[Price Elasticity Block 1 2030]],Table1[[#This Row],[Price Elasticity Block 1 2050]])</calculatedColumnFormula>
    </tableColumn>
    <tableColumn id="27" xr3:uid="{58D2E15B-7D00-3148-A692-C719C6B608FE}" name="Price Elasticity Block 1 2045" dataDxfId="5">
      <calculatedColumnFormula>AVERAGE(Table1[[#This Row],[Price Elasticity Block 1 2040]],Table1[[#This Row],[Price Elasticity Block 1 2050]])</calculatedColumnFormula>
    </tableColumn>
    <tableColumn id="28" xr3:uid="{533F4584-01FB-EA44-A698-4E75CE9D7C89}" name="Price Elasticity Block 1 2050"/>
    <tableColumn id="29" xr3:uid="{63B0F635-136B-6E4B-B7FD-0F84C260C500}" name="Price Elasticity Block 1 2055" dataDxfId="4">
      <calculatedColumnFormula>Table1[[#This Row],[Price Elasticity Block 1 2050]]</calculatedColumnFormula>
    </tableColumn>
    <tableColumn id="43" xr3:uid="{2D05AE3B-DFDF-254E-A51E-001545411E17}" name="Price Elasticity Block 1 2060" dataDxfId="3">
      <calculatedColumnFormula>Table1[[#This Row],[Price Elasticity Block 1 2050]]</calculatedColumnFormula>
    </tableColumn>
    <tableColumn id="42" xr3:uid="{CFC08FD5-7EA8-E340-ABEF-022940305ACE}" name="Price Elasticity Block 1 2065" dataDxfId="2">
      <calculatedColumnFormula>Table1[[#This Row],[Price Elasticity Block 1 2050]]</calculatedColumnFormula>
    </tableColumn>
    <tableColumn id="41" xr3:uid="{DD907EE5-55A4-EC4D-9269-B229AB95E7C4}" name="Price Elasticity Block 1 2070" dataDxfId="1">
      <calculatedColumnFormula>Table1[[#This Row],[Price Elasticity Block 1 2050]]</calculatedColumnFormula>
    </tableColumn>
    <tableColumn id="40" xr3:uid="{A6321195-C81E-8A46-892C-034F8FA369BE}" name="Price Elasticity Block 1 2075" dataDxfId="0">
      <calculatedColumnFormula>Table1[[#This Row],[Price Elasticity Block 1 2050]]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AE70-2A62-8C4E-8540-DF18A94D83B9}">
  <dimension ref="A1:AM127"/>
  <sheetViews>
    <sheetView tabSelected="1" zoomScaleNormal="100" workbookViewId="0">
      <pane xSplit="3" ySplit="1" topLeftCell="Q47" activePane="bottomRight" state="frozen"/>
      <selection pane="topRight" activeCell="D1" sqref="D1"/>
      <selection pane="bottomLeft" activeCell="A2" sqref="A2"/>
      <selection pane="bottomRight" activeCell="V62" sqref="V62"/>
    </sheetView>
  </sheetViews>
  <sheetFormatPr baseColWidth="10" defaultRowHeight="16" x14ac:dyDescent="0.2"/>
  <cols>
    <col min="1" max="1" width="15.1640625" bestFit="1" customWidth="1"/>
    <col min="2" max="2" width="16.83203125" bestFit="1" customWidth="1"/>
    <col min="3" max="3" width="13.83203125" bestFit="1" customWidth="1"/>
    <col min="4" max="15" width="30.6640625" customWidth="1"/>
    <col min="16" max="18" width="28.5" customWidth="1"/>
    <col min="19" max="21" width="28.5" hidden="1" customWidth="1"/>
    <col min="22" max="27" width="28.5" customWidth="1"/>
    <col min="28" max="39" width="26.66406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7</v>
      </c>
      <c r="E1" s="1" t="s">
        <v>8</v>
      </c>
      <c r="F1" t="s">
        <v>9</v>
      </c>
      <c r="G1" s="1" t="s">
        <v>10</v>
      </c>
      <c r="H1" s="1" t="s">
        <v>11</v>
      </c>
      <c r="I1" s="1" t="s">
        <v>12</v>
      </c>
      <c r="J1" t="s">
        <v>13</v>
      </c>
      <c r="K1" s="1" t="s">
        <v>14</v>
      </c>
      <c r="L1" s="1" t="s">
        <v>15</v>
      </c>
      <c r="M1" s="1" t="s">
        <v>60</v>
      </c>
      <c r="N1" s="1" t="s">
        <v>61</v>
      </c>
      <c r="O1" s="1" t="s">
        <v>62</v>
      </c>
      <c r="P1" t="s">
        <v>16</v>
      </c>
      <c r="Q1" s="1" t="s">
        <v>17</v>
      </c>
      <c r="R1" t="s">
        <v>18</v>
      </c>
      <c r="S1" s="1" t="s">
        <v>19</v>
      </c>
      <c r="T1" s="1" t="s">
        <v>20</v>
      </c>
      <c r="U1" s="1" t="s">
        <v>21</v>
      </c>
      <c r="V1" t="s">
        <v>22</v>
      </c>
      <c r="W1" s="2" t="s">
        <v>23</v>
      </c>
      <c r="X1" s="2" t="s">
        <v>24</v>
      </c>
      <c r="Y1" s="2" t="s">
        <v>63</v>
      </c>
      <c r="Z1" s="2" t="s">
        <v>65</v>
      </c>
      <c r="AA1" s="2" t="s">
        <v>64</v>
      </c>
      <c r="AB1" t="s">
        <v>25</v>
      </c>
      <c r="AC1" s="1" t="s">
        <v>26</v>
      </c>
      <c r="AD1" t="s">
        <v>27</v>
      </c>
      <c r="AE1" s="1" t="s">
        <v>28</v>
      </c>
      <c r="AF1" s="1" t="s">
        <v>29</v>
      </c>
      <c r="AG1" s="1" t="s">
        <v>30</v>
      </c>
      <c r="AH1" t="s">
        <v>31</v>
      </c>
      <c r="AI1" s="1" t="s">
        <v>32</v>
      </c>
      <c r="AJ1" s="1" t="s">
        <v>33</v>
      </c>
      <c r="AK1" s="1" t="s">
        <v>66</v>
      </c>
      <c r="AL1" s="1" t="s">
        <v>67</v>
      </c>
      <c r="AM1" s="1" t="s">
        <v>68</v>
      </c>
    </row>
    <row r="2" spans="1:39" x14ac:dyDescent="0.2">
      <c r="A2" t="s">
        <v>34</v>
      </c>
      <c r="B2" t="s">
        <v>5</v>
      </c>
      <c r="C2" t="s">
        <v>3</v>
      </c>
      <c r="D2">
        <v>0</v>
      </c>
      <c r="E2">
        <f>AVERAGE(Table1[[#This Row],[Daily Consumption Block 1 2020]],Table1[[#This Row],[Daily Consumption Block 1 2030]])</f>
        <v>0.13698630136986301</v>
      </c>
      <c r="F2">
        <v>0.27397260273972601</v>
      </c>
      <c r="G2">
        <f>AVERAGE(Table1[[#This Row],[Daily Consumption Block 1 2030]],Table1[[#This Row],[Daily Consumption Block 1 2040]])</f>
        <v>0.61643835616438358</v>
      </c>
      <c r="H2">
        <f>AVERAGE(Table1[[#This Row],[Daily Consumption Block 1 2030]],Table1[[#This Row],[Daily Consumption Block 1 2050]])</f>
        <v>0.95890410958904104</v>
      </c>
      <c r="I2">
        <f>AVERAGE(Table1[[#This Row],[Daily Consumption Block 1 2040]],Table1[[#This Row],[Daily Consumption Block 1 2050]])</f>
        <v>1.3013698630136985</v>
      </c>
      <c r="J2">
        <v>1.6438356164383561</v>
      </c>
      <c r="K2">
        <f>Table1[[#This Row],[Daily Consumption Block 1 2050]]</f>
        <v>1.6438356164383561</v>
      </c>
      <c r="L2">
        <f>Table1[[#This Row],[Daily Consumption Block 1 2050]]</f>
        <v>1.6438356164383561</v>
      </c>
      <c r="M2">
        <f>Table1[[#This Row],[Daily Consumption Block 1 2050]]</f>
        <v>1.6438356164383561</v>
      </c>
      <c r="N2">
        <f>Table1[[#This Row],[Daily Consumption Block 1 2050]]</f>
        <v>1.6438356164383561</v>
      </c>
      <c r="O2">
        <f>Table1[[#This Row],[Daily Consumption Block 1 2050]]</f>
        <v>1.6438356164383561</v>
      </c>
      <c r="P2">
        <v>100</v>
      </c>
      <c r="Q2">
        <f>AVERAGE(Table1[[#This Row],[Reference Price Block 1 2020]],Table1[[#This Row],[Reference Price Block 1 2030]])</f>
        <v>132.25270128771351</v>
      </c>
      <c r="R2">
        <v>164.50540257542701</v>
      </c>
      <c r="S2">
        <f>AVERAGE(Table1[[#This Row],[Reference Price Block 1 2030]],Table1[[#This Row],[Reference Price Block 1 2040]])</f>
        <v>143.44023022347713</v>
      </c>
      <c r="T2">
        <f>AVERAGE(Table1[[#This Row],[Reference Price Block 1 2030]],Table1[[#This Row],[Reference Price Block 1 2050]])</f>
        <v>122.37505787152725</v>
      </c>
      <c r="U2">
        <f>AVERAGE(Table1[[#This Row],[Reference Price Block 1 2040]],Table1[[#This Row],[Reference Price Block 1 2050]])</f>
        <v>101.30988551957736</v>
      </c>
      <c r="V2">
        <v>80.244713167627495</v>
      </c>
      <c r="W2">
        <f>Table1[[#This Row],[Reference Price Block 1 2050]]</f>
        <v>80.244713167627495</v>
      </c>
      <c r="X2">
        <f>Table1[[#This Row],[Reference Price Block 1 2050]]</f>
        <v>80.244713167627495</v>
      </c>
      <c r="Y2">
        <f>Table1[[#This Row],[Reference Price Block 1 2050]]</f>
        <v>80.244713167627495</v>
      </c>
      <c r="Z2">
        <f>Table1[[#This Row],[Reference Price Block 1 2050]]</f>
        <v>80.244713167627495</v>
      </c>
      <c r="AA2">
        <f>Table1[[#This Row],[Reference Price Block 1 2050]]</f>
        <v>80.244713167627495</v>
      </c>
      <c r="AB2">
        <v>-0.3</v>
      </c>
      <c r="AC2">
        <f>AVERAGE(Table1[[#This Row],[Price Elasticity Block 1 2020]],Table1[[#This Row],[Price Elasticity Block 1 2030]])</f>
        <v>-0.3</v>
      </c>
      <c r="AD2">
        <v>-0.3</v>
      </c>
      <c r="AE2">
        <f>AVERAGE(Table1[[#This Row],[Price Elasticity Block 1 2030]],Table1[[#This Row],[Price Elasticity Block 1 2040]])</f>
        <v>-0.3</v>
      </c>
      <c r="AF2">
        <f>AVERAGE(Table1[[#This Row],[Price Elasticity Block 1 2030]],Table1[[#This Row],[Price Elasticity Block 1 2050]])</f>
        <v>-0.3</v>
      </c>
      <c r="AG2">
        <f>AVERAGE(Table1[[#This Row],[Price Elasticity Block 1 2040]],Table1[[#This Row],[Price Elasticity Block 1 2050]])</f>
        <v>-0.3</v>
      </c>
      <c r="AH2">
        <v>-0.3</v>
      </c>
      <c r="AI2">
        <f>Table1[[#This Row],[Price Elasticity Block 1 2050]]</f>
        <v>-0.3</v>
      </c>
      <c r="AJ2">
        <f>Table1[[#This Row],[Price Elasticity Block 1 2050]]</f>
        <v>-0.3</v>
      </c>
      <c r="AK2">
        <f>Table1[[#This Row],[Price Elasticity Block 1 2050]]</f>
        <v>-0.3</v>
      </c>
      <c r="AL2">
        <f>Table1[[#This Row],[Price Elasticity Block 1 2050]]</f>
        <v>-0.3</v>
      </c>
      <c r="AM2">
        <f>Table1[[#This Row],[Price Elasticity Block 1 2050]]</f>
        <v>-0.3</v>
      </c>
    </row>
    <row r="3" spans="1:39" x14ac:dyDescent="0.2">
      <c r="A3" t="s">
        <v>35</v>
      </c>
      <c r="B3" t="s">
        <v>5</v>
      </c>
      <c r="C3" t="s">
        <v>3</v>
      </c>
      <c r="D3">
        <v>0</v>
      </c>
      <c r="E3">
        <f>AVERAGE(Table1[[#This Row],[Daily Consumption Block 1 2020]],Table1[[#This Row],[Daily Consumption Block 1 2030]])</f>
        <v>6.8493150684931503E-2</v>
      </c>
      <c r="F3">
        <v>0.13698630136986301</v>
      </c>
      <c r="G3">
        <f>AVERAGE(Table1[[#This Row],[Daily Consumption Block 1 2030]],Table1[[#This Row],[Daily Consumption Block 1 2040]])</f>
        <v>0.20547945205479451</v>
      </c>
      <c r="H3">
        <f>AVERAGE(Table1[[#This Row],[Daily Consumption Block 1 2030]],Table1[[#This Row],[Daily Consumption Block 1 2050]])</f>
        <v>0.27397260273972601</v>
      </c>
      <c r="I3">
        <f>AVERAGE(Table1[[#This Row],[Daily Consumption Block 1 2040]],Table1[[#This Row],[Daily Consumption Block 1 2050]])</f>
        <v>0.34246575342465752</v>
      </c>
      <c r="J3">
        <v>0.41095890410958902</v>
      </c>
      <c r="K3">
        <f>Table1[[#This Row],[Daily Consumption Block 1 2050]]</f>
        <v>0.41095890410958902</v>
      </c>
      <c r="L3">
        <f>Table1[[#This Row],[Daily Consumption Block 1 2050]]</f>
        <v>0.41095890410958902</v>
      </c>
      <c r="M3">
        <f>Table1[[#This Row],[Daily Consumption Block 1 2050]]</f>
        <v>0.41095890410958902</v>
      </c>
      <c r="N3">
        <f>Table1[[#This Row],[Daily Consumption Block 1 2050]]</f>
        <v>0.41095890410958902</v>
      </c>
      <c r="O3">
        <f>Table1[[#This Row],[Daily Consumption Block 1 2050]]</f>
        <v>0.41095890410958902</v>
      </c>
      <c r="P3">
        <v>100</v>
      </c>
      <c r="Q3">
        <f>AVERAGE(Table1[[#This Row],[Reference Price Block 1 2020]],Table1[[#This Row],[Reference Price Block 1 2030]])</f>
        <v>96.669620294287</v>
      </c>
      <c r="R3">
        <v>93.339240588574</v>
      </c>
      <c r="S3">
        <f>AVERAGE(Table1[[#This Row],[Reference Price Block 1 2030]],Table1[[#This Row],[Reference Price Block 1 2040]])</f>
        <v>82.010379377496008</v>
      </c>
      <c r="T3">
        <f>AVERAGE(Table1[[#This Row],[Reference Price Block 1 2030]],Table1[[#This Row],[Reference Price Block 1 2050]])</f>
        <v>70.681518166418002</v>
      </c>
      <c r="U3">
        <f>AVERAGE(Table1[[#This Row],[Reference Price Block 1 2040]],Table1[[#This Row],[Reference Price Block 1 2050]])</f>
        <v>59.352656955340002</v>
      </c>
      <c r="V3">
        <v>48.023795744262003</v>
      </c>
      <c r="W3">
        <f>Table1[[#This Row],[Reference Price Block 1 2050]]</f>
        <v>48.023795744262003</v>
      </c>
      <c r="X3">
        <f>Table1[[#This Row],[Reference Price Block 1 2050]]</f>
        <v>48.023795744262003</v>
      </c>
      <c r="Y3">
        <f>Table1[[#This Row],[Reference Price Block 1 2050]]</f>
        <v>48.023795744262003</v>
      </c>
      <c r="Z3">
        <f>Table1[[#This Row],[Reference Price Block 1 2050]]</f>
        <v>48.023795744262003</v>
      </c>
      <c r="AA3">
        <f>Table1[[#This Row],[Reference Price Block 1 2050]]</f>
        <v>48.023795744262003</v>
      </c>
      <c r="AB3">
        <v>-0.3</v>
      </c>
      <c r="AC3">
        <f>AVERAGE(Table1[[#This Row],[Price Elasticity Block 1 2020]],Table1[[#This Row],[Price Elasticity Block 1 2030]])</f>
        <v>-0.3</v>
      </c>
      <c r="AD3">
        <v>-0.3</v>
      </c>
      <c r="AE3">
        <f>AVERAGE(Table1[[#This Row],[Price Elasticity Block 1 2030]],Table1[[#This Row],[Price Elasticity Block 1 2040]])</f>
        <v>-0.3</v>
      </c>
      <c r="AF3">
        <f>AVERAGE(Table1[[#This Row],[Price Elasticity Block 1 2030]],Table1[[#This Row],[Price Elasticity Block 1 2050]])</f>
        <v>-0.3</v>
      </c>
      <c r="AG3">
        <f>AVERAGE(Table1[[#This Row],[Price Elasticity Block 1 2040]],Table1[[#This Row],[Price Elasticity Block 1 2050]])</f>
        <v>-0.3</v>
      </c>
      <c r="AH3">
        <v>-0.3</v>
      </c>
      <c r="AI3">
        <f>Table1[[#This Row],[Price Elasticity Block 1 2050]]</f>
        <v>-0.3</v>
      </c>
      <c r="AJ3">
        <f>Table1[[#This Row],[Price Elasticity Block 1 2050]]</f>
        <v>-0.3</v>
      </c>
      <c r="AK3">
        <f>Table1[[#This Row],[Price Elasticity Block 1 2050]]</f>
        <v>-0.3</v>
      </c>
      <c r="AL3">
        <f>Table1[[#This Row],[Price Elasticity Block 1 2050]]</f>
        <v>-0.3</v>
      </c>
      <c r="AM3">
        <f>Table1[[#This Row],[Price Elasticity Block 1 2050]]</f>
        <v>-0.3</v>
      </c>
    </row>
    <row r="4" spans="1:39" x14ac:dyDescent="0.2">
      <c r="A4" t="s">
        <v>36</v>
      </c>
      <c r="B4" t="s">
        <v>5</v>
      </c>
      <c r="C4" t="s">
        <v>3</v>
      </c>
      <c r="D4">
        <v>0</v>
      </c>
      <c r="E4">
        <f>AVERAGE(Table1[[#This Row],[Daily Consumption Block 1 2020]],Table1[[#This Row],[Daily Consumption Block 1 2030]])</f>
        <v>6.8493150684931503E-2</v>
      </c>
      <c r="F4">
        <v>0.13698630136986301</v>
      </c>
      <c r="G4">
        <f>AVERAGE(Table1[[#This Row],[Daily Consumption Block 1 2030]],Table1[[#This Row],[Daily Consumption Block 1 2040]])</f>
        <v>0.30821917808219179</v>
      </c>
      <c r="H4">
        <f>AVERAGE(Table1[[#This Row],[Daily Consumption Block 1 2030]],Table1[[#This Row],[Daily Consumption Block 1 2050]])</f>
        <v>0.47945205479452052</v>
      </c>
      <c r="I4">
        <f>AVERAGE(Table1[[#This Row],[Daily Consumption Block 1 2040]],Table1[[#This Row],[Daily Consumption Block 1 2050]])</f>
        <v>0.65068493150684925</v>
      </c>
      <c r="J4">
        <v>0.82191780821917804</v>
      </c>
      <c r="K4">
        <f>Table1[[#This Row],[Daily Consumption Block 1 2050]]</f>
        <v>0.82191780821917804</v>
      </c>
      <c r="L4">
        <f>Table1[[#This Row],[Daily Consumption Block 1 2050]]</f>
        <v>0.82191780821917804</v>
      </c>
      <c r="M4">
        <f>Table1[[#This Row],[Daily Consumption Block 1 2050]]</f>
        <v>0.82191780821917804</v>
      </c>
      <c r="N4">
        <f>Table1[[#This Row],[Daily Consumption Block 1 2050]]</f>
        <v>0.82191780821917804</v>
      </c>
      <c r="O4">
        <f>Table1[[#This Row],[Daily Consumption Block 1 2050]]</f>
        <v>0.82191780821917804</v>
      </c>
      <c r="P4">
        <v>100</v>
      </c>
      <c r="Q4">
        <f>AVERAGE(Table1[[#This Row],[Reference Price Block 1 2020]],Table1[[#This Row],[Reference Price Block 1 2030]])</f>
        <v>91.902232115156053</v>
      </c>
      <c r="R4">
        <v>83.804464230312107</v>
      </c>
      <c r="S4">
        <f>AVERAGE(Table1[[#This Row],[Reference Price Block 1 2030]],Table1[[#This Row],[Reference Price Block 1 2040]])</f>
        <v>74.515024390466209</v>
      </c>
      <c r="T4">
        <f>AVERAGE(Table1[[#This Row],[Reference Price Block 1 2030]],Table1[[#This Row],[Reference Price Block 1 2050]])</f>
        <v>65.225584550620312</v>
      </c>
      <c r="U4">
        <f>AVERAGE(Table1[[#This Row],[Reference Price Block 1 2040]],Table1[[#This Row],[Reference Price Block 1 2050]])</f>
        <v>55.936144710774407</v>
      </c>
      <c r="V4">
        <v>46.646704870928502</v>
      </c>
      <c r="W4">
        <f>Table1[[#This Row],[Reference Price Block 1 2050]]</f>
        <v>46.646704870928502</v>
      </c>
      <c r="X4">
        <f>Table1[[#This Row],[Reference Price Block 1 2050]]</f>
        <v>46.646704870928502</v>
      </c>
      <c r="Y4">
        <f>Table1[[#This Row],[Reference Price Block 1 2050]]</f>
        <v>46.646704870928502</v>
      </c>
      <c r="Z4">
        <f>Table1[[#This Row],[Reference Price Block 1 2050]]</f>
        <v>46.646704870928502</v>
      </c>
      <c r="AA4">
        <f>Table1[[#This Row],[Reference Price Block 1 2050]]</f>
        <v>46.646704870928502</v>
      </c>
      <c r="AB4">
        <v>-0.3</v>
      </c>
      <c r="AC4">
        <f>AVERAGE(Table1[[#This Row],[Price Elasticity Block 1 2020]],Table1[[#This Row],[Price Elasticity Block 1 2030]])</f>
        <v>-0.3</v>
      </c>
      <c r="AD4">
        <v>-0.3</v>
      </c>
      <c r="AE4">
        <f>AVERAGE(Table1[[#This Row],[Price Elasticity Block 1 2030]],Table1[[#This Row],[Price Elasticity Block 1 2040]])</f>
        <v>-0.3</v>
      </c>
      <c r="AF4">
        <f>AVERAGE(Table1[[#This Row],[Price Elasticity Block 1 2030]],Table1[[#This Row],[Price Elasticity Block 1 2050]])</f>
        <v>-0.3</v>
      </c>
      <c r="AG4">
        <f>AVERAGE(Table1[[#This Row],[Price Elasticity Block 1 2040]],Table1[[#This Row],[Price Elasticity Block 1 2050]])</f>
        <v>-0.3</v>
      </c>
      <c r="AH4">
        <v>-0.3</v>
      </c>
      <c r="AI4">
        <f>Table1[[#This Row],[Price Elasticity Block 1 2050]]</f>
        <v>-0.3</v>
      </c>
      <c r="AJ4">
        <f>Table1[[#This Row],[Price Elasticity Block 1 2050]]</f>
        <v>-0.3</v>
      </c>
      <c r="AK4">
        <f>Table1[[#This Row],[Price Elasticity Block 1 2050]]</f>
        <v>-0.3</v>
      </c>
      <c r="AL4">
        <f>Table1[[#This Row],[Price Elasticity Block 1 2050]]</f>
        <v>-0.3</v>
      </c>
      <c r="AM4">
        <f>Table1[[#This Row],[Price Elasticity Block 1 2050]]</f>
        <v>-0.3</v>
      </c>
    </row>
    <row r="5" spans="1:39" x14ac:dyDescent="0.2">
      <c r="A5" t="s">
        <v>37</v>
      </c>
      <c r="B5" t="s">
        <v>5</v>
      </c>
      <c r="C5" t="s">
        <v>3</v>
      </c>
      <c r="D5">
        <v>0</v>
      </c>
      <c r="E5">
        <f>AVERAGE(Table1[[#This Row],[Daily Consumption Block 1 2020]],Table1[[#This Row],[Daily Consumption Block 1 2030]])</f>
        <v>0.13698630136986301</v>
      </c>
      <c r="F5">
        <v>0.27397260273972601</v>
      </c>
      <c r="G5">
        <f>AVERAGE(Table1[[#This Row],[Daily Consumption Block 1 2030]],Table1[[#This Row],[Daily Consumption Block 1 2040]])</f>
        <v>0.34246575342465752</v>
      </c>
      <c r="H5">
        <f>AVERAGE(Table1[[#This Row],[Daily Consumption Block 1 2030]],Table1[[#This Row],[Daily Consumption Block 1 2050]])</f>
        <v>0.41095890410958902</v>
      </c>
      <c r="I5">
        <f>AVERAGE(Table1[[#This Row],[Daily Consumption Block 1 2040]],Table1[[#This Row],[Daily Consumption Block 1 2050]])</f>
        <v>0.47945205479452052</v>
      </c>
      <c r="J5">
        <v>0.54794520547945202</v>
      </c>
      <c r="K5">
        <f>Table1[[#This Row],[Daily Consumption Block 1 2050]]</f>
        <v>0.54794520547945202</v>
      </c>
      <c r="L5">
        <f>Table1[[#This Row],[Daily Consumption Block 1 2050]]</f>
        <v>0.54794520547945202</v>
      </c>
      <c r="M5">
        <f>Table1[[#This Row],[Daily Consumption Block 1 2050]]</f>
        <v>0.54794520547945202</v>
      </c>
      <c r="N5">
        <f>Table1[[#This Row],[Daily Consumption Block 1 2050]]</f>
        <v>0.54794520547945202</v>
      </c>
      <c r="O5">
        <f>Table1[[#This Row],[Daily Consumption Block 1 2050]]</f>
        <v>0.54794520547945202</v>
      </c>
      <c r="P5">
        <v>100</v>
      </c>
      <c r="Q5">
        <f>AVERAGE(Table1[[#This Row],[Reference Price Block 1 2020]],Table1[[#This Row],[Reference Price Block 1 2030]])</f>
        <v>102.401566872288</v>
      </c>
      <c r="R5">
        <v>104.803133744576</v>
      </c>
      <c r="S5">
        <f>AVERAGE(Table1[[#This Row],[Reference Price Block 1 2030]],Table1[[#This Row],[Reference Price Block 1 2040]])</f>
        <v>91.52738696208192</v>
      </c>
      <c r="T5">
        <f>AVERAGE(Table1[[#This Row],[Reference Price Block 1 2030]],Table1[[#This Row],[Reference Price Block 1 2050]])</f>
        <v>78.251640179587852</v>
      </c>
      <c r="U5">
        <f>AVERAGE(Table1[[#This Row],[Reference Price Block 1 2040]],Table1[[#This Row],[Reference Price Block 1 2050]])</f>
        <v>64.975893397093785</v>
      </c>
      <c r="V5">
        <v>51.700146614599703</v>
      </c>
      <c r="W5">
        <f>Table1[[#This Row],[Reference Price Block 1 2050]]</f>
        <v>51.700146614599703</v>
      </c>
      <c r="X5">
        <f>Table1[[#This Row],[Reference Price Block 1 2050]]</f>
        <v>51.700146614599703</v>
      </c>
      <c r="Y5">
        <f>Table1[[#This Row],[Reference Price Block 1 2050]]</f>
        <v>51.700146614599703</v>
      </c>
      <c r="Z5">
        <f>Table1[[#This Row],[Reference Price Block 1 2050]]</f>
        <v>51.700146614599703</v>
      </c>
      <c r="AA5">
        <f>Table1[[#This Row],[Reference Price Block 1 2050]]</f>
        <v>51.700146614599703</v>
      </c>
      <c r="AB5">
        <v>-0.3</v>
      </c>
      <c r="AC5">
        <f>AVERAGE(Table1[[#This Row],[Price Elasticity Block 1 2020]],Table1[[#This Row],[Price Elasticity Block 1 2030]])</f>
        <v>-0.3</v>
      </c>
      <c r="AD5">
        <v>-0.3</v>
      </c>
      <c r="AE5">
        <f>AVERAGE(Table1[[#This Row],[Price Elasticity Block 1 2030]],Table1[[#This Row],[Price Elasticity Block 1 2040]])</f>
        <v>-0.3</v>
      </c>
      <c r="AF5">
        <f>AVERAGE(Table1[[#This Row],[Price Elasticity Block 1 2030]],Table1[[#This Row],[Price Elasticity Block 1 2050]])</f>
        <v>-0.3</v>
      </c>
      <c r="AG5">
        <f>AVERAGE(Table1[[#This Row],[Price Elasticity Block 1 2040]],Table1[[#This Row],[Price Elasticity Block 1 2050]])</f>
        <v>-0.3</v>
      </c>
      <c r="AH5">
        <v>-0.3</v>
      </c>
      <c r="AI5">
        <f>Table1[[#This Row],[Price Elasticity Block 1 2050]]</f>
        <v>-0.3</v>
      </c>
      <c r="AJ5">
        <f>Table1[[#This Row],[Price Elasticity Block 1 2050]]</f>
        <v>-0.3</v>
      </c>
      <c r="AK5">
        <f>Table1[[#This Row],[Price Elasticity Block 1 2050]]</f>
        <v>-0.3</v>
      </c>
      <c r="AL5">
        <f>Table1[[#This Row],[Price Elasticity Block 1 2050]]</f>
        <v>-0.3</v>
      </c>
      <c r="AM5">
        <f>Table1[[#This Row],[Price Elasticity Block 1 2050]]</f>
        <v>-0.3</v>
      </c>
    </row>
    <row r="6" spans="1:39" x14ac:dyDescent="0.2">
      <c r="A6" t="s">
        <v>38</v>
      </c>
      <c r="B6" t="s">
        <v>5</v>
      </c>
      <c r="C6" t="s">
        <v>3</v>
      </c>
      <c r="D6">
        <v>0</v>
      </c>
      <c r="E6">
        <f>AVERAGE(Table1[[#This Row],[Daily Consumption Block 1 2020]],Table1[[#This Row],[Daily Consumption Block 1 2030]])</f>
        <v>0.13698630136986301</v>
      </c>
      <c r="F6">
        <v>0.27397260273972601</v>
      </c>
      <c r="G6">
        <f>AVERAGE(Table1[[#This Row],[Daily Consumption Block 1 2030]],Table1[[#This Row],[Daily Consumption Block 1 2040]])</f>
        <v>0.89041095890410948</v>
      </c>
      <c r="H6">
        <f>AVERAGE(Table1[[#This Row],[Daily Consumption Block 1 2030]],Table1[[#This Row],[Daily Consumption Block 1 2050]])</f>
        <v>1.506849315068493</v>
      </c>
      <c r="I6">
        <f>AVERAGE(Table1[[#This Row],[Daily Consumption Block 1 2040]],Table1[[#This Row],[Daily Consumption Block 1 2050]])</f>
        <v>2.1232876712328768</v>
      </c>
      <c r="J6">
        <v>2.7397260273972601</v>
      </c>
      <c r="K6">
        <f>Table1[[#This Row],[Daily Consumption Block 1 2050]]</f>
        <v>2.7397260273972601</v>
      </c>
      <c r="L6">
        <f>Table1[[#This Row],[Daily Consumption Block 1 2050]]</f>
        <v>2.7397260273972601</v>
      </c>
      <c r="M6">
        <f>Table1[[#This Row],[Daily Consumption Block 1 2050]]</f>
        <v>2.7397260273972601</v>
      </c>
      <c r="N6">
        <f>Table1[[#This Row],[Daily Consumption Block 1 2050]]</f>
        <v>2.7397260273972601</v>
      </c>
      <c r="O6">
        <f>Table1[[#This Row],[Daily Consumption Block 1 2050]]</f>
        <v>2.7397260273972601</v>
      </c>
      <c r="P6">
        <v>100</v>
      </c>
      <c r="Q6">
        <f>AVERAGE(Table1[[#This Row],[Reference Price Block 1 2020]],Table1[[#This Row],[Reference Price Block 1 2030]])</f>
        <v>119.11165867841</v>
      </c>
      <c r="R6">
        <v>138.22331735681999</v>
      </c>
      <c r="S6">
        <f>AVERAGE(Table1[[#This Row],[Reference Price Block 1 2030]],Table1[[#This Row],[Reference Price Block 1 2040]])</f>
        <v>121.93794829659879</v>
      </c>
      <c r="T6">
        <f>AVERAGE(Table1[[#This Row],[Reference Price Block 1 2030]],Table1[[#This Row],[Reference Price Block 1 2050]])</f>
        <v>105.65257923637759</v>
      </c>
      <c r="U6">
        <f>AVERAGE(Table1[[#This Row],[Reference Price Block 1 2040]],Table1[[#This Row],[Reference Price Block 1 2050]])</f>
        <v>89.367210176156391</v>
      </c>
      <c r="V6">
        <v>73.081841115935205</v>
      </c>
      <c r="W6">
        <f>Table1[[#This Row],[Reference Price Block 1 2050]]</f>
        <v>73.081841115935205</v>
      </c>
      <c r="X6">
        <f>Table1[[#This Row],[Reference Price Block 1 2050]]</f>
        <v>73.081841115935205</v>
      </c>
      <c r="Y6">
        <f>Table1[[#This Row],[Reference Price Block 1 2050]]</f>
        <v>73.081841115935205</v>
      </c>
      <c r="Z6">
        <f>Table1[[#This Row],[Reference Price Block 1 2050]]</f>
        <v>73.081841115935205</v>
      </c>
      <c r="AA6">
        <f>Table1[[#This Row],[Reference Price Block 1 2050]]</f>
        <v>73.081841115935205</v>
      </c>
      <c r="AB6">
        <v>-0.3</v>
      </c>
      <c r="AC6">
        <f>AVERAGE(Table1[[#This Row],[Price Elasticity Block 1 2020]],Table1[[#This Row],[Price Elasticity Block 1 2030]])</f>
        <v>-0.3</v>
      </c>
      <c r="AD6">
        <v>-0.3</v>
      </c>
      <c r="AE6">
        <f>AVERAGE(Table1[[#This Row],[Price Elasticity Block 1 2030]],Table1[[#This Row],[Price Elasticity Block 1 2040]])</f>
        <v>-0.3</v>
      </c>
      <c r="AF6">
        <f>AVERAGE(Table1[[#This Row],[Price Elasticity Block 1 2030]],Table1[[#This Row],[Price Elasticity Block 1 2050]])</f>
        <v>-0.3</v>
      </c>
      <c r="AG6">
        <f>AVERAGE(Table1[[#This Row],[Price Elasticity Block 1 2040]],Table1[[#This Row],[Price Elasticity Block 1 2050]])</f>
        <v>-0.3</v>
      </c>
      <c r="AH6">
        <v>-0.3</v>
      </c>
      <c r="AI6">
        <f>Table1[[#This Row],[Price Elasticity Block 1 2050]]</f>
        <v>-0.3</v>
      </c>
      <c r="AJ6">
        <f>Table1[[#This Row],[Price Elasticity Block 1 2050]]</f>
        <v>-0.3</v>
      </c>
      <c r="AK6">
        <f>Table1[[#This Row],[Price Elasticity Block 1 2050]]</f>
        <v>-0.3</v>
      </c>
      <c r="AL6">
        <f>Table1[[#This Row],[Price Elasticity Block 1 2050]]</f>
        <v>-0.3</v>
      </c>
      <c r="AM6">
        <f>Table1[[#This Row],[Price Elasticity Block 1 2050]]</f>
        <v>-0.3</v>
      </c>
    </row>
    <row r="7" spans="1:39" x14ac:dyDescent="0.2">
      <c r="A7" t="s">
        <v>39</v>
      </c>
      <c r="B7" t="s">
        <v>5</v>
      </c>
      <c r="C7" t="s">
        <v>3</v>
      </c>
      <c r="D7">
        <v>0</v>
      </c>
      <c r="E7">
        <f>AVERAGE(Table1[[#This Row],[Daily Consumption Block 1 2020]],Table1[[#This Row],[Daily Consumption Block 1 2030]])</f>
        <v>0.36986301369863012</v>
      </c>
      <c r="F7">
        <v>0.73972602739726023</v>
      </c>
      <c r="G7">
        <f>AVERAGE(Table1[[#This Row],[Daily Consumption Block 1 2030]],Table1[[#This Row],[Daily Consumption Block 1 2040]])</f>
        <v>1.4794520547945207</v>
      </c>
      <c r="H7">
        <f>AVERAGE(Table1[[#This Row],[Daily Consumption Block 1 2030]],Table1[[#This Row],[Daily Consumption Block 1 2050]])</f>
        <v>2.2191780821917813</v>
      </c>
      <c r="I7">
        <f>AVERAGE(Table1[[#This Row],[Daily Consumption Block 1 2040]],Table1[[#This Row],[Daily Consumption Block 1 2050]])</f>
        <v>2.9589041095890414</v>
      </c>
      <c r="J7">
        <v>3.6986301369863019</v>
      </c>
      <c r="K7">
        <f>Table1[[#This Row],[Daily Consumption Block 1 2050]]</f>
        <v>3.6986301369863019</v>
      </c>
      <c r="L7">
        <f>Table1[[#This Row],[Daily Consumption Block 1 2050]]</f>
        <v>3.6986301369863019</v>
      </c>
      <c r="M7">
        <f>Table1[[#This Row],[Daily Consumption Block 1 2050]]</f>
        <v>3.6986301369863019</v>
      </c>
      <c r="N7">
        <f>Table1[[#This Row],[Daily Consumption Block 1 2050]]</f>
        <v>3.6986301369863019</v>
      </c>
      <c r="O7">
        <f>Table1[[#This Row],[Daily Consumption Block 1 2050]]</f>
        <v>3.6986301369863019</v>
      </c>
      <c r="P7">
        <v>100</v>
      </c>
      <c r="Q7">
        <f>AVERAGE(Table1[[#This Row],[Reference Price Block 1 2020]],Table1[[#This Row],[Reference Price Block 1 2030]])</f>
        <v>94.723755496948343</v>
      </c>
      <c r="R7">
        <v>89.447510993896699</v>
      </c>
      <c r="S7">
        <f>AVERAGE(Table1[[#This Row],[Reference Price Block 1 2030]],Table1[[#This Row],[Reference Price Block 1 2040]])</f>
        <v>78.981382149492759</v>
      </c>
      <c r="T7">
        <f>AVERAGE(Table1[[#This Row],[Reference Price Block 1 2030]],Table1[[#This Row],[Reference Price Block 1 2050]])</f>
        <v>68.515253305088805</v>
      </c>
      <c r="U7">
        <f>AVERAGE(Table1[[#This Row],[Reference Price Block 1 2040]],Table1[[#This Row],[Reference Price Block 1 2050]])</f>
        <v>58.049124460684851</v>
      </c>
      <c r="V7">
        <v>47.582995616280897</v>
      </c>
      <c r="W7">
        <f>Table1[[#This Row],[Reference Price Block 1 2050]]</f>
        <v>47.582995616280897</v>
      </c>
      <c r="X7">
        <f>Table1[[#This Row],[Reference Price Block 1 2050]]</f>
        <v>47.582995616280897</v>
      </c>
      <c r="Y7">
        <f>Table1[[#This Row],[Reference Price Block 1 2050]]</f>
        <v>47.582995616280897</v>
      </c>
      <c r="Z7">
        <f>Table1[[#This Row],[Reference Price Block 1 2050]]</f>
        <v>47.582995616280897</v>
      </c>
      <c r="AA7">
        <f>Table1[[#This Row],[Reference Price Block 1 2050]]</f>
        <v>47.582995616280897</v>
      </c>
      <c r="AB7">
        <v>-0.3</v>
      </c>
      <c r="AC7">
        <f>AVERAGE(Table1[[#This Row],[Price Elasticity Block 1 2020]],Table1[[#This Row],[Price Elasticity Block 1 2030]])</f>
        <v>-0.3</v>
      </c>
      <c r="AD7">
        <v>-0.3</v>
      </c>
      <c r="AE7">
        <f>AVERAGE(Table1[[#This Row],[Price Elasticity Block 1 2030]],Table1[[#This Row],[Price Elasticity Block 1 2040]])</f>
        <v>-0.3</v>
      </c>
      <c r="AF7">
        <f>AVERAGE(Table1[[#This Row],[Price Elasticity Block 1 2030]],Table1[[#This Row],[Price Elasticity Block 1 2050]])</f>
        <v>-0.3</v>
      </c>
      <c r="AG7">
        <f>AVERAGE(Table1[[#This Row],[Price Elasticity Block 1 2040]],Table1[[#This Row],[Price Elasticity Block 1 2050]])</f>
        <v>-0.3</v>
      </c>
      <c r="AH7">
        <v>-0.3</v>
      </c>
      <c r="AI7">
        <f>Table1[[#This Row],[Price Elasticity Block 1 2050]]</f>
        <v>-0.3</v>
      </c>
      <c r="AJ7">
        <f>Table1[[#This Row],[Price Elasticity Block 1 2050]]</f>
        <v>-0.3</v>
      </c>
      <c r="AK7">
        <f>Table1[[#This Row],[Price Elasticity Block 1 2050]]</f>
        <v>-0.3</v>
      </c>
      <c r="AL7">
        <f>Table1[[#This Row],[Price Elasticity Block 1 2050]]</f>
        <v>-0.3</v>
      </c>
      <c r="AM7">
        <f>Table1[[#This Row],[Price Elasticity Block 1 2050]]</f>
        <v>-0.3</v>
      </c>
    </row>
    <row r="8" spans="1:39" x14ac:dyDescent="0.2">
      <c r="A8" t="s">
        <v>40</v>
      </c>
      <c r="B8" t="s">
        <v>5</v>
      </c>
      <c r="C8" t="s">
        <v>3</v>
      </c>
      <c r="D8">
        <v>0</v>
      </c>
      <c r="E8">
        <f>AVERAGE(Table1[[#This Row],[Daily Consumption Block 1 2020]],Table1[[#This Row],[Daily Consumption Block 1 2030]])</f>
        <v>6.8493150684931503E-2</v>
      </c>
      <c r="F8">
        <v>0.13698630136986301</v>
      </c>
      <c r="G8">
        <f>AVERAGE(Table1[[#This Row],[Daily Consumption Block 1 2030]],Table1[[#This Row],[Daily Consumption Block 1 2040]])</f>
        <v>0.37671232876712329</v>
      </c>
      <c r="H8">
        <f>AVERAGE(Table1[[#This Row],[Daily Consumption Block 1 2030]],Table1[[#This Row],[Daily Consumption Block 1 2050]])</f>
        <v>0.61643835616438358</v>
      </c>
      <c r="I8">
        <f>AVERAGE(Table1[[#This Row],[Daily Consumption Block 1 2040]],Table1[[#This Row],[Daily Consumption Block 1 2050]])</f>
        <v>0.85616438356164382</v>
      </c>
      <c r="J8">
        <v>1.095890410958904</v>
      </c>
      <c r="K8">
        <f>Table1[[#This Row],[Daily Consumption Block 1 2050]]</f>
        <v>1.095890410958904</v>
      </c>
      <c r="L8">
        <f>Table1[[#This Row],[Daily Consumption Block 1 2050]]</f>
        <v>1.095890410958904</v>
      </c>
      <c r="M8">
        <f>Table1[[#This Row],[Daily Consumption Block 1 2050]]</f>
        <v>1.095890410958904</v>
      </c>
      <c r="N8">
        <f>Table1[[#This Row],[Daily Consumption Block 1 2050]]</f>
        <v>1.095890410958904</v>
      </c>
      <c r="O8">
        <f>Table1[[#This Row],[Daily Consumption Block 1 2050]]</f>
        <v>1.095890410958904</v>
      </c>
      <c r="P8">
        <v>100</v>
      </c>
      <c r="Q8">
        <f>AVERAGE(Table1[[#This Row],[Reference Price Block 1 2020]],Table1[[#This Row],[Reference Price Block 1 2030]])</f>
        <v>91.462966779776593</v>
      </c>
      <c r="R8">
        <v>82.925933559553201</v>
      </c>
      <c r="S8">
        <f>AVERAGE(Table1[[#This Row],[Reference Price Block 1 2030]],Table1[[#This Row],[Reference Price Block 1 2040]])</f>
        <v>73.035001614955235</v>
      </c>
      <c r="T8">
        <f>AVERAGE(Table1[[#This Row],[Reference Price Block 1 2030]],Table1[[#This Row],[Reference Price Block 1 2050]])</f>
        <v>63.144069670357254</v>
      </c>
      <c r="U8">
        <f>AVERAGE(Table1[[#This Row],[Reference Price Block 1 2040]],Table1[[#This Row],[Reference Price Block 1 2050]])</f>
        <v>53.253137725759274</v>
      </c>
      <c r="V8">
        <v>43.3622057811613</v>
      </c>
      <c r="W8">
        <f>Table1[[#This Row],[Reference Price Block 1 2050]]</f>
        <v>43.3622057811613</v>
      </c>
      <c r="X8">
        <f>Table1[[#This Row],[Reference Price Block 1 2050]]</f>
        <v>43.3622057811613</v>
      </c>
      <c r="Y8">
        <f>Table1[[#This Row],[Reference Price Block 1 2050]]</f>
        <v>43.3622057811613</v>
      </c>
      <c r="Z8">
        <f>Table1[[#This Row],[Reference Price Block 1 2050]]</f>
        <v>43.3622057811613</v>
      </c>
      <c r="AA8">
        <f>Table1[[#This Row],[Reference Price Block 1 2050]]</f>
        <v>43.3622057811613</v>
      </c>
      <c r="AB8">
        <v>-0.3</v>
      </c>
      <c r="AC8">
        <f>AVERAGE(Table1[[#This Row],[Price Elasticity Block 1 2020]],Table1[[#This Row],[Price Elasticity Block 1 2030]])</f>
        <v>-0.3</v>
      </c>
      <c r="AD8">
        <v>-0.3</v>
      </c>
      <c r="AE8">
        <f>AVERAGE(Table1[[#This Row],[Price Elasticity Block 1 2030]],Table1[[#This Row],[Price Elasticity Block 1 2040]])</f>
        <v>-0.3</v>
      </c>
      <c r="AF8">
        <f>AVERAGE(Table1[[#This Row],[Price Elasticity Block 1 2030]],Table1[[#This Row],[Price Elasticity Block 1 2050]])</f>
        <v>-0.3</v>
      </c>
      <c r="AG8">
        <f>AVERAGE(Table1[[#This Row],[Price Elasticity Block 1 2040]],Table1[[#This Row],[Price Elasticity Block 1 2050]])</f>
        <v>-0.3</v>
      </c>
      <c r="AH8">
        <v>-0.3</v>
      </c>
      <c r="AI8">
        <f>Table1[[#This Row],[Price Elasticity Block 1 2050]]</f>
        <v>-0.3</v>
      </c>
      <c r="AJ8">
        <f>Table1[[#This Row],[Price Elasticity Block 1 2050]]</f>
        <v>-0.3</v>
      </c>
      <c r="AK8">
        <f>Table1[[#This Row],[Price Elasticity Block 1 2050]]</f>
        <v>-0.3</v>
      </c>
      <c r="AL8">
        <f>Table1[[#This Row],[Price Elasticity Block 1 2050]]</f>
        <v>-0.3</v>
      </c>
      <c r="AM8">
        <f>Table1[[#This Row],[Price Elasticity Block 1 2050]]</f>
        <v>-0.3</v>
      </c>
    </row>
    <row r="9" spans="1:39" x14ac:dyDescent="0.2">
      <c r="A9" t="s">
        <v>41</v>
      </c>
      <c r="B9" t="s">
        <v>5</v>
      </c>
      <c r="C9" t="s">
        <v>3</v>
      </c>
      <c r="D9">
        <v>0</v>
      </c>
      <c r="E9">
        <f>AVERAGE(Table1[[#This Row],[Daily Consumption Block 1 2020]],Table1[[#This Row],[Daily Consumption Block 1 2030]])</f>
        <v>6.8493150684931503E-2</v>
      </c>
      <c r="F9">
        <v>0.13698630136986301</v>
      </c>
      <c r="G9">
        <f>AVERAGE(Table1[[#This Row],[Daily Consumption Block 1 2030]],Table1[[#This Row],[Daily Consumption Block 1 2040]])</f>
        <v>0.30821917808219179</v>
      </c>
      <c r="H9">
        <f>AVERAGE(Table1[[#This Row],[Daily Consumption Block 1 2030]],Table1[[#This Row],[Daily Consumption Block 1 2050]])</f>
        <v>0.47945205479452052</v>
      </c>
      <c r="I9">
        <f>AVERAGE(Table1[[#This Row],[Daily Consumption Block 1 2040]],Table1[[#This Row],[Daily Consumption Block 1 2050]])</f>
        <v>0.65068493150684925</v>
      </c>
      <c r="J9">
        <v>0.82191780821917804</v>
      </c>
      <c r="K9">
        <f>Table1[[#This Row],[Daily Consumption Block 1 2050]]</f>
        <v>0.82191780821917804</v>
      </c>
      <c r="L9">
        <f>Table1[[#This Row],[Daily Consumption Block 1 2050]]</f>
        <v>0.82191780821917804</v>
      </c>
      <c r="M9">
        <f>Table1[[#This Row],[Daily Consumption Block 1 2050]]</f>
        <v>0.82191780821917804</v>
      </c>
      <c r="N9">
        <f>Table1[[#This Row],[Daily Consumption Block 1 2050]]</f>
        <v>0.82191780821917804</v>
      </c>
      <c r="O9">
        <f>Table1[[#This Row],[Daily Consumption Block 1 2050]]</f>
        <v>0.82191780821917804</v>
      </c>
      <c r="P9">
        <v>100</v>
      </c>
      <c r="Q9">
        <f>AVERAGE(Table1[[#This Row],[Reference Price Block 1 2020]],Table1[[#This Row],[Reference Price Block 1 2030]])</f>
        <v>93.000022641086503</v>
      </c>
      <c r="R9">
        <v>86.000045282173005</v>
      </c>
      <c r="S9">
        <f>AVERAGE(Table1[[#This Row],[Reference Price Block 1 2030]],Table1[[#This Row],[Reference Price Block 1 2040]])</f>
        <v>83.100918860188472</v>
      </c>
      <c r="T9">
        <f>AVERAGE(Table1[[#This Row],[Reference Price Block 1 2030]],Table1[[#This Row],[Reference Price Block 1 2050]])</f>
        <v>80.201792438203952</v>
      </c>
      <c r="U9">
        <f>AVERAGE(Table1[[#This Row],[Reference Price Block 1 2040]],Table1[[#This Row],[Reference Price Block 1 2050]])</f>
        <v>77.302666016219433</v>
      </c>
      <c r="V9">
        <v>74.4035395942349</v>
      </c>
      <c r="W9">
        <f>Table1[[#This Row],[Reference Price Block 1 2050]]</f>
        <v>74.4035395942349</v>
      </c>
      <c r="X9">
        <f>Table1[[#This Row],[Reference Price Block 1 2050]]</f>
        <v>74.4035395942349</v>
      </c>
      <c r="Y9">
        <f>Table1[[#This Row],[Reference Price Block 1 2050]]</f>
        <v>74.4035395942349</v>
      </c>
      <c r="Z9">
        <f>Table1[[#This Row],[Reference Price Block 1 2050]]</f>
        <v>74.4035395942349</v>
      </c>
      <c r="AA9">
        <f>Table1[[#This Row],[Reference Price Block 1 2050]]</f>
        <v>74.4035395942349</v>
      </c>
      <c r="AB9">
        <v>-0.3</v>
      </c>
      <c r="AC9">
        <f>AVERAGE(Table1[[#This Row],[Price Elasticity Block 1 2020]],Table1[[#This Row],[Price Elasticity Block 1 2030]])</f>
        <v>-0.3</v>
      </c>
      <c r="AD9">
        <v>-0.3</v>
      </c>
      <c r="AE9">
        <f>AVERAGE(Table1[[#This Row],[Price Elasticity Block 1 2030]],Table1[[#This Row],[Price Elasticity Block 1 2040]])</f>
        <v>-0.3</v>
      </c>
      <c r="AF9">
        <f>AVERAGE(Table1[[#This Row],[Price Elasticity Block 1 2030]],Table1[[#This Row],[Price Elasticity Block 1 2050]])</f>
        <v>-0.3</v>
      </c>
      <c r="AG9">
        <f>AVERAGE(Table1[[#This Row],[Price Elasticity Block 1 2040]],Table1[[#This Row],[Price Elasticity Block 1 2050]])</f>
        <v>-0.3</v>
      </c>
      <c r="AH9">
        <v>-0.3</v>
      </c>
      <c r="AI9">
        <f>Table1[[#This Row],[Price Elasticity Block 1 2050]]</f>
        <v>-0.3</v>
      </c>
      <c r="AJ9">
        <f>Table1[[#This Row],[Price Elasticity Block 1 2050]]</f>
        <v>-0.3</v>
      </c>
      <c r="AK9">
        <f>Table1[[#This Row],[Price Elasticity Block 1 2050]]</f>
        <v>-0.3</v>
      </c>
      <c r="AL9">
        <f>Table1[[#This Row],[Price Elasticity Block 1 2050]]</f>
        <v>-0.3</v>
      </c>
      <c r="AM9">
        <f>Table1[[#This Row],[Price Elasticity Block 1 2050]]</f>
        <v>-0.3</v>
      </c>
    </row>
    <row r="10" spans="1:39" x14ac:dyDescent="0.2">
      <c r="A10" t="s">
        <v>42</v>
      </c>
      <c r="B10" t="s">
        <v>5</v>
      </c>
      <c r="C10" t="s">
        <v>3</v>
      </c>
      <c r="D10">
        <v>0</v>
      </c>
      <c r="E10">
        <f>AVERAGE(Table1[[#This Row],[Daily Consumption Block 1 2020]],Table1[[#This Row],[Daily Consumption Block 1 2030]])</f>
        <v>6.8493150684931503E-2</v>
      </c>
      <c r="F10">
        <v>0.13698630136986301</v>
      </c>
      <c r="G10">
        <f>AVERAGE(Table1[[#This Row],[Daily Consumption Block 1 2030]],Table1[[#This Row],[Daily Consumption Block 1 2040]])</f>
        <v>0.30821917808219179</v>
      </c>
      <c r="H10">
        <f>AVERAGE(Table1[[#This Row],[Daily Consumption Block 1 2030]],Table1[[#This Row],[Daily Consumption Block 1 2050]])</f>
        <v>0.47945205479452052</v>
      </c>
      <c r="I10">
        <f>AVERAGE(Table1[[#This Row],[Daily Consumption Block 1 2040]],Table1[[#This Row],[Daily Consumption Block 1 2050]])</f>
        <v>0.65068493150684925</v>
      </c>
      <c r="J10">
        <v>0.82191780821917804</v>
      </c>
      <c r="K10">
        <f>Table1[[#This Row],[Daily Consumption Block 1 2050]]</f>
        <v>0.82191780821917804</v>
      </c>
      <c r="L10">
        <f>Table1[[#This Row],[Daily Consumption Block 1 2050]]</f>
        <v>0.82191780821917804</v>
      </c>
      <c r="M10">
        <f>Table1[[#This Row],[Daily Consumption Block 1 2050]]</f>
        <v>0.82191780821917804</v>
      </c>
      <c r="N10">
        <f>Table1[[#This Row],[Daily Consumption Block 1 2050]]</f>
        <v>0.82191780821917804</v>
      </c>
      <c r="O10">
        <f>Table1[[#This Row],[Daily Consumption Block 1 2050]]</f>
        <v>0.82191780821917804</v>
      </c>
      <c r="P10">
        <v>100</v>
      </c>
      <c r="Q10">
        <f>AVERAGE(Table1[[#This Row],[Reference Price Block 1 2020]],Table1[[#This Row],[Reference Price Block 1 2030]])</f>
        <v>95.286365873170951</v>
      </c>
      <c r="R10">
        <v>90.572731746341901</v>
      </c>
      <c r="S10">
        <f>AVERAGE(Table1[[#This Row],[Reference Price Block 1 2030]],Table1[[#This Row],[Reference Price Block 1 2040]])</f>
        <v>79.059307328998372</v>
      </c>
      <c r="T10">
        <f>AVERAGE(Table1[[#This Row],[Reference Price Block 1 2030]],Table1[[#This Row],[Reference Price Block 1 2050]])</f>
        <v>67.545882911654843</v>
      </c>
      <c r="U10">
        <f>AVERAGE(Table1[[#This Row],[Reference Price Block 1 2040]],Table1[[#This Row],[Reference Price Block 1 2050]])</f>
        <v>56.032458494311321</v>
      </c>
      <c r="V10">
        <v>44.519034076967799</v>
      </c>
      <c r="W10">
        <f>Table1[[#This Row],[Reference Price Block 1 2050]]</f>
        <v>44.519034076967799</v>
      </c>
      <c r="X10">
        <f>Table1[[#This Row],[Reference Price Block 1 2050]]</f>
        <v>44.519034076967799</v>
      </c>
      <c r="Y10">
        <f>Table1[[#This Row],[Reference Price Block 1 2050]]</f>
        <v>44.519034076967799</v>
      </c>
      <c r="Z10">
        <f>Table1[[#This Row],[Reference Price Block 1 2050]]</f>
        <v>44.519034076967799</v>
      </c>
      <c r="AA10">
        <f>Table1[[#This Row],[Reference Price Block 1 2050]]</f>
        <v>44.519034076967799</v>
      </c>
      <c r="AB10">
        <v>-0.3</v>
      </c>
      <c r="AC10">
        <f>AVERAGE(Table1[[#This Row],[Price Elasticity Block 1 2020]],Table1[[#This Row],[Price Elasticity Block 1 2030]])</f>
        <v>-0.3</v>
      </c>
      <c r="AD10">
        <v>-0.3</v>
      </c>
      <c r="AE10">
        <f>AVERAGE(Table1[[#This Row],[Price Elasticity Block 1 2030]],Table1[[#This Row],[Price Elasticity Block 1 2040]])</f>
        <v>-0.3</v>
      </c>
      <c r="AF10">
        <f>AVERAGE(Table1[[#This Row],[Price Elasticity Block 1 2030]],Table1[[#This Row],[Price Elasticity Block 1 2050]])</f>
        <v>-0.3</v>
      </c>
      <c r="AG10">
        <f>AVERAGE(Table1[[#This Row],[Price Elasticity Block 1 2040]],Table1[[#This Row],[Price Elasticity Block 1 2050]])</f>
        <v>-0.3</v>
      </c>
      <c r="AH10">
        <v>-0.3</v>
      </c>
      <c r="AI10">
        <f>Table1[[#This Row],[Price Elasticity Block 1 2050]]</f>
        <v>-0.3</v>
      </c>
      <c r="AJ10">
        <f>Table1[[#This Row],[Price Elasticity Block 1 2050]]</f>
        <v>-0.3</v>
      </c>
      <c r="AK10">
        <f>Table1[[#This Row],[Price Elasticity Block 1 2050]]</f>
        <v>-0.3</v>
      </c>
      <c r="AL10">
        <f>Table1[[#This Row],[Price Elasticity Block 1 2050]]</f>
        <v>-0.3</v>
      </c>
      <c r="AM10">
        <f>Table1[[#This Row],[Price Elasticity Block 1 2050]]</f>
        <v>-0.3</v>
      </c>
    </row>
    <row r="11" spans="1:39" x14ac:dyDescent="0.2">
      <c r="A11" t="s">
        <v>43</v>
      </c>
      <c r="B11" t="s">
        <v>5</v>
      </c>
      <c r="C11" t="s">
        <v>3</v>
      </c>
      <c r="D11">
        <v>0</v>
      </c>
      <c r="E11">
        <f>AVERAGE(Table1[[#This Row],[Daily Consumption Block 1 2020]],Table1[[#This Row],[Daily Consumption Block 1 2030]])</f>
        <v>0.13698630136986301</v>
      </c>
      <c r="F11">
        <v>0.27397260273972601</v>
      </c>
      <c r="G11">
        <f>AVERAGE(Table1[[#This Row],[Daily Consumption Block 1 2030]],Table1[[#This Row],[Daily Consumption Block 1 2040]])</f>
        <v>0.41095890410958902</v>
      </c>
      <c r="H11">
        <f>AVERAGE(Table1[[#This Row],[Daily Consumption Block 1 2030]],Table1[[#This Row],[Daily Consumption Block 1 2050]])</f>
        <v>0.54794520547945202</v>
      </c>
      <c r="I11">
        <f>AVERAGE(Table1[[#This Row],[Daily Consumption Block 1 2040]],Table1[[#This Row],[Daily Consumption Block 1 2050]])</f>
        <v>0.68493150684931503</v>
      </c>
      <c r="J11">
        <v>0.82191780821917804</v>
      </c>
      <c r="K11">
        <f>Table1[[#This Row],[Daily Consumption Block 1 2050]]</f>
        <v>0.82191780821917804</v>
      </c>
      <c r="L11">
        <f>Table1[[#This Row],[Daily Consumption Block 1 2050]]</f>
        <v>0.82191780821917804</v>
      </c>
      <c r="M11">
        <f>Table1[[#This Row],[Daily Consumption Block 1 2050]]</f>
        <v>0.82191780821917804</v>
      </c>
      <c r="N11">
        <f>Table1[[#This Row],[Daily Consumption Block 1 2050]]</f>
        <v>0.82191780821917804</v>
      </c>
      <c r="O11">
        <f>Table1[[#This Row],[Daily Consumption Block 1 2050]]</f>
        <v>0.82191780821917804</v>
      </c>
      <c r="P11">
        <v>100</v>
      </c>
      <c r="Q11">
        <f>AVERAGE(Table1[[#This Row],[Reference Price Block 1 2020]],Table1[[#This Row],[Reference Price Block 1 2030]])</f>
        <v>114.23403596878251</v>
      </c>
      <c r="R11">
        <v>128.46807193756501</v>
      </c>
      <c r="S11">
        <f>AVERAGE(Table1[[#This Row],[Reference Price Block 1 2030]],Table1[[#This Row],[Reference Price Block 1 2040]])</f>
        <v>111.59658525704513</v>
      </c>
      <c r="T11">
        <f>AVERAGE(Table1[[#This Row],[Reference Price Block 1 2030]],Table1[[#This Row],[Reference Price Block 1 2050]])</f>
        <v>94.725098576525255</v>
      </c>
      <c r="U11">
        <f>AVERAGE(Table1[[#This Row],[Reference Price Block 1 2040]],Table1[[#This Row],[Reference Price Block 1 2050]])</f>
        <v>77.853611896005376</v>
      </c>
      <c r="V11">
        <v>60.982125215485503</v>
      </c>
      <c r="W11">
        <f>Table1[[#This Row],[Reference Price Block 1 2050]]</f>
        <v>60.982125215485503</v>
      </c>
      <c r="X11">
        <f>Table1[[#This Row],[Reference Price Block 1 2050]]</f>
        <v>60.982125215485503</v>
      </c>
      <c r="Y11">
        <f>Table1[[#This Row],[Reference Price Block 1 2050]]</f>
        <v>60.982125215485503</v>
      </c>
      <c r="Z11">
        <f>Table1[[#This Row],[Reference Price Block 1 2050]]</f>
        <v>60.982125215485503</v>
      </c>
      <c r="AA11">
        <f>Table1[[#This Row],[Reference Price Block 1 2050]]</f>
        <v>60.982125215485503</v>
      </c>
      <c r="AB11">
        <v>-0.3</v>
      </c>
      <c r="AC11">
        <f>AVERAGE(Table1[[#This Row],[Price Elasticity Block 1 2020]],Table1[[#This Row],[Price Elasticity Block 1 2030]])</f>
        <v>-0.3</v>
      </c>
      <c r="AD11">
        <v>-0.3</v>
      </c>
      <c r="AE11">
        <f>AVERAGE(Table1[[#This Row],[Price Elasticity Block 1 2030]],Table1[[#This Row],[Price Elasticity Block 1 2040]])</f>
        <v>-0.3</v>
      </c>
      <c r="AF11">
        <f>AVERAGE(Table1[[#This Row],[Price Elasticity Block 1 2030]],Table1[[#This Row],[Price Elasticity Block 1 2050]])</f>
        <v>-0.3</v>
      </c>
      <c r="AG11">
        <f>AVERAGE(Table1[[#This Row],[Price Elasticity Block 1 2040]],Table1[[#This Row],[Price Elasticity Block 1 2050]])</f>
        <v>-0.3</v>
      </c>
      <c r="AH11">
        <v>-0.3</v>
      </c>
      <c r="AI11">
        <f>Table1[[#This Row],[Price Elasticity Block 1 2050]]</f>
        <v>-0.3</v>
      </c>
      <c r="AJ11">
        <f>Table1[[#This Row],[Price Elasticity Block 1 2050]]</f>
        <v>-0.3</v>
      </c>
      <c r="AK11">
        <f>Table1[[#This Row],[Price Elasticity Block 1 2050]]</f>
        <v>-0.3</v>
      </c>
      <c r="AL11">
        <f>Table1[[#This Row],[Price Elasticity Block 1 2050]]</f>
        <v>-0.3</v>
      </c>
      <c r="AM11">
        <f>Table1[[#This Row],[Price Elasticity Block 1 2050]]</f>
        <v>-0.3</v>
      </c>
    </row>
    <row r="12" spans="1:39" x14ac:dyDescent="0.2">
      <c r="A12" t="s">
        <v>44</v>
      </c>
      <c r="B12" t="s">
        <v>5</v>
      </c>
      <c r="C12" t="s">
        <v>3</v>
      </c>
      <c r="D12">
        <v>0</v>
      </c>
      <c r="E12">
        <f>AVERAGE(Table1[[#This Row],[Daily Consumption Block 1 2020]],Table1[[#This Row],[Daily Consumption Block 1 2030]])</f>
        <v>0.18493150684931506</v>
      </c>
      <c r="F12">
        <v>0.36986301369863012</v>
      </c>
      <c r="G12">
        <f>AVERAGE(Table1[[#This Row],[Daily Consumption Block 1 2030]],Table1[[#This Row],[Daily Consumption Block 1 2040]])</f>
        <v>0.49315068493150682</v>
      </c>
      <c r="H12">
        <f>AVERAGE(Table1[[#This Row],[Daily Consumption Block 1 2030]],Table1[[#This Row],[Daily Consumption Block 1 2050]])</f>
        <v>0.61643835616438358</v>
      </c>
      <c r="I12">
        <f>AVERAGE(Table1[[#This Row],[Daily Consumption Block 1 2040]],Table1[[#This Row],[Daily Consumption Block 1 2050]])</f>
        <v>0.73972602739726034</v>
      </c>
      <c r="J12">
        <v>0.86301369863013699</v>
      </c>
      <c r="K12">
        <f>Table1[[#This Row],[Daily Consumption Block 1 2050]]</f>
        <v>0.86301369863013699</v>
      </c>
      <c r="L12">
        <f>Table1[[#This Row],[Daily Consumption Block 1 2050]]</f>
        <v>0.86301369863013699</v>
      </c>
      <c r="M12">
        <f>Table1[[#This Row],[Daily Consumption Block 1 2050]]</f>
        <v>0.86301369863013699</v>
      </c>
      <c r="N12">
        <f>Table1[[#This Row],[Daily Consumption Block 1 2050]]</f>
        <v>0.86301369863013699</v>
      </c>
      <c r="O12">
        <f>Table1[[#This Row],[Daily Consumption Block 1 2050]]</f>
        <v>0.86301369863013699</v>
      </c>
      <c r="P12">
        <v>100</v>
      </c>
      <c r="Q12">
        <f>AVERAGE(Table1[[#This Row],[Reference Price Block 1 2020]],Table1[[#This Row],[Reference Price Block 1 2030]])</f>
        <v>125.588349549974</v>
      </c>
      <c r="R12">
        <v>151.176699099948</v>
      </c>
      <c r="S12">
        <f>AVERAGE(Table1[[#This Row],[Reference Price Block 1 2030]],Table1[[#This Row],[Reference Price Block 1 2040]])</f>
        <v>133.75199196615324</v>
      </c>
      <c r="T12">
        <f>AVERAGE(Table1[[#This Row],[Reference Price Block 1 2030]],Table1[[#This Row],[Reference Price Block 1 2050]])</f>
        <v>116.3272848323585</v>
      </c>
      <c r="U12">
        <f>AVERAGE(Table1[[#This Row],[Reference Price Block 1 2040]],Table1[[#This Row],[Reference Price Block 1 2050]])</f>
        <v>98.902577698563761</v>
      </c>
      <c r="V12">
        <v>81.477870564769006</v>
      </c>
      <c r="W12">
        <f>Table1[[#This Row],[Reference Price Block 1 2050]]</f>
        <v>81.477870564769006</v>
      </c>
      <c r="X12">
        <f>Table1[[#This Row],[Reference Price Block 1 2050]]</f>
        <v>81.477870564769006</v>
      </c>
      <c r="Y12">
        <f>Table1[[#This Row],[Reference Price Block 1 2050]]</f>
        <v>81.477870564769006</v>
      </c>
      <c r="Z12">
        <f>Table1[[#This Row],[Reference Price Block 1 2050]]</f>
        <v>81.477870564769006</v>
      </c>
      <c r="AA12">
        <f>Table1[[#This Row],[Reference Price Block 1 2050]]</f>
        <v>81.477870564769006</v>
      </c>
      <c r="AB12">
        <v>-0.3</v>
      </c>
      <c r="AC12">
        <f>AVERAGE(Table1[[#This Row],[Price Elasticity Block 1 2020]],Table1[[#This Row],[Price Elasticity Block 1 2030]])</f>
        <v>-0.3</v>
      </c>
      <c r="AD12">
        <v>-0.3</v>
      </c>
      <c r="AE12">
        <f>AVERAGE(Table1[[#This Row],[Price Elasticity Block 1 2030]],Table1[[#This Row],[Price Elasticity Block 1 2040]])</f>
        <v>-0.3</v>
      </c>
      <c r="AF12">
        <f>AVERAGE(Table1[[#This Row],[Price Elasticity Block 1 2030]],Table1[[#This Row],[Price Elasticity Block 1 2050]])</f>
        <v>-0.3</v>
      </c>
      <c r="AG12">
        <f>AVERAGE(Table1[[#This Row],[Price Elasticity Block 1 2040]],Table1[[#This Row],[Price Elasticity Block 1 2050]])</f>
        <v>-0.3</v>
      </c>
      <c r="AH12">
        <v>-0.3</v>
      </c>
      <c r="AI12">
        <f>Table1[[#This Row],[Price Elasticity Block 1 2050]]</f>
        <v>-0.3</v>
      </c>
      <c r="AJ12">
        <f>Table1[[#This Row],[Price Elasticity Block 1 2050]]</f>
        <v>-0.3</v>
      </c>
      <c r="AK12">
        <f>Table1[[#This Row],[Price Elasticity Block 1 2050]]</f>
        <v>-0.3</v>
      </c>
      <c r="AL12">
        <f>Table1[[#This Row],[Price Elasticity Block 1 2050]]</f>
        <v>-0.3</v>
      </c>
      <c r="AM12">
        <f>Table1[[#This Row],[Price Elasticity Block 1 2050]]</f>
        <v>-0.3</v>
      </c>
    </row>
    <row r="13" spans="1:39" x14ac:dyDescent="0.2">
      <c r="A13" t="s">
        <v>45</v>
      </c>
      <c r="B13" t="s">
        <v>5</v>
      </c>
      <c r="C13" t="s">
        <v>3</v>
      </c>
      <c r="D13">
        <v>0</v>
      </c>
      <c r="E13">
        <f>AVERAGE(Table1[[#This Row],[Daily Consumption Block 1 2020]],Table1[[#This Row],[Daily Consumption Block 1 2030]])</f>
        <v>6.8493150684931503E-2</v>
      </c>
      <c r="F13">
        <v>0.13698630136986301</v>
      </c>
      <c r="G13">
        <f>AVERAGE(Table1[[#This Row],[Daily Consumption Block 1 2030]],Table1[[#This Row],[Daily Consumption Block 1 2040]])</f>
        <v>0.47945205479452052</v>
      </c>
      <c r="H13">
        <f>AVERAGE(Table1[[#This Row],[Daily Consumption Block 1 2030]],Table1[[#This Row],[Daily Consumption Block 1 2050]])</f>
        <v>0.82191780821917804</v>
      </c>
      <c r="I13">
        <f>AVERAGE(Table1[[#This Row],[Daily Consumption Block 1 2040]],Table1[[#This Row],[Daily Consumption Block 1 2050]])</f>
        <v>1.1643835616438356</v>
      </c>
      <c r="J13">
        <v>1.5068493150684932</v>
      </c>
      <c r="K13">
        <f>Table1[[#This Row],[Daily Consumption Block 1 2050]]</f>
        <v>1.5068493150684932</v>
      </c>
      <c r="L13">
        <f>Table1[[#This Row],[Daily Consumption Block 1 2050]]</f>
        <v>1.5068493150684932</v>
      </c>
      <c r="M13">
        <f>Table1[[#This Row],[Daily Consumption Block 1 2050]]</f>
        <v>1.5068493150684932</v>
      </c>
      <c r="N13">
        <f>Table1[[#This Row],[Daily Consumption Block 1 2050]]</f>
        <v>1.5068493150684932</v>
      </c>
      <c r="O13">
        <f>Table1[[#This Row],[Daily Consumption Block 1 2050]]</f>
        <v>1.5068493150684932</v>
      </c>
      <c r="P13">
        <v>100</v>
      </c>
      <c r="Q13">
        <f>AVERAGE(Table1[[#This Row],[Reference Price Block 1 2020]],Table1[[#This Row],[Reference Price Block 1 2030]])</f>
        <v>100.18095191371549</v>
      </c>
      <c r="R13">
        <v>100.36190382743099</v>
      </c>
      <c r="S13">
        <f>AVERAGE(Table1[[#This Row],[Reference Price Block 1 2030]],Table1[[#This Row],[Reference Price Block 1 2040]])</f>
        <v>86.99345743320157</v>
      </c>
      <c r="T13">
        <f>AVERAGE(Table1[[#This Row],[Reference Price Block 1 2030]],Table1[[#This Row],[Reference Price Block 1 2050]])</f>
        <v>73.625011038972147</v>
      </c>
      <c r="U13">
        <f>AVERAGE(Table1[[#This Row],[Reference Price Block 1 2040]],Table1[[#This Row],[Reference Price Block 1 2050]])</f>
        <v>60.256564644742724</v>
      </c>
      <c r="V13">
        <v>46.888118250513301</v>
      </c>
      <c r="W13">
        <f>Table1[[#This Row],[Reference Price Block 1 2050]]</f>
        <v>46.888118250513301</v>
      </c>
      <c r="X13">
        <f>Table1[[#This Row],[Reference Price Block 1 2050]]</f>
        <v>46.888118250513301</v>
      </c>
      <c r="Y13">
        <f>Table1[[#This Row],[Reference Price Block 1 2050]]</f>
        <v>46.888118250513301</v>
      </c>
      <c r="Z13">
        <f>Table1[[#This Row],[Reference Price Block 1 2050]]</f>
        <v>46.888118250513301</v>
      </c>
      <c r="AA13">
        <f>Table1[[#This Row],[Reference Price Block 1 2050]]</f>
        <v>46.888118250513301</v>
      </c>
      <c r="AB13">
        <v>-0.3</v>
      </c>
      <c r="AC13">
        <f>AVERAGE(Table1[[#This Row],[Price Elasticity Block 1 2020]],Table1[[#This Row],[Price Elasticity Block 1 2030]])</f>
        <v>-0.3</v>
      </c>
      <c r="AD13">
        <v>-0.3</v>
      </c>
      <c r="AE13">
        <f>AVERAGE(Table1[[#This Row],[Price Elasticity Block 1 2030]],Table1[[#This Row],[Price Elasticity Block 1 2040]])</f>
        <v>-0.3</v>
      </c>
      <c r="AF13">
        <f>AVERAGE(Table1[[#This Row],[Price Elasticity Block 1 2030]],Table1[[#This Row],[Price Elasticity Block 1 2050]])</f>
        <v>-0.3</v>
      </c>
      <c r="AG13">
        <f>AVERAGE(Table1[[#This Row],[Price Elasticity Block 1 2040]],Table1[[#This Row],[Price Elasticity Block 1 2050]])</f>
        <v>-0.3</v>
      </c>
      <c r="AH13">
        <v>-0.3</v>
      </c>
      <c r="AI13">
        <f>Table1[[#This Row],[Price Elasticity Block 1 2050]]</f>
        <v>-0.3</v>
      </c>
      <c r="AJ13">
        <f>Table1[[#This Row],[Price Elasticity Block 1 2050]]</f>
        <v>-0.3</v>
      </c>
      <c r="AK13">
        <f>Table1[[#This Row],[Price Elasticity Block 1 2050]]</f>
        <v>-0.3</v>
      </c>
      <c r="AL13">
        <f>Table1[[#This Row],[Price Elasticity Block 1 2050]]</f>
        <v>-0.3</v>
      </c>
      <c r="AM13">
        <f>Table1[[#This Row],[Price Elasticity Block 1 2050]]</f>
        <v>-0.3</v>
      </c>
    </row>
    <row r="14" spans="1:39" x14ac:dyDescent="0.2">
      <c r="A14" t="s">
        <v>46</v>
      </c>
      <c r="B14" t="s">
        <v>5</v>
      </c>
      <c r="C14" t="s">
        <v>3</v>
      </c>
      <c r="D14">
        <v>0</v>
      </c>
      <c r="E14">
        <f>AVERAGE(Table1[[#This Row],[Daily Consumption Block 1 2020]],Table1[[#This Row],[Daily Consumption Block 1 2030]])</f>
        <v>6.8493150684931503E-2</v>
      </c>
      <c r="F14">
        <v>0.13698630136986301</v>
      </c>
      <c r="G14">
        <f>AVERAGE(Table1[[#This Row],[Daily Consumption Block 1 2030]],Table1[[#This Row],[Daily Consumption Block 1 2040]])</f>
        <v>0.30821917808219179</v>
      </c>
      <c r="H14">
        <f>AVERAGE(Table1[[#This Row],[Daily Consumption Block 1 2030]],Table1[[#This Row],[Daily Consumption Block 1 2050]])</f>
        <v>0.47945205479452052</v>
      </c>
      <c r="I14">
        <f>AVERAGE(Table1[[#This Row],[Daily Consumption Block 1 2040]],Table1[[#This Row],[Daily Consumption Block 1 2050]])</f>
        <v>0.65068493150684925</v>
      </c>
      <c r="J14">
        <v>0.82191780821917804</v>
      </c>
      <c r="K14">
        <f>Table1[[#This Row],[Daily Consumption Block 1 2050]]</f>
        <v>0.82191780821917804</v>
      </c>
      <c r="L14">
        <f>Table1[[#This Row],[Daily Consumption Block 1 2050]]</f>
        <v>0.82191780821917804</v>
      </c>
      <c r="M14">
        <f>Table1[[#This Row],[Daily Consumption Block 1 2050]]</f>
        <v>0.82191780821917804</v>
      </c>
      <c r="N14">
        <f>Table1[[#This Row],[Daily Consumption Block 1 2050]]</f>
        <v>0.82191780821917804</v>
      </c>
      <c r="O14">
        <f>Table1[[#This Row],[Daily Consumption Block 1 2050]]</f>
        <v>0.82191780821917804</v>
      </c>
      <c r="P14">
        <v>100</v>
      </c>
      <c r="Q14">
        <f>AVERAGE(Table1[[#This Row],[Reference Price Block 1 2020]],Table1[[#This Row],[Reference Price Block 1 2030]])</f>
        <v>117.552507327426</v>
      </c>
      <c r="R14">
        <v>135.105014654852</v>
      </c>
      <c r="S14">
        <f>AVERAGE(Table1[[#This Row],[Reference Price Block 1 2030]],Table1[[#This Row],[Reference Price Block 1 2040]])</f>
        <v>113.61672272653129</v>
      </c>
      <c r="T14">
        <f>AVERAGE(Table1[[#This Row],[Reference Price Block 1 2030]],Table1[[#This Row],[Reference Price Block 1 2050]])</f>
        <v>92.128430798210601</v>
      </c>
      <c r="U14">
        <f>AVERAGE(Table1[[#This Row],[Reference Price Block 1 2040]],Table1[[#This Row],[Reference Price Block 1 2050]])</f>
        <v>70.640138869889896</v>
      </c>
      <c r="V14">
        <v>49.151846941569197</v>
      </c>
      <c r="W14">
        <f>Table1[[#This Row],[Reference Price Block 1 2050]]</f>
        <v>49.151846941569197</v>
      </c>
      <c r="X14">
        <f>Table1[[#This Row],[Reference Price Block 1 2050]]</f>
        <v>49.151846941569197</v>
      </c>
      <c r="Y14">
        <f>Table1[[#This Row],[Reference Price Block 1 2050]]</f>
        <v>49.151846941569197</v>
      </c>
      <c r="Z14">
        <f>Table1[[#This Row],[Reference Price Block 1 2050]]</f>
        <v>49.151846941569197</v>
      </c>
      <c r="AA14">
        <f>Table1[[#This Row],[Reference Price Block 1 2050]]</f>
        <v>49.151846941569197</v>
      </c>
      <c r="AB14">
        <v>-0.3</v>
      </c>
      <c r="AC14">
        <f>AVERAGE(Table1[[#This Row],[Price Elasticity Block 1 2020]],Table1[[#This Row],[Price Elasticity Block 1 2030]])</f>
        <v>-0.3</v>
      </c>
      <c r="AD14">
        <v>-0.3</v>
      </c>
      <c r="AE14">
        <f>AVERAGE(Table1[[#This Row],[Price Elasticity Block 1 2030]],Table1[[#This Row],[Price Elasticity Block 1 2040]])</f>
        <v>-0.3</v>
      </c>
      <c r="AF14">
        <f>AVERAGE(Table1[[#This Row],[Price Elasticity Block 1 2030]],Table1[[#This Row],[Price Elasticity Block 1 2050]])</f>
        <v>-0.3</v>
      </c>
      <c r="AG14">
        <f>AVERAGE(Table1[[#This Row],[Price Elasticity Block 1 2040]],Table1[[#This Row],[Price Elasticity Block 1 2050]])</f>
        <v>-0.3</v>
      </c>
      <c r="AH14">
        <v>-0.3</v>
      </c>
      <c r="AI14">
        <f>Table1[[#This Row],[Price Elasticity Block 1 2050]]</f>
        <v>-0.3</v>
      </c>
      <c r="AJ14">
        <f>Table1[[#This Row],[Price Elasticity Block 1 2050]]</f>
        <v>-0.3</v>
      </c>
      <c r="AK14">
        <f>Table1[[#This Row],[Price Elasticity Block 1 2050]]</f>
        <v>-0.3</v>
      </c>
      <c r="AL14">
        <f>Table1[[#This Row],[Price Elasticity Block 1 2050]]</f>
        <v>-0.3</v>
      </c>
      <c r="AM14">
        <f>Table1[[#This Row],[Price Elasticity Block 1 2050]]</f>
        <v>-0.3</v>
      </c>
    </row>
    <row r="15" spans="1:39" x14ac:dyDescent="0.2">
      <c r="A15" t="s">
        <v>47</v>
      </c>
      <c r="B15" t="s">
        <v>5</v>
      </c>
      <c r="C15" t="s">
        <v>3</v>
      </c>
      <c r="D15">
        <v>0</v>
      </c>
      <c r="E15">
        <f>AVERAGE(Table1[[#This Row],[Daily Consumption Block 1 2020]],Table1[[#This Row],[Daily Consumption Block 1 2030]])</f>
        <v>6.8493150684931503E-2</v>
      </c>
      <c r="F15">
        <v>0.13698630136986301</v>
      </c>
      <c r="G15">
        <f>AVERAGE(Table1[[#This Row],[Daily Consumption Block 1 2030]],Table1[[#This Row],[Daily Consumption Block 1 2040]])</f>
        <v>0.37671232876712329</v>
      </c>
      <c r="H15">
        <f>AVERAGE(Table1[[#This Row],[Daily Consumption Block 1 2030]],Table1[[#This Row],[Daily Consumption Block 1 2050]])</f>
        <v>0.61643835616438358</v>
      </c>
      <c r="I15">
        <f>AVERAGE(Table1[[#This Row],[Daily Consumption Block 1 2040]],Table1[[#This Row],[Daily Consumption Block 1 2050]])</f>
        <v>0.85616438356164382</v>
      </c>
      <c r="J15">
        <v>1.095890410958904</v>
      </c>
      <c r="K15">
        <f>Table1[[#This Row],[Daily Consumption Block 1 2050]]</f>
        <v>1.095890410958904</v>
      </c>
      <c r="L15">
        <f>Table1[[#This Row],[Daily Consumption Block 1 2050]]</f>
        <v>1.095890410958904</v>
      </c>
      <c r="M15">
        <f>Table1[[#This Row],[Daily Consumption Block 1 2050]]</f>
        <v>1.095890410958904</v>
      </c>
      <c r="N15">
        <f>Table1[[#This Row],[Daily Consumption Block 1 2050]]</f>
        <v>1.095890410958904</v>
      </c>
      <c r="O15">
        <f>Table1[[#This Row],[Daily Consumption Block 1 2050]]</f>
        <v>1.095890410958904</v>
      </c>
      <c r="P15">
        <v>100</v>
      </c>
      <c r="Q15">
        <f>AVERAGE(Table1[[#This Row],[Reference Price Block 1 2020]],Table1[[#This Row],[Reference Price Block 1 2030]])</f>
        <v>92.053068724431597</v>
      </c>
      <c r="R15">
        <v>84.106137448863194</v>
      </c>
      <c r="S15">
        <f>AVERAGE(Table1[[#This Row],[Reference Price Block 1 2030]],Table1[[#This Row],[Reference Price Block 1 2040]])</f>
        <v>81.528195593334644</v>
      </c>
      <c r="T15">
        <f>AVERAGE(Table1[[#This Row],[Reference Price Block 1 2030]],Table1[[#This Row],[Reference Price Block 1 2050]])</f>
        <v>78.950253737806094</v>
      </c>
      <c r="U15">
        <f>AVERAGE(Table1[[#This Row],[Reference Price Block 1 2040]],Table1[[#This Row],[Reference Price Block 1 2050]])</f>
        <v>76.372311882277543</v>
      </c>
      <c r="V15">
        <v>73.794370026748993</v>
      </c>
      <c r="W15">
        <f>Table1[[#This Row],[Reference Price Block 1 2050]]</f>
        <v>73.794370026748993</v>
      </c>
      <c r="X15">
        <f>Table1[[#This Row],[Reference Price Block 1 2050]]</f>
        <v>73.794370026748993</v>
      </c>
      <c r="Y15">
        <f>Table1[[#This Row],[Reference Price Block 1 2050]]</f>
        <v>73.794370026748993</v>
      </c>
      <c r="Z15">
        <f>Table1[[#This Row],[Reference Price Block 1 2050]]</f>
        <v>73.794370026748993</v>
      </c>
      <c r="AA15">
        <f>Table1[[#This Row],[Reference Price Block 1 2050]]</f>
        <v>73.794370026748993</v>
      </c>
      <c r="AB15">
        <v>-0.3</v>
      </c>
      <c r="AC15">
        <f>AVERAGE(Table1[[#This Row],[Price Elasticity Block 1 2020]],Table1[[#This Row],[Price Elasticity Block 1 2030]])</f>
        <v>-0.3</v>
      </c>
      <c r="AD15">
        <v>-0.3</v>
      </c>
      <c r="AE15">
        <f>AVERAGE(Table1[[#This Row],[Price Elasticity Block 1 2030]],Table1[[#This Row],[Price Elasticity Block 1 2040]])</f>
        <v>-0.3</v>
      </c>
      <c r="AF15">
        <f>AVERAGE(Table1[[#This Row],[Price Elasticity Block 1 2030]],Table1[[#This Row],[Price Elasticity Block 1 2050]])</f>
        <v>-0.3</v>
      </c>
      <c r="AG15">
        <f>AVERAGE(Table1[[#This Row],[Price Elasticity Block 1 2040]],Table1[[#This Row],[Price Elasticity Block 1 2050]])</f>
        <v>-0.3</v>
      </c>
      <c r="AH15">
        <v>-0.3</v>
      </c>
      <c r="AI15">
        <f>Table1[[#This Row],[Price Elasticity Block 1 2050]]</f>
        <v>-0.3</v>
      </c>
      <c r="AJ15">
        <f>Table1[[#This Row],[Price Elasticity Block 1 2050]]</f>
        <v>-0.3</v>
      </c>
      <c r="AK15">
        <f>Table1[[#This Row],[Price Elasticity Block 1 2050]]</f>
        <v>-0.3</v>
      </c>
      <c r="AL15">
        <f>Table1[[#This Row],[Price Elasticity Block 1 2050]]</f>
        <v>-0.3</v>
      </c>
      <c r="AM15">
        <f>Table1[[#This Row],[Price Elasticity Block 1 2050]]</f>
        <v>-0.3</v>
      </c>
    </row>
    <row r="16" spans="1:39" x14ac:dyDescent="0.2">
      <c r="A16" t="s">
        <v>48</v>
      </c>
      <c r="B16" t="s">
        <v>5</v>
      </c>
      <c r="C16" t="s">
        <v>3</v>
      </c>
      <c r="D16">
        <v>0</v>
      </c>
      <c r="E16">
        <f>AVERAGE(Table1[[#This Row],[Daily Consumption Block 1 2020]],Table1[[#This Row],[Daily Consumption Block 1 2030]])</f>
        <v>0.13698630136986301</v>
      </c>
      <c r="F16">
        <v>0.27397260273972601</v>
      </c>
      <c r="G16">
        <f>AVERAGE(Table1[[#This Row],[Daily Consumption Block 1 2030]],Table1[[#This Row],[Daily Consumption Block 1 2040]])</f>
        <v>0.61643835616438358</v>
      </c>
      <c r="H16">
        <f>AVERAGE(Table1[[#This Row],[Daily Consumption Block 1 2030]],Table1[[#This Row],[Daily Consumption Block 1 2050]])</f>
        <v>0.95890410958904104</v>
      </c>
      <c r="I16">
        <f>AVERAGE(Table1[[#This Row],[Daily Consumption Block 1 2040]],Table1[[#This Row],[Daily Consumption Block 1 2050]])</f>
        <v>1.3013698630136985</v>
      </c>
      <c r="J16">
        <v>1.6438356164383561</v>
      </c>
      <c r="K16">
        <f>Table1[[#This Row],[Daily Consumption Block 1 2050]]</f>
        <v>1.6438356164383561</v>
      </c>
      <c r="L16">
        <f>Table1[[#This Row],[Daily Consumption Block 1 2050]]</f>
        <v>1.6438356164383561</v>
      </c>
      <c r="M16">
        <f>Table1[[#This Row],[Daily Consumption Block 1 2050]]</f>
        <v>1.6438356164383561</v>
      </c>
      <c r="N16">
        <f>Table1[[#This Row],[Daily Consumption Block 1 2050]]</f>
        <v>1.6438356164383561</v>
      </c>
      <c r="O16">
        <f>Table1[[#This Row],[Daily Consumption Block 1 2050]]</f>
        <v>1.6438356164383561</v>
      </c>
      <c r="P16">
        <v>100</v>
      </c>
      <c r="Q16">
        <f>AVERAGE(Table1[[#This Row],[Reference Price Block 1 2020]],Table1[[#This Row],[Reference Price Block 1 2030]])</f>
        <v>126.7597372325225</v>
      </c>
      <c r="R16">
        <v>153.51947446504499</v>
      </c>
      <c r="S16">
        <f>AVERAGE(Table1[[#This Row],[Reference Price Block 1 2030]],Table1[[#This Row],[Reference Price Block 1 2040]])</f>
        <v>136.25104678791746</v>
      </c>
      <c r="T16">
        <f>AVERAGE(Table1[[#This Row],[Reference Price Block 1 2030]],Table1[[#This Row],[Reference Price Block 1 2050]])</f>
        <v>118.9826191107899</v>
      </c>
      <c r="U16">
        <f>AVERAGE(Table1[[#This Row],[Reference Price Block 1 2040]],Table1[[#This Row],[Reference Price Block 1 2050]])</f>
        <v>101.71419143366235</v>
      </c>
      <c r="V16">
        <v>84.445763756534802</v>
      </c>
      <c r="W16">
        <f>Table1[[#This Row],[Reference Price Block 1 2050]]</f>
        <v>84.445763756534802</v>
      </c>
      <c r="X16">
        <f>Table1[[#This Row],[Reference Price Block 1 2050]]</f>
        <v>84.445763756534802</v>
      </c>
      <c r="Y16">
        <f>Table1[[#This Row],[Reference Price Block 1 2050]]</f>
        <v>84.445763756534802</v>
      </c>
      <c r="Z16">
        <f>Table1[[#This Row],[Reference Price Block 1 2050]]</f>
        <v>84.445763756534802</v>
      </c>
      <c r="AA16">
        <f>Table1[[#This Row],[Reference Price Block 1 2050]]</f>
        <v>84.445763756534802</v>
      </c>
      <c r="AB16">
        <v>-0.3</v>
      </c>
      <c r="AC16">
        <f>AVERAGE(Table1[[#This Row],[Price Elasticity Block 1 2020]],Table1[[#This Row],[Price Elasticity Block 1 2030]])</f>
        <v>-0.3</v>
      </c>
      <c r="AD16">
        <v>-0.3</v>
      </c>
      <c r="AE16">
        <f>AVERAGE(Table1[[#This Row],[Price Elasticity Block 1 2030]],Table1[[#This Row],[Price Elasticity Block 1 2040]])</f>
        <v>-0.3</v>
      </c>
      <c r="AF16">
        <f>AVERAGE(Table1[[#This Row],[Price Elasticity Block 1 2030]],Table1[[#This Row],[Price Elasticity Block 1 2050]])</f>
        <v>-0.3</v>
      </c>
      <c r="AG16">
        <f>AVERAGE(Table1[[#This Row],[Price Elasticity Block 1 2040]],Table1[[#This Row],[Price Elasticity Block 1 2050]])</f>
        <v>-0.3</v>
      </c>
      <c r="AH16">
        <v>-0.3</v>
      </c>
      <c r="AI16">
        <f>Table1[[#This Row],[Price Elasticity Block 1 2050]]</f>
        <v>-0.3</v>
      </c>
      <c r="AJ16">
        <f>Table1[[#This Row],[Price Elasticity Block 1 2050]]</f>
        <v>-0.3</v>
      </c>
      <c r="AK16">
        <f>Table1[[#This Row],[Price Elasticity Block 1 2050]]</f>
        <v>-0.3</v>
      </c>
      <c r="AL16">
        <f>Table1[[#This Row],[Price Elasticity Block 1 2050]]</f>
        <v>-0.3</v>
      </c>
      <c r="AM16">
        <f>Table1[[#This Row],[Price Elasticity Block 1 2050]]</f>
        <v>-0.3</v>
      </c>
    </row>
    <row r="17" spans="1:39" x14ac:dyDescent="0.2">
      <c r="A17" t="s">
        <v>49</v>
      </c>
      <c r="B17" t="s">
        <v>5</v>
      </c>
      <c r="C17" t="s">
        <v>3</v>
      </c>
      <c r="D17">
        <v>0</v>
      </c>
      <c r="E17">
        <f>AVERAGE(Table1[[#This Row],[Daily Consumption Block 1 2020]],Table1[[#This Row],[Daily Consumption Block 1 2030]])</f>
        <v>6.8493150684931503E-2</v>
      </c>
      <c r="F17">
        <v>0.13698630136986301</v>
      </c>
      <c r="G17">
        <f>AVERAGE(Table1[[#This Row],[Daily Consumption Block 1 2030]],Table1[[#This Row],[Daily Consumption Block 1 2040]])</f>
        <v>0.30821917808219179</v>
      </c>
      <c r="H17">
        <f>AVERAGE(Table1[[#This Row],[Daily Consumption Block 1 2030]],Table1[[#This Row],[Daily Consumption Block 1 2050]])</f>
        <v>0.47945205479452052</v>
      </c>
      <c r="I17">
        <f>AVERAGE(Table1[[#This Row],[Daily Consumption Block 1 2040]],Table1[[#This Row],[Daily Consumption Block 1 2050]])</f>
        <v>0.65068493150684925</v>
      </c>
      <c r="J17">
        <v>0.82191780821917804</v>
      </c>
      <c r="K17">
        <f>Table1[[#This Row],[Daily Consumption Block 1 2050]]</f>
        <v>0.82191780821917804</v>
      </c>
      <c r="L17">
        <f>Table1[[#This Row],[Daily Consumption Block 1 2050]]</f>
        <v>0.82191780821917804</v>
      </c>
      <c r="M17">
        <f>Table1[[#This Row],[Daily Consumption Block 1 2050]]</f>
        <v>0.82191780821917804</v>
      </c>
      <c r="N17">
        <f>Table1[[#This Row],[Daily Consumption Block 1 2050]]</f>
        <v>0.82191780821917804</v>
      </c>
      <c r="O17">
        <f>Table1[[#This Row],[Daily Consumption Block 1 2050]]</f>
        <v>0.82191780821917804</v>
      </c>
      <c r="P17">
        <v>100</v>
      </c>
      <c r="Q17">
        <f>AVERAGE(Table1[[#This Row],[Reference Price Block 1 2020]],Table1[[#This Row],[Reference Price Block 1 2030]])</f>
        <v>117.0053248415485</v>
      </c>
      <c r="R17">
        <v>134.010649683097</v>
      </c>
      <c r="S17">
        <f>AVERAGE(Table1[[#This Row],[Reference Price Block 1 2030]],Table1[[#This Row],[Reference Price Block 1 2040]])</f>
        <v>116.06743569076473</v>
      </c>
      <c r="T17">
        <f>AVERAGE(Table1[[#This Row],[Reference Price Block 1 2030]],Table1[[#This Row],[Reference Price Block 1 2050]])</f>
        <v>98.12422169843245</v>
      </c>
      <c r="U17">
        <f>AVERAGE(Table1[[#This Row],[Reference Price Block 1 2040]],Table1[[#This Row],[Reference Price Block 1 2050]])</f>
        <v>80.181007706100175</v>
      </c>
      <c r="V17">
        <v>62.2377937137679</v>
      </c>
      <c r="W17">
        <f>Table1[[#This Row],[Reference Price Block 1 2050]]</f>
        <v>62.2377937137679</v>
      </c>
      <c r="X17">
        <f>Table1[[#This Row],[Reference Price Block 1 2050]]</f>
        <v>62.2377937137679</v>
      </c>
      <c r="Y17">
        <f>Table1[[#This Row],[Reference Price Block 1 2050]]</f>
        <v>62.2377937137679</v>
      </c>
      <c r="Z17">
        <f>Table1[[#This Row],[Reference Price Block 1 2050]]</f>
        <v>62.2377937137679</v>
      </c>
      <c r="AA17">
        <f>Table1[[#This Row],[Reference Price Block 1 2050]]</f>
        <v>62.2377937137679</v>
      </c>
      <c r="AB17">
        <v>-0.3</v>
      </c>
      <c r="AC17">
        <f>AVERAGE(Table1[[#This Row],[Price Elasticity Block 1 2020]],Table1[[#This Row],[Price Elasticity Block 1 2030]])</f>
        <v>-0.3</v>
      </c>
      <c r="AD17">
        <v>-0.3</v>
      </c>
      <c r="AE17">
        <f>AVERAGE(Table1[[#This Row],[Price Elasticity Block 1 2030]],Table1[[#This Row],[Price Elasticity Block 1 2040]])</f>
        <v>-0.3</v>
      </c>
      <c r="AF17">
        <f>AVERAGE(Table1[[#This Row],[Price Elasticity Block 1 2030]],Table1[[#This Row],[Price Elasticity Block 1 2050]])</f>
        <v>-0.3</v>
      </c>
      <c r="AG17">
        <f>AVERAGE(Table1[[#This Row],[Price Elasticity Block 1 2040]],Table1[[#This Row],[Price Elasticity Block 1 2050]])</f>
        <v>-0.3</v>
      </c>
      <c r="AH17">
        <v>-0.3</v>
      </c>
      <c r="AI17">
        <f>Table1[[#This Row],[Price Elasticity Block 1 2050]]</f>
        <v>-0.3</v>
      </c>
      <c r="AJ17">
        <f>Table1[[#This Row],[Price Elasticity Block 1 2050]]</f>
        <v>-0.3</v>
      </c>
      <c r="AK17">
        <f>Table1[[#This Row],[Price Elasticity Block 1 2050]]</f>
        <v>-0.3</v>
      </c>
      <c r="AL17">
        <f>Table1[[#This Row],[Price Elasticity Block 1 2050]]</f>
        <v>-0.3</v>
      </c>
      <c r="AM17">
        <f>Table1[[#This Row],[Price Elasticity Block 1 2050]]</f>
        <v>-0.3</v>
      </c>
    </row>
    <row r="18" spans="1:39" x14ac:dyDescent="0.2">
      <c r="A18" t="s">
        <v>50</v>
      </c>
      <c r="B18" t="s">
        <v>5</v>
      </c>
      <c r="C18" t="s">
        <v>3</v>
      </c>
      <c r="D18">
        <v>0</v>
      </c>
      <c r="E18">
        <f>AVERAGE(Table1[[#This Row],[Daily Consumption Block 1 2020]],Table1[[#This Row],[Daily Consumption Block 1 2030]])</f>
        <v>1.3698630136986301E-2</v>
      </c>
      <c r="F18">
        <v>2.7397260273972601E-2</v>
      </c>
      <c r="G18">
        <f>AVERAGE(Table1[[#This Row],[Daily Consumption Block 1 2030]],Table1[[#This Row],[Daily Consumption Block 1 2040]])</f>
        <v>0.26027397260273971</v>
      </c>
      <c r="H18">
        <f>AVERAGE(Table1[[#This Row],[Daily Consumption Block 1 2030]],Table1[[#This Row],[Daily Consumption Block 1 2050]])</f>
        <v>0.49315068493150682</v>
      </c>
      <c r="I18">
        <f>AVERAGE(Table1[[#This Row],[Daily Consumption Block 1 2040]],Table1[[#This Row],[Daily Consumption Block 1 2050]])</f>
        <v>0.72602739726027399</v>
      </c>
      <c r="J18">
        <v>0.95890410958904104</v>
      </c>
      <c r="K18">
        <f>Table1[[#This Row],[Daily Consumption Block 1 2050]]</f>
        <v>0.95890410958904104</v>
      </c>
      <c r="L18">
        <f>Table1[[#This Row],[Daily Consumption Block 1 2050]]</f>
        <v>0.95890410958904104</v>
      </c>
      <c r="M18">
        <f>Table1[[#This Row],[Daily Consumption Block 1 2050]]</f>
        <v>0.95890410958904104</v>
      </c>
      <c r="N18">
        <f>Table1[[#This Row],[Daily Consumption Block 1 2050]]</f>
        <v>0.95890410958904104</v>
      </c>
      <c r="O18">
        <f>Table1[[#This Row],[Daily Consumption Block 1 2050]]</f>
        <v>0.95890410958904104</v>
      </c>
      <c r="P18">
        <v>100</v>
      </c>
      <c r="Q18">
        <f>AVERAGE(Table1[[#This Row],[Reference Price Block 1 2020]],Table1[[#This Row],[Reference Price Block 1 2030]])</f>
        <v>126.589664147647</v>
      </c>
      <c r="R18">
        <v>153.179328295294</v>
      </c>
      <c r="S18">
        <f>AVERAGE(Table1[[#This Row],[Reference Price Block 1 2030]],Table1[[#This Row],[Reference Price Block 1 2040]])</f>
        <v>138.4464881791979</v>
      </c>
      <c r="T18">
        <f>AVERAGE(Table1[[#This Row],[Reference Price Block 1 2030]],Table1[[#This Row],[Reference Price Block 1 2050]])</f>
        <v>123.7136480631018</v>
      </c>
      <c r="U18">
        <f>AVERAGE(Table1[[#This Row],[Reference Price Block 1 2040]],Table1[[#This Row],[Reference Price Block 1 2050]])</f>
        <v>108.9808079470057</v>
      </c>
      <c r="V18">
        <v>94.247967830909602</v>
      </c>
      <c r="W18">
        <f>Table1[[#This Row],[Reference Price Block 1 2050]]</f>
        <v>94.247967830909602</v>
      </c>
      <c r="X18">
        <f>Table1[[#This Row],[Reference Price Block 1 2050]]</f>
        <v>94.247967830909602</v>
      </c>
      <c r="Y18">
        <f>Table1[[#This Row],[Reference Price Block 1 2050]]</f>
        <v>94.247967830909602</v>
      </c>
      <c r="Z18">
        <f>Table1[[#This Row],[Reference Price Block 1 2050]]</f>
        <v>94.247967830909602</v>
      </c>
      <c r="AA18">
        <f>Table1[[#This Row],[Reference Price Block 1 2050]]</f>
        <v>94.247967830909602</v>
      </c>
      <c r="AB18">
        <v>-0.3</v>
      </c>
      <c r="AC18">
        <f>AVERAGE(Table1[[#This Row],[Price Elasticity Block 1 2020]],Table1[[#This Row],[Price Elasticity Block 1 2030]])</f>
        <v>-0.3</v>
      </c>
      <c r="AD18">
        <v>-0.3</v>
      </c>
      <c r="AE18">
        <f>AVERAGE(Table1[[#This Row],[Price Elasticity Block 1 2030]],Table1[[#This Row],[Price Elasticity Block 1 2040]])</f>
        <v>-0.3</v>
      </c>
      <c r="AF18">
        <f>AVERAGE(Table1[[#This Row],[Price Elasticity Block 1 2030]],Table1[[#This Row],[Price Elasticity Block 1 2050]])</f>
        <v>-0.3</v>
      </c>
      <c r="AG18">
        <f>AVERAGE(Table1[[#This Row],[Price Elasticity Block 1 2040]],Table1[[#This Row],[Price Elasticity Block 1 2050]])</f>
        <v>-0.3</v>
      </c>
      <c r="AH18">
        <v>-0.3</v>
      </c>
      <c r="AI18">
        <f>Table1[[#This Row],[Price Elasticity Block 1 2050]]</f>
        <v>-0.3</v>
      </c>
      <c r="AJ18">
        <f>Table1[[#This Row],[Price Elasticity Block 1 2050]]</f>
        <v>-0.3</v>
      </c>
      <c r="AK18">
        <f>Table1[[#This Row],[Price Elasticity Block 1 2050]]</f>
        <v>-0.3</v>
      </c>
      <c r="AL18">
        <f>Table1[[#This Row],[Price Elasticity Block 1 2050]]</f>
        <v>-0.3</v>
      </c>
      <c r="AM18">
        <f>Table1[[#This Row],[Price Elasticity Block 1 2050]]</f>
        <v>-0.3</v>
      </c>
    </row>
    <row r="19" spans="1:39" x14ac:dyDescent="0.2">
      <c r="A19" t="s">
        <v>51</v>
      </c>
      <c r="B19" t="s">
        <v>5</v>
      </c>
      <c r="C19" t="s">
        <v>3</v>
      </c>
      <c r="D19">
        <v>0</v>
      </c>
      <c r="E19">
        <f>AVERAGE(Table1[[#This Row],[Daily Consumption Block 1 2020]],Table1[[#This Row],[Daily Consumption Block 1 2030]])</f>
        <v>6.8493150684931503E-2</v>
      </c>
      <c r="F19">
        <v>0.13698630136986301</v>
      </c>
      <c r="G19">
        <f>AVERAGE(Table1[[#This Row],[Daily Consumption Block 1 2030]],Table1[[#This Row],[Daily Consumption Block 1 2040]])</f>
        <v>0.27397260273972601</v>
      </c>
      <c r="H19">
        <f>AVERAGE(Table1[[#This Row],[Daily Consumption Block 1 2030]],Table1[[#This Row],[Daily Consumption Block 1 2050]])</f>
        <v>0.41095890410958902</v>
      </c>
      <c r="I19">
        <f>AVERAGE(Table1[[#This Row],[Daily Consumption Block 1 2040]],Table1[[#This Row],[Daily Consumption Block 1 2050]])</f>
        <v>0.54794520547945202</v>
      </c>
      <c r="J19">
        <v>0.68493150684931503</v>
      </c>
      <c r="K19">
        <f>Table1[[#This Row],[Daily Consumption Block 1 2050]]</f>
        <v>0.68493150684931503</v>
      </c>
      <c r="L19">
        <f>Table1[[#This Row],[Daily Consumption Block 1 2050]]</f>
        <v>0.68493150684931503</v>
      </c>
      <c r="M19">
        <f>Table1[[#This Row],[Daily Consumption Block 1 2050]]</f>
        <v>0.68493150684931503</v>
      </c>
      <c r="N19">
        <f>Table1[[#This Row],[Daily Consumption Block 1 2050]]</f>
        <v>0.68493150684931503</v>
      </c>
      <c r="O19">
        <f>Table1[[#This Row],[Daily Consumption Block 1 2050]]</f>
        <v>0.68493150684931503</v>
      </c>
      <c r="P19">
        <v>100</v>
      </c>
      <c r="Q19">
        <f>AVERAGE(Table1[[#This Row],[Reference Price Block 1 2020]],Table1[[#This Row],[Reference Price Block 1 2030]])</f>
        <v>116.2112656251015</v>
      </c>
      <c r="R19">
        <v>132.42253125020301</v>
      </c>
      <c r="S19">
        <f>AVERAGE(Table1[[#This Row],[Reference Price Block 1 2030]],Table1[[#This Row],[Reference Price Block 1 2040]])</f>
        <v>120.8723302184456</v>
      </c>
      <c r="T19">
        <f>AVERAGE(Table1[[#This Row],[Reference Price Block 1 2030]],Table1[[#This Row],[Reference Price Block 1 2050]])</f>
        <v>109.3221291866882</v>
      </c>
      <c r="U19">
        <f>AVERAGE(Table1[[#This Row],[Reference Price Block 1 2040]],Table1[[#This Row],[Reference Price Block 1 2050]])</f>
        <v>97.771928154930805</v>
      </c>
      <c r="V19">
        <v>86.221727123173395</v>
      </c>
      <c r="W19">
        <f>Table1[[#This Row],[Reference Price Block 1 2050]]</f>
        <v>86.221727123173395</v>
      </c>
      <c r="X19">
        <f>Table1[[#This Row],[Reference Price Block 1 2050]]</f>
        <v>86.221727123173395</v>
      </c>
      <c r="Y19">
        <f>Table1[[#This Row],[Reference Price Block 1 2050]]</f>
        <v>86.221727123173395</v>
      </c>
      <c r="Z19">
        <f>Table1[[#This Row],[Reference Price Block 1 2050]]</f>
        <v>86.221727123173395</v>
      </c>
      <c r="AA19">
        <f>Table1[[#This Row],[Reference Price Block 1 2050]]</f>
        <v>86.221727123173395</v>
      </c>
      <c r="AB19">
        <v>-0.3</v>
      </c>
      <c r="AC19">
        <f>AVERAGE(Table1[[#This Row],[Price Elasticity Block 1 2020]],Table1[[#This Row],[Price Elasticity Block 1 2030]])</f>
        <v>-0.3</v>
      </c>
      <c r="AD19">
        <v>-0.3</v>
      </c>
      <c r="AE19">
        <f>AVERAGE(Table1[[#This Row],[Price Elasticity Block 1 2030]],Table1[[#This Row],[Price Elasticity Block 1 2040]])</f>
        <v>-0.3</v>
      </c>
      <c r="AF19">
        <f>AVERAGE(Table1[[#This Row],[Price Elasticity Block 1 2030]],Table1[[#This Row],[Price Elasticity Block 1 2050]])</f>
        <v>-0.3</v>
      </c>
      <c r="AG19">
        <f>AVERAGE(Table1[[#This Row],[Price Elasticity Block 1 2040]],Table1[[#This Row],[Price Elasticity Block 1 2050]])</f>
        <v>-0.3</v>
      </c>
      <c r="AH19">
        <v>-0.3</v>
      </c>
      <c r="AI19">
        <f>Table1[[#This Row],[Price Elasticity Block 1 2050]]</f>
        <v>-0.3</v>
      </c>
      <c r="AJ19">
        <f>Table1[[#This Row],[Price Elasticity Block 1 2050]]</f>
        <v>-0.3</v>
      </c>
      <c r="AK19">
        <f>Table1[[#This Row],[Price Elasticity Block 1 2050]]</f>
        <v>-0.3</v>
      </c>
      <c r="AL19">
        <f>Table1[[#This Row],[Price Elasticity Block 1 2050]]</f>
        <v>-0.3</v>
      </c>
      <c r="AM19">
        <f>Table1[[#This Row],[Price Elasticity Block 1 2050]]</f>
        <v>-0.3</v>
      </c>
    </row>
    <row r="20" spans="1:39" x14ac:dyDescent="0.2">
      <c r="A20" t="s">
        <v>52</v>
      </c>
      <c r="B20" t="s">
        <v>5</v>
      </c>
      <c r="C20" t="s">
        <v>3</v>
      </c>
      <c r="D20">
        <v>0</v>
      </c>
      <c r="E20">
        <f>AVERAGE(Table1[[#This Row],[Daily Consumption Block 1 2020]],Table1[[#This Row],[Daily Consumption Block 1 2030]])</f>
        <v>0.13698630136986301</v>
      </c>
      <c r="F20">
        <v>0.27397260273972601</v>
      </c>
      <c r="G20">
        <f>AVERAGE(Table1[[#This Row],[Daily Consumption Block 1 2030]],Table1[[#This Row],[Daily Consumption Block 1 2040]])</f>
        <v>0.54794520547945202</v>
      </c>
      <c r="H20">
        <f>AVERAGE(Table1[[#This Row],[Daily Consumption Block 1 2030]],Table1[[#This Row],[Daily Consumption Block 1 2050]])</f>
        <v>0.82191780821917804</v>
      </c>
      <c r="I20">
        <f>AVERAGE(Table1[[#This Row],[Daily Consumption Block 1 2040]],Table1[[#This Row],[Daily Consumption Block 1 2050]])</f>
        <v>1.095890410958904</v>
      </c>
      <c r="J20">
        <v>1.3698630136986301</v>
      </c>
      <c r="K20">
        <f>Table1[[#This Row],[Daily Consumption Block 1 2050]]</f>
        <v>1.3698630136986301</v>
      </c>
      <c r="L20">
        <f>Table1[[#This Row],[Daily Consumption Block 1 2050]]</f>
        <v>1.3698630136986301</v>
      </c>
      <c r="M20">
        <f>Table1[[#This Row],[Daily Consumption Block 1 2050]]</f>
        <v>1.3698630136986301</v>
      </c>
      <c r="N20">
        <f>Table1[[#This Row],[Daily Consumption Block 1 2050]]</f>
        <v>1.3698630136986301</v>
      </c>
      <c r="O20">
        <f>Table1[[#This Row],[Daily Consumption Block 1 2050]]</f>
        <v>1.3698630136986301</v>
      </c>
      <c r="P20">
        <v>100</v>
      </c>
      <c r="Q20">
        <f>AVERAGE(Table1[[#This Row],[Reference Price Block 1 2020]],Table1[[#This Row],[Reference Price Block 1 2030]])</f>
        <v>92.445757929434507</v>
      </c>
      <c r="R20">
        <v>84.891515858868999</v>
      </c>
      <c r="S20">
        <f>AVERAGE(Table1[[#This Row],[Reference Price Block 1 2030]],Table1[[#This Row],[Reference Price Block 1 2040]])</f>
        <v>74.025458540030471</v>
      </c>
      <c r="T20">
        <f>AVERAGE(Table1[[#This Row],[Reference Price Block 1 2030]],Table1[[#This Row],[Reference Price Block 1 2050]])</f>
        <v>63.159401221191949</v>
      </c>
      <c r="U20">
        <f>AVERAGE(Table1[[#This Row],[Reference Price Block 1 2040]],Table1[[#This Row],[Reference Price Block 1 2050]])</f>
        <v>52.293343902353428</v>
      </c>
      <c r="V20">
        <v>41.427286583514899</v>
      </c>
      <c r="W20">
        <f>Table1[[#This Row],[Reference Price Block 1 2050]]</f>
        <v>41.427286583514899</v>
      </c>
      <c r="X20">
        <f>Table1[[#This Row],[Reference Price Block 1 2050]]</f>
        <v>41.427286583514899</v>
      </c>
      <c r="Y20">
        <f>Table1[[#This Row],[Reference Price Block 1 2050]]</f>
        <v>41.427286583514899</v>
      </c>
      <c r="Z20">
        <f>Table1[[#This Row],[Reference Price Block 1 2050]]</f>
        <v>41.427286583514899</v>
      </c>
      <c r="AA20">
        <f>Table1[[#This Row],[Reference Price Block 1 2050]]</f>
        <v>41.427286583514899</v>
      </c>
      <c r="AB20">
        <v>-0.3</v>
      </c>
      <c r="AC20">
        <f>AVERAGE(Table1[[#This Row],[Price Elasticity Block 1 2020]],Table1[[#This Row],[Price Elasticity Block 1 2030]])</f>
        <v>-0.3</v>
      </c>
      <c r="AD20">
        <v>-0.3</v>
      </c>
      <c r="AE20">
        <f>AVERAGE(Table1[[#This Row],[Price Elasticity Block 1 2030]],Table1[[#This Row],[Price Elasticity Block 1 2040]])</f>
        <v>-0.3</v>
      </c>
      <c r="AF20">
        <f>AVERAGE(Table1[[#This Row],[Price Elasticity Block 1 2030]],Table1[[#This Row],[Price Elasticity Block 1 2050]])</f>
        <v>-0.3</v>
      </c>
      <c r="AG20">
        <f>AVERAGE(Table1[[#This Row],[Price Elasticity Block 1 2040]],Table1[[#This Row],[Price Elasticity Block 1 2050]])</f>
        <v>-0.3</v>
      </c>
      <c r="AH20">
        <v>-0.3</v>
      </c>
      <c r="AI20">
        <f>Table1[[#This Row],[Price Elasticity Block 1 2050]]</f>
        <v>-0.3</v>
      </c>
      <c r="AJ20">
        <f>Table1[[#This Row],[Price Elasticity Block 1 2050]]</f>
        <v>-0.3</v>
      </c>
      <c r="AK20">
        <f>Table1[[#This Row],[Price Elasticity Block 1 2050]]</f>
        <v>-0.3</v>
      </c>
      <c r="AL20">
        <f>Table1[[#This Row],[Price Elasticity Block 1 2050]]</f>
        <v>-0.3</v>
      </c>
      <c r="AM20">
        <f>Table1[[#This Row],[Price Elasticity Block 1 2050]]</f>
        <v>-0.3</v>
      </c>
    </row>
    <row r="21" spans="1:39" x14ac:dyDescent="0.2">
      <c r="A21" t="s">
        <v>53</v>
      </c>
      <c r="B21" t="s">
        <v>5</v>
      </c>
      <c r="C21" t="s">
        <v>3</v>
      </c>
      <c r="D21">
        <v>0</v>
      </c>
      <c r="E21">
        <f>AVERAGE(Table1[[#This Row],[Daily Consumption Block 1 2020]],Table1[[#This Row],[Daily Consumption Block 1 2030]])</f>
        <v>1.3698630136986301E-2</v>
      </c>
      <c r="F21">
        <v>2.7397260273972601E-2</v>
      </c>
      <c r="G21">
        <f>AVERAGE(Table1[[#This Row],[Daily Consumption Block 1 2030]],Table1[[#This Row],[Daily Consumption Block 1 2040]])</f>
        <v>0.22602739726027396</v>
      </c>
      <c r="H21">
        <f>AVERAGE(Table1[[#This Row],[Daily Consumption Block 1 2030]],Table1[[#This Row],[Daily Consumption Block 1 2050]])</f>
        <v>0.42465753424657532</v>
      </c>
      <c r="I21">
        <f>AVERAGE(Table1[[#This Row],[Daily Consumption Block 1 2040]],Table1[[#This Row],[Daily Consumption Block 1 2050]])</f>
        <v>0.62328767123287665</v>
      </c>
      <c r="J21">
        <v>0.82191780821917804</v>
      </c>
      <c r="K21">
        <f>Table1[[#This Row],[Daily Consumption Block 1 2050]]</f>
        <v>0.82191780821917804</v>
      </c>
      <c r="L21">
        <f>Table1[[#This Row],[Daily Consumption Block 1 2050]]</f>
        <v>0.82191780821917804</v>
      </c>
      <c r="M21">
        <f>Table1[[#This Row],[Daily Consumption Block 1 2050]]</f>
        <v>0.82191780821917804</v>
      </c>
      <c r="N21">
        <f>Table1[[#This Row],[Daily Consumption Block 1 2050]]</f>
        <v>0.82191780821917804</v>
      </c>
      <c r="O21">
        <f>Table1[[#This Row],[Daily Consumption Block 1 2050]]</f>
        <v>0.82191780821917804</v>
      </c>
      <c r="P21">
        <v>100</v>
      </c>
      <c r="Q21">
        <f>AVERAGE(Table1[[#This Row],[Reference Price Block 1 2020]],Table1[[#This Row],[Reference Price Block 1 2030]])</f>
        <v>89.901294902592852</v>
      </c>
      <c r="R21">
        <v>79.802589805185704</v>
      </c>
      <c r="S21">
        <f>AVERAGE(Table1[[#This Row],[Reference Price Block 1 2030]],Table1[[#This Row],[Reference Price Block 1 2040]])</f>
        <v>71.257963331798649</v>
      </c>
      <c r="T21">
        <f>AVERAGE(Table1[[#This Row],[Reference Price Block 1 2030]],Table1[[#This Row],[Reference Price Block 1 2050]])</f>
        <v>62.713336858411601</v>
      </c>
      <c r="U21">
        <f>AVERAGE(Table1[[#This Row],[Reference Price Block 1 2040]],Table1[[#This Row],[Reference Price Block 1 2050]])</f>
        <v>54.168710385024553</v>
      </c>
      <c r="V21">
        <v>45.624083911637499</v>
      </c>
      <c r="W21">
        <f>Table1[[#This Row],[Reference Price Block 1 2050]]</f>
        <v>45.624083911637499</v>
      </c>
      <c r="X21">
        <f>Table1[[#This Row],[Reference Price Block 1 2050]]</f>
        <v>45.624083911637499</v>
      </c>
      <c r="Y21">
        <f>Table1[[#This Row],[Reference Price Block 1 2050]]</f>
        <v>45.624083911637499</v>
      </c>
      <c r="Z21">
        <f>Table1[[#This Row],[Reference Price Block 1 2050]]</f>
        <v>45.624083911637499</v>
      </c>
      <c r="AA21">
        <f>Table1[[#This Row],[Reference Price Block 1 2050]]</f>
        <v>45.624083911637499</v>
      </c>
      <c r="AB21">
        <v>-0.3</v>
      </c>
      <c r="AC21">
        <f>AVERAGE(Table1[[#This Row],[Price Elasticity Block 1 2020]],Table1[[#This Row],[Price Elasticity Block 1 2030]])</f>
        <v>-0.3</v>
      </c>
      <c r="AD21">
        <v>-0.3</v>
      </c>
      <c r="AE21">
        <f>AVERAGE(Table1[[#This Row],[Price Elasticity Block 1 2030]],Table1[[#This Row],[Price Elasticity Block 1 2040]])</f>
        <v>-0.3</v>
      </c>
      <c r="AF21">
        <f>AVERAGE(Table1[[#This Row],[Price Elasticity Block 1 2030]],Table1[[#This Row],[Price Elasticity Block 1 2050]])</f>
        <v>-0.3</v>
      </c>
      <c r="AG21">
        <f>AVERAGE(Table1[[#This Row],[Price Elasticity Block 1 2040]],Table1[[#This Row],[Price Elasticity Block 1 2050]])</f>
        <v>-0.3</v>
      </c>
      <c r="AH21">
        <v>-0.3</v>
      </c>
      <c r="AI21">
        <f>Table1[[#This Row],[Price Elasticity Block 1 2050]]</f>
        <v>-0.3</v>
      </c>
      <c r="AJ21">
        <f>Table1[[#This Row],[Price Elasticity Block 1 2050]]</f>
        <v>-0.3</v>
      </c>
      <c r="AK21">
        <f>Table1[[#This Row],[Price Elasticity Block 1 2050]]</f>
        <v>-0.3</v>
      </c>
      <c r="AL21">
        <f>Table1[[#This Row],[Price Elasticity Block 1 2050]]</f>
        <v>-0.3</v>
      </c>
      <c r="AM21">
        <f>Table1[[#This Row],[Price Elasticity Block 1 2050]]</f>
        <v>-0.3</v>
      </c>
    </row>
    <row r="22" spans="1:39" x14ac:dyDescent="0.2">
      <c r="A22" t="s">
        <v>54</v>
      </c>
      <c r="B22" t="s">
        <v>5</v>
      </c>
      <c r="C22" t="s">
        <v>3</v>
      </c>
      <c r="D22">
        <v>0</v>
      </c>
      <c r="E22">
        <f>AVERAGE(Table1[[#This Row],[Daily Consumption Block 1 2020]],Table1[[#This Row],[Daily Consumption Block 1 2030]])</f>
        <v>0.18493150684931506</v>
      </c>
      <c r="F22">
        <v>0.36986301369863012</v>
      </c>
      <c r="G22">
        <f>AVERAGE(Table1[[#This Row],[Daily Consumption Block 1 2030]],Table1[[#This Row],[Daily Consumption Block 1 2040]])</f>
        <v>0.52397260273972601</v>
      </c>
      <c r="H22">
        <f>AVERAGE(Table1[[#This Row],[Daily Consumption Block 1 2030]],Table1[[#This Row],[Daily Consumption Block 1 2050]])</f>
        <v>0.67808219178082185</v>
      </c>
      <c r="I22">
        <f>AVERAGE(Table1[[#This Row],[Daily Consumption Block 1 2040]],Table1[[#This Row],[Daily Consumption Block 1 2050]])</f>
        <v>0.83219178082191769</v>
      </c>
      <c r="J22">
        <v>0.98630136986301364</v>
      </c>
      <c r="K22">
        <f>Table1[[#This Row],[Daily Consumption Block 1 2050]]</f>
        <v>0.98630136986301364</v>
      </c>
      <c r="L22">
        <f>Table1[[#This Row],[Daily Consumption Block 1 2050]]</f>
        <v>0.98630136986301364</v>
      </c>
      <c r="M22">
        <f>Table1[[#This Row],[Daily Consumption Block 1 2050]]</f>
        <v>0.98630136986301364</v>
      </c>
      <c r="N22">
        <f>Table1[[#This Row],[Daily Consumption Block 1 2050]]</f>
        <v>0.98630136986301364</v>
      </c>
      <c r="O22">
        <f>Table1[[#This Row],[Daily Consumption Block 1 2050]]</f>
        <v>0.98630136986301364</v>
      </c>
      <c r="P22">
        <v>100</v>
      </c>
      <c r="Q22">
        <f>AVERAGE(Table1[[#This Row],[Reference Price Block 1 2020]],Table1[[#This Row],[Reference Price Block 1 2030]])</f>
        <v>114.896087867703</v>
      </c>
      <c r="R22">
        <v>129.792175735406</v>
      </c>
      <c r="S22">
        <f>AVERAGE(Table1[[#This Row],[Reference Price Block 1 2030]],Table1[[#This Row],[Reference Price Block 1 2040]])</f>
        <v>112.81695524833745</v>
      </c>
      <c r="T22">
        <f>AVERAGE(Table1[[#This Row],[Reference Price Block 1 2030]],Table1[[#This Row],[Reference Price Block 1 2050]])</f>
        <v>95.841734761268896</v>
      </c>
      <c r="U22">
        <f>AVERAGE(Table1[[#This Row],[Reference Price Block 1 2040]],Table1[[#This Row],[Reference Price Block 1 2050]])</f>
        <v>78.866514274200341</v>
      </c>
      <c r="V22">
        <v>61.891293787131801</v>
      </c>
      <c r="W22">
        <f>Table1[[#This Row],[Reference Price Block 1 2050]]</f>
        <v>61.891293787131801</v>
      </c>
      <c r="X22">
        <f>Table1[[#This Row],[Reference Price Block 1 2050]]</f>
        <v>61.891293787131801</v>
      </c>
      <c r="Y22">
        <f>Table1[[#This Row],[Reference Price Block 1 2050]]</f>
        <v>61.891293787131801</v>
      </c>
      <c r="Z22">
        <f>Table1[[#This Row],[Reference Price Block 1 2050]]</f>
        <v>61.891293787131801</v>
      </c>
      <c r="AA22">
        <f>Table1[[#This Row],[Reference Price Block 1 2050]]</f>
        <v>61.891293787131801</v>
      </c>
      <c r="AB22">
        <v>-0.3</v>
      </c>
      <c r="AC22">
        <f>AVERAGE(Table1[[#This Row],[Price Elasticity Block 1 2020]],Table1[[#This Row],[Price Elasticity Block 1 2030]])</f>
        <v>-0.3</v>
      </c>
      <c r="AD22">
        <v>-0.3</v>
      </c>
      <c r="AE22">
        <f>AVERAGE(Table1[[#This Row],[Price Elasticity Block 1 2030]],Table1[[#This Row],[Price Elasticity Block 1 2040]])</f>
        <v>-0.3</v>
      </c>
      <c r="AF22">
        <f>AVERAGE(Table1[[#This Row],[Price Elasticity Block 1 2030]],Table1[[#This Row],[Price Elasticity Block 1 2050]])</f>
        <v>-0.3</v>
      </c>
      <c r="AG22">
        <f>AVERAGE(Table1[[#This Row],[Price Elasticity Block 1 2040]],Table1[[#This Row],[Price Elasticity Block 1 2050]])</f>
        <v>-0.3</v>
      </c>
      <c r="AH22">
        <v>-0.3</v>
      </c>
      <c r="AI22">
        <f>Table1[[#This Row],[Price Elasticity Block 1 2050]]</f>
        <v>-0.3</v>
      </c>
      <c r="AJ22">
        <f>Table1[[#This Row],[Price Elasticity Block 1 2050]]</f>
        <v>-0.3</v>
      </c>
      <c r="AK22">
        <f>Table1[[#This Row],[Price Elasticity Block 1 2050]]</f>
        <v>-0.3</v>
      </c>
      <c r="AL22">
        <f>Table1[[#This Row],[Price Elasticity Block 1 2050]]</f>
        <v>-0.3</v>
      </c>
      <c r="AM22">
        <f>Table1[[#This Row],[Price Elasticity Block 1 2050]]</f>
        <v>-0.3</v>
      </c>
    </row>
    <row r="23" spans="1:39" x14ac:dyDescent="0.2">
      <c r="A23" t="s">
        <v>55</v>
      </c>
      <c r="B23" t="s">
        <v>5</v>
      </c>
      <c r="C23" t="s">
        <v>3</v>
      </c>
      <c r="D23">
        <v>0</v>
      </c>
      <c r="E23">
        <f>AVERAGE(Table1[[#This Row],[Daily Consumption Block 1 2020]],Table1[[#This Row],[Daily Consumption Block 1 2030]])</f>
        <v>6.1643835616438353E-2</v>
      </c>
      <c r="F23">
        <v>0.12328767123287671</v>
      </c>
      <c r="G23">
        <f>AVERAGE(Table1[[#This Row],[Daily Consumption Block 1 2030]],Table1[[#This Row],[Daily Consumption Block 1 2040]])</f>
        <v>0.1541095890410959</v>
      </c>
      <c r="H23">
        <f>AVERAGE(Table1[[#This Row],[Daily Consumption Block 1 2030]],Table1[[#This Row],[Daily Consumption Block 1 2050]])</f>
        <v>0.18493150684931506</v>
      </c>
      <c r="I23">
        <f>AVERAGE(Table1[[#This Row],[Daily Consumption Block 1 2040]],Table1[[#This Row],[Daily Consumption Block 1 2050]])</f>
        <v>0.21575342465753422</v>
      </c>
      <c r="J23">
        <v>0.24657534246575341</v>
      </c>
      <c r="K23">
        <f>Table1[[#This Row],[Daily Consumption Block 1 2050]]</f>
        <v>0.24657534246575341</v>
      </c>
      <c r="L23">
        <f>Table1[[#This Row],[Daily Consumption Block 1 2050]]</f>
        <v>0.24657534246575341</v>
      </c>
      <c r="M23">
        <f>Table1[[#This Row],[Daily Consumption Block 1 2050]]</f>
        <v>0.24657534246575341</v>
      </c>
      <c r="N23">
        <f>Table1[[#This Row],[Daily Consumption Block 1 2050]]</f>
        <v>0.24657534246575341</v>
      </c>
      <c r="O23">
        <f>Table1[[#This Row],[Daily Consumption Block 1 2050]]</f>
        <v>0.24657534246575341</v>
      </c>
      <c r="P23">
        <v>100</v>
      </c>
      <c r="Q23">
        <f>AVERAGE(Table1[[#This Row],[Reference Price Block 1 2020]],Table1[[#This Row],[Reference Price Block 1 2030]])</f>
        <v>120.977677900885</v>
      </c>
      <c r="R23">
        <v>141.95535580177</v>
      </c>
      <c r="S23">
        <f>AVERAGE(Table1[[#This Row],[Reference Price Block 1 2030]],Table1[[#This Row],[Reference Price Block 1 2040]])</f>
        <v>128.54697362112597</v>
      </c>
      <c r="T23">
        <f>AVERAGE(Table1[[#This Row],[Reference Price Block 1 2030]],Table1[[#This Row],[Reference Price Block 1 2050]])</f>
        <v>115.13859144048195</v>
      </c>
      <c r="U23">
        <f>AVERAGE(Table1[[#This Row],[Reference Price Block 1 2040]],Table1[[#This Row],[Reference Price Block 1 2050]])</f>
        <v>101.73020925983792</v>
      </c>
      <c r="V23">
        <v>88.321827079193895</v>
      </c>
      <c r="W23">
        <f>Table1[[#This Row],[Reference Price Block 1 2050]]</f>
        <v>88.321827079193895</v>
      </c>
      <c r="X23">
        <f>Table1[[#This Row],[Reference Price Block 1 2050]]</f>
        <v>88.321827079193895</v>
      </c>
      <c r="Y23">
        <f>Table1[[#This Row],[Reference Price Block 1 2050]]</f>
        <v>88.321827079193895</v>
      </c>
      <c r="Z23">
        <f>Table1[[#This Row],[Reference Price Block 1 2050]]</f>
        <v>88.321827079193895</v>
      </c>
      <c r="AA23">
        <f>Table1[[#This Row],[Reference Price Block 1 2050]]</f>
        <v>88.321827079193895</v>
      </c>
      <c r="AB23">
        <v>-0.3</v>
      </c>
      <c r="AC23">
        <f>AVERAGE(Table1[[#This Row],[Price Elasticity Block 1 2020]],Table1[[#This Row],[Price Elasticity Block 1 2030]])</f>
        <v>-0.3</v>
      </c>
      <c r="AD23">
        <v>-0.3</v>
      </c>
      <c r="AE23">
        <f>AVERAGE(Table1[[#This Row],[Price Elasticity Block 1 2030]],Table1[[#This Row],[Price Elasticity Block 1 2040]])</f>
        <v>-0.3</v>
      </c>
      <c r="AF23">
        <f>AVERAGE(Table1[[#This Row],[Price Elasticity Block 1 2030]],Table1[[#This Row],[Price Elasticity Block 1 2050]])</f>
        <v>-0.3</v>
      </c>
      <c r="AG23">
        <f>AVERAGE(Table1[[#This Row],[Price Elasticity Block 1 2040]],Table1[[#This Row],[Price Elasticity Block 1 2050]])</f>
        <v>-0.3</v>
      </c>
      <c r="AH23">
        <v>-0.3</v>
      </c>
      <c r="AI23">
        <f>Table1[[#This Row],[Price Elasticity Block 1 2050]]</f>
        <v>-0.3</v>
      </c>
      <c r="AJ23">
        <f>Table1[[#This Row],[Price Elasticity Block 1 2050]]</f>
        <v>-0.3</v>
      </c>
      <c r="AK23">
        <f>Table1[[#This Row],[Price Elasticity Block 1 2050]]</f>
        <v>-0.3</v>
      </c>
      <c r="AL23">
        <f>Table1[[#This Row],[Price Elasticity Block 1 2050]]</f>
        <v>-0.3</v>
      </c>
      <c r="AM23">
        <f>Table1[[#This Row],[Price Elasticity Block 1 2050]]</f>
        <v>-0.3</v>
      </c>
    </row>
    <row r="24" spans="1:39" x14ac:dyDescent="0.2">
      <c r="A24" t="s">
        <v>56</v>
      </c>
      <c r="B24" t="s">
        <v>5</v>
      </c>
      <c r="C24" t="s">
        <v>3</v>
      </c>
      <c r="D24">
        <v>0</v>
      </c>
      <c r="E24">
        <f>AVERAGE(Table1[[#This Row],[Daily Consumption Block 1 2020]],Table1[[#This Row],[Daily Consumption Block 1 2030]])</f>
        <v>0.12328767123287671</v>
      </c>
      <c r="F24">
        <v>0.24657534246575341</v>
      </c>
      <c r="G24">
        <f>AVERAGE(Table1[[#This Row],[Daily Consumption Block 1 2030]],Table1[[#This Row],[Daily Consumption Block 1 2040]])</f>
        <v>0.33904109589041098</v>
      </c>
      <c r="H24">
        <f>AVERAGE(Table1[[#This Row],[Daily Consumption Block 1 2030]],Table1[[#This Row],[Daily Consumption Block 1 2050]])</f>
        <v>0.4315068493150685</v>
      </c>
      <c r="I24">
        <f>AVERAGE(Table1[[#This Row],[Daily Consumption Block 1 2040]],Table1[[#This Row],[Daily Consumption Block 1 2050]])</f>
        <v>0.52397260273972601</v>
      </c>
      <c r="J24">
        <v>0.61643835616438358</v>
      </c>
      <c r="K24">
        <f>Table1[[#This Row],[Daily Consumption Block 1 2050]]</f>
        <v>0.61643835616438358</v>
      </c>
      <c r="L24">
        <f>Table1[[#This Row],[Daily Consumption Block 1 2050]]</f>
        <v>0.61643835616438358</v>
      </c>
      <c r="M24">
        <f>Table1[[#This Row],[Daily Consumption Block 1 2050]]</f>
        <v>0.61643835616438358</v>
      </c>
      <c r="N24">
        <f>Table1[[#This Row],[Daily Consumption Block 1 2050]]</f>
        <v>0.61643835616438358</v>
      </c>
      <c r="O24">
        <f>Table1[[#This Row],[Daily Consumption Block 1 2050]]</f>
        <v>0.61643835616438358</v>
      </c>
      <c r="P24">
        <v>100</v>
      </c>
      <c r="Q24">
        <f>AVERAGE(Table1[[#This Row],[Reference Price Block 1 2020]],Table1[[#This Row],[Reference Price Block 1 2030]])</f>
        <v>114.7184140848275</v>
      </c>
      <c r="R24">
        <v>129.436828169655</v>
      </c>
      <c r="S24">
        <f>AVERAGE(Table1[[#This Row],[Reference Price Block 1 2030]],Table1[[#This Row],[Reference Price Block 1 2040]])</f>
        <v>112.4795967080438</v>
      </c>
      <c r="T24">
        <f>AVERAGE(Table1[[#This Row],[Reference Price Block 1 2030]],Table1[[#This Row],[Reference Price Block 1 2050]])</f>
        <v>95.522365246432599</v>
      </c>
      <c r="U24">
        <f>AVERAGE(Table1[[#This Row],[Reference Price Block 1 2040]],Table1[[#This Row],[Reference Price Block 1 2050]])</f>
        <v>78.565133784821398</v>
      </c>
      <c r="V24">
        <v>61.607902323210197</v>
      </c>
      <c r="W24">
        <f>Table1[[#This Row],[Reference Price Block 1 2050]]</f>
        <v>61.607902323210197</v>
      </c>
      <c r="X24">
        <f>Table1[[#This Row],[Reference Price Block 1 2050]]</f>
        <v>61.607902323210197</v>
      </c>
      <c r="Y24">
        <f>Table1[[#This Row],[Reference Price Block 1 2050]]</f>
        <v>61.607902323210197</v>
      </c>
      <c r="Z24">
        <f>Table1[[#This Row],[Reference Price Block 1 2050]]</f>
        <v>61.607902323210197</v>
      </c>
      <c r="AA24">
        <f>Table1[[#This Row],[Reference Price Block 1 2050]]</f>
        <v>61.607902323210197</v>
      </c>
      <c r="AB24">
        <v>-0.3</v>
      </c>
      <c r="AC24">
        <f>AVERAGE(Table1[[#This Row],[Price Elasticity Block 1 2020]],Table1[[#This Row],[Price Elasticity Block 1 2030]])</f>
        <v>-0.3</v>
      </c>
      <c r="AD24">
        <v>-0.3</v>
      </c>
      <c r="AE24">
        <f>AVERAGE(Table1[[#This Row],[Price Elasticity Block 1 2030]],Table1[[#This Row],[Price Elasticity Block 1 2040]])</f>
        <v>-0.3</v>
      </c>
      <c r="AF24">
        <f>AVERAGE(Table1[[#This Row],[Price Elasticity Block 1 2030]],Table1[[#This Row],[Price Elasticity Block 1 2050]])</f>
        <v>-0.3</v>
      </c>
      <c r="AG24">
        <f>AVERAGE(Table1[[#This Row],[Price Elasticity Block 1 2040]],Table1[[#This Row],[Price Elasticity Block 1 2050]])</f>
        <v>-0.3</v>
      </c>
      <c r="AH24">
        <v>-0.3</v>
      </c>
      <c r="AI24">
        <f>Table1[[#This Row],[Price Elasticity Block 1 2050]]</f>
        <v>-0.3</v>
      </c>
      <c r="AJ24">
        <f>Table1[[#This Row],[Price Elasticity Block 1 2050]]</f>
        <v>-0.3</v>
      </c>
      <c r="AK24">
        <f>Table1[[#This Row],[Price Elasticity Block 1 2050]]</f>
        <v>-0.3</v>
      </c>
      <c r="AL24">
        <f>Table1[[#This Row],[Price Elasticity Block 1 2050]]</f>
        <v>-0.3</v>
      </c>
      <c r="AM24">
        <f>Table1[[#This Row],[Price Elasticity Block 1 2050]]</f>
        <v>-0.3</v>
      </c>
    </row>
    <row r="25" spans="1:39" x14ac:dyDescent="0.2">
      <c r="A25" t="s">
        <v>57</v>
      </c>
      <c r="B25" t="s">
        <v>5</v>
      </c>
      <c r="C25" t="s">
        <v>3</v>
      </c>
      <c r="D25">
        <v>0</v>
      </c>
      <c r="E25">
        <f>AVERAGE(Table1[[#This Row],[Daily Consumption Block 1 2020]],Table1[[#This Row],[Daily Consumption Block 1 2030]])</f>
        <v>0.36986301369863012</v>
      </c>
      <c r="F25">
        <v>0.73972602739726023</v>
      </c>
      <c r="G25">
        <f>AVERAGE(Table1[[#This Row],[Daily Consumption Block 1 2030]],Table1[[#This Row],[Daily Consumption Block 1 2040]])</f>
        <v>1.1095890410958904</v>
      </c>
      <c r="H25">
        <f>AVERAGE(Table1[[#This Row],[Daily Consumption Block 1 2030]],Table1[[#This Row],[Daily Consumption Block 1 2050]])</f>
        <v>1.4794520547945205</v>
      </c>
      <c r="I25">
        <f>AVERAGE(Table1[[#This Row],[Daily Consumption Block 1 2040]],Table1[[#This Row],[Daily Consumption Block 1 2050]])</f>
        <v>1.8493150684931505</v>
      </c>
      <c r="J25">
        <v>2.2191780821917808</v>
      </c>
      <c r="K25">
        <f>Table1[[#This Row],[Daily Consumption Block 1 2050]]</f>
        <v>2.2191780821917808</v>
      </c>
      <c r="L25">
        <f>Table1[[#This Row],[Daily Consumption Block 1 2050]]</f>
        <v>2.2191780821917808</v>
      </c>
      <c r="M25">
        <f>Table1[[#This Row],[Daily Consumption Block 1 2050]]</f>
        <v>2.2191780821917808</v>
      </c>
      <c r="N25">
        <f>Table1[[#This Row],[Daily Consumption Block 1 2050]]</f>
        <v>2.2191780821917808</v>
      </c>
      <c r="O25">
        <f>Table1[[#This Row],[Daily Consumption Block 1 2050]]</f>
        <v>2.2191780821917808</v>
      </c>
      <c r="P25">
        <v>100</v>
      </c>
      <c r="Q25">
        <f>AVERAGE(Table1[[#This Row],[Reference Price Block 1 2020]],Table1[[#This Row],[Reference Price Block 1 2030]])</f>
        <v>109.40587216227749</v>
      </c>
      <c r="R25">
        <v>118.81174432455499</v>
      </c>
      <c r="S25">
        <f>AVERAGE(Table1[[#This Row],[Reference Price Block 1 2030]],Table1[[#This Row],[Reference Price Block 1 2040]])</f>
        <v>101.17426316316707</v>
      </c>
      <c r="T25">
        <f>AVERAGE(Table1[[#This Row],[Reference Price Block 1 2030]],Table1[[#This Row],[Reference Price Block 1 2050]])</f>
        <v>83.536782001779144</v>
      </c>
      <c r="U25">
        <f>AVERAGE(Table1[[#This Row],[Reference Price Block 1 2040]],Table1[[#This Row],[Reference Price Block 1 2050]])</f>
        <v>65.89930084039122</v>
      </c>
      <c r="V25">
        <v>48.261819679003302</v>
      </c>
      <c r="W25">
        <f>Table1[[#This Row],[Reference Price Block 1 2050]]</f>
        <v>48.261819679003302</v>
      </c>
      <c r="X25">
        <f>Table1[[#This Row],[Reference Price Block 1 2050]]</f>
        <v>48.261819679003302</v>
      </c>
      <c r="Y25">
        <f>Table1[[#This Row],[Reference Price Block 1 2050]]</f>
        <v>48.261819679003302</v>
      </c>
      <c r="Z25">
        <f>Table1[[#This Row],[Reference Price Block 1 2050]]</f>
        <v>48.261819679003302</v>
      </c>
      <c r="AA25">
        <f>Table1[[#This Row],[Reference Price Block 1 2050]]</f>
        <v>48.261819679003302</v>
      </c>
      <c r="AB25">
        <v>-0.3</v>
      </c>
      <c r="AC25">
        <f>AVERAGE(Table1[[#This Row],[Price Elasticity Block 1 2020]],Table1[[#This Row],[Price Elasticity Block 1 2030]])</f>
        <v>-0.3</v>
      </c>
      <c r="AD25">
        <v>-0.3</v>
      </c>
      <c r="AE25">
        <f>AVERAGE(Table1[[#This Row],[Price Elasticity Block 1 2030]],Table1[[#This Row],[Price Elasticity Block 1 2040]])</f>
        <v>-0.3</v>
      </c>
      <c r="AF25">
        <f>AVERAGE(Table1[[#This Row],[Price Elasticity Block 1 2030]],Table1[[#This Row],[Price Elasticity Block 1 2050]])</f>
        <v>-0.3</v>
      </c>
      <c r="AG25">
        <f>AVERAGE(Table1[[#This Row],[Price Elasticity Block 1 2040]],Table1[[#This Row],[Price Elasticity Block 1 2050]])</f>
        <v>-0.3</v>
      </c>
      <c r="AH25">
        <v>-0.3</v>
      </c>
      <c r="AI25">
        <f>Table1[[#This Row],[Price Elasticity Block 1 2050]]</f>
        <v>-0.3</v>
      </c>
      <c r="AJ25">
        <f>Table1[[#This Row],[Price Elasticity Block 1 2050]]</f>
        <v>-0.3</v>
      </c>
      <c r="AK25">
        <f>Table1[[#This Row],[Price Elasticity Block 1 2050]]</f>
        <v>-0.3</v>
      </c>
      <c r="AL25">
        <f>Table1[[#This Row],[Price Elasticity Block 1 2050]]</f>
        <v>-0.3</v>
      </c>
      <c r="AM25">
        <f>Table1[[#This Row],[Price Elasticity Block 1 2050]]</f>
        <v>-0.3</v>
      </c>
    </row>
    <row r="26" spans="1:39" x14ac:dyDescent="0.2">
      <c r="A26" t="s">
        <v>58</v>
      </c>
      <c r="B26" t="s">
        <v>5</v>
      </c>
      <c r="C26" t="s">
        <v>3</v>
      </c>
      <c r="D26">
        <v>0</v>
      </c>
      <c r="E26">
        <f>AVERAGE(Table1[[#This Row],[Daily Consumption Block 1 2020]],Table1[[#This Row],[Daily Consumption Block 1 2030]])</f>
        <v>0.12328767123287671</v>
      </c>
      <c r="F26">
        <v>0.24657534246575341</v>
      </c>
      <c r="G26">
        <f>AVERAGE(Table1[[#This Row],[Daily Consumption Block 1 2030]],Table1[[#This Row],[Daily Consumption Block 1 2040]])</f>
        <v>0.2773972602739726</v>
      </c>
      <c r="H26">
        <f>AVERAGE(Table1[[#This Row],[Daily Consumption Block 1 2030]],Table1[[#This Row],[Daily Consumption Block 1 2050]])</f>
        <v>0.30821917808219179</v>
      </c>
      <c r="I26">
        <f>AVERAGE(Table1[[#This Row],[Daily Consumption Block 1 2040]],Table1[[#This Row],[Daily Consumption Block 1 2050]])</f>
        <v>0.33904109589041098</v>
      </c>
      <c r="J26">
        <v>0.36986301369863012</v>
      </c>
      <c r="K26">
        <f>Table1[[#This Row],[Daily Consumption Block 1 2050]]</f>
        <v>0.36986301369863012</v>
      </c>
      <c r="L26">
        <f>Table1[[#This Row],[Daily Consumption Block 1 2050]]</f>
        <v>0.36986301369863012</v>
      </c>
      <c r="M26">
        <f>Table1[[#This Row],[Daily Consumption Block 1 2050]]</f>
        <v>0.36986301369863012</v>
      </c>
      <c r="N26">
        <f>Table1[[#This Row],[Daily Consumption Block 1 2050]]</f>
        <v>0.36986301369863012</v>
      </c>
      <c r="O26">
        <f>Table1[[#This Row],[Daily Consumption Block 1 2050]]</f>
        <v>0.36986301369863012</v>
      </c>
      <c r="P26">
        <v>100</v>
      </c>
      <c r="Q26">
        <f>AVERAGE(Table1[[#This Row],[Reference Price Block 1 2020]],Table1[[#This Row],[Reference Price Block 1 2030]])</f>
        <v>91.06078451439646</v>
      </c>
      <c r="R26">
        <v>82.121569028792905</v>
      </c>
      <c r="S26">
        <f>AVERAGE(Table1[[#This Row],[Reference Price Block 1 2030]],Table1[[#This Row],[Reference Price Block 1 2040]])</f>
        <v>82.40083821633587</v>
      </c>
      <c r="T26">
        <f>AVERAGE(Table1[[#This Row],[Reference Price Block 1 2030]],Table1[[#This Row],[Reference Price Block 1 2050]])</f>
        <v>82.68010740387885</v>
      </c>
      <c r="U26">
        <f>AVERAGE(Table1[[#This Row],[Reference Price Block 1 2040]],Table1[[#This Row],[Reference Price Block 1 2050]])</f>
        <v>82.95937659142183</v>
      </c>
      <c r="V26">
        <v>83.238645778964795</v>
      </c>
      <c r="W26">
        <f>Table1[[#This Row],[Reference Price Block 1 2050]]</f>
        <v>83.238645778964795</v>
      </c>
      <c r="X26">
        <f>Table1[[#This Row],[Reference Price Block 1 2050]]</f>
        <v>83.238645778964795</v>
      </c>
      <c r="Y26">
        <f>Table1[[#This Row],[Reference Price Block 1 2050]]</f>
        <v>83.238645778964795</v>
      </c>
      <c r="Z26">
        <f>Table1[[#This Row],[Reference Price Block 1 2050]]</f>
        <v>83.238645778964795</v>
      </c>
      <c r="AA26">
        <f>Table1[[#This Row],[Reference Price Block 1 2050]]</f>
        <v>83.238645778964795</v>
      </c>
      <c r="AB26">
        <v>-0.3</v>
      </c>
      <c r="AC26">
        <f>AVERAGE(Table1[[#This Row],[Price Elasticity Block 1 2020]],Table1[[#This Row],[Price Elasticity Block 1 2030]])</f>
        <v>-0.3</v>
      </c>
      <c r="AD26">
        <v>-0.3</v>
      </c>
      <c r="AE26">
        <f>AVERAGE(Table1[[#This Row],[Price Elasticity Block 1 2030]],Table1[[#This Row],[Price Elasticity Block 1 2040]])</f>
        <v>-0.3</v>
      </c>
      <c r="AF26">
        <f>AVERAGE(Table1[[#This Row],[Price Elasticity Block 1 2030]],Table1[[#This Row],[Price Elasticity Block 1 2050]])</f>
        <v>-0.3</v>
      </c>
      <c r="AG26">
        <f>AVERAGE(Table1[[#This Row],[Price Elasticity Block 1 2040]],Table1[[#This Row],[Price Elasticity Block 1 2050]])</f>
        <v>-0.3</v>
      </c>
      <c r="AH26">
        <v>-0.3</v>
      </c>
      <c r="AI26">
        <f>Table1[[#This Row],[Price Elasticity Block 1 2050]]</f>
        <v>-0.3</v>
      </c>
      <c r="AJ26">
        <f>Table1[[#This Row],[Price Elasticity Block 1 2050]]</f>
        <v>-0.3</v>
      </c>
      <c r="AK26">
        <f>Table1[[#This Row],[Price Elasticity Block 1 2050]]</f>
        <v>-0.3</v>
      </c>
      <c r="AL26">
        <f>Table1[[#This Row],[Price Elasticity Block 1 2050]]</f>
        <v>-0.3</v>
      </c>
      <c r="AM26">
        <f>Table1[[#This Row],[Price Elasticity Block 1 2050]]</f>
        <v>-0.3</v>
      </c>
    </row>
    <row r="27" spans="1:39" x14ac:dyDescent="0.2">
      <c r="A27" t="s">
        <v>59</v>
      </c>
      <c r="B27" t="s">
        <v>5</v>
      </c>
      <c r="C27" t="s">
        <v>3</v>
      </c>
      <c r="D27">
        <v>0</v>
      </c>
      <c r="E27">
        <f>AVERAGE(Table1[[#This Row],[Daily Consumption Block 1 2020]],Table1[[#This Row],[Daily Consumption Block 1 2030]])</f>
        <v>6.8493150684931503E-2</v>
      </c>
      <c r="F27">
        <v>0.13698630136986301</v>
      </c>
      <c r="G27">
        <f>AVERAGE(Table1[[#This Row],[Daily Consumption Block 1 2030]],Table1[[#This Row],[Daily Consumption Block 1 2040]])</f>
        <v>0.20547945205479451</v>
      </c>
      <c r="H27">
        <f>AVERAGE(Table1[[#This Row],[Daily Consumption Block 1 2030]],Table1[[#This Row],[Daily Consumption Block 1 2050]])</f>
        <v>0.27397260273972601</v>
      </c>
      <c r="I27">
        <f>AVERAGE(Table1[[#This Row],[Daily Consumption Block 1 2040]],Table1[[#This Row],[Daily Consumption Block 1 2050]])</f>
        <v>0.34246575342465752</v>
      </c>
      <c r="J27">
        <v>0.41095890410958902</v>
      </c>
      <c r="K27">
        <f>Table1[[#This Row],[Daily Consumption Block 1 2050]]</f>
        <v>0.41095890410958902</v>
      </c>
      <c r="L27">
        <f>Table1[[#This Row],[Daily Consumption Block 1 2050]]</f>
        <v>0.41095890410958902</v>
      </c>
      <c r="M27">
        <f>Table1[[#This Row],[Daily Consumption Block 1 2050]]</f>
        <v>0.41095890410958902</v>
      </c>
      <c r="N27">
        <f>Table1[[#This Row],[Daily Consumption Block 1 2050]]</f>
        <v>0.41095890410958902</v>
      </c>
      <c r="O27">
        <f>Table1[[#This Row],[Daily Consumption Block 1 2050]]</f>
        <v>0.41095890410958902</v>
      </c>
      <c r="P27">
        <v>100</v>
      </c>
      <c r="Q27">
        <f>AVERAGE(Table1[[#This Row],[Reference Price Block 1 2020]],Table1[[#This Row],[Reference Price Block 1 2030]])</f>
        <v>93.293680211775452</v>
      </c>
      <c r="R27">
        <v>86.587360423550905</v>
      </c>
      <c r="S27">
        <f>AVERAGE(Table1[[#This Row],[Reference Price Block 1 2030]],Table1[[#This Row],[Reference Price Block 1 2040]])</f>
        <v>75.984215131804575</v>
      </c>
      <c r="T27">
        <f>AVERAGE(Table1[[#This Row],[Reference Price Block 1 2030]],Table1[[#This Row],[Reference Price Block 1 2050]])</f>
        <v>65.381069840058245</v>
      </c>
      <c r="U27">
        <f>AVERAGE(Table1[[#This Row],[Reference Price Block 1 2040]],Table1[[#This Row],[Reference Price Block 1 2050]])</f>
        <v>54.777924548311923</v>
      </c>
      <c r="V27">
        <v>44.1747792565656</v>
      </c>
      <c r="W27">
        <f>Table1[[#This Row],[Reference Price Block 1 2050]]</f>
        <v>44.1747792565656</v>
      </c>
      <c r="X27">
        <f>Table1[[#This Row],[Reference Price Block 1 2050]]</f>
        <v>44.1747792565656</v>
      </c>
      <c r="Y27">
        <f>Table1[[#This Row],[Reference Price Block 1 2050]]</f>
        <v>44.1747792565656</v>
      </c>
      <c r="Z27">
        <f>Table1[[#This Row],[Reference Price Block 1 2050]]</f>
        <v>44.1747792565656</v>
      </c>
      <c r="AA27">
        <f>Table1[[#This Row],[Reference Price Block 1 2050]]</f>
        <v>44.1747792565656</v>
      </c>
      <c r="AB27">
        <v>-0.3</v>
      </c>
      <c r="AC27">
        <f>AVERAGE(Table1[[#This Row],[Price Elasticity Block 1 2020]],Table1[[#This Row],[Price Elasticity Block 1 2030]])</f>
        <v>-0.3</v>
      </c>
      <c r="AD27">
        <v>-0.3</v>
      </c>
      <c r="AE27">
        <f>AVERAGE(Table1[[#This Row],[Price Elasticity Block 1 2030]],Table1[[#This Row],[Price Elasticity Block 1 2040]])</f>
        <v>-0.3</v>
      </c>
      <c r="AF27">
        <f>AVERAGE(Table1[[#This Row],[Price Elasticity Block 1 2030]],Table1[[#This Row],[Price Elasticity Block 1 2050]])</f>
        <v>-0.3</v>
      </c>
      <c r="AG27">
        <f>AVERAGE(Table1[[#This Row],[Price Elasticity Block 1 2040]],Table1[[#This Row],[Price Elasticity Block 1 2050]])</f>
        <v>-0.3</v>
      </c>
      <c r="AH27">
        <v>-0.3</v>
      </c>
      <c r="AI27">
        <f>Table1[[#This Row],[Price Elasticity Block 1 2050]]</f>
        <v>-0.3</v>
      </c>
      <c r="AJ27">
        <f>Table1[[#This Row],[Price Elasticity Block 1 2050]]</f>
        <v>-0.3</v>
      </c>
      <c r="AK27">
        <f>Table1[[#This Row],[Price Elasticity Block 1 2050]]</f>
        <v>-0.3</v>
      </c>
      <c r="AL27">
        <f>Table1[[#This Row],[Price Elasticity Block 1 2050]]</f>
        <v>-0.3</v>
      </c>
      <c r="AM27">
        <f>Table1[[#This Row],[Price Elasticity Block 1 2050]]</f>
        <v>-0.3</v>
      </c>
    </row>
    <row r="28" spans="1:39" x14ac:dyDescent="0.2">
      <c r="A28" t="s">
        <v>34</v>
      </c>
      <c r="B28" t="s">
        <v>5</v>
      </c>
      <c r="C28" t="s">
        <v>4</v>
      </c>
      <c r="D28">
        <v>0</v>
      </c>
      <c r="E28">
        <f>AVERAGE(Table1[[#This Row],[Daily Consumption Block 1 2020]],Table1[[#This Row],[Daily Consumption Block 1 2030]])</f>
        <v>0.13698630136986301</v>
      </c>
      <c r="F28">
        <v>0.27397260273972601</v>
      </c>
      <c r="G28">
        <f>AVERAGE(Table1[[#This Row],[Daily Consumption Block 1 2030]],Table1[[#This Row],[Daily Consumption Block 1 2040]])</f>
        <v>0.61643835616438447</v>
      </c>
      <c r="H28">
        <f>AVERAGE(Table1[[#This Row],[Daily Consumption Block 1 2030]],Table1[[#This Row],[Daily Consumption Block 1 2050]])</f>
        <v>0.95890410958904304</v>
      </c>
      <c r="I28">
        <f>AVERAGE(Table1[[#This Row],[Daily Consumption Block 1 2040]],Table1[[#This Row],[Daily Consumption Block 1 2050]])</f>
        <v>1.3013698630137016</v>
      </c>
      <c r="J28">
        <v>1.6438356164383601</v>
      </c>
      <c r="K28">
        <f>Table1[[#This Row],[Daily Consumption Block 1 2050]]</f>
        <v>1.6438356164383601</v>
      </c>
      <c r="L28">
        <f>Table1[[#This Row],[Daily Consumption Block 1 2050]]</f>
        <v>1.6438356164383601</v>
      </c>
      <c r="M28">
        <f>Table1[[#This Row],[Daily Consumption Block 1 2050]]</f>
        <v>1.6438356164383601</v>
      </c>
      <c r="N28">
        <f>Table1[[#This Row],[Daily Consumption Block 1 2050]]</f>
        <v>1.6438356164383601</v>
      </c>
      <c r="O28">
        <f>Table1[[#This Row],[Daily Consumption Block 1 2050]]</f>
        <v>1.6438356164383601</v>
      </c>
      <c r="P28">
        <v>100</v>
      </c>
      <c r="Q28">
        <f>AVERAGE(Table1[[#This Row],[Reference Price Block 1 2020]],Table1[[#This Row],[Reference Price Block 1 2030]])</f>
        <v>133.644683170028</v>
      </c>
      <c r="R28">
        <v>167.28936634005601</v>
      </c>
      <c r="S28">
        <f>AVERAGE(Table1[[#This Row],[Reference Price Block 1 2030]],Table1[[#This Row],[Reference Price Block 1 2040]])</f>
        <v>141.164603637217</v>
      </c>
      <c r="T28">
        <f>AVERAGE(Table1[[#This Row],[Reference Price Block 1 2030]],Table1[[#This Row],[Reference Price Block 1 2050]])</f>
        <v>115.03984093437801</v>
      </c>
      <c r="U28">
        <f>AVERAGE(Table1[[#This Row],[Reference Price Block 1 2040]],Table1[[#This Row],[Reference Price Block 1 2050]])</f>
        <v>88.915078231538999</v>
      </c>
      <c r="V28">
        <v>62.790315528699999</v>
      </c>
      <c r="W28">
        <f>Table1[[#This Row],[Reference Price Block 1 2050]]</f>
        <v>62.790315528699999</v>
      </c>
      <c r="X28">
        <f>Table1[[#This Row],[Reference Price Block 1 2050]]</f>
        <v>62.790315528699999</v>
      </c>
      <c r="Y28">
        <f>Table1[[#This Row],[Reference Price Block 1 2050]]</f>
        <v>62.790315528699999</v>
      </c>
      <c r="Z28">
        <f>Table1[[#This Row],[Reference Price Block 1 2050]]</f>
        <v>62.790315528699999</v>
      </c>
      <c r="AA28">
        <f>Table1[[#This Row],[Reference Price Block 1 2050]]</f>
        <v>62.790315528699999</v>
      </c>
      <c r="AB28">
        <v>-0.3</v>
      </c>
      <c r="AC28">
        <f>AVERAGE(Table1[[#This Row],[Price Elasticity Block 1 2020]],Table1[[#This Row],[Price Elasticity Block 1 2030]])</f>
        <v>-0.3</v>
      </c>
      <c r="AD28">
        <v>-0.3</v>
      </c>
      <c r="AE28">
        <f>AVERAGE(Table1[[#This Row],[Price Elasticity Block 1 2030]],Table1[[#This Row],[Price Elasticity Block 1 2040]])</f>
        <v>-0.3</v>
      </c>
      <c r="AF28">
        <f>AVERAGE(Table1[[#This Row],[Price Elasticity Block 1 2030]],Table1[[#This Row],[Price Elasticity Block 1 2050]])</f>
        <v>-0.3</v>
      </c>
      <c r="AG28">
        <f>AVERAGE(Table1[[#This Row],[Price Elasticity Block 1 2040]],Table1[[#This Row],[Price Elasticity Block 1 2050]])</f>
        <v>-0.3</v>
      </c>
      <c r="AH28">
        <v>-0.3</v>
      </c>
      <c r="AI28">
        <f>Table1[[#This Row],[Price Elasticity Block 1 2050]]</f>
        <v>-0.3</v>
      </c>
      <c r="AJ28">
        <f>Table1[[#This Row],[Price Elasticity Block 1 2050]]</f>
        <v>-0.3</v>
      </c>
      <c r="AK28">
        <f>Table1[[#This Row],[Price Elasticity Block 1 2050]]</f>
        <v>-0.3</v>
      </c>
      <c r="AL28">
        <f>Table1[[#This Row],[Price Elasticity Block 1 2050]]</f>
        <v>-0.3</v>
      </c>
      <c r="AM28">
        <f>Table1[[#This Row],[Price Elasticity Block 1 2050]]</f>
        <v>-0.3</v>
      </c>
    </row>
    <row r="29" spans="1:39" x14ac:dyDescent="0.2">
      <c r="A29" t="s">
        <v>35</v>
      </c>
      <c r="B29" t="s">
        <v>5</v>
      </c>
      <c r="C29" t="s">
        <v>4</v>
      </c>
      <c r="D29">
        <v>0</v>
      </c>
      <c r="E29">
        <f>AVERAGE(Table1[[#This Row],[Daily Consumption Block 1 2020]],Table1[[#This Row],[Daily Consumption Block 1 2030]])</f>
        <v>6.8493150684931503E-2</v>
      </c>
      <c r="F29">
        <v>0.13698630136986301</v>
      </c>
      <c r="G29">
        <f>AVERAGE(Table1[[#This Row],[Daily Consumption Block 1 2030]],Table1[[#This Row],[Daily Consumption Block 1 2040]])</f>
        <v>0.20547945205479451</v>
      </c>
      <c r="H29">
        <f>AVERAGE(Table1[[#This Row],[Daily Consumption Block 1 2030]],Table1[[#This Row],[Daily Consumption Block 1 2050]])</f>
        <v>0.27397260273972601</v>
      </c>
      <c r="I29">
        <f>AVERAGE(Table1[[#This Row],[Daily Consumption Block 1 2040]],Table1[[#This Row],[Daily Consumption Block 1 2050]])</f>
        <v>0.34246575342465752</v>
      </c>
      <c r="J29">
        <v>0.41095890410958902</v>
      </c>
      <c r="K29">
        <f>Table1[[#This Row],[Daily Consumption Block 1 2050]]</f>
        <v>0.41095890410958902</v>
      </c>
      <c r="L29">
        <f>Table1[[#This Row],[Daily Consumption Block 1 2050]]</f>
        <v>0.41095890410958902</v>
      </c>
      <c r="M29">
        <f>Table1[[#This Row],[Daily Consumption Block 1 2050]]</f>
        <v>0.41095890410958902</v>
      </c>
      <c r="N29">
        <f>Table1[[#This Row],[Daily Consumption Block 1 2050]]</f>
        <v>0.41095890410958902</v>
      </c>
      <c r="O29">
        <f>Table1[[#This Row],[Daily Consumption Block 1 2050]]</f>
        <v>0.41095890410958902</v>
      </c>
      <c r="P29">
        <v>100</v>
      </c>
      <c r="Q29">
        <f>AVERAGE(Table1[[#This Row],[Reference Price Block 1 2020]],Table1[[#This Row],[Reference Price Block 1 2030]])</f>
        <v>105.933146593784</v>
      </c>
      <c r="R29">
        <v>111.866293187568</v>
      </c>
      <c r="S29">
        <f>AVERAGE(Table1[[#This Row],[Reference Price Block 1 2030]],Table1[[#This Row],[Reference Price Block 1 2040]])</f>
        <v>95.0125375217916</v>
      </c>
      <c r="T29">
        <f>AVERAGE(Table1[[#This Row],[Reference Price Block 1 2030]],Table1[[#This Row],[Reference Price Block 1 2050]])</f>
        <v>78.158781856015196</v>
      </c>
      <c r="U29">
        <f>AVERAGE(Table1[[#This Row],[Reference Price Block 1 2040]],Table1[[#This Row],[Reference Price Block 1 2050]])</f>
        <v>61.305026190238799</v>
      </c>
      <c r="V29">
        <v>44.451270524462402</v>
      </c>
      <c r="W29">
        <f>Table1[[#This Row],[Reference Price Block 1 2050]]</f>
        <v>44.451270524462402</v>
      </c>
      <c r="X29">
        <f>Table1[[#This Row],[Reference Price Block 1 2050]]</f>
        <v>44.451270524462402</v>
      </c>
      <c r="Y29">
        <f>Table1[[#This Row],[Reference Price Block 1 2050]]</f>
        <v>44.451270524462402</v>
      </c>
      <c r="Z29">
        <f>Table1[[#This Row],[Reference Price Block 1 2050]]</f>
        <v>44.451270524462402</v>
      </c>
      <c r="AA29">
        <f>Table1[[#This Row],[Reference Price Block 1 2050]]</f>
        <v>44.451270524462402</v>
      </c>
      <c r="AB29">
        <v>-0.3</v>
      </c>
      <c r="AC29">
        <f>AVERAGE(Table1[[#This Row],[Price Elasticity Block 1 2020]],Table1[[#This Row],[Price Elasticity Block 1 2030]])</f>
        <v>-0.3</v>
      </c>
      <c r="AD29">
        <v>-0.3</v>
      </c>
      <c r="AE29">
        <f>AVERAGE(Table1[[#This Row],[Price Elasticity Block 1 2030]],Table1[[#This Row],[Price Elasticity Block 1 2040]])</f>
        <v>-0.3</v>
      </c>
      <c r="AF29">
        <f>AVERAGE(Table1[[#This Row],[Price Elasticity Block 1 2030]],Table1[[#This Row],[Price Elasticity Block 1 2050]])</f>
        <v>-0.3</v>
      </c>
      <c r="AG29">
        <f>AVERAGE(Table1[[#This Row],[Price Elasticity Block 1 2040]],Table1[[#This Row],[Price Elasticity Block 1 2050]])</f>
        <v>-0.3</v>
      </c>
      <c r="AH29">
        <v>-0.3</v>
      </c>
      <c r="AI29">
        <f>Table1[[#This Row],[Price Elasticity Block 1 2050]]</f>
        <v>-0.3</v>
      </c>
      <c r="AJ29">
        <f>Table1[[#This Row],[Price Elasticity Block 1 2050]]</f>
        <v>-0.3</v>
      </c>
      <c r="AK29">
        <f>Table1[[#This Row],[Price Elasticity Block 1 2050]]</f>
        <v>-0.3</v>
      </c>
      <c r="AL29">
        <f>Table1[[#This Row],[Price Elasticity Block 1 2050]]</f>
        <v>-0.3</v>
      </c>
      <c r="AM29">
        <f>Table1[[#This Row],[Price Elasticity Block 1 2050]]</f>
        <v>-0.3</v>
      </c>
    </row>
    <row r="30" spans="1:39" x14ac:dyDescent="0.2">
      <c r="A30" t="s">
        <v>36</v>
      </c>
      <c r="B30" t="s">
        <v>5</v>
      </c>
      <c r="C30" t="s">
        <v>4</v>
      </c>
      <c r="D30">
        <v>0</v>
      </c>
      <c r="E30">
        <f>AVERAGE(Table1[[#This Row],[Daily Consumption Block 1 2020]],Table1[[#This Row],[Daily Consumption Block 1 2030]])</f>
        <v>6.8493150684931503E-2</v>
      </c>
      <c r="F30">
        <v>0.13698630136986301</v>
      </c>
      <c r="G30">
        <f>AVERAGE(Table1[[#This Row],[Daily Consumption Block 1 2030]],Table1[[#This Row],[Daily Consumption Block 1 2040]])</f>
        <v>0.30821917808219179</v>
      </c>
      <c r="H30">
        <f>AVERAGE(Table1[[#This Row],[Daily Consumption Block 1 2030]],Table1[[#This Row],[Daily Consumption Block 1 2050]])</f>
        <v>0.47945205479452052</v>
      </c>
      <c r="I30">
        <f>AVERAGE(Table1[[#This Row],[Daily Consumption Block 1 2040]],Table1[[#This Row],[Daily Consumption Block 1 2050]])</f>
        <v>0.65068493150684925</v>
      </c>
      <c r="J30">
        <v>0.82191780821917804</v>
      </c>
      <c r="K30">
        <f>Table1[[#This Row],[Daily Consumption Block 1 2050]]</f>
        <v>0.82191780821917804</v>
      </c>
      <c r="L30">
        <f>Table1[[#This Row],[Daily Consumption Block 1 2050]]</f>
        <v>0.82191780821917804</v>
      </c>
      <c r="M30">
        <f>Table1[[#This Row],[Daily Consumption Block 1 2050]]</f>
        <v>0.82191780821917804</v>
      </c>
      <c r="N30">
        <f>Table1[[#This Row],[Daily Consumption Block 1 2050]]</f>
        <v>0.82191780821917804</v>
      </c>
      <c r="O30">
        <f>Table1[[#This Row],[Daily Consumption Block 1 2050]]</f>
        <v>0.82191780821917804</v>
      </c>
      <c r="P30">
        <v>100</v>
      </c>
      <c r="Q30">
        <f>AVERAGE(Table1[[#This Row],[Reference Price Block 1 2020]],Table1[[#This Row],[Reference Price Block 1 2030]])</f>
        <v>97.215268087932301</v>
      </c>
      <c r="R30">
        <v>94.430536175864603</v>
      </c>
      <c r="S30">
        <f>AVERAGE(Table1[[#This Row],[Reference Price Block 1 2030]],Table1[[#This Row],[Reference Price Block 1 2040]])</f>
        <v>82.676729598353631</v>
      </c>
      <c r="T30">
        <f>AVERAGE(Table1[[#This Row],[Reference Price Block 1 2030]],Table1[[#This Row],[Reference Price Block 1 2050]])</f>
        <v>70.92292302084266</v>
      </c>
      <c r="U30">
        <f>AVERAGE(Table1[[#This Row],[Reference Price Block 1 2040]],Table1[[#This Row],[Reference Price Block 1 2050]])</f>
        <v>59.169116443331681</v>
      </c>
      <c r="V30">
        <v>47.415309865820703</v>
      </c>
      <c r="W30">
        <f>Table1[[#This Row],[Reference Price Block 1 2050]]</f>
        <v>47.415309865820703</v>
      </c>
      <c r="X30">
        <f>Table1[[#This Row],[Reference Price Block 1 2050]]</f>
        <v>47.415309865820703</v>
      </c>
      <c r="Y30">
        <f>Table1[[#This Row],[Reference Price Block 1 2050]]</f>
        <v>47.415309865820703</v>
      </c>
      <c r="Z30">
        <f>Table1[[#This Row],[Reference Price Block 1 2050]]</f>
        <v>47.415309865820703</v>
      </c>
      <c r="AA30">
        <f>Table1[[#This Row],[Reference Price Block 1 2050]]</f>
        <v>47.415309865820703</v>
      </c>
      <c r="AB30">
        <v>-0.3</v>
      </c>
      <c r="AC30">
        <f>AVERAGE(Table1[[#This Row],[Price Elasticity Block 1 2020]],Table1[[#This Row],[Price Elasticity Block 1 2030]])</f>
        <v>-0.3</v>
      </c>
      <c r="AD30">
        <v>-0.3</v>
      </c>
      <c r="AE30">
        <f>AVERAGE(Table1[[#This Row],[Price Elasticity Block 1 2030]],Table1[[#This Row],[Price Elasticity Block 1 2040]])</f>
        <v>-0.3</v>
      </c>
      <c r="AF30">
        <f>AVERAGE(Table1[[#This Row],[Price Elasticity Block 1 2030]],Table1[[#This Row],[Price Elasticity Block 1 2050]])</f>
        <v>-0.3</v>
      </c>
      <c r="AG30">
        <f>AVERAGE(Table1[[#This Row],[Price Elasticity Block 1 2040]],Table1[[#This Row],[Price Elasticity Block 1 2050]])</f>
        <v>-0.3</v>
      </c>
      <c r="AH30">
        <v>-0.3</v>
      </c>
      <c r="AI30">
        <f>Table1[[#This Row],[Price Elasticity Block 1 2050]]</f>
        <v>-0.3</v>
      </c>
      <c r="AJ30">
        <f>Table1[[#This Row],[Price Elasticity Block 1 2050]]</f>
        <v>-0.3</v>
      </c>
      <c r="AK30">
        <f>Table1[[#This Row],[Price Elasticity Block 1 2050]]</f>
        <v>-0.3</v>
      </c>
      <c r="AL30">
        <f>Table1[[#This Row],[Price Elasticity Block 1 2050]]</f>
        <v>-0.3</v>
      </c>
      <c r="AM30">
        <f>Table1[[#This Row],[Price Elasticity Block 1 2050]]</f>
        <v>-0.3</v>
      </c>
    </row>
    <row r="31" spans="1:39" x14ac:dyDescent="0.2">
      <c r="A31" t="s">
        <v>37</v>
      </c>
      <c r="B31" t="s">
        <v>5</v>
      </c>
      <c r="C31" t="s">
        <v>4</v>
      </c>
      <c r="D31">
        <v>0</v>
      </c>
      <c r="E31">
        <f>AVERAGE(Table1[[#This Row],[Daily Consumption Block 1 2020]],Table1[[#This Row],[Daily Consumption Block 1 2030]])</f>
        <v>0.13698630136986301</v>
      </c>
      <c r="F31">
        <v>0.27397260273972601</v>
      </c>
      <c r="G31">
        <f>AVERAGE(Table1[[#This Row],[Daily Consumption Block 1 2030]],Table1[[#This Row],[Daily Consumption Block 1 2040]])</f>
        <v>0.34246575342465752</v>
      </c>
      <c r="H31">
        <f>AVERAGE(Table1[[#This Row],[Daily Consumption Block 1 2030]],Table1[[#This Row],[Daily Consumption Block 1 2050]])</f>
        <v>0.41095890410958902</v>
      </c>
      <c r="I31">
        <f>AVERAGE(Table1[[#This Row],[Daily Consumption Block 1 2040]],Table1[[#This Row],[Daily Consumption Block 1 2050]])</f>
        <v>0.47945205479452052</v>
      </c>
      <c r="J31">
        <v>0.54794520547945202</v>
      </c>
      <c r="K31">
        <f>Table1[[#This Row],[Daily Consumption Block 1 2050]]</f>
        <v>0.54794520547945202</v>
      </c>
      <c r="L31">
        <f>Table1[[#This Row],[Daily Consumption Block 1 2050]]</f>
        <v>0.54794520547945202</v>
      </c>
      <c r="M31">
        <f>Table1[[#This Row],[Daily Consumption Block 1 2050]]</f>
        <v>0.54794520547945202</v>
      </c>
      <c r="N31">
        <f>Table1[[#This Row],[Daily Consumption Block 1 2050]]</f>
        <v>0.54794520547945202</v>
      </c>
      <c r="O31">
        <f>Table1[[#This Row],[Daily Consumption Block 1 2050]]</f>
        <v>0.54794520547945202</v>
      </c>
      <c r="P31">
        <v>100</v>
      </c>
      <c r="Q31">
        <f>AVERAGE(Table1[[#This Row],[Reference Price Block 1 2020]],Table1[[#This Row],[Reference Price Block 1 2030]])</f>
        <v>102.40156749888649</v>
      </c>
      <c r="R31">
        <v>104.803134997773</v>
      </c>
      <c r="S31">
        <f>AVERAGE(Table1[[#This Row],[Reference Price Block 1 2030]],Table1[[#This Row],[Reference Price Block 1 2040]])</f>
        <v>94.466759322281973</v>
      </c>
      <c r="T31">
        <f>AVERAGE(Table1[[#This Row],[Reference Price Block 1 2030]],Table1[[#This Row],[Reference Price Block 1 2050]])</f>
        <v>84.130383646790946</v>
      </c>
      <c r="U31">
        <f>AVERAGE(Table1[[#This Row],[Reference Price Block 1 2040]],Table1[[#This Row],[Reference Price Block 1 2050]])</f>
        <v>73.794007971299919</v>
      </c>
      <c r="V31">
        <v>63.457632295808899</v>
      </c>
      <c r="W31">
        <f>Table1[[#This Row],[Reference Price Block 1 2050]]</f>
        <v>63.457632295808899</v>
      </c>
      <c r="X31">
        <f>Table1[[#This Row],[Reference Price Block 1 2050]]</f>
        <v>63.457632295808899</v>
      </c>
      <c r="Y31">
        <f>Table1[[#This Row],[Reference Price Block 1 2050]]</f>
        <v>63.457632295808899</v>
      </c>
      <c r="Z31">
        <f>Table1[[#This Row],[Reference Price Block 1 2050]]</f>
        <v>63.457632295808899</v>
      </c>
      <c r="AA31">
        <f>Table1[[#This Row],[Reference Price Block 1 2050]]</f>
        <v>63.457632295808899</v>
      </c>
      <c r="AB31">
        <v>-0.3</v>
      </c>
      <c r="AC31">
        <f>AVERAGE(Table1[[#This Row],[Price Elasticity Block 1 2020]],Table1[[#This Row],[Price Elasticity Block 1 2030]])</f>
        <v>-0.3</v>
      </c>
      <c r="AD31">
        <v>-0.3</v>
      </c>
      <c r="AE31">
        <f>AVERAGE(Table1[[#This Row],[Price Elasticity Block 1 2030]],Table1[[#This Row],[Price Elasticity Block 1 2040]])</f>
        <v>-0.3</v>
      </c>
      <c r="AF31">
        <f>AVERAGE(Table1[[#This Row],[Price Elasticity Block 1 2030]],Table1[[#This Row],[Price Elasticity Block 1 2050]])</f>
        <v>-0.3</v>
      </c>
      <c r="AG31">
        <f>AVERAGE(Table1[[#This Row],[Price Elasticity Block 1 2040]],Table1[[#This Row],[Price Elasticity Block 1 2050]])</f>
        <v>-0.3</v>
      </c>
      <c r="AH31">
        <v>-0.3</v>
      </c>
      <c r="AI31">
        <f>Table1[[#This Row],[Price Elasticity Block 1 2050]]</f>
        <v>-0.3</v>
      </c>
      <c r="AJ31">
        <f>Table1[[#This Row],[Price Elasticity Block 1 2050]]</f>
        <v>-0.3</v>
      </c>
      <c r="AK31">
        <f>Table1[[#This Row],[Price Elasticity Block 1 2050]]</f>
        <v>-0.3</v>
      </c>
      <c r="AL31">
        <f>Table1[[#This Row],[Price Elasticity Block 1 2050]]</f>
        <v>-0.3</v>
      </c>
      <c r="AM31">
        <f>Table1[[#This Row],[Price Elasticity Block 1 2050]]</f>
        <v>-0.3</v>
      </c>
    </row>
    <row r="32" spans="1:39" x14ac:dyDescent="0.2">
      <c r="A32" t="s">
        <v>38</v>
      </c>
      <c r="B32" t="s">
        <v>5</v>
      </c>
      <c r="C32" t="s">
        <v>4</v>
      </c>
      <c r="D32">
        <v>0</v>
      </c>
      <c r="E32">
        <f>AVERAGE(Table1[[#This Row],[Daily Consumption Block 1 2020]],Table1[[#This Row],[Daily Consumption Block 1 2030]])</f>
        <v>0.13698630136986301</v>
      </c>
      <c r="F32">
        <v>0.27397260273972601</v>
      </c>
      <c r="G32">
        <f>AVERAGE(Table1[[#This Row],[Daily Consumption Block 1 2030]],Table1[[#This Row],[Daily Consumption Block 1 2040]])</f>
        <v>0.89041095890410948</v>
      </c>
      <c r="H32">
        <f>AVERAGE(Table1[[#This Row],[Daily Consumption Block 1 2030]],Table1[[#This Row],[Daily Consumption Block 1 2050]])</f>
        <v>1.506849315068493</v>
      </c>
      <c r="I32">
        <f>AVERAGE(Table1[[#This Row],[Daily Consumption Block 1 2040]],Table1[[#This Row],[Daily Consumption Block 1 2050]])</f>
        <v>2.1232876712328768</v>
      </c>
      <c r="J32">
        <v>2.7397260273972601</v>
      </c>
      <c r="K32">
        <f>Table1[[#This Row],[Daily Consumption Block 1 2050]]</f>
        <v>2.7397260273972601</v>
      </c>
      <c r="L32">
        <f>Table1[[#This Row],[Daily Consumption Block 1 2050]]</f>
        <v>2.7397260273972601</v>
      </c>
      <c r="M32">
        <f>Table1[[#This Row],[Daily Consumption Block 1 2050]]</f>
        <v>2.7397260273972601</v>
      </c>
      <c r="N32">
        <f>Table1[[#This Row],[Daily Consumption Block 1 2050]]</f>
        <v>2.7397260273972601</v>
      </c>
      <c r="O32">
        <f>Table1[[#This Row],[Daily Consumption Block 1 2050]]</f>
        <v>2.7397260273972601</v>
      </c>
      <c r="P32">
        <v>100</v>
      </c>
      <c r="Q32">
        <f>AVERAGE(Table1[[#This Row],[Reference Price Block 1 2020]],Table1[[#This Row],[Reference Price Block 1 2030]])</f>
        <v>106.5142972939565</v>
      </c>
      <c r="R32">
        <v>113.02859458791301</v>
      </c>
      <c r="S32">
        <f>AVERAGE(Table1[[#This Row],[Reference Price Block 1 2030]],Table1[[#This Row],[Reference Price Block 1 2040]])</f>
        <v>96.544304928489197</v>
      </c>
      <c r="T32">
        <f>AVERAGE(Table1[[#This Row],[Reference Price Block 1 2030]],Table1[[#This Row],[Reference Price Block 1 2050]])</f>
        <v>80.060015269065403</v>
      </c>
      <c r="U32">
        <f>AVERAGE(Table1[[#This Row],[Reference Price Block 1 2040]],Table1[[#This Row],[Reference Price Block 1 2050]])</f>
        <v>63.575725609641601</v>
      </c>
      <c r="V32">
        <v>47.0914359502178</v>
      </c>
      <c r="W32">
        <f>Table1[[#This Row],[Reference Price Block 1 2050]]</f>
        <v>47.0914359502178</v>
      </c>
      <c r="X32">
        <f>Table1[[#This Row],[Reference Price Block 1 2050]]</f>
        <v>47.0914359502178</v>
      </c>
      <c r="Y32">
        <f>Table1[[#This Row],[Reference Price Block 1 2050]]</f>
        <v>47.0914359502178</v>
      </c>
      <c r="Z32">
        <f>Table1[[#This Row],[Reference Price Block 1 2050]]</f>
        <v>47.0914359502178</v>
      </c>
      <c r="AA32">
        <f>Table1[[#This Row],[Reference Price Block 1 2050]]</f>
        <v>47.0914359502178</v>
      </c>
      <c r="AB32">
        <v>-0.3</v>
      </c>
      <c r="AC32">
        <f>AVERAGE(Table1[[#This Row],[Price Elasticity Block 1 2020]],Table1[[#This Row],[Price Elasticity Block 1 2030]])</f>
        <v>-0.3</v>
      </c>
      <c r="AD32">
        <v>-0.3</v>
      </c>
      <c r="AE32">
        <f>AVERAGE(Table1[[#This Row],[Price Elasticity Block 1 2030]],Table1[[#This Row],[Price Elasticity Block 1 2040]])</f>
        <v>-0.3</v>
      </c>
      <c r="AF32">
        <f>AVERAGE(Table1[[#This Row],[Price Elasticity Block 1 2030]],Table1[[#This Row],[Price Elasticity Block 1 2050]])</f>
        <v>-0.3</v>
      </c>
      <c r="AG32">
        <f>AVERAGE(Table1[[#This Row],[Price Elasticity Block 1 2040]],Table1[[#This Row],[Price Elasticity Block 1 2050]])</f>
        <v>-0.3</v>
      </c>
      <c r="AH32">
        <v>-0.3</v>
      </c>
      <c r="AI32">
        <f>Table1[[#This Row],[Price Elasticity Block 1 2050]]</f>
        <v>-0.3</v>
      </c>
      <c r="AJ32">
        <f>Table1[[#This Row],[Price Elasticity Block 1 2050]]</f>
        <v>-0.3</v>
      </c>
      <c r="AK32">
        <f>Table1[[#This Row],[Price Elasticity Block 1 2050]]</f>
        <v>-0.3</v>
      </c>
      <c r="AL32">
        <f>Table1[[#This Row],[Price Elasticity Block 1 2050]]</f>
        <v>-0.3</v>
      </c>
      <c r="AM32">
        <f>Table1[[#This Row],[Price Elasticity Block 1 2050]]</f>
        <v>-0.3</v>
      </c>
    </row>
    <row r="33" spans="1:39" x14ac:dyDescent="0.2">
      <c r="A33" t="s">
        <v>39</v>
      </c>
      <c r="B33" t="s">
        <v>5</v>
      </c>
      <c r="C33" t="s">
        <v>4</v>
      </c>
      <c r="D33">
        <v>0</v>
      </c>
      <c r="E33">
        <f>AVERAGE(Table1[[#This Row],[Daily Consumption Block 1 2020]],Table1[[#This Row],[Daily Consumption Block 1 2030]])</f>
        <v>0.45205479452054798</v>
      </c>
      <c r="F33">
        <v>0.90410958904109595</v>
      </c>
      <c r="G33">
        <f>AVERAGE(Table1[[#This Row],[Daily Consumption Block 1 2030]],Table1[[#This Row],[Daily Consumption Block 1 2040]])</f>
        <v>1.8082191780821921</v>
      </c>
      <c r="H33">
        <f>AVERAGE(Table1[[#This Row],[Daily Consumption Block 1 2030]],Table1[[#This Row],[Daily Consumption Block 1 2050]])</f>
        <v>2.7123287671232883</v>
      </c>
      <c r="I33">
        <f>AVERAGE(Table1[[#This Row],[Daily Consumption Block 1 2040]],Table1[[#This Row],[Daily Consumption Block 1 2050]])</f>
        <v>3.6164383561643847</v>
      </c>
      <c r="J33">
        <v>4.5205479452054806</v>
      </c>
      <c r="K33">
        <f>Table1[[#This Row],[Daily Consumption Block 1 2050]]</f>
        <v>4.5205479452054806</v>
      </c>
      <c r="L33">
        <f>Table1[[#This Row],[Daily Consumption Block 1 2050]]</f>
        <v>4.5205479452054806</v>
      </c>
      <c r="M33">
        <f>Table1[[#This Row],[Daily Consumption Block 1 2050]]</f>
        <v>4.5205479452054806</v>
      </c>
      <c r="N33">
        <f>Table1[[#This Row],[Daily Consumption Block 1 2050]]</f>
        <v>4.5205479452054806</v>
      </c>
      <c r="O33">
        <f>Table1[[#This Row],[Daily Consumption Block 1 2050]]</f>
        <v>4.5205479452054806</v>
      </c>
      <c r="P33">
        <v>100</v>
      </c>
      <c r="Q33">
        <f>AVERAGE(Table1[[#This Row],[Reference Price Block 1 2020]],Table1[[#This Row],[Reference Price Block 1 2030]])</f>
        <v>96.969931071118197</v>
      </c>
      <c r="R33">
        <v>93.939862142236393</v>
      </c>
      <c r="S33">
        <f>AVERAGE(Table1[[#This Row],[Reference Price Block 1 2030]],Table1[[#This Row],[Reference Price Block 1 2040]])</f>
        <v>87.095099590627512</v>
      </c>
      <c r="T33">
        <f>AVERAGE(Table1[[#This Row],[Reference Price Block 1 2030]],Table1[[#This Row],[Reference Price Block 1 2050]])</f>
        <v>80.250337039018646</v>
      </c>
      <c r="U33">
        <f>AVERAGE(Table1[[#This Row],[Reference Price Block 1 2040]],Table1[[#This Row],[Reference Price Block 1 2050]])</f>
        <v>73.40557448740978</v>
      </c>
      <c r="V33">
        <v>66.560811935800899</v>
      </c>
      <c r="W33">
        <f>Table1[[#This Row],[Reference Price Block 1 2050]]</f>
        <v>66.560811935800899</v>
      </c>
      <c r="X33">
        <f>Table1[[#This Row],[Reference Price Block 1 2050]]</f>
        <v>66.560811935800899</v>
      </c>
      <c r="Y33">
        <f>Table1[[#This Row],[Reference Price Block 1 2050]]</f>
        <v>66.560811935800899</v>
      </c>
      <c r="Z33">
        <f>Table1[[#This Row],[Reference Price Block 1 2050]]</f>
        <v>66.560811935800899</v>
      </c>
      <c r="AA33">
        <f>Table1[[#This Row],[Reference Price Block 1 2050]]</f>
        <v>66.560811935800899</v>
      </c>
      <c r="AB33">
        <v>-0.3</v>
      </c>
      <c r="AC33">
        <f>AVERAGE(Table1[[#This Row],[Price Elasticity Block 1 2020]],Table1[[#This Row],[Price Elasticity Block 1 2030]])</f>
        <v>-0.3</v>
      </c>
      <c r="AD33">
        <v>-0.3</v>
      </c>
      <c r="AE33">
        <f>AVERAGE(Table1[[#This Row],[Price Elasticity Block 1 2030]],Table1[[#This Row],[Price Elasticity Block 1 2040]])</f>
        <v>-0.3</v>
      </c>
      <c r="AF33">
        <f>AVERAGE(Table1[[#This Row],[Price Elasticity Block 1 2030]],Table1[[#This Row],[Price Elasticity Block 1 2050]])</f>
        <v>-0.3</v>
      </c>
      <c r="AG33">
        <f>AVERAGE(Table1[[#This Row],[Price Elasticity Block 1 2040]],Table1[[#This Row],[Price Elasticity Block 1 2050]])</f>
        <v>-0.3</v>
      </c>
      <c r="AH33">
        <v>-0.3</v>
      </c>
      <c r="AI33">
        <f>Table1[[#This Row],[Price Elasticity Block 1 2050]]</f>
        <v>-0.3</v>
      </c>
      <c r="AJ33">
        <f>Table1[[#This Row],[Price Elasticity Block 1 2050]]</f>
        <v>-0.3</v>
      </c>
      <c r="AK33">
        <f>Table1[[#This Row],[Price Elasticity Block 1 2050]]</f>
        <v>-0.3</v>
      </c>
      <c r="AL33">
        <f>Table1[[#This Row],[Price Elasticity Block 1 2050]]</f>
        <v>-0.3</v>
      </c>
      <c r="AM33">
        <f>Table1[[#This Row],[Price Elasticity Block 1 2050]]</f>
        <v>-0.3</v>
      </c>
    </row>
    <row r="34" spans="1:39" x14ac:dyDescent="0.2">
      <c r="A34" t="s">
        <v>40</v>
      </c>
      <c r="B34" t="s">
        <v>5</v>
      </c>
      <c r="C34" t="s">
        <v>4</v>
      </c>
      <c r="D34">
        <v>0</v>
      </c>
      <c r="E34">
        <f>AVERAGE(Table1[[#This Row],[Daily Consumption Block 1 2020]],Table1[[#This Row],[Daily Consumption Block 1 2030]])</f>
        <v>6.8493150684931503E-2</v>
      </c>
      <c r="F34">
        <v>0.13698630136986301</v>
      </c>
      <c r="G34">
        <f>AVERAGE(Table1[[#This Row],[Daily Consumption Block 1 2030]],Table1[[#This Row],[Daily Consumption Block 1 2040]])</f>
        <v>0.37671232876712329</v>
      </c>
      <c r="H34">
        <f>AVERAGE(Table1[[#This Row],[Daily Consumption Block 1 2030]],Table1[[#This Row],[Daily Consumption Block 1 2050]])</f>
        <v>0.61643835616438358</v>
      </c>
      <c r="I34">
        <f>AVERAGE(Table1[[#This Row],[Daily Consumption Block 1 2040]],Table1[[#This Row],[Daily Consumption Block 1 2050]])</f>
        <v>0.85616438356164382</v>
      </c>
      <c r="J34">
        <v>1.095890410958904</v>
      </c>
      <c r="K34">
        <f>Table1[[#This Row],[Daily Consumption Block 1 2050]]</f>
        <v>1.095890410958904</v>
      </c>
      <c r="L34">
        <f>Table1[[#This Row],[Daily Consumption Block 1 2050]]</f>
        <v>1.095890410958904</v>
      </c>
      <c r="M34">
        <f>Table1[[#This Row],[Daily Consumption Block 1 2050]]</f>
        <v>1.095890410958904</v>
      </c>
      <c r="N34">
        <f>Table1[[#This Row],[Daily Consumption Block 1 2050]]</f>
        <v>1.095890410958904</v>
      </c>
      <c r="O34">
        <f>Table1[[#This Row],[Daily Consumption Block 1 2050]]</f>
        <v>1.095890410958904</v>
      </c>
      <c r="P34">
        <v>100</v>
      </c>
      <c r="Q34">
        <f>AVERAGE(Table1[[#This Row],[Reference Price Block 1 2020]],Table1[[#This Row],[Reference Price Block 1 2030]])</f>
        <v>98.710262830172553</v>
      </c>
      <c r="R34">
        <v>97.420525660345106</v>
      </c>
      <c r="S34">
        <f>AVERAGE(Table1[[#This Row],[Reference Price Block 1 2030]],Table1[[#This Row],[Reference Price Block 1 2040]])</f>
        <v>86.962439959448758</v>
      </c>
      <c r="T34">
        <f>AVERAGE(Table1[[#This Row],[Reference Price Block 1 2030]],Table1[[#This Row],[Reference Price Block 1 2050]])</f>
        <v>76.504354258552411</v>
      </c>
      <c r="U34">
        <f>AVERAGE(Table1[[#This Row],[Reference Price Block 1 2040]],Table1[[#This Row],[Reference Price Block 1 2050]])</f>
        <v>66.046268557656049</v>
      </c>
      <c r="V34">
        <v>55.588182856759701</v>
      </c>
      <c r="W34">
        <f>Table1[[#This Row],[Reference Price Block 1 2050]]</f>
        <v>55.588182856759701</v>
      </c>
      <c r="X34">
        <f>Table1[[#This Row],[Reference Price Block 1 2050]]</f>
        <v>55.588182856759701</v>
      </c>
      <c r="Y34">
        <f>Table1[[#This Row],[Reference Price Block 1 2050]]</f>
        <v>55.588182856759701</v>
      </c>
      <c r="Z34">
        <f>Table1[[#This Row],[Reference Price Block 1 2050]]</f>
        <v>55.588182856759701</v>
      </c>
      <c r="AA34">
        <f>Table1[[#This Row],[Reference Price Block 1 2050]]</f>
        <v>55.588182856759701</v>
      </c>
      <c r="AB34">
        <v>-0.3</v>
      </c>
      <c r="AC34">
        <f>AVERAGE(Table1[[#This Row],[Price Elasticity Block 1 2020]],Table1[[#This Row],[Price Elasticity Block 1 2030]])</f>
        <v>-0.3</v>
      </c>
      <c r="AD34">
        <v>-0.3</v>
      </c>
      <c r="AE34">
        <f>AVERAGE(Table1[[#This Row],[Price Elasticity Block 1 2030]],Table1[[#This Row],[Price Elasticity Block 1 2040]])</f>
        <v>-0.3</v>
      </c>
      <c r="AF34">
        <f>AVERAGE(Table1[[#This Row],[Price Elasticity Block 1 2030]],Table1[[#This Row],[Price Elasticity Block 1 2050]])</f>
        <v>-0.3</v>
      </c>
      <c r="AG34">
        <f>AVERAGE(Table1[[#This Row],[Price Elasticity Block 1 2040]],Table1[[#This Row],[Price Elasticity Block 1 2050]])</f>
        <v>-0.3</v>
      </c>
      <c r="AH34">
        <v>-0.3</v>
      </c>
      <c r="AI34">
        <f>Table1[[#This Row],[Price Elasticity Block 1 2050]]</f>
        <v>-0.3</v>
      </c>
      <c r="AJ34">
        <f>Table1[[#This Row],[Price Elasticity Block 1 2050]]</f>
        <v>-0.3</v>
      </c>
      <c r="AK34">
        <f>Table1[[#This Row],[Price Elasticity Block 1 2050]]</f>
        <v>-0.3</v>
      </c>
      <c r="AL34">
        <f>Table1[[#This Row],[Price Elasticity Block 1 2050]]</f>
        <v>-0.3</v>
      </c>
      <c r="AM34">
        <f>Table1[[#This Row],[Price Elasticity Block 1 2050]]</f>
        <v>-0.3</v>
      </c>
    </row>
    <row r="35" spans="1:39" x14ac:dyDescent="0.2">
      <c r="A35" t="s">
        <v>41</v>
      </c>
      <c r="B35" t="s">
        <v>5</v>
      </c>
      <c r="C35" t="s">
        <v>4</v>
      </c>
      <c r="D35">
        <v>0</v>
      </c>
      <c r="E35">
        <f>AVERAGE(Table1[[#This Row],[Daily Consumption Block 1 2020]],Table1[[#This Row],[Daily Consumption Block 1 2030]])</f>
        <v>6.8493150684931503E-2</v>
      </c>
      <c r="F35">
        <v>0.13698630136986301</v>
      </c>
      <c r="G35">
        <f>AVERAGE(Table1[[#This Row],[Daily Consumption Block 1 2030]],Table1[[#This Row],[Daily Consumption Block 1 2040]])</f>
        <v>0.30821917808219179</v>
      </c>
      <c r="H35">
        <f>AVERAGE(Table1[[#This Row],[Daily Consumption Block 1 2030]],Table1[[#This Row],[Daily Consumption Block 1 2050]])</f>
        <v>0.47945205479452052</v>
      </c>
      <c r="I35">
        <f>AVERAGE(Table1[[#This Row],[Daily Consumption Block 1 2040]],Table1[[#This Row],[Daily Consumption Block 1 2050]])</f>
        <v>0.65068493150684925</v>
      </c>
      <c r="J35">
        <v>0.82191780821917804</v>
      </c>
      <c r="K35">
        <f>Table1[[#This Row],[Daily Consumption Block 1 2050]]</f>
        <v>0.82191780821917804</v>
      </c>
      <c r="L35">
        <f>Table1[[#This Row],[Daily Consumption Block 1 2050]]</f>
        <v>0.82191780821917804</v>
      </c>
      <c r="M35">
        <f>Table1[[#This Row],[Daily Consumption Block 1 2050]]</f>
        <v>0.82191780821917804</v>
      </c>
      <c r="N35">
        <f>Table1[[#This Row],[Daily Consumption Block 1 2050]]</f>
        <v>0.82191780821917804</v>
      </c>
      <c r="O35">
        <f>Table1[[#This Row],[Daily Consumption Block 1 2050]]</f>
        <v>0.82191780821917804</v>
      </c>
      <c r="P35">
        <v>100</v>
      </c>
      <c r="Q35">
        <f>AVERAGE(Table1[[#This Row],[Reference Price Block 1 2020]],Table1[[#This Row],[Reference Price Block 1 2030]])</f>
        <v>94.640082278422597</v>
      </c>
      <c r="R35">
        <v>89.280164556845193</v>
      </c>
      <c r="S35">
        <f>AVERAGE(Table1[[#This Row],[Reference Price Block 1 2030]],Table1[[#This Row],[Reference Price Block 1 2040]])</f>
        <v>79.885331104558702</v>
      </c>
      <c r="T35">
        <f>AVERAGE(Table1[[#This Row],[Reference Price Block 1 2030]],Table1[[#This Row],[Reference Price Block 1 2050]])</f>
        <v>70.490497652272197</v>
      </c>
      <c r="U35">
        <f>AVERAGE(Table1[[#This Row],[Reference Price Block 1 2040]],Table1[[#This Row],[Reference Price Block 1 2050]])</f>
        <v>61.095664199985698</v>
      </c>
      <c r="V35">
        <v>51.7008307476992</v>
      </c>
      <c r="W35">
        <f>Table1[[#This Row],[Reference Price Block 1 2050]]</f>
        <v>51.7008307476992</v>
      </c>
      <c r="X35">
        <f>Table1[[#This Row],[Reference Price Block 1 2050]]</f>
        <v>51.7008307476992</v>
      </c>
      <c r="Y35">
        <f>Table1[[#This Row],[Reference Price Block 1 2050]]</f>
        <v>51.7008307476992</v>
      </c>
      <c r="Z35">
        <f>Table1[[#This Row],[Reference Price Block 1 2050]]</f>
        <v>51.7008307476992</v>
      </c>
      <c r="AA35">
        <f>Table1[[#This Row],[Reference Price Block 1 2050]]</f>
        <v>51.7008307476992</v>
      </c>
      <c r="AB35">
        <v>-0.3</v>
      </c>
      <c r="AC35">
        <f>AVERAGE(Table1[[#This Row],[Price Elasticity Block 1 2020]],Table1[[#This Row],[Price Elasticity Block 1 2030]])</f>
        <v>-0.3</v>
      </c>
      <c r="AD35">
        <v>-0.3</v>
      </c>
      <c r="AE35">
        <f>AVERAGE(Table1[[#This Row],[Price Elasticity Block 1 2030]],Table1[[#This Row],[Price Elasticity Block 1 2040]])</f>
        <v>-0.3</v>
      </c>
      <c r="AF35">
        <f>AVERAGE(Table1[[#This Row],[Price Elasticity Block 1 2030]],Table1[[#This Row],[Price Elasticity Block 1 2050]])</f>
        <v>-0.3</v>
      </c>
      <c r="AG35">
        <f>AVERAGE(Table1[[#This Row],[Price Elasticity Block 1 2040]],Table1[[#This Row],[Price Elasticity Block 1 2050]])</f>
        <v>-0.3</v>
      </c>
      <c r="AH35">
        <v>-0.3</v>
      </c>
      <c r="AI35">
        <f>Table1[[#This Row],[Price Elasticity Block 1 2050]]</f>
        <v>-0.3</v>
      </c>
      <c r="AJ35">
        <f>Table1[[#This Row],[Price Elasticity Block 1 2050]]</f>
        <v>-0.3</v>
      </c>
      <c r="AK35">
        <f>Table1[[#This Row],[Price Elasticity Block 1 2050]]</f>
        <v>-0.3</v>
      </c>
      <c r="AL35">
        <f>Table1[[#This Row],[Price Elasticity Block 1 2050]]</f>
        <v>-0.3</v>
      </c>
      <c r="AM35">
        <f>Table1[[#This Row],[Price Elasticity Block 1 2050]]</f>
        <v>-0.3</v>
      </c>
    </row>
    <row r="36" spans="1:39" x14ac:dyDescent="0.2">
      <c r="A36" t="s">
        <v>42</v>
      </c>
      <c r="B36" t="s">
        <v>5</v>
      </c>
      <c r="C36" t="s">
        <v>4</v>
      </c>
      <c r="D36">
        <v>0</v>
      </c>
      <c r="E36">
        <f>AVERAGE(Table1[[#This Row],[Daily Consumption Block 1 2020]],Table1[[#This Row],[Daily Consumption Block 1 2030]])</f>
        <v>6.8493150684931503E-2</v>
      </c>
      <c r="F36">
        <v>0.13698630136986301</v>
      </c>
      <c r="G36">
        <f>AVERAGE(Table1[[#This Row],[Daily Consumption Block 1 2030]],Table1[[#This Row],[Daily Consumption Block 1 2040]])</f>
        <v>0.30821917808219179</v>
      </c>
      <c r="H36">
        <f>AVERAGE(Table1[[#This Row],[Daily Consumption Block 1 2030]],Table1[[#This Row],[Daily Consumption Block 1 2050]])</f>
        <v>0.47945205479452052</v>
      </c>
      <c r="I36">
        <f>AVERAGE(Table1[[#This Row],[Daily Consumption Block 1 2040]],Table1[[#This Row],[Daily Consumption Block 1 2050]])</f>
        <v>0.65068493150684925</v>
      </c>
      <c r="J36">
        <v>0.82191780821917804</v>
      </c>
      <c r="K36">
        <f>Table1[[#This Row],[Daily Consumption Block 1 2050]]</f>
        <v>0.82191780821917804</v>
      </c>
      <c r="L36">
        <f>Table1[[#This Row],[Daily Consumption Block 1 2050]]</f>
        <v>0.82191780821917804</v>
      </c>
      <c r="M36">
        <f>Table1[[#This Row],[Daily Consumption Block 1 2050]]</f>
        <v>0.82191780821917804</v>
      </c>
      <c r="N36">
        <f>Table1[[#This Row],[Daily Consumption Block 1 2050]]</f>
        <v>0.82191780821917804</v>
      </c>
      <c r="O36">
        <f>Table1[[#This Row],[Daily Consumption Block 1 2050]]</f>
        <v>0.82191780821917804</v>
      </c>
      <c r="P36">
        <v>100</v>
      </c>
      <c r="Q36">
        <f>AVERAGE(Table1[[#This Row],[Reference Price Block 1 2020]],Table1[[#This Row],[Reference Price Block 1 2030]])</f>
        <v>112.3896909145775</v>
      </c>
      <c r="R36">
        <v>124.779381829155</v>
      </c>
      <c r="S36">
        <f>AVERAGE(Table1[[#This Row],[Reference Price Block 1 2030]],Table1[[#This Row],[Reference Price Block 1 2040]])</f>
        <v>107.43480804837284</v>
      </c>
      <c r="T36">
        <f>AVERAGE(Table1[[#This Row],[Reference Price Block 1 2030]],Table1[[#This Row],[Reference Price Block 1 2050]])</f>
        <v>90.090234267590702</v>
      </c>
      <c r="U36">
        <f>AVERAGE(Table1[[#This Row],[Reference Price Block 1 2040]],Table1[[#This Row],[Reference Price Block 1 2050]])</f>
        <v>72.745660486808546</v>
      </c>
      <c r="V36">
        <v>55.401086706026398</v>
      </c>
      <c r="W36">
        <f>Table1[[#This Row],[Reference Price Block 1 2050]]</f>
        <v>55.401086706026398</v>
      </c>
      <c r="X36">
        <f>Table1[[#This Row],[Reference Price Block 1 2050]]</f>
        <v>55.401086706026398</v>
      </c>
      <c r="Y36">
        <f>Table1[[#This Row],[Reference Price Block 1 2050]]</f>
        <v>55.401086706026398</v>
      </c>
      <c r="Z36">
        <f>Table1[[#This Row],[Reference Price Block 1 2050]]</f>
        <v>55.401086706026398</v>
      </c>
      <c r="AA36">
        <f>Table1[[#This Row],[Reference Price Block 1 2050]]</f>
        <v>55.401086706026398</v>
      </c>
      <c r="AB36">
        <v>-0.3</v>
      </c>
      <c r="AC36">
        <f>AVERAGE(Table1[[#This Row],[Price Elasticity Block 1 2020]],Table1[[#This Row],[Price Elasticity Block 1 2030]])</f>
        <v>-0.3</v>
      </c>
      <c r="AD36">
        <v>-0.3</v>
      </c>
      <c r="AE36">
        <f>AVERAGE(Table1[[#This Row],[Price Elasticity Block 1 2030]],Table1[[#This Row],[Price Elasticity Block 1 2040]])</f>
        <v>-0.3</v>
      </c>
      <c r="AF36">
        <f>AVERAGE(Table1[[#This Row],[Price Elasticity Block 1 2030]],Table1[[#This Row],[Price Elasticity Block 1 2050]])</f>
        <v>-0.3</v>
      </c>
      <c r="AG36">
        <f>AVERAGE(Table1[[#This Row],[Price Elasticity Block 1 2040]],Table1[[#This Row],[Price Elasticity Block 1 2050]])</f>
        <v>-0.3</v>
      </c>
      <c r="AH36">
        <v>-0.3</v>
      </c>
      <c r="AI36">
        <f>Table1[[#This Row],[Price Elasticity Block 1 2050]]</f>
        <v>-0.3</v>
      </c>
      <c r="AJ36">
        <f>Table1[[#This Row],[Price Elasticity Block 1 2050]]</f>
        <v>-0.3</v>
      </c>
      <c r="AK36">
        <f>Table1[[#This Row],[Price Elasticity Block 1 2050]]</f>
        <v>-0.3</v>
      </c>
      <c r="AL36">
        <f>Table1[[#This Row],[Price Elasticity Block 1 2050]]</f>
        <v>-0.3</v>
      </c>
      <c r="AM36">
        <f>Table1[[#This Row],[Price Elasticity Block 1 2050]]</f>
        <v>-0.3</v>
      </c>
    </row>
    <row r="37" spans="1:39" x14ac:dyDescent="0.2">
      <c r="A37" t="s">
        <v>43</v>
      </c>
      <c r="B37" t="s">
        <v>5</v>
      </c>
      <c r="C37" t="s">
        <v>4</v>
      </c>
      <c r="D37">
        <v>0</v>
      </c>
      <c r="E37">
        <f>AVERAGE(Table1[[#This Row],[Daily Consumption Block 1 2020]],Table1[[#This Row],[Daily Consumption Block 1 2030]])</f>
        <v>0.13698630136986301</v>
      </c>
      <c r="F37">
        <v>0.27397260273972601</v>
      </c>
      <c r="G37">
        <f>AVERAGE(Table1[[#This Row],[Daily Consumption Block 1 2030]],Table1[[#This Row],[Daily Consumption Block 1 2040]])</f>
        <v>0.41095890410958902</v>
      </c>
      <c r="H37">
        <f>AVERAGE(Table1[[#This Row],[Daily Consumption Block 1 2030]],Table1[[#This Row],[Daily Consumption Block 1 2050]])</f>
        <v>0.54794520547945202</v>
      </c>
      <c r="I37">
        <f>AVERAGE(Table1[[#This Row],[Daily Consumption Block 1 2040]],Table1[[#This Row],[Daily Consumption Block 1 2050]])</f>
        <v>0.68493150684931503</v>
      </c>
      <c r="J37">
        <v>0.82191780821917804</v>
      </c>
      <c r="K37">
        <f>Table1[[#This Row],[Daily Consumption Block 1 2050]]</f>
        <v>0.82191780821917804</v>
      </c>
      <c r="L37">
        <f>Table1[[#This Row],[Daily Consumption Block 1 2050]]</f>
        <v>0.82191780821917804</v>
      </c>
      <c r="M37">
        <f>Table1[[#This Row],[Daily Consumption Block 1 2050]]</f>
        <v>0.82191780821917804</v>
      </c>
      <c r="N37">
        <f>Table1[[#This Row],[Daily Consumption Block 1 2050]]</f>
        <v>0.82191780821917804</v>
      </c>
      <c r="O37">
        <f>Table1[[#This Row],[Daily Consumption Block 1 2050]]</f>
        <v>0.82191780821917804</v>
      </c>
      <c r="P37">
        <v>100</v>
      </c>
      <c r="Q37">
        <f>AVERAGE(Table1[[#This Row],[Reference Price Block 1 2020]],Table1[[#This Row],[Reference Price Block 1 2030]])</f>
        <v>125.834331431834</v>
      </c>
      <c r="R37">
        <v>151.668662863668</v>
      </c>
      <c r="S37">
        <f>AVERAGE(Table1[[#This Row],[Reference Price Block 1 2030]],Table1[[#This Row],[Reference Price Block 1 2040]])</f>
        <v>134.96775081312677</v>
      </c>
      <c r="T37">
        <f>AVERAGE(Table1[[#This Row],[Reference Price Block 1 2030]],Table1[[#This Row],[Reference Price Block 1 2050]])</f>
        <v>118.26683876258551</v>
      </c>
      <c r="U37">
        <f>AVERAGE(Table1[[#This Row],[Reference Price Block 1 2040]],Table1[[#This Row],[Reference Price Block 1 2050]])</f>
        <v>101.56592671204425</v>
      </c>
      <c r="V37">
        <v>84.865014661502997</v>
      </c>
      <c r="W37">
        <f>Table1[[#This Row],[Reference Price Block 1 2050]]</f>
        <v>84.865014661502997</v>
      </c>
      <c r="X37">
        <f>Table1[[#This Row],[Reference Price Block 1 2050]]</f>
        <v>84.865014661502997</v>
      </c>
      <c r="Y37">
        <f>Table1[[#This Row],[Reference Price Block 1 2050]]</f>
        <v>84.865014661502997</v>
      </c>
      <c r="Z37">
        <f>Table1[[#This Row],[Reference Price Block 1 2050]]</f>
        <v>84.865014661502997</v>
      </c>
      <c r="AA37">
        <f>Table1[[#This Row],[Reference Price Block 1 2050]]</f>
        <v>84.865014661502997</v>
      </c>
      <c r="AB37">
        <v>-0.3</v>
      </c>
      <c r="AC37">
        <f>AVERAGE(Table1[[#This Row],[Price Elasticity Block 1 2020]],Table1[[#This Row],[Price Elasticity Block 1 2030]])</f>
        <v>-0.3</v>
      </c>
      <c r="AD37">
        <v>-0.3</v>
      </c>
      <c r="AE37">
        <f>AVERAGE(Table1[[#This Row],[Price Elasticity Block 1 2030]],Table1[[#This Row],[Price Elasticity Block 1 2040]])</f>
        <v>-0.3</v>
      </c>
      <c r="AF37">
        <f>AVERAGE(Table1[[#This Row],[Price Elasticity Block 1 2030]],Table1[[#This Row],[Price Elasticity Block 1 2050]])</f>
        <v>-0.3</v>
      </c>
      <c r="AG37">
        <f>AVERAGE(Table1[[#This Row],[Price Elasticity Block 1 2040]],Table1[[#This Row],[Price Elasticity Block 1 2050]])</f>
        <v>-0.3</v>
      </c>
      <c r="AH37">
        <v>-0.3</v>
      </c>
      <c r="AI37">
        <f>Table1[[#This Row],[Price Elasticity Block 1 2050]]</f>
        <v>-0.3</v>
      </c>
      <c r="AJ37">
        <f>Table1[[#This Row],[Price Elasticity Block 1 2050]]</f>
        <v>-0.3</v>
      </c>
      <c r="AK37">
        <f>Table1[[#This Row],[Price Elasticity Block 1 2050]]</f>
        <v>-0.3</v>
      </c>
      <c r="AL37">
        <f>Table1[[#This Row],[Price Elasticity Block 1 2050]]</f>
        <v>-0.3</v>
      </c>
      <c r="AM37">
        <f>Table1[[#This Row],[Price Elasticity Block 1 2050]]</f>
        <v>-0.3</v>
      </c>
    </row>
    <row r="38" spans="1:39" x14ac:dyDescent="0.2">
      <c r="A38" t="s">
        <v>44</v>
      </c>
      <c r="B38" t="s">
        <v>5</v>
      </c>
      <c r="C38" t="s">
        <v>4</v>
      </c>
      <c r="D38">
        <v>0</v>
      </c>
      <c r="E38">
        <f>AVERAGE(Table1[[#This Row],[Daily Consumption Block 1 2020]],Table1[[#This Row],[Daily Consumption Block 1 2030]])</f>
        <v>0.22602739726027399</v>
      </c>
      <c r="F38">
        <v>0.45205479452054798</v>
      </c>
      <c r="G38">
        <f>AVERAGE(Table1[[#This Row],[Daily Consumption Block 1 2030]],Table1[[#This Row],[Daily Consumption Block 1 2040]])</f>
        <v>0.60273972602739723</v>
      </c>
      <c r="H38">
        <f>AVERAGE(Table1[[#This Row],[Daily Consumption Block 1 2030]],Table1[[#This Row],[Daily Consumption Block 1 2050]])</f>
        <v>0.75342465753424659</v>
      </c>
      <c r="I38">
        <f>AVERAGE(Table1[[#This Row],[Daily Consumption Block 1 2040]],Table1[[#This Row],[Daily Consumption Block 1 2050]])</f>
        <v>0.90410958904109595</v>
      </c>
      <c r="J38">
        <v>1.0547945205479452</v>
      </c>
      <c r="K38">
        <f>Table1[[#This Row],[Daily Consumption Block 1 2050]]</f>
        <v>1.0547945205479452</v>
      </c>
      <c r="L38">
        <f>Table1[[#This Row],[Daily Consumption Block 1 2050]]</f>
        <v>1.0547945205479452</v>
      </c>
      <c r="M38">
        <f>Table1[[#This Row],[Daily Consumption Block 1 2050]]</f>
        <v>1.0547945205479452</v>
      </c>
      <c r="N38">
        <f>Table1[[#This Row],[Daily Consumption Block 1 2050]]</f>
        <v>1.0547945205479452</v>
      </c>
      <c r="O38">
        <f>Table1[[#This Row],[Daily Consumption Block 1 2050]]</f>
        <v>1.0547945205479452</v>
      </c>
      <c r="P38">
        <v>100</v>
      </c>
      <c r="Q38">
        <f>AVERAGE(Table1[[#This Row],[Reference Price Block 1 2020]],Table1[[#This Row],[Reference Price Block 1 2030]])</f>
        <v>139.04264558264151</v>
      </c>
      <c r="R38">
        <v>178.085291165283</v>
      </c>
      <c r="S38">
        <f>AVERAGE(Table1[[#This Row],[Reference Price Block 1 2030]],Table1[[#This Row],[Reference Price Block 1 2040]])</f>
        <v>157.78395432437316</v>
      </c>
      <c r="T38">
        <f>AVERAGE(Table1[[#This Row],[Reference Price Block 1 2030]],Table1[[#This Row],[Reference Price Block 1 2050]])</f>
        <v>137.48261748346329</v>
      </c>
      <c r="U38">
        <f>AVERAGE(Table1[[#This Row],[Reference Price Block 1 2040]],Table1[[#This Row],[Reference Price Block 1 2050]])</f>
        <v>117.18128064255345</v>
      </c>
      <c r="V38">
        <v>96.879943801643606</v>
      </c>
      <c r="W38">
        <f>Table1[[#This Row],[Reference Price Block 1 2050]]</f>
        <v>96.879943801643606</v>
      </c>
      <c r="X38">
        <f>Table1[[#This Row],[Reference Price Block 1 2050]]</f>
        <v>96.879943801643606</v>
      </c>
      <c r="Y38">
        <f>Table1[[#This Row],[Reference Price Block 1 2050]]</f>
        <v>96.879943801643606</v>
      </c>
      <c r="Z38">
        <f>Table1[[#This Row],[Reference Price Block 1 2050]]</f>
        <v>96.879943801643606</v>
      </c>
      <c r="AA38">
        <f>Table1[[#This Row],[Reference Price Block 1 2050]]</f>
        <v>96.879943801643606</v>
      </c>
      <c r="AB38">
        <v>-0.3</v>
      </c>
      <c r="AC38">
        <f>AVERAGE(Table1[[#This Row],[Price Elasticity Block 1 2020]],Table1[[#This Row],[Price Elasticity Block 1 2030]])</f>
        <v>-0.3</v>
      </c>
      <c r="AD38">
        <v>-0.3</v>
      </c>
      <c r="AE38">
        <f>AVERAGE(Table1[[#This Row],[Price Elasticity Block 1 2030]],Table1[[#This Row],[Price Elasticity Block 1 2040]])</f>
        <v>-0.3</v>
      </c>
      <c r="AF38">
        <f>AVERAGE(Table1[[#This Row],[Price Elasticity Block 1 2030]],Table1[[#This Row],[Price Elasticity Block 1 2050]])</f>
        <v>-0.3</v>
      </c>
      <c r="AG38">
        <f>AVERAGE(Table1[[#This Row],[Price Elasticity Block 1 2040]],Table1[[#This Row],[Price Elasticity Block 1 2050]])</f>
        <v>-0.3</v>
      </c>
      <c r="AH38">
        <v>-0.3</v>
      </c>
      <c r="AI38">
        <f>Table1[[#This Row],[Price Elasticity Block 1 2050]]</f>
        <v>-0.3</v>
      </c>
      <c r="AJ38">
        <f>Table1[[#This Row],[Price Elasticity Block 1 2050]]</f>
        <v>-0.3</v>
      </c>
      <c r="AK38">
        <f>Table1[[#This Row],[Price Elasticity Block 1 2050]]</f>
        <v>-0.3</v>
      </c>
      <c r="AL38">
        <f>Table1[[#This Row],[Price Elasticity Block 1 2050]]</f>
        <v>-0.3</v>
      </c>
      <c r="AM38">
        <f>Table1[[#This Row],[Price Elasticity Block 1 2050]]</f>
        <v>-0.3</v>
      </c>
    </row>
    <row r="39" spans="1:39" x14ac:dyDescent="0.2">
      <c r="A39" t="s">
        <v>45</v>
      </c>
      <c r="B39" t="s">
        <v>5</v>
      </c>
      <c r="C39" t="s">
        <v>4</v>
      </c>
      <c r="D39">
        <v>0</v>
      </c>
      <c r="E39">
        <f>AVERAGE(Table1[[#This Row],[Daily Consumption Block 1 2020]],Table1[[#This Row],[Daily Consumption Block 1 2030]])</f>
        <v>6.8493150684931503E-2</v>
      </c>
      <c r="F39">
        <v>0.13698630136986301</v>
      </c>
      <c r="G39">
        <f>AVERAGE(Table1[[#This Row],[Daily Consumption Block 1 2030]],Table1[[#This Row],[Daily Consumption Block 1 2040]])</f>
        <v>0.47945205479452052</v>
      </c>
      <c r="H39">
        <f>AVERAGE(Table1[[#This Row],[Daily Consumption Block 1 2030]],Table1[[#This Row],[Daily Consumption Block 1 2050]])</f>
        <v>0.82191780821917804</v>
      </c>
      <c r="I39">
        <f>AVERAGE(Table1[[#This Row],[Daily Consumption Block 1 2040]],Table1[[#This Row],[Daily Consumption Block 1 2050]])</f>
        <v>1.1643835616438356</v>
      </c>
      <c r="J39">
        <v>1.5068493150684932</v>
      </c>
      <c r="K39">
        <f>Table1[[#This Row],[Daily Consumption Block 1 2050]]</f>
        <v>1.5068493150684932</v>
      </c>
      <c r="L39">
        <f>Table1[[#This Row],[Daily Consumption Block 1 2050]]</f>
        <v>1.5068493150684932</v>
      </c>
      <c r="M39">
        <f>Table1[[#This Row],[Daily Consumption Block 1 2050]]</f>
        <v>1.5068493150684932</v>
      </c>
      <c r="N39">
        <f>Table1[[#This Row],[Daily Consumption Block 1 2050]]</f>
        <v>1.5068493150684932</v>
      </c>
      <c r="O39">
        <f>Table1[[#This Row],[Daily Consumption Block 1 2050]]</f>
        <v>1.5068493150684932</v>
      </c>
      <c r="P39">
        <v>100</v>
      </c>
      <c r="Q39">
        <f>AVERAGE(Table1[[#This Row],[Reference Price Block 1 2020]],Table1[[#This Row],[Reference Price Block 1 2030]])</f>
        <v>112.18993865584901</v>
      </c>
      <c r="R39">
        <v>124.379877311698</v>
      </c>
      <c r="S39">
        <f>AVERAGE(Table1[[#This Row],[Reference Price Block 1 2030]],Table1[[#This Row],[Reference Price Block 1 2040]])</f>
        <v>111.01251760354486</v>
      </c>
      <c r="T39">
        <f>AVERAGE(Table1[[#This Row],[Reference Price Block 1 2030]],Table1[[#This Row],[Reference Price Block 1 2050]])</f>
        <v>97.645157895391748</v>
      </c>
      <c r="U39">
        <f>AVERAGE(Table1[[#This Row],[Reference Price Block 1 2040]],Table1[[#This Row],[Reference Price Block 1 2050]])</f>
        <v>84.277798187238631</v>
      </c>
      <c r="V39">
        <v>70.910438479085499</v>
      </c>
      <c r="W39">
        <f>Table1[[#This Row],[Reference Price Block 1 2050]]</f>
        <v>70.910438479085499</v>
      </c>
      <c r="X39">
        <f>Table1[[#This Row],[Reference Price Block 1 2050]]</f>
        <v>70.910438479085499</v>
      </c>
      <c r="Y39">
        <f>Table1[[#This Row],[Reference Price Block 1 2050]]</f>
        <v>70.910438479085499</v>
      </c>
      <c r="Z39">
        <f>Table1[[#This Row],[Reference Price Block 1 2050]]</f>
        <v>70.910438479085499</v>
      </c>
      <c r="AA39">
        <f>Table1[[#This Row],[Reference Price Block 1 2050]]</f>
        <v>70.910438479085499</v>
      </c>
      <c r="AB39">
        <v>-0.3</v>
      </c>
      <c r="AC39">
        <f>AVERAGE(Table1[[#This Row],[Price Elasticity Block 1 2020]],Table1[[#This Row],[Price Elasticity Block 1 2030]])</f>
        <v>-0.3</v>
      </c>
      <c r="AD39">
        <v>-0.3</v>
      </c>
      <c r="AE39">
        <f>AVERAGE(Table1[[#This Row],[Price Elasticity Block 1 2030]],Table1[[#This Row],[Price Elasticity Block 1 2040]])</f>
        <v>-0.3</v>
      </c>
      <c r="AF39">
        <f>AVERAGE(Table1[[#This Row],[Price Elasticity Block 1 2030]],Table1[[#This Row],[Price Elasticity Block 1 2050]])</f>
        <v>-0.3</v>
      </c>
      <c r="AG39">
        <f>AVERAGE(Table1[[#This Row],[Price Elasticity Block 1 2040]],Table1[[#This Row],[Price Elasticity Block 1 2050]])</f>
        <v>-0.3</v>
      </c>
      <c r="AH39">
        <v>-0.3</v>
      </c>
      <c r="AI39">
        <f>Table1[[#This Row],[Price Elasticity Block 1 2050]]</f>
        <v>-0.3</v>
      </c>
      <c r="AJ39">
        <f>Table1[[#This Row],[Price Elasticity Block 1 2050]]</f>
        <v>-0.3</v>
      </c>
      <c r="AK39">
        <f>Table1[[#This Row],[Price Elasticity Block 1 2050]]</f>
        <v>-0.3</v>
      </c>
      <c r="AL39">
        <f>Table1[[#This Row],[Price Elasticity Block 1 2050]]</f>
        <v>-0.3</v>
      </c>
      <c r="AM39">
        <f>Table1[[#This Row],[Price Elasticity Block 1 2050]]</f>
        <v>-0.3</v>
      </c>
    </row>
    <row r="40" spans="1:39" x14ac:dyDescent="0.2">
      <c r="A40" t="s">
        <v>46</v>
      </c>
      <c r="B40" t="s">
        <v>5</v>
      </c>
      <c r="C40" t="s">
        <v>4</v>
      </c>
      <c r="D40">
        <v>0</v>
      </c>
      <c r="E40">
        <f>AVERAGE(Table1[[#This Row],[Daily Consumption Block 1 2020]],Table1[[#This Row],[Daily Consumption Block 1 2030]])</f>
        <v>6.8493150684931503E-2</v>
      </c>
      <c r="F40">
        <v>0.13698630136986301</v>
      </c>
      <c r="G40">
        <f>AVERAGE(Table1[[#This Row],[Daily Consumption Block 1 2030]],Table1[[#This Row],[Daily Consumption Block 1 2040]])</f>
        <v>0.30821917808219179</v>
      </c>
      <c r="H40">
        <f>AVERAGE(Table1[[#This Row],[Daily Consumption Block 1 2030]],Table1[[#This Row],[Daily Consumption Block 1 2050]])</f>
        <v>0.47945205479452052</v>
      </c>
      <c r="I40">
        <f>AVERAGE(Table1[[#This Row],[Daily Consumption Block 1 2040]],Table1[[#This Row],[Daily Consumption Block 1 2050]])</f>
        <v>0.65068493150684925</v>
      </c>
      <c r="J40">
        <v>0.82191780821917804</v>
      </c>
      <c r="K40">
        <f>Table1[[#This Row],[Daily Consumption Block 1 2050]]</f>
        <v>0.82191780821917804</v>
      </c>
      <c r="L40">
        <f>Table1[[#This Row],[Daily Consumption Block 1 2050]]</f>
        <v>0.82191780821917804</v>
      </c>
      <c r="M40">
        <f>Table1[[#This Row],[Daily Consumption Block 1 2050]]</f>
        <v>0.82191780821917804</v>
      </c>
      <c r="N40">
        <f>Table1[[#This Row],[Daily Consumption Block 1 2050]]</f>
        <v>0.82191780821917804</v>
      </c>
      <c r="O40">
        <f>Table1[[#This Row],[Daily Consumption Block 1 2050]]</f>
        <v>0.82191780821917804</v>
      </c>
      <c r="P40">
        <v>100</v>
      </c>
      <c r="Q40">
        <f>AVERAGE(Table1[[#This Row],[Reference Price Block 1 2020]],Table1[[#This Row],[Reference Price Block 1 2030]])</f>
        <v>107.62933065992951</v>
      </c>
      <c r="R40">
        <v>115.258661319859</v>
      </c>
      <c r="S40">
        <f>AVERAGE(Table1[[#This Row],[Reference Price Block 1 2030]],Table1[[#This Row],[Reference Price Block 1 2040]])</f>
        <v>101.51592144924044</v>
      </c>
      <c r="T40">
        <f>AVERAGE(Table1[[#This Row],[Reference Price Block 1 2030]],Table1[[#This Row],[Reference Price Block 1 2050]])</f>
        <v>87.773181578621859</v>
      </c>
      <c r="U40">
        <f>AVERAGE(Table1[[#This Row],[Reference Price Block 1 2040]],Table1[[#This Row],[Reference Price Block 1 2050]])</f>
        <v>74.030441708003281</v>
      </c>
      <c r="V40">
        <v>60.287701837384702</v>
      </c>
      <c r="W40">
        <f>Table1[[#This Row],[Reference Price Block 1 2050]]</f>
        <v>60.287701837384702</v>
      </c>
      <c r="X40">
        <f>Table1[[#This Row],[Reference Price Block 1 2050]]</f>
        <v>60.287701837384702</v>
      </c>
      <c r="Y40">
        <f>Table1[[#This Row],[Reference Price Block 1 2050]]</f>
        <v>60.287701837384702</v>
      </c>
      <c r="Z40">
        <f>Table1[[#This Row],[Reference Price Block 1 2050]]</f>
        <v>60.287701837384702</v>
      </c>
      <c r="AA40">
        <f>Table1[[#This Row],[Reference Price Block 1 2050]]</f>
        <v>60.287701837384702</v>
      </c>
      <c r="AB40">
        <v>-0.3</v>
      </c>
      <c r="AC40">
        <f>AVERAGE(Table1[[#This Row],[Price Elasticity Block 1 2020]],Table1[[#This Row],[Price Elasticity Block 1 2030]])</f>
        <v>-0.3</v>
      </c>
      <c r="AD40">
        <v>-0.3</v>
      </c>
      <c r="AE40">
        <f>AVERAGE(Table1[[#This Row],[Price Elasticity Block 1 2030]],Table1[[#This Row],[Price Elasticity Block 1 2040]])</f>
        <v>-0.3</v>
      </c>
      <c r="AF40">
        <f>AVERAGE(Table1[[#This Row],[Price Elasticity Block 1 2030]],Table1[[#This Row],[Price Elasticity Block 1 2050]])</f>
        <v>-0.3</v>
      </c>
      <c r="AG40">
        <f>AVERAGE(Table1[[#This Row],[Price Elasticity Block 1 2040]],Table1[[#This Row],[Price Elasticity Block 1 2050]])</f>
        <v>-0.3</v>
      </c>
      <c r="AH40">
        <v>-0.3</v>
      </c>
      <c r="AI40">
        <f>Table1[[#This Row],[Price Elasticity Block 1 2050]]</f>
        <v>-0.3</v>
      </c>
      <c r="AJ40">
        <f>Table1[[#This Row],[Price Elasticity Block 1 2050]]</f>
        <v>-0.3</v>
      </c>
      <c r="AK40">
        <f>Table1[[#This Row],[Price Elasticity Block 1 2050]]</f>
        <v>-0.3</v>
      </c>
      <c r="AL40">
        <f>Table1[[#This Row],[Price Elasticity Block 1 2050]]</f>
        <v>-0.3</v>
      </c>
      <c r="AM40">
        <f>Table1[[#This Row],[Price Elasticity Block 1 2050]]</f>
        <v>-0.3</v>
      </c>
    </row>
    <row r="41" spans="1:39" x14ac:dyDescent="0.2">
      <c r="A41" t="s">
        <v>47</v>
      </c>
      <c r="B41" t="s">
        <v>5</v>
      </c>
      <c r="C41" t="s">
        <v>4</v>
      </c>
      <c r="D41">
        <v>0</v>
      </c>
      <c r="E41">
        <f>AVERAGE(Table1[[#This Row],[Daily Consumption Block 1 2020]],Table1[[#This Row],[Daily Consumption Block 1 2030]])</f>
        <v>6.8493150684931503E-2</v>
      </c>
      <c r="F41">
        <v>0.13698630136986301</v>
      </c>
      <c r="G41">
        <f>AVERAGE(Table1[[#This Row],[Daily Consumption Block 1 2030]],Table1[[#This Row],[Daily Consumption Block 1 2040]])</f>
        <v>0.37671232876712329</v>
      </c>
      <c r="H41">
        <f>AVERAGE(Table1[[#This Row],[Daily Consumption Block 1 2030]],Table1[[#This Row],[Daily Consumption Block 1 2050]])</f>
        <v>0.61643835616438358</v>
      </c>
      <c r="I41">
        <f>AVERAGE(Table1[[#This Row],[Daily Consumption Block 1 2040]],Table1[[#This Row],[Daily Consumption Block 1 2050]])</f>
        <v>0.85616438356164382</v>
      </c>
      <c r="J41">
        <v>1.095890410958904</v>
      </c>
      <c r="K41">
        <f>Table1[[#This Row],[Daily Consumption Block 1 2050]]</f>
        <v>1.095890410958904</v>
      </c>
      <c r="L41">
        <f>Table1[[#This Row],[Daily Consumption Block 1 2050]]</f>
        <v>1.095890410958904</v>
      </c>
      <c r="M41">
        <f>Table1[[#This Row],[Daily Consumption Block 1 2050]]</f>
        <v>1.095890410958904</v>
      </c>
      <c r="N41">
        <f>Table1[[#This Row],[Daily Consumption Block 1 2050]]</f>
        <v>1.095890410958904</v>
      </c>
      <c r="O41">
        <f>Table1[[#This Row],[Daily Consumption Block 1 2050]]</f>
        <v>1.095890410958904</v>
      </c>
      <c r="P41">
        <v>100</v>
      </c>
      <c r="Q41">
        <f>AVERAGE(Table1[[#This Row],[Reference Price Block 1 2020]],Table1[[#This Row],[Reference Price Block 1 2030]])</f>
        <v>95.951951463794899</v>
      </c>
      <c r="R41">
        <v>91.903902927589797</v>
      </c>
      <c r="S41">
        <f>AVERAGE(Table1[[#This Row],[Reference Price Block 1 2030]],Table1[[#This Row],[Reference Price Block 1 2040]])</f>
        <v>81.089810647623125</v>
      </c>
      <c r="T41">
        <f>AVERAGE(Table1[[#This Row],[Reference Price Block 1 2030]],Table1[[#This Row],[Reference Price Block 1 2050]])</f>
        <v>70.275718367656452</v>
      </c>
      <c r="U41">
        <f>AVERAGE(Table1[[#This Row],[Reference Price Block 1 2040]],Table1[[#This Row],[Reference Price Block 1 2050]])</f>
        <v>59.46162608768978</v>
      </c>
      <c r="V41">
        <v>48.6475338077231</v>
      </c>
      <c r="W41">
        <f>Table1[[#This Row],[Reference Price Block 1 2050]]</f>
        <v>48.6475338077231</v>
      </c>
      <c r="X41">
        <f>Table1[[#This Row],[Reference Price Block 1 2050]]</f>
        <v>48.6475338077231</v>
      </c>
      <c r="Y41">
        <f>Table1[[#This Row],[Reference Price Block 1 2050]]</f>
        <v>48.6475338077231</v>
      </c>
      <c r="Z41">
        <f>Table1[[#This Row],[Reference Price Block 1 2050]]</f>
        <v>48.6475338077231</v>
      </c>
      <c r="AA41">
        <f>Table1[[#This Row],[Reference Price Block 1 2050]]</f>
        <v>48.6475338077231</v>
      </c>
      <c r="AB41">
        <v>-0.3</v>
      </c>
      <c r="AC41">
        <f>AVERAGE(Table1[[#This Row],[Price Elasticity Block 1 2020]],Table1[[#This Row],[Price Elasticity Block 1 2030]])</f>
        <v>-0.3</v>
      </c>
      <c r="AD41">
        <v>-0.3</v>
      </c>
      <c r="AE41">
        <f>AVERAGE(Table1[[#This Row],[Price Elasticity Block 1 2030]],Table1[[#This Row],[Price Elasticity Block 1 2040]])</f>
        <v>-0.3</v>
      </c>
      <c r="AF41">
        <f>AVERAGE(Table1[[#This Row],[Price Elasticity Block 1 2030]],Table1[[#This Row],[Price Elasticity Block 1 2050]])</f>
        <v>-0.3</v>
      </c>
      <c r="AG41">
        <f>AVERAGE(Table1[[#This Row],[Price Elasticity Block 1 2040]],Table1[[#This Row],[Price Elasticity Block 1 2050]])</f>
        <v>-0.3</v>
      </c>
      <c r="AH41">
        <v>-0.3</v>
      </c>
      <c r="AI41">
        <f>Table1[[#This Row],[Price Elasticity Block 1 2050]]</f>
        <v>-0.3</v>
      </c>
      <c r="AJ41">
        <f>Table1[[#This Row],[Price Elasticity Block 1 2050]]</f>
        <v>-0.3</v>
      </c>
      <c r="AK41">
        <f>Table1[[#This Row],[Price Elasticity Block 1 2050]]</f>
        <v>-0.3</v>
      </c>
      <c r="AL41">
        <f>Table1[[#This Row],[Price Elasticity Block 1 2050]]</f>
        <v>-0.3</v>
      </c>
      <c r="AM41">
        <f>Table1[[#This Row],[Price Elasticity Block 1 2050]]</f>
        <v>-0.3</v>
      </c>
    </row>
    <row r="42" spans="1:39" x14ac:dyDescent="0.2">
      <c r="A42" t="s">
        <v>48</v>
      </c>
      <c r="B42" t="s">
        <v>5</v>
      </c>
      <c r="C42" t="s">
        <v>4</v>
      </c>
      <c r="D42">
        <v>0</v>
      </c>
      <c r="E42">
        <f>AVERAGE(Table1[[#This Row],[Daily Consumption Block 1 2020]],Table1[[#This Row],[Daily Consumption Block 1 2030]])</f>
        <v>0.13698630136986301</v>
      </c>
      <c r="F42">
        <v>0.27397260273972601</v>
      </c>
      <c r="G42">
        <f>AVERAGE(Table1[[#This Row],[Daily Consumption Block 1 2030]],Table1[[#This Row],[Daily Consumption Block 1 2040]])</f>
        <v>0.61643835616438358</v>
      </c>
      <c r="H42">
        <f>AVERAGE(Table1[[#This Row],[Daily Consumption Block 1 2030]],Table1[[#This Row],[Daily Consumption Block 1 2050]])</f>
        <v>0.95890410958904104</v>
      </c>
      <c r="I42">
        <f>AVERAGE(Table1[[#This Row],[Daily Consumption Block 1 2040]],Table1[[#This Row],[Daily Consumption Block 1 2050]])</f>
        <v>1.3013698630136985</v>
      </c>
      <c r="J42">
        <v>1.6438356164383561</v>
      </c>
      <c r="K42">
        <f>Table1[[#This Row],[Daily Consumption Block 1 2050]]</f>
        <v>1.6438356164383561</v>
      </c>
      <c r="L42">
        <f>Table1[[#This Row],[Daily Consumption Block 1 2050]]</f>
        <v>1.6438356164383561</v>
      </c>
      <c r="M42">
        <f>Table1[[#This Row],[Daily Consumption Block 1 2050]]</f>
        <v>1.6438356164383561</v>
      </c>
      <c r="N42">
        <f>Table1[[#This Row],[Daily Consumption Block 1 2050]]</f>
        <v>1.6438356164383561</v>
      </c>
      <c r="O42">
        <f>Table1[[#This Row],[Daily Consumption Block 1 2050]]</f>
        <v>1.6438356164383561</v>
      </c>
      <c r="P42">
        <v>100</v>
      </c>
      <c r="Q42">
        <f>AVERAGE(Table1[[#This Row],[Reference Price Block 1 2020]],Table1[[#This Row],[Reference Price Block 1 2030]])</f>
        <v>126.759737324204</v>
      </c>
      <c r="R42">
        <v>153.51947464840799</v>
      </c>
      <c r="S42">
        <f>AVERAGE(Table1[[#This Row],[Reference Price Block 1 2030]],Table1[[#This Row],[Reference Price Block 1 2040]])</f>
        <v>129.26077586775028</v>
      </c>
      <c r="T42">
        <f>AVERAGE(Table1[[#This Row],[Reference Price Block 1 2030]],Table1[[#This Row],[Reference Price Block 1 2050]])</f>
        <v>105.00207708709254</v>
      </c>
      <c r="U42">
        <f>AVERAGE(Table1[[#This Row],[Reference Price Block 1 2040]],Table1[[#This Row],[Reference Price Block 1 2050]])</f>
        <v>80.743378306434821</v>
      </c>
      <c r="V42">
        <v>56.484679525777103</v>
      </c>
      <c r="W42">
        <f>Table1[[#This Row],[Reference Price Block 1 2050]]</f>
        <v>56.484679525777103</v>
      </c>
      <c r="X42">
        <f>Table1[[#This Row],[Reference Price Block 1 2050]]</f>
        <v>56.484679525777103</v>
      </c>
      <c r="Y42">
        <f>Table1[[#This Row],[Reference Price Block 1 2050]]</f>
        <v>56.484679525777103</v>
      </c>
      <c r="Z42">
        <f>Table1[[#This Row],[Reference Price Block 1 2050]]</f>
        <v>56.484679525777103</v>
      </c>
      <c r="AA42">
        <f>Table1[[#This Row],[Reference Price Block 1 2050]]</f>
        <v>56.484679525777103</v>
      </c>
      <c r="AB42">
        <v>-0.3</v>
      </c>
      <c r="AC42">
        <f>AVERAGE(Table1[[#This Row],[Price Elasticity Block 1 2020]],Table1[[#This Row],[Price Elasticity Block 1 2030]])</f>
        <v>-0.3</v>
      </c>
      <c r="AD42">
        <v>-0.3</v>
      </c>
      <c r="AE42">
        <f>AVERAGE(Table1[[#This Row],[Price Elasticity Block 1 2030]],Table1[[#This Row],[Price Elasticity Block 1 2040]])</f>
        <v>-0.3</v>
      </c>
      <c r="AF42">
        <f>AVERAGE(Table1[[#This Row],[Price Elasticity Block 1 2030]],Table1[[#This Row],[Price Elasticity Block 1 2050]])</f>
        <v>-0.3</v>
      </c>
      <c r="AG42">
        <f>AVERAGE(Table1[[#This Row],[Price Elasticity Block 1 2040]],Table1[[#This Row],[Price Elasticity Block 1 2050]])</f>
        <v>-0.3</v>
      </c>
      <c r="AH42">
        <v>-0.3</v>
      </c>
      <c r="AI42">
        <f>Table1[[#This Row],[Price Elasticity Block 1 2050]]</f>
        <v>-0.3</v>
      </c>
      <c r="AJ42">
        <f>Table1[[#This Row],[Price Elasticity Block 1 2050]]</f>
        <v>-0.3</v>
      </c>
      <c r="AK42">
        <f>Table1[[#This Row],[Price Elasticity Block 1 2050]]</f>
        <v>-0.3</v>
      </c>
      <c r="AL42">
        <f>Table1[[#This Row],[Price Elasticity Block 1 2050]]</f>
        <v>-0.3</v>
      </c>
      <c r="AM42">
        <f>Table1[[#This Row],[Price Elasticity Block 1 2050]]</f>
        <v>-0.3</v>
      </c>
    </row>
    <row r="43" spans="1:39" x14ac:dyDescent="0.2">
      <c r="A43" t="s">
        <v>49</v>
      </c>
      <c r="B43" t="s">
        <v>5</v>
      </c>
      <c r="C43" t="s">
        <v>4</v>
      </c>
      <c r="D43">
        <v>0</v>
      </c>
      <c r="E43">
        <f>AVERAGE(Table1[[#This Row],[Daily Consumption Block 1 2020]],Table1[[#This Row],[Daily Consumption Block 1 2030]])</f>
        <v>6.8493150684931503E-2</v>
      </c>
      <c r="F43">
        <v>0.13698630136986301</v>
      </c>
      <c r="G43">
        <f>AVERAGE(Table1[[#This Row],[Daily Consumption Block 1 2030]],Table1[[#This Row],[Daily Consumption Block 1 2040]])</f>
        <v>0.30821917808219179</v>
      </c>
      <c r="H43">
        <f>AVERAGE(Table1[[#This Row],[Daily Consumption Block 1 2030]],Table1[[#This Row],[Daily Consumption Block 1 2050]])</f>
        <v>0.47945205479452052</v>
      </c>
      <c r="I43">
        <f>AVERAGE(Table1[[#This Row],[Daily Consumption Block 1 2040]],Table1[[#This Row],[Daily Consumption Block 1 2050]])</f>
        <v>0.65068493150684925</v>
      </c>
      <c r="J43">
        <v>0.82191780821917804</v>
      </c>
      <c r="K43">
        <f>Table1[[#This Row],[Daily Consumption Block 1 2050]]</f>
        <v>0.82191780821917804</v>
      </c>
      <c r="L43">
        <f>Table1[[#This Row],[Daily Consumption Block 1 2050]]</f>
        <v>0.82191780821917804</v>
      </c>
      <c r="M43">
        <f>Table1[[#This Row],[Daily Consumption Block 1 2050]]</f>
        <v>0.82191780821917804</v>
      </c>
      <c r="N43">
        <f>Table1[[#This Row],[Daily Consumption Block 1 2050]]</f>
        <v>0.82191780821917804</v>
      </c>
      <c r="O43">
        <f>Table1[[#This Row],[Daily Consumption Block 1 2050]]</f>
        <v>0.82191780821917804</v>
      </c>
      <c r="P43">
        <v>100</v>
      </c>
      <c r="Q43">
        <f>AVERAGE(Table1[[#This Row],[Reference Price Block 1 2020]],Table1[[#This Row],[Reference Price Block 1 2030]])</f>
        <v>113.6834671006345</v>
      </c>
      <c r="R43">
        <v>127.366934201269</v>
      </c>
      <c r="S43">
        <f>AVERAGE(Table1[[#This Row],[Reference Price Block 1 2030]],Table1[[#This Row],[Reference Price Block 1 2040]])</f>
        <v>116.73041450521245</v>
      </c>
      <c r="T43">
        <f>AVERAGE(Table1[[#This Row],[Reference Price Block 1 2030]],Table1[[#This Row],[Reference Price Block 1 2050]])</f>
        <v>106.0938948091559</v>
      </c>
      <c r="U43">
        <f>AVERAGE(Table1[[#This Row],[Reference Price Block 1 2040]],Table1[[#This Row],[Reference Price Block 1 2050]])</f>
        <v>95.457375113099346</v>
      </c>
      <c r="V43">
        <v>84.820855417042793</v>
      </c>
      <c r="W43">
        <f>Table1[[#This Row],[Reference Price Block 1 2050]]</f>
        <v>84.820855417042793</v>
      </c>
      <c r="X43">
        <f>Table1[[#This Row],[Reference Price Block 1 2050]]</f>
        <v>84.820855417042793</v>
      </c>
      <c r="Y43">
        <f>Table1[[#This Row],[Reference Price Block 1 2050]]</f>
        <v>84.820855417042793</v>
      </c>
      <c r="Z43">
        <f>Table1[[#This Row],[Reference Price Block 1 2050]]</f>
        <v>84.820855417042793</v>
      </c>
      <c r="AA43">
        <f>Table1[[#This Row],[Reference Price Block 1 2050]]</f>
        <v>84.820855417042793</v>
      </c>
      <c r="AB43">
        <v>-0.3</v>
      </c>
      <c r="AC43">
        <f>AVERAGE(Table1[[#This Row],[Price Elasticity Block 1 2020]],Table1[[#This Row],[Price Elasticity Block 1 2030]])</f>
        <v>-0.3</v>
      </c>
      <c r="AD43">
        <v>-0.3</v>
      </c>
      <c r="AE43">
        <f>AVERAGE(Table1[[#This Row],[Price Elasticity Block 1 2030]],Table1[[#This Row],[Price Elasticity Block 1 2040]])</f>
        <v>-0.3</v>
      </c>
      <c r="AF43">
        <f>AVERAGE(Table1[[#This Row],[Price Elasticity Block 1 2030]],Table1[[#This Row],[Price Elasticity Block 1 2050]])</f>
        <v>-0.3</v>
      </c>
      <c r="AG43">
        <f>AVERAGE(Table1[[#This Row],[Price Elasticity Block 1 2040]],Table1[[#This Row],[Price Elasticity Block 1 2050]])</f>
        <v>-0.3</v>
      </c>
      <c r="AH43">
        <v>-0.3</v>
      </c>
      <c r="AI43">
        <f>Table1[[#This Row],[Price Elasticity Block 1 2050]]</f>
        <v>-0.3</v>
      </c>
      <c r="AJ43">
        <f>Table1[[#This Row],[Price Elasticity Block 1 2050]]</f>
        <v>-0.3</v>
      </c>
      <c r="AK43">
        <f>Table1[[#This Row],[Price Elasticity Block 1 2050]]</f>
        <v>-0.3</v>
      </c>
      <c r="AL43">
        <f>Table1[[#This Row],[Price Elasticity Block 1 2050]]</f>
        <v>-0.3</v>
      </c>
      <c r="AM43">
        <f>Table1[[#This Row],[Price Elasticity Block 1 2050]]</f>
        <v>-0.3</v>
      </c>
    </row>
    <row r="44" spans="1:39" x14ac:dyDescent="0.2">
      <c r="A44" t="s">
        <v>50</v>
      </c>
      <c r="B44" t="s">
        <v>5</v>
      </c>
      <c r="C44" t="s">
        <v>4</v>
      </c>
      <c r="D44">
        <v>0</v>
      </c>
      <c r="E44">
        <f>AVERAGE(Table1[[#This Row],[Daily Consumption Block 1 2020]],Table1[[#This Row],[Daily Consumption Block 1 2030]])</f>
        <v>1.3698630136986301E-2</v>
      </c>
      <c r="F44">
        <v>2.7397260273972601E-2</v>
      </c>
      <c r="G44">
        <f>AVERAGE(Table1[[#This Row],[Daily Consumption Block 1 2030]],Table1[[#This Row],[Daily Consumption Block 1 2040]])</f>
        <v>0.26027397260273971</v>
      </c>
      <c r="H44">
        <f>AVERAGE(Table1[[#This Row],[Daily Consumption Block 1 2030]],Table1[[#This Row],[Daily Consumption Block 1 2050]])</f>
        <v>0.49315068493150682</v>
      </c>
      <c r="I44">
        <f>AVERAGE(Table1[[#This Row],[Daily Consumption Block 1 2040]],Table1[[#This Row],[Daily Consumption Block 1 2050]])</f>
        <v>0.72602739726027399</v>
      </c>
      <c r="J44">
        <v>0.95890410958904104</v>
      </c>
      <c r="K44">
        <f>Table1[[#This Row],[Daily Consumption Block 1 2050]]</f>
        <v>0.95890410958904104</v>
      </c>
      <c r="L44">
        <f>Table1[[#This Row],[Daily Consumption Block 1 2050]]</f>
        <v>0.95890410958904104</v>
      </c>
      <c r="M44">
        <f>Table1[[#This Row],[Daily Consumption Block 1 2050]]</f>
        <v>0.95890410958904104</v>
      </c>
      <c r="N44">
        <f>Table1[[#This Row],[Daily Consumption Block 1 2050]]</f>
        <v>0.95890410958904104</v>
      </c>
      <c r="O44">
        <f>Table1[[#This Row],[Daily Consumption Block 1 2050]]</f>
        <v>0.95890410958904104</v>
      </c>
      <c r="P44">
        <v>100</v>
      </c>
      <c r="Q44">
        <f>AVERAGE(Table1[[#This Row],[Reference Price Block 1 2020]],Table1[[#This Row],[Reference Price Block 1 2030]])</f>
        <v>111.8238105241395</v>
      </c>
      <c r="R44">
        <v>123.64762104827901</v>
      </c>
      <c r="S44">
        <f>AVERAGE(Table1[[#This Row],[Reference Price Block 1 2030]],Table1[[#This Row],[Reference Price Block 1 2040]])</f>
        <v>110.39247951078185</v>
      </c>
      <c r="T44">
        <f>AVERAGE(Table1[[#This Row],[Reference Price Block 1 2030]],Table1[[#This Row],[Reference Price Block 1 2050]])</f>
        <v>97.137337973284701</v>
      </c>
      <c r="U44">
        <f>AVERAGE(Table1[[#This Row],[Reference Price Block 1 2040]],Table1[[#This Row],[Reference Price Block 1 2050]])</f>
        <v>83.882196435787549</v>
      </c>
      <c r="V44">
        <v>70.627054898290396</v>
      </c>
      <c r="W44">
        <f>Table1[[#This Row],[Reference Price Block 1 2050]]</f>
        <v>70.627054898290396</v>
      </c>
      <c r="X44">
        <f>Table1[[#This Row],[Reference Price Block 1 2050]]</f>
        <v>70.627054898290396</v>
      </c>
      <c r="Y44">
        <f>Table1[[#This Row],[Reference Price Block 1 2050]]</f>
        <v>70.627054898290396</v>
      </c>
      <c r="Z44">
        <f>Table1[[#This Row],[Reference Price Block 1 2050]]</f>
        <v>70.627054898290396</v>
      </c>
      <c r="AA44">
        <f>Table1[[#This Row],[Reference Price Block 1 2050]]</f>
        <v>70.627054898290396</v>
      </c>
      <c r="AB44">
        <v>-0.3</v>
      </c>
      <c r="AC44">
        <f>AVERAGE(Table1[[#This Row],[Price Elasticity Block 1 2020]],Table1[[#This Row],[Price Elasticity Block 1 2030]])</f>
        <v>-0.3</v>
      </c>
      <c r="AD44">
        <v>-0.3</v>
      </c>
      <c r="AE44">
        <f>AVERAGE(Table1[[#This Row],[Price Elasticity Block 1 2030]],Table1[[#This Row],[Price Elasticity Block 1 2040]])</f>
        <v>-0.3</v>
      </c>
      <c r="AF44">
        <f>AVERAGE(Table1[[#This Row],[Price Elasticity Block 1 2030]],Table1[[#This Row],[Price Elasticity Block 1 2050]])</f>
        <v>-0.3</v>
      </c>
      <c r="AG44">
        <f>AVERAGE(Table1[[#This Row],[Price Elasticity Block 1 2040]],Table1[[#This Row],[Price Elasticity Block 1 2050]])</f>
        <v>-0.3</v>
      </c>
      <c r="AH44">
        <v>-0.3</v>
      </c>
      <c r="AI44">
        <f>Table1[[#This Row],[Price Elasticity Block 1 2050]]</f>
        <v>-0.3</v>
      </c>
      <c r="AJ44">
        <f>Table1[[#This Row],[Price Elasticity Block 1 2050]]</f>
        <v>-0.3</v>
      </c>
      <c r="AK44">
        <f>Table1[[#This Row],[Price Elasticity Block 1 2050]]</f>
        <v>-0.3</v>
      </c>
      <c r="AL44">
        <f>Table1[[#This Row],[Price Elasticity Block 1 2050]]</f>
        <v>-0.3</v>
      </c>
      <c r="AM44">
        <f>Table1[[#This Row],[Price Elasticity Block 1 2050]]</f>
        <v>-0.3</v>
      </c>
    </row>
    <row r="45" spans="1:39" x14ac:dyDescent="0.2">
      <c r="A45" t="s">
        <v>51</v>
      </c>
      <c r="B45" t="s">
        <v>5</v>
      </c>
      <c r="C45" t="s">
        <v>4</v>
      </c>
      <c r="D45">
        <v>0</v>
      </c>
      <c r="E45">
        <f>AVERAGE(Table1[[#This Row],[Daily Consumption Block 1 2020]],Table1[[#This Row],[Daily Consumption Block 1 2030]])</f>
        <v>6.8493150684931503E-2</v>
      </c>
      <c r="F45">
        <v>0.13698630136986301</v>
      </c>
      <c r="G45">
        <f>AVERAGE(Table1[[#This Row],[Daily Consumption Block 1 2030]],Table1[[#This Row],[Daily Consumption Block 1 2040]])</f>
        <v>0.27397260273972601</v>
      </c>
      <c r="H45">
        <f>AVERAGE(Table1[[#This Row],[Daily Consumption Block 1 2030]],Table1[[#This Row],[Daily Consumption Block 1 2050]])</f>
        <v>0.41095890410958902</v>
      </c>
      <c r="I45">
        <f>AVERAGE(Table1[[#This Row],[Daily Consumption Block 1 2040]],Table1[[#This Row],[Daily Consumption Block 1 2050]])</f>
        <v>0.54794520547945202</v>
      </c>
      <c r="J45">
        <v>0.68493150684931503</v>
      </c>
      <c r="K45">
        <f>Table1[[#This Row],[Daily Consumption Block 1 2050]]</f>
        <v>0.68493150684931503</v>
      </c>
      <c r="L45">
        <f>Table1[[#This Row],[Daily Consumption Block 1 2050]]</f>
        <v>0.68493150684931503</v>
      </c>
      <c r="M45">
        <f>Table1[[#This Row],[Daily Consumption Block 1 2050]]</f>
        <v>0.68493150684931503</v>
      </c>
      <c r="N45">
        <f>Table1[[#This Row],[Daily Consumption Block 1 2050]]</f>
        <v>0.68493150684931503</v>
      </c>
      <c r="O45">
        <f>Table1[[#This Row],[Daily Consumption Block 1 2050]]</f>
        <v>0.68493150684931503</v>
      </c>
      <c r="P45">
        <v>100</v>
      </c>
      <c r="Q45">
        <f>AVERAGE(Table1[[#This Row],[Reference Price Block 1 2020]],Table1[[#This Row],[Reference Price Block 1 2030]])</f>
        <v>116.2112657457735</v>
      </c>
      <c r="R45">
        <v>132.42253149154701</v>
      </c>
      <c r="S45">
        <f>AVERAGE(Table1[[#This Row],[Reference Price Block 1 2030]],Table1[[#This Row],[Reference Price Block 1 2040]])</f>
        <v>114.24165988341809</v>
      </c>
      <c r="T45">
        <f>AVERAGE(Table1[[#This Row],[Reference Price Block 1 2030]],Table1[[#This Row],[Reference Price Block 1 2050]])</f>
        <v>96.060788275289198</v>
      </c>
      <c r="U45">
        <f>AVERAGE(Table1[[#This Row],[Reference Price Block 1 2040]],Table1[[#This Row],[Reference Price Block 1 2050]])</f>
        <v>77.879916667160302</v>
      </c>
      <c r="V45">
        <v>59.699045059031398</v>
      </c>
      <c r="W45">
        <f>Table1[[#This Row],[Reference Price Block 1 2050]]</f>
        <v>59.699045059031398</v>
      </c>
      <c r="X45">
        <f>Table1[[#This Row],[Reference Price Block 1 2050]]</f>
        <v>59.699045059031398</v>
      </c>
      <c r="Y45">
        <f>Table1[[#This Row],[Reference Price Block 1 2050]]</f>
        <v>59.699045059031398</v>
      </c>
      <c r="Z45">
        <f>Table1[[#This Row],[Reference Price Block 1 2050]]</f>
        <v>59.699045059031398</v>
      </c>
      <c r="AA45">
        <f>Table1[[#This Row],[Reference Price Block 1 2050]]</f>
        <v>59.699045059031398</v>
      </c>
      <c r="AB45">
        <v>-0.3</v>
      </c>
      <c r="AC45">
        <f>AVERAGE(Table1[[#This Row],[Price Elasticity Block 1 2020]],Table1[[#This Row],[Price Elasticity Block 1 2030]])</f>
        <v>-0.3</v>
      </c>
      <c r="AD45">
        <v>-0.3</v>
      </c>
      <c r="AE45">
        <f>AVERAGE(Table1[[#This Row],[Price Elasticity Block 1 2030]],Table1[[#This Row],[Price Elasticity Block 1 2040]])</f>
        <v>-0.3</v>
      </c>
      <c r="AF45">
        <f>AVERAGE(Table1[[#This Row],[Price Elasticity Block 1 2030]],Table1[[#This Row],[Price Elasticity Block 1 2050]])</f>
        <v>-0.3</v>
      </c>
      <c r="AG45">
        <f>AVERAGE(Table1[[#This Row],[Price Elasticity Block 1 2040]],Table1[[#This Row],[Price Elasticity Block 1 2050]])</f>
        <v>-0.3</v>
      </c>
      <c r="AH45">
        <v>-0.3</v>
      </c>
      <c r="AI45">
        <f>Table1[[#This Row],[Price Elasticity Block 1 2050]]</f>
        <v>-0.3</v>
      </c>
      <c r="AJ45">
        <f>Table1[[#This Row],[Price Elasticity Block 1 2050]]</f>
        <v>-0.3</v>
      </c>
      <c r="AK45">
        <f>Table1[[#This Row],[Price Elasticity Block 1 2050]]</f>
        <v>-0.3</v>
      </c>
      <c r="AL45">
        <f>Table1[[#This Row],[Price Elasticity Block 1 2050]]</f>
        <v>-0.3</v>
      </c>
      <c r="AM45">
        <f>Table1[[#This Row],[Price Elasticity Block 1 2050]]</f>
        <v>-0.3</v>
      </c>
    </row>
    <row r="46" spans="1:39" x14ac:dyDescent="0.2">
      <c r="A46" t="s">
        <v>52</v>
      </c>
      <c r="B46" t="s">
        <v>5</v>
      </c>
      <c r="C46" t="s">
        <v>4</v>
      </c>
      <c r="D46">
        <v>0</v>
      </c>
      <c r="E46">
        <f>AVERAGE(Table1[[#This Row],[Daily Consumption Block 1 2020]],Table1[[#This Row],[Daily Consumption Block 1 2030]])</f>
        <v>0.13698630136986301</v>
      </c>
      <c r="F46">
        <v>0.27397260273972601</v>
      </c>
      <c r="G46">
        <f>AVERAGE(Table1[[#This Row],[Daily Consumption Block 1 2030]],Table1[[#This Row],[Daily Consumption Block 1 2040]])</f>
        <v>0.54794520547945202</v>
      </c>
      <c r="H46">
        <f>AVERAGE(Table1[[#This Row],[Daily Consumption Block 1 2030]],Table1[[#This Row],[Daily Consumption Block 1 2050]])</f>
        <v>0.82191780821917804</v>
      </c>
      <c r="I46">
        <f>AVERAGE(Table1[[#This Row],[Daily Consumption Block 1 2040]],Table1[[#This Row],[Daily Consumption Block 1 2050]])</f>
        <v>1.095890410958904</v>
      </c>
      <c r="J46">
        <v>1.3698630136986301</v>
      </c>
      <c r="K46">
        <f>Table1[[#This Row],[Daily Consumption Block 1 2050]]</f>
        <v>1.3698630136986301</v>
      </c>
      <c r="L46">
        <f>Table1[[#This Row],[Daily Consumption Block 1 2050]]</f>
        <v>1.3698630136986301</v>
      </c>
      <c r="M46">
        <f>Table1[[#This Row],[Daily Consumption Block 1 2050]]</f>
        <v>1.3698630136986301</v>
      </c>
      <c r="N46">
        <f>Table1[[#This Row],[Daily Consumption Block 1 2050]]</f>
        <v>1.3698630136986301</v>
      </c>
      <c r="O46">
        <f>Table1[[#This Row],[Daily Consumption Block 1 2050]]</f>
        <v>1.3698630136986301</v>
      </c>
      <c r="P46">
        <v>100</v>
      </c>
      <c r="Q46">
        <f>AVERAGE(Table1[[#This Row],[Reference Price Block 1 2020]],Table1[[#This Row],[Reference Price Block 1 2030]])</f>
        <v>108.064462087363</v>
      </c>
      <c r="R46">
        <v>116.128924174726</v>
      </c>
      <c r="S46">
        <f>AVERAGE(Table1[[#This Row],[Reference Price Block 1 2030]],Table1[[#This Row],[Reference Price Block 1 2040]])</f>
        <v>99.74474589603247</v>
      </c>
      <c r="T46">
        <f>AVERAGE(Table1[[#This Row],[Reference Price Block 1 2030]],Table1[[#This Row],[Reference Price Block 1 2050]])</f>
        <v>83.360567617338944</v>
      </c>
      <c r="U46">
        <f>AVERAGE(Table1[[#This Row],[Reference Price Block 1 2040]],Table1[[#This Row],[Reference Price Block 1 2050]])</f>
        <v>66.976389338645419</v>
      </c>
      <c r="V46">
        <v>50.5922110599519</v>
      </c>
      <c r="W46">
        <f>Table1[[#This Row],[Reference Price Block 1 2050]]</f>
        <v>50.5922110599519</v>
      </c>
      <c r="X46">
        <f>Table1[[#This Row],[Reference Price Block 1 2050]]</f>
        <v>50.5922110599519</v>
      </c>
      <c r="Y46">
        <f>Table1[[#This Row],[Reference Price Block 1 2050]]</f>
        <v>50.5922110599519</v>
      </c>
      <c r="Z46">
        <f>Table1[[#This Row],[Reference Price Block 1 2050]]</f>
        <v>50.5922110599519</v>
      </c>
      <c r="AA46">
        <f>Table1[[#This Row],[Reference Price Block 1 2050]]</f>
        <v>50.5922110599519</v>
      </c>
      <c r="AB46">
        <v>-0.3</v>
      </c>
      <c r="AC46">
        <f>AVERAGE(Table1[[#This Row],[Price Elasticity Block 1 2020]],Table1[[#This Row],[Price Elasticity Block 1 2030]])</f>
        <v>-0.3</v>
      </c>
      <c r="AD46">
        <v>-0.3</v>
      </c>
      <c r="AE46">
        <f>AVERAGE(Table1[[#This Row],[Price Elasticity Block 1 2030]],Table1[[#This Row],[Price Elasticity Block 1 2040]])</f>
        <v>-0.3</v>
      </c>
      <c r="AF46">
        <f>AVERAGE(Table1[[#This Row],[Price Elasticity Block 1 2030]],Table1[[#This Row],[Price Elasticity Block 1 2050]])</f>
        <v>-0.3</v>
      </c>
      <c r="AG46">
        <f>AVERAGE(Table1[[#This Row],[Price Elasticity Block 1 2040]],Table1[[#This Row],[Price Elasticity Block 1 2050]])</f>
        <v>-0.3</v>
      </c>
      <c r="AH46">
        <v>-0.3</v>
      </c>
      <c r="AI46">
        <f>Table1[[#This Row],[Price Elasticity Block 1 2050]]</f>
        <v>-0.3</v>
      </c>
      <c r="AJ46">
        <f>Table1[[#This Row],[Price Elasticity Block 1 2050]]</f>
        <v>-0.3</v>
      </c>
      <c r="AK46">
        <f>Table1[[#This Row],[Price Elasticity Block 1 2050]]</f>
        <v>-0.3</v>
      </c>
      <c r="AL46">
        <f>Table1[[#This Row],[Price Elasticity Block 1 2050]]</f>
        <v>-0.3</v>
      </c>
      <c r="AM46">
        <f>Table1[[#This Row],[Price Elasticity Block 1 2050]]</f>
        <v>-0.3</v>
      </c>
    </row>
    <row r="47" spans="1:39" x14ac:dyDescent="0.2">
      <c r="A47" t="s">
        <v>53</v>
      </c>
      <c r="B47" t="s">
        <v>5</v>
      </c>
      <c r="C47" t="s">
        <v>4</v>
      </c>
      <c r="D47">
        <v>0</v>
      </c>
      <c r="E47">
        <f>AVERAGE(Table1[[#This Row],[Daily Consumption Block 1 2020]],Table1[[#This Row],[Daily Consumption Block 1 2030]])</f>
        <v>1.3698630136986301E-2</v>
      </c>
      <c r="F47">
        <v>2.7397260273972601E-2</v>
      </c>
      <c r="G47">
        <f>AVERAGE(Table1[[#This Row],[Daily Consumption Block 1 2030]],Table1[[#This Row],[Daily Consumption Block 1 2040]])</f>
        <v>0.22602739726027396</v>
      </c>
      <c r="H47">
        <f>AVERAGE(Table1[[#This Row],[Daily Consumption Block 1 2030]],Table1[[#This Row],[Daily Consumption Block 1 2050]])</f>
        <v>0.42465753424657532</v>
      </c>
      <c r="I47">
        <f>AVERAGE(Table1[[#This Row],[Daily Consumption Block 1 2040]],Table1[[#This Row],[Daily Consumption Block 1 2050]])</f>
        <v>0.62328767123287665</v>
      </c>
      <c r="J47">
        <v>0.82191780821917804</v>
      </c>
      <c r="K47">
        <f>Table1[[#This Row],[Daily Consumption Block 1 2050]]</f>
        <v>0.82191780821917804</v>
      </c>
      <c r="L47">
        <f>Table1[[#This Row],[Daily Consumption Block 1 2050]]</f>
        <v>0.82191780821917804</v>
      </c>
      <c r="M47">
        <f>Table1[[#This Row],[Daily Consumption Block 1 2050]]</f>
        <v>0.82191780821917804</v>
      </c>
      <c r="N47">
        <f>Table1[[#This Row],[Daily Consumption Block 1 2050]]</f>
        <v>0.82191780821917804</v>
      </c>
      <c r="O47">
        <f>Table1[[#This Row],[Daily Consumption Block 1 2050]]</f>
        <v>0.82191780821917804</v>
      </c>
      <c r="P47">
        <v>100</v>
      </c>
      <c r="Q47">
        <f>AVERAGE(Table1[[#This Row],[Reference Price Block 1 2020]],Table1[[#This Row],[Reference Price Block 1 2030]])</f>
        <v>101.636119853224</v>
      </c>
      <c r="R47">
        <v>103.272239706448</v>
      </c>
      <c r="S47">
        <f>AVERAGE(Table1[[#This Row],[Reference Price Block 1 2030]],Table1[[#This Row],[Reference Price Block 1 2040]])</f>
        <v>94.773931528467557</v>
      </c>
      <c r="T47">
        <f>AVERAGE(Table1[[#This Row],[Reference Price Block 1 2030]],Table1[[#This Row],[Reference Price Block 1 2050]])</f>
        <v>86.275623350487109</v>
      </c>
      <c r="U47">
        <f>AVERAGE(Table1[[#This Row],[Reference Price Block 1 2040]],Table1[[#This Row],[Reference Price Block 1 2050]])</f>
        <v>77.777315172506661</v>
      </c>
      <c r="V47">
        <v>69.279006994526199</v>
      </c>
      <c r="W47">
        <f>Table1[[#This Row],[Reference Price Block 1 2050]]</f>
        <v>69.279006994526199</v>
      </c>
      <c r="X47">
        <f>Table1[[#This Row],[Reference Price Block 1 2050]]</f>
        <v>69.279006994526199</v>
      </c>
      <c r="Y47">
        <f>Table1[[#This Row],[Reference Price Block 1 2050]]</f>
        <v>69.279006994526199</v>
      </c>
      <c r="Z47">
        <f>Table1[[#This Row],[Reference Price Block 1 2050]]</f>
        <v>69.279006994526199</v>
      </c>
      <c r="AA47">
        <f>Table1[[#This Row],[Reference Price Block 1 2050]]</f>
        <v>69.279006994526199</v>
      </c>
      <c r="AB47">
        <v>-0.3</v>
      </c>
      <c r="AC47">
        <f>AVERAGE(Table1[[#This Row],[Price Elasticity Block 1 2020]],Table1[[#This Row],[Price Elasticity Block 1 2030]])</f>
        <v>-0.3</v>
      </c>
      <c r="AD47">
        <v>-0.3</v>
      </c>
      <c r="AE47">
        <f>AVERAGE(Table1[[#This Row],[Price Elasticity Block 1 2030]],Table1[[#This Row],[Price Elasticity Block 1 2040]])</f>
        <v>-0.3</v>
      </c>
      <c r="AF47">
        <f>AVERAGE(Table1[[#This Row],[Price Elasticity Block 1 2030]],Table1[[#This Row],[Price Elasticity Block 1 2050]])</f>
        <v>-0.3</v>
      </c>
      <c r="AG47">
        <f>AVERAGE(Table1[[#This Row],[Price Elasticity Block 1 2040]],Table1[[#This Row],[Price Elasticity Block 1 2050]])</f>
        <v>-0.3</v>
      </c>
      <c r="AH47">
        <v>-0.3</v>
      </c>
      <c r="AI47">
        <f>Table1[[#This Row],[Price Elasticity Block 1 2050]]</f>
        <v>-0.3</v>
      </c>
      <c r="AJ47">
        <f>Table1[[#This Row],[Price Elasticity Block 1 2050]]</f>
        <v>-0.3</v>
      </c>
      <c r="AK47">
        <f>Table1[[#This Row],[Price Elasticity Block 1 2050]]</f>
        <v>-0.3</v>
      </c>
      <c r="AL47">
        <f>Table1[[#This Row],[Price Elasticity Block 1 2050]]</f>
        <v>-0.3</v>
      </c>
      <c r="AM47">
        <f>Table1[[#This Row],[Price Elasticity Block 1 2050]]</f>
        <v>-0.3</v>
      </c>
    </row>
    <row r="48" spans="1:39" x14ac:dyDescent="0.2">
      <c r="A48" t="s">
        <v>54</v>
      </c>
      <c r="B48" t="s">
        <v>5</v>
      </c>
      <c r="C48" t="s">
        <v>4</v>
      </c>
      <c r="D48">
        <v>0</v>
      </c>
      <c r="E48">
        <f>AVERAGE(Table1[[#This Row],[Daily Consumption Block 1 2020]],Table1[[#This Row],[Daily Consumption Block 1 2030]])</f>
        <v>0.22602739726027399</v>
      </c>
      <c r="F48">
        <v>0.45205479452054798</v>
      </c>
      <c r="G48">
        <f>AVERAGE(Table1[[#This Row],[Daily Consumption Block 1 2030]],Table1[[#This Row],[Daily Consumption Block 1 2040]])</f>
        <v>0.6404109589041096</v>
      </c>
      <c r="H48">
        <f>AVERAGE(Table1[[#This Row],[Daily Consumption Block 1 2030]],Table1[[#This Row],[Daily Consumption Block 1 2050]])</f>
        <v>0.82876712328767121</v>
      </c>
      <c r="I48">
        <f>AVERAGE(Table1[[#This Row],[Daily Consumption Block 1 2040]],Table1[[#This Row],[Daily Consumption Block 1 2050]])</f>
        <v>1.0171232876712328</v>
      </c>
      <c r="J48">
        <v>1.2054794520547945</v>
      </c>
      <c r="K48">
        <f>Table1[[#This Row],[Daily Consumption Block 1 2050]]</f>
        <v>1.2054794520547945</v>
      </c>
      <c r="L48">
        <f>Table1[[#This Row],[Daily Consumption Block 1 2050]]</f>
        <v>1.2054794520547945</v>
      </c>
      <c r="M48">
        <f>Table1[[#This Row],[Daily Consumption Block 1 2050]]</f>
        <v>1.2054794520547945</v>
      </c>
      <c r="N48">
        <f>Table1[[#This Row],[Daily Consumption Block 1 2050]]</f>
        <v>1.2054794520547945</v>
      </c>
      <c r="O48">
        <f>Table1[[#This Row],[Daily Consumption Block 1 2050]]</f>
        <v>1.2054794520547945</v>
      </c>
      <c r="P48">
        <v>100</v>
      </c>
      <c r="Q48">
        <f>AVERAGE(Table1[[#This Row],[Reference Price Block 1 2020]],Table1[[#This Row],[Reference Price Block 1 2030]])</f>
        <v>127.435371812524</v>
      </c>
      <c r="R48">
        <v>154.87074362504799</v>
      </c>
      <c r="S48">
        <f>AVERAGE(Table1[[#This Row],[Reference Price Block 1 2030]],Table1[[#This Row],[Reference Price Block 1 2040]])</f>
        <v>138.01312176062149</v>
      </c>
      <c r="T48">
        <f>AVERAGE(Table1[[#This Row],[Reference Price Block 1 2030]],Table1[[#This Row],[Reference Price Block 1 2050]])</f>
        <v>121.155499896195</v>
      </c>
      <c r="U48">
        <f>AVERAGE(Table1[[#This Row],[Reference Price Block 1 2040]],Table1[[#This Row],[Reference Price Block 1 2050]])</f>
        <v>104.29787803176851</v>
      </c>
      <c r="V48">
        <v>87.440256167342</v>
      </c>
      <c r="W48">
        <f>Table1[[#This Row],[Reference Price Block 1 2050]]</f>
        <v>87.440256167342</v>
      </c>
      <c r="X48">
        <f>Table1[[#This Row],[Reference Price Block 1 2050]]</f>
        <v>87.440256167342</v>
      </c>
      <c r="Y48">
        <f>Table1[[#This Row],[Reference Price Block 1 2050]]</f>
        <v>87.440256167342</v>
      </c>
      <c r="Z48">
        <f>Table1[[#This Row],[Reference Price Block 1 2050]]</f>
        <v>87.440256167342</v>
      </c>
      <c r="AA48">
        <f>Table1[[#This Row],[Reference Price Block 1 2050]]</f>
        <v>87.440256167342</v>
      </c>
      <c r="AB48">
        <v>-0.3</v>
      </c>
      <c r="AC48">
        <f>AVERAGE(Table1[[#This Row],[Price Elasticity Block 1 2020]],Table1[[#This Row],[Price Elasticity Block 1 2030]])</f>
        <v>-0.3</v>
      </c>
      <c r="AD48">
        <v>-0.3</v>
      </c>
      <c r="AE48">
        <f>AVERAGE(Table1[[#This Row],[Price Elasticity Block 1 2030]],Table1[[#This Row],[Price Elasticity Block 1 2040]])</f>
        <v>-0.3</v>
      </c>
      <c r="AF48">
        <f>AVERAGE(Table1[[#This Row],[Price Elasticity Block 1 2030]],Table1[[#This Row],[Price Elasticity Block 1 2050]])</f>
        <v>-0.3</v>
      </c>
      <c r="AG48">
        <f>AVERAGE(Table1[[#This Row],[Price Elasticity Block 1 2040]],Table1[[#This Row],[Price Elasticity Block 1 2050]])</f>
        <v>-0.3</v>
      </c>
      <c r="AH48">
        <v>-0.3</v>
      </c>
      <c r="AI48">
        <f>Table1[[#This Row],[Price Elasticity Block 1 2050]]</f>
        <v>-0.3</v>
      </c>
      <c r="AJ48">
        <f>Table1[[#This Row],[Price Elasticity Block 1 2050]]</f>
        <v>-0.3</v>
      </c>
      <c r="AK48">
        <f>Table1[[#This Row],[Price Elasticity Block 1 2050]]</f>
        <v>-0.3</v>
      </c>
      <c r="AL48">
        <f>Table1[[#This Row],[Price Elasticity Block 1 2050]]</f>
        <v>-0.3</v>
      </c>
      <c r="AM48">
        <f>Table1[[#This Row],[Price Elasticity Block 1 2050]]</f>
        <v>-0.3</v>
      </c>
    </row>
    <row r="49" spans="1:39" x14ac:dyDescent="0.2">
      <c r="A49" t="s">
        <v>55</v>
      </c>
      <c r="B49" t="s">
        <v>5</v>
      </c>
      <c r="C49" t="s">
        <v>4</v>
      </c>
      <c r="D49">
        <v>0</v>
      </c>
      <c r="E49">
        <f>AVERAGE(Table1[[#This Row],[Daily Consumption Block 1 2020]],Table1[[#This Row],[Daily Consumption Block 1 2030]])</f>
        <v>7.5342465753424653E-2</v>
      </c>
      <c r="F49">
        <v>0.15068493150684931</v>
      </c>
      <c r="G49">
        <f>AVERAGE(Table1[[#This Row],[Daily Consumption Block 1 2030]],Table1[[#This Row],[Daily Consumption Block 1 2040]])</f>
        <v>0.18835616438356162</v>
      </c>
      <c r="H49">
        <f>AVERAGE(Table1[[#This Row],[Daily Consumption Block 1 2030]],Table1[[#This Row],[Daily Consumption Block 1 2050]])</f>
        <v>0.22602739726027396</v>
      </c>
      <c r="I49">
        <f>AVERAGE(Table1[[#This Row],[Daily Consumption Block 1 2040]],Table1[[#This Row],[Daily Consumption Block 1 2050]])</f>
        <v>0.2636986301369863</v>
      </c>
      <c r="J49">
        <v>0.30136986301369861</v>
      </c>
      <c r="K49">
        <f>Table1[[#This Row],[Daily Consumption Block 1 2050]]</f>
        <v>0.30136986301369861</v>
      </c>
      <c r="L49">
        <f>Table1[[#This Row],[Daily Consumption Block 1 2050]]</f>
        <v>0.30136986301369861</v>
      </c>
      <c r="M49">
        <f>Table1[[#This Row],[Daily Consumption Block 1 2050]]</f>
        <v>0.30136986301369861</v>
      </c>
      <c r="N49">
        <f>Table1[[#This Row],[Daily Consumption Block 1 2050]]</f>
        <v>0.30136986301369861</v>
      </c>
      <c r="O49">
        <f>Table1[[#This Row],[Daily Consumption Block 1 2050]]</f>
        <v>0.30136986301369861</v>
      </c>
      <c r="P49">
        <v>100</v>
      </c>
      <c r="Q49">
        <f>AVERAGE(Table1[[#This Row],[Reference Price Block 1 2020]],Table1[[#This Row],[Reference Price Block 1 2030]])</f>
        <v>101.63722074647501</v>
      </c>
      <c r="R49">
        <v>103.27444149295</v>
      </c>
      <c r="S49">
        <f>AVERAGE(Table1[[#This Row],[Reference Price Block 1 2030]],Table1[[#This Row],[Reference Price Block 1 2040]])</f>
        <v>96.375788598669104</v>
      </c>
      <c r="T49">
        <f>AVERAGE(Table1[[#This Row],[Reference Price Block 1 2030]],Table1[[#This Row],[Reference Price Block 1 2050]])</f>
        <v>89.477135704388203</v>
      </c>
      <c r="U49">
        <f>AVERAGE(Table1[[#This Row],[Reference Price Block 1 2040]],Table1[[#This Row],[Reference Price Block 1 2050]])</f>
        <v>82.578482810107303</v>
      </c>
      <c r="V49">
        <v>75.679829915826403</v>
      </c>
      <c r="W49">
        <f>Table1[[#This Row],[Reference Price Block 1 2050]]</f>
        <v>75.679829915826403</v>
      </c>
      <c r="X49">
        <f>Table1[[#This Row],[Reference Price Block 1 2050]]</f>
        <v>75.679829915826403</v>
      </c>
      <c r="Y49">
        <f>Table1[[#This Row],[Reference Price Block 1 2050]]</f>
        <v>75.679829915826403</v>
      </c>
      <c r="Z49">
        <f>Table1[[#This Row],[Reference Price Block 1 2050]]</f>
        <v>75.679829915826403</v>
      </c>
      <c r="AA49">
        <f>Table1[[#This Row],[Reference Price Block 1 2050]]</f>
        <v>75.679829915826403</v>
      </c>
      <c r="AB49">
        <v>-0.3</v>
      </c>
      <c r="AC49">
        <f>AVERAGE(Table1[[#This Row],[Price Elasticity Block 1 2020]],Table1[[#This Row],[Price Elasticity Block 1 2030]])</f>
        <v>-0.3</v>
      </c>
      <c r="AD49">
        <v>-0.3</v>
      </c>
      <c r="AE49">
        <f>AVERAGE(Table1[[#This Row],[Price Elasticity Block 1 2030]],Table1[[#This Row],[Price Elasticity Block 1 2040]])</f>
        <v>-0.3</v>
      </c>
      <c r="AF49">
        <f>AVERAGE(Table1[[#This Row],[Price Elasticity Block 1 2030]],Table1[[#This Row],[Price Elasticity Block 1 2050]])</f>
        <v>-0.3</v>
      </c>
      <c r="AG49">
        <f>AVERAGE(Table1[[#This Row],[Price Elasticity Block 1 2040]],Table1[[#This Row],[Price Elasticity Block 1 2050]])</f>
        <v>-0.3</v>
      </c>
      <c r="AH49">
        <v>-0.3</v>
      </c>
      <c r="AI49">
        <f>Table1[[#This Row],[Price Elasticity Block 1 2050]]</f>
        <v>-0.3</v>
      </c>
      <c r="AJ49">
        <f>Table1[[#This Row],[Price Elasticity Block 1 2050]]</f>
        <v>-0.3</v>
      </c>
      <c r="AK49">
        <f>Table1[[#This Row],[Price Elasticity Block 1 2050]]</f>
        <v>-0.3</v>
      </c>
      <c r="AL49">
        <f>Table1[[#This Row],[Price Elasticity Block 1 2050]]</f>
        <v>-0.3</v>
      </c>
      <c r="AM49">
        <f>Table1[[#This Row],[Price Elasticity Block 1 2050]]</f>
        <v>-0.3</v>
      </c>
    </row>
    <row r="50" spans="1:39" x14ac:dyDescent="0.2">
      <c r="A50" t="s">
        <v>56</v>
      </c>
      <c r="B50" t="s">
        <v>5</v>
      </c>
      <c r="C50" t="s">
        <v>4</v>
      </c>
      <c r="D50">
        <v>0</v>
      </c>
      <c r="E50">
        <f>AVERAGE(Table1[[#This Row],[Daily Consumption Block 1 2020]],Table1[[#This Row],[Daily Consumption Block 1 2030]])</f>
        <v>0.15068493150684931</v>
      </c>
      <c r="F50">
        <v>0.30136986301369861</v>
      </c>
      <c r="G50">
        <f>AVERAGE(Table1[[#This Row],[Daily Consumption Block 1 2030]],Table1[[#This Row],[Daily Consumption Block 1 2040]])</f>
        <v>0.41438356164383561</v>
      </c>
      <c r="H50">
        <f>AVERAGE(Table1[[#This Row],[Daily Consumption Block 1 2030]],Table1[[#This Row],[Daily Consumption Block 1 2050]])</f>
        <v>0.5273972602739726</v>
      </c>
      <c r="I50">
        <f>AVERAGE(Table1[[#This Row],[Daily Consumption Block 1 2040]],Table1[[#This Row],[Daily Consumption Block 1 2050]])</f>
        <v>0.6404109589041096</v>
      </c>
      <c r="J50">
        <v>0.75342465753424659</v>
      </c>
      <c r="K50">
        <f>Table1[[#This Row],[Daily Consumption Block 1 2050]]</f>
        <v>0.75342465753424659</v>
      </c>
      <c r="L50">
        <f>Table1[[#This Row],[Daily Consumption Block 1 2050]]</f>
        <v>0.75342465753424659</v>
      </c>
      <c r="M50">
        <f>Table1[[#This Row],[Daily Consumption Block 1 2050]]</f>
        <v>0.75342465753424659</v>
      </c>
      <c r="N50">
        <f>Table1[[#This Row],[Daily Consumption Block 1 2050]]</f>
        <v>0.75342465753424659</v>
      </c>
      <c r="O50">
        <f>Table1[[#This Row],[Daily Consumption Block 1 2050]]</f>
        <v>0.75342465753424659</v>
      </c>
      <c r="P50">
        <v>100</v>
      </c>
      <c r="Q50">
        <f>AVERAGE(Table1[[#This Row],[Reference Price Block 1 2020]],Table1[[#This Row],[Reference Price Block 1 2030]])</f>
        <v>127.091536606229</v>
      </c>
      <c r="R50">
        <v>154.183073212458</v>
      </c>
      <c r="S50">
        <f>AVERAGE(Table1[[#This Row],[Reference Price Block 1 2030]],Table1[[#This Row],[Reference Price Block 1 2040]])</f>
        <v>137.20944780863923</v>
      </c>
      <c r="T50">
        <f>AVERAGE(Table1[[#This Row],[Reference Price Block 1 2030]],Table1[[#This Row],[Reference Price Block 1 2050]])</f>
        <v>120.23582240482045</v>
      </c>
      <c r="U50">
        <f>AVERAGE(Table1[[#This Row],[Reference Price Block 1 2040]],Table1[[#This Row],[Reference Price Block 1 2050]])</f>
        <v>103.26219700100168</v>
      </c>
      <c r="V50">
        <v>86.288571597182894</v>
      </c>
      <c r="W50">
        <f>Table1[[#This Row],[Reference Price Block 1 2050]]</f>
        <v>86.288571597182894</v>
      </c>
      <c r="X50">
        <f>Table1[[#This Row],[Reference Price Block 1 2050]]</f>
        <v>86.288571597182894</v>
      </c>
      <c r="Y50">
        <f>Table1[[#This Row],[Reference Price Block 1 2050]]</f>
        <v>86.288571597182894</v>
      </c>
      <c r="Z50">
        <f>Table1[[#This Row],[Reference Price Block 1 2050]]</f>
        <v>86.288571597182894</v>
      </c>
      <c r="AA50">
        <f>Table1[[#This Row],[Reference Price Block 1 2050]]</f>
        <v>86.288571597182894</v>
      </c>
      <c r="AB50">
        <v>-0.3</v>
      </c>
      <c r="AC50">
        <f>AVERAGE(Table1[[#This Row],[Price Elasticity Block 1 2020]],Table1[[#This Row],[Price Elasticity Block 1 2030]])</f>
        <v>-0.3</v>
      </c>
      <c r="AD50">
        <v>-0.3</v>
      </c>
      <c r="AE50">
        <f>AVERAGE(Table1[[#This Row],[Price Elasticity Block 1 2030]],Table1[[#This Row],[Price Elasticity Block 1 2040]])</f>
        <v>-0.3</v>
      </c>
      <c r="AF50">
        <f>AVERAGE(Table1[[#This Row],[Price Elasticity Block 1 2030]],Table1[[#This Row],[Price Elasticity Block 1 2050]])</f>
        <v>-0.3</v>
      </c>
      <c r="AG50">
        <f>AVERAGE(Table1[[#This Row],[Price Elasticity Block 1 2040]],Table1[[#This Row],[Price Elasticity Block 1 2050]])</f>
        <v>-0.3</v>
      </c>
      <c r="AH50">
        <v>-0.3</v>
      </c>
      <c r="AI50">
        <f>Table1[[#This Row],[Price Elasticity Block 1 2050]]</f>
        <v>-0.3</v>
      </c>
      <c r="AJ50">
        <f>Table1[[#This Row],[Price Elasticity Block 1 2050]]</f>
        <v>-0.3</v>
      </c>
      <c r="AK50">
        <f>Table1[[#This Row],[Price Elasticity Block 1 2050]]</f>
        <v>-0.3</v>
      </c>
      <c r="AL50">
        <f>Table1[[#This Row],[Price Elasticity Block 1 2050]]</f>
        <v>-0.3</v>
      </c>
      <c r="AM50">
        <f>Table1[[#This Row],[Price Elasticity Block 1 2050]]</f>
        <v>-0.3</v>
      </c>
    </row>
    <row r="51" spans="1:39" x14ac:dyDescent="0.2">
      <c r="A51" t="s">
        <v>57</v>
      </c>
      <c r="B51" t="s">
        <v>5</v>
      </c>
      <c r="C51" t="s">
        <v>4</v>
      </c>
      <c r="D51">
        <v>0</v>
      </c>
      <c r="E51">
        <f>AVERAGE(Table1[[#This Row],[Daily Consumption Block 1 2020]],Table1[[#This Row],[Daily Consumption Block 1 2030]])</f>
        <v>0.45205479452054798</v>
      </c>
      <c r="F51">
        <v>0.90410958904109595</v>
      </c>
      <c r="G51">
        <f>AVERAGE(Table1[[#This Row],[Daily Consumption Block 1 2030]],Table1[[#This Row],[Daily Consumption Block 1 2040]])</f>
        <v>1.3561643835616439</v>
      </c>
      <c r="H51">
        <f>AVERAGE(Table1[[#This Row],[Daily Consumption Block 1 2030]],Table1[[#This Row],[Daily Consumption Block 1 2050]])</f>
        <v>1.8082191780821919</v>
      </c>
      <c r="I51">
        <f>AVERAGE(Table1[[#This Row],[Daily Consumption Block 1 2040]],Table1[[#This Row],[Daily Consumption Block 1 2050]])</f>
        <v>2.2602739726027399</v>
      </c>
      <c r="J51">
        <v>2.7123287671232879</v>
      </c>
      <c r="K51">
        <f>Table1[[#This Row],[Daily Consumption Block 1 2050]]</f>
        <v>2.7123287671232879</v>
      </c>
      <c r="L51">
        <f>Table1[[#This Row],[Daily Consumption Block 1 2050]]</f>
        <v>2.7123287671232879</v>
      </c>
      <c r="M51">
        <f>Table1[[#This Row],[Daily Consumption Block 1 2050]]</f>
        <v>2.7123287671232879</v>
      </c>
      <c r="N51">
        <f>Table1[[#This Row],[Daily Consumption Block 1 2050]]</f>
        <v>2.7123287671232879</v>
      </c>
      <c r="O51">
        <f>Table1[[#This Row],[Daily Consumption Block 1 2050]]</f>
        <v>2.7123287671232879</v>
      </c>
      <c r="P51">
        <v>100</v>
      </c>
      <c r="Q51">
        <f>AVERAGE(Table1[[#This Row],[Reference Price Block 1 2020]],Table1[[#This Row],[Reference Price Block 1 2030]])</f>
        <v>96.016930207502895</v>
      </c>
      <c r="R51">
        <v>92.033860415005805</v>
      </c>
      <c r="S51">
        <f>AVERAGE(Table1[[#This Row],[Reference Price Block 1 2030]],Table1[[#This Row],[Reference Price Block 1 2040]])</f>
        <v>87.661778600215342</v>
      </c>
      <c r="T51">
        <f>AVERAGE(Table1[[#This Row],[Reference Price Block 1 2030]],Table1[[#This Row],[Reference Price Block 1 2050]])</f>
        <v>83.289696785424894</v>
      </c>
      <c r="U51">
        <f>AVERAGE(Table1[[#This Row],[Reference Price Block 1 2040]],Table1[[#This Row],[Reference Price Block 1 2050]])</f>
        <v>78.917614970634446</v>
      </c>
      <c r="V51">
        <v>74.545533155843998</v>
      </c>
      <c r="W51">
        <f>Table1[[#This Row],[Reference Price Block 1 2050]]</f>
        <v>74.545533155843998</v>
      </c>
      <c r="X51">
        <f>Table1[[#This Row],[Reference Price Block 1 2050]]</f>
        <v>74.545533155843998</v>
      </c>
      <c r="Y51">
        <f>Table1[[#This Row],[Reference Price Block 1 2050]]</f>
        <v>74.545533155843998</v>
      </c>
      <c r="Z51">
        <f>Table1[[#This Row],[Reference Price Block 1 2050]]</f>
        <v>74.545533155843998</v>
      </c>
      <c r="AA51">
        <f>Table1[[#This Row],[Reference Price Block 1 2050]]</f>
        <v>74.545533155843998</v>
      </c>
      <c r="AB51">
        <v>-0.3</v>
      </c>
      <c r="AC51">
        <f>AVERAGE(Table1[[#This Row],[Price Elasticity Block 1 2020]],Table1[[#This Row],[Price Elasticity Block 1 2030]])</f>
        <v>-0.3</v>
      </c>
      <c r="AD51">
        <v>-0.3</v>
      </c>
      <c r="AE51">
        <f>AVERAGE(Table1[[#This Row],[Price Elasticity Block 1 2030]],Table1[[#This Row],[Price Elasticity Block 1 2040]])</f>
        <v>-0.3</v>
      </c>
      <c r="AF51">
        <f>AVERAGE(Table1[[#This Row],[Price Elasticity Block 1 2030]],Table1[[#This Row],[Price Elasticity Block 1 2050]])</f>
        <v>-0.3</v>
      </c>
      <c r="AG51">
        <f>AVERAGE(Table1[[#This Row],[Price Elasticity Block 1 2040]],Table1[[#This Row],[Price Elasticity Block 1 2050]])</f>
        <v>-0.3</v>
      </c>
      <c r="AH51">
        <v>-0.3</v>
      </c>
      <c r="AI51">
        <f>Table1[[#This Row],[Price Elasticity Block 1 2050]]</f>
        <v>-0.3</v>
      </c>
      <c r="AJ51">
        <f>Table1[[#This Row],[Price Elasticity Block 1 2050]]</f>
        <v>-0.3</v>
      </c>
      <c r="AK51">
        <f>Table1[[#This Row],[Price Elasticity Block 1 2050]]</f>
        <v>-0.3</v>
      </c>
      <c r="AL51">
        <f>Table1[[#This Row],[Price Elasticity Block 1 2050]]</f>
        <v>-0.3</v>
      </c>
      <c r="AM51">
        <f>Table1[[#This Row],[Price Elasticity Block 1 2050]]</f>
        <v>-0.3</v>
      </c>
    </row>
    <row r="52" spans="1:39" x14ac:dyDescent="0.2">
      <c r="A52" t="s">
        <v>58</v>
      </c>
      <c r="B52" t="s">
        <v>5</v>
      </c>
      <c r="C52" t="s">
        <v>4</v>
      </c>
      <c r="D52">
        <v>0</v>
      </c>
      <c r="E52">
        <f>AVERAGE(Table1[[#This Row],[Daily Consumption Block 1 2020]],Table1[[#This Row],[Daily Consumption Block 1 2030]])</f>
        <v>0.15068493150684931</v>
      </c>
      <c r="F52">
        <v>0.30136986301369861</v>
      </c>
      <c r="G52">
        <f>AVERAGE(Table1[[#This Row],[Daily Consumption Block 1 2030]],Table1[[#This Row],[Daily Consumption Block 1 2040]])</f>
        <v>0.33904109589041098</v>
      </c>
      <c r="H52">
        <f>AVERAGE(Table1[[#This Row],[Daily Consumption Block 1 2030]],Table1[[#This Row],[Daily Consumption Block 1 2050]])</f>
        <v>0.37671232876712329</v>
      </c>
      <c r="I52">
        <f>AVERAGE(Table1[[#This Row],[Daily Consumption Block 1 2040]],Table1[[#This Row],[Daily Consumption Block 1 2050]])</f>
        <v>0.41438356164383561</v>
      </c>
      <c r="J52">
        <v>0.45205479452054798</v>
      </c>
      <c r="K52">
        <f>Table1[[#This Row],[Daily Consumption Block 1 2050]]</f>
        <v>0.45205479452054798</v>
      </c>
      <c r="L52">
        <f>Table1[[#This Row],[Daily Consumption Block 1 2050]]</f>
        <v>0.45205479452054798</v>
      </c>
      <c r="M52">
        <f>Table1[[#This Row],[Daily Consumption Block 1 2050]]</f>
        <v>0.45205479452054798</v>
      </c>
      <c r="N52">
        <f>Table1[[#This Row],[Daily Consumption Block 1 2050]]</f>
        <v>0.45205479452054798</v>
      </c>
      <c r="O52">
        <f>Table1[[#This Row],[Daily Consumption Block 1 2050]]</f>
        <v>0.45205479452054798</v>
      </c>
      <c r="P52">
        <v>100</v>
      </c>
      <c r="Q52">
        <f>AVERAGE(Table1[[#This Row],[Reference Price Block 1 2020]],Table1[[#This Row],[Reference Price Block 1 2030]])</f>
        <v>108.860355063467</v>
      </c>
      <c r="R52">
        <v>117.72071012693399</v>
      </c>
      <c r="S52">
        <f>AVERAGE(Table1[[#This Row],[Reference Price Block 1 2030]],Table1[[#This Row],[Reference Price Block 1 2040]])</f>
        <v>102.71517036178787</v>
      </c>
      <c r="T52">
        <f>AVERAGE(Table1[[#This Row],[Reference Price Block 1 2030]],Table1[[#This Row],[Reference Price Block 1 2050]])</f>
        <v>87.709630596641745</v>
      </c>
      <c r="U52">
        <f>AVERAGE(Table1[[#This Row],[Reference Price Block 1 2040]],Table1[[#This Row],[Reference Price Block 1 2050]])</f>
        <v>72.70409083149562</v>
      </c>
      <c r="V52">
        <v>57.698551066349502</v>
      </c>
      <c r="W52">
        <f>Table1[[#This Row],[Reference Price Block 1 2050]]</f>
        <v>57.698551066349502</v>
      </c>
      <c r="X52">
        <f>Table1[[#This Row],[Reference Price Block 1 2050]]</f>
        <v>57.698551066349502</v>
      </c>
      <c r="Y52">
        <f>Table1[[#This Row],[Reference Price Block 1 2050]]</f>
        <v>57.698551066349502</v>
      </c>
      <c r="Z52">
        <f>Table1[[#This Row],[Reference Price Block 1 2050]]</f>
        <v>57.698551066349502</v>
      </c>
      <c r="AA52">
        <f>Table1[[#This Row],[Reference Price Block 1 2050]]</f>
        <v>57.698551066349502</v>
      </c>
      <c r="AB52">
        <v>-0.3</v>
      </c>
      <c r="AC52">
        <f>AVERAGE(Table1[[#This Row],[Price Elasticity Block 1 2020]],Table1[[#This Row],[Price Elasticity Block 1 2030]])</f>
        <v>-0.3</v>
      </c>
      <c r="AD52">
        <v>-0.3</v>
      </c>
      <c r="AE52">
        <f>AVERAGE(Table1[[#This Row],[Price Elasticity Block 1 2030]],Table1[[#This Row],[Price Elasticity Block 1 2040]])</f>
        <v>-0.3</v>
      </c>
      <c r="AF52">
        <f>AVERAGE(Table1[[#This Row],[Price Elasticity Block 1 2030]],Table1[[#This Row],[Price Elasticity Block 1 2050]])</f>
        <v>-0.3</v>
      </c>
      <c r="AG52">
        <f>AVERAGE(Table1[[#This Row],[Price Elasticity Block 1 2040]],Table1[[#This Row],[Price Elasticity Block 1 2050]])</f>
        <v>-0.3</v>
      </c>
      <c r="AH52">
        <v>-0.3</v>
      </c>
      <c r="AI52">
        <f>Table1[[#This Row],[Price Elasticity Block 1 2050]]</f>
        <v>-0.3</v>
      </c>
      <c r="AJ52">
        <f>Table1[[#This Row],[Price Elasticity Block 1 2050]]</f>
        <v>-0.3</v>
      </c>
      <c r="AK52">
        <f>Table1[[#This Row],[Price Elasticity Block 1 2050]]</f>
        <v>-0.3</v>
      </c>
      <c r="AL52">
        <f>Table1[[#This Row],[Price Elasticity Block 1 2050]]</f>
        <v>-0.3</v>
      </c>
      <c r="AM52">
        <f>Table1[[#This Row],[Price Elasticity Block 1 2050]]</f>
        <v>-0.3</v>
      </c>
    </row>
    <row r="53" spans="1:39" x14ac:dyDescent="0.2">
      <c r="A53" t="s">
        <v>59</v>
      </c>
      <c r="B53" t="s">
        <v>5</v>
      </c>
      <c r="C53" t="s">
        <v>4</v>
      </c>
      <c r="D53">
        <v>0</v>
      </c>
      <c r="E53">
        <f>AVERAGE(Table1[[#This Row],[Daily Consumption Block 1 2020]],Table1[[#This Row],[Daily Consumption Block 1 2030]])</f>
        <v>6.8493150684931503E-2</v>
      </c>
      <c r="F53">
        <v>0.13698630136986301</v>
      </c>
      <c r="G53">
        <f>AVERAGE(Table1[[#This Row],[Daily Consumption Block 1 2030]],Table1[[#This Row],[Daily Consumption Block 1 2040]])</f>
        <v>0.20547945205479451</v>
      </c>
      <c r="H53">
        <f>AVERAGE(Table1[[#This Row],[Daily Consumption Block 1 2030]],Table1[[#This Row],[Daily Consumption Block 1 2050]])</f>
        <v>0.27397260273972601</v>
      </c>
      <c r="I53">
        <f>AVERAGE(Table1[[#This Row],[Daily Consumption Block 1 2040]],Table1[[#This Row],[Daily Consumption Block 1 2050]])</f>
        <v>0.34246575342465752</v>
      </c>
      <c r="J53">
        <v>0.41095890410958902</v>
      </c>
      <c r="K53">
        <f>Table1[[#This Row],[Daily Consumption Block 1 2050]]</f>
        <v>0.41095890410958902</v>
      </c>
      <c r="L53">
        <f>Table1[[#This Row],[Daily Consumption Block 1 2050]]</f>
        <v>0.41095890410958902</v>
      </c>
      <c r="M53">
        <f>Table1[[#This Row],[Daily Consumption Block 1 2050]]</f>
        <v>0.41095890410958902</v>
      </c>
      <c r="N53">
        <f>Table1[[#This Row],[Daily Consumption Block 1 2050]]</f>
        <v>0.41095890410958902</v>
      </c>
      <c r="O53">
        <f>Table1[[#This Row],[Daily Consumption Block 1 2050]]</f>
        <v>0.41095890410958902</v>
      </c>
      <c r="P53">
        <v>100</v>
      </c>
      <c r="Q53">
        <f>AVERAGE(Table1[[#This Row],[Reference Price Block 1 2020]],Table1[[#This Row],[Reference Price Block 1 2030]])</f>
        <v>102.6135956461235</v>
      </c>
      <c r="R53">
        <v>105.227191292247</v>
      </c>
      <c r="S53">
        <f>AVERAGE(Table1[[#This Row],[Reference Price Block 1 2030]],Table1[[#This Row],[Reference Price Block 1 2040]])</f>
        <v>97.155320053173995</v>
      </c>
      <c r="T53">
        <f>AVERAGE(Table1[[#This Row],[Reference Price Block 1 2030]],Table1[[#This Row],[Reference Price Block 1 2050]])</f>
        <v>89.08344881410099</v>
      </c>
      <c r="U53">
        <f>AVERAGE(Table1[[#This Row],[Reference Price Block 1 2040]],Table1[[#This Row],[Reference Price Block 1 2050]])</f>
        <v>81.011577575027985</v>
      </c>
      <c r="V53">
        <v>72.939706335954995</v>
      </c>
      <c r="W53">
        <f>Table1[[#This Row],[Reference Price Block 1 2050]]</f>
        <v>72.939706335954995</v>
      </c>
      <c r="X53">
        <f>Table1[[#This Row],[Reference Price Block 1 2050]]</f>
        <v>72.939706335954995</v>
      </c>
      <c r="Y53">
        <f>Table1[[#This Row],[Reference Price Block 1 2050]]</f>
        <v>72.939706335954995</v>
      </c>
      <c r="Z53">
        <f>Table1[[#This Row],[Reference Price Block 1 2050]]</f>
        <v>72.939706335954995</v>
      </c>
      <c r="AA53">
        <f>Table1[[#This Row],[Reference Price Block 1 2050]]</f>
        <v>72.939706335954995</v>
      </c>
      <c r="AB53">
        <v>-0.3</v>
      </c>
      <c r="AC53">
        <f>AVERAGE(Table1[[#This Row],[Price Elasticity Block 1 2020]],Table1[[#This Row],[Price Elasticity Block 1 2030]])</f>
        <v>-0.3</v>
      </c>
      <c r="AD53">
        <v>-0.3</v>
      </c>
      <c r="AE53">
        <f>AVERAGE(Table1[[#This Row],[Price Elasticity Block 1 2030]],Table1[[#This Row],[Price Elasticity Block 1 2040]])</f>
        <v>-0.3</v>
      </c>
      <c r="AF53">
        <f>AVERAGE(Table1[[#This Row],[Price Elasticity Block 1 2030]],Table1[[#This Row],[Price Elasticity Block 1 2050]])</f>
        <v>-0.3</v>
      </c>
      <c r="AG53">
        <f>AVERAGE(Table1[[#This Row],[Price Elasticity Block 1 2040]],Table1[[#This Row],[Price Elasticity Block 1 2050]])</f>
        <v>-0.3</v>
      </c>
      <c r="AH53">
        <v>-0.3</v>
      </c>
      <c r="AI53">
        <f>Table1[[#This Row],[Price Elasticity Block 1 2050]]</f>
        <v>-0.3</v>
      </c>
      <c r="AJ53">
        <f>Table1[[#This Row],[Price Elasticity Block 1 2050]]</f>
        <v>-0.3</v>
      </c>
      <c r="AK53">
        <f>Table1[[#This Row],[Price Elasticity Block 1 2050]]</f>
        <v>-0.3</v>
      </c>
      <c r="AL53">
        <f>Table1[[#This Row],[Price Elasticity Block 1 2050]]</f>
        <v>-0.3</v>
      </c>
      <c r="AM53">
        <f>Table1[[#This Row],[Price Elasticity Block 1 2050]]</f>
        <v>-0.3</v>
      </c>
    </row>
    <row r="54" spans="1:39" x14ac:dyDescent="0.2">
      <c r="A54" t="s">
        <v>34</v>
      </c>
      <c r="B54" t="s">
        <v>6</v>
      </c>
      <c r="C54" t="s">
        <v>3</v>
      </c>
      <c r="D54">
        <v>0</v>
      </c>
      <c r="E54">
        <f>AVERAGE(Table1[[#This Row],[Daily Consumption Block 1 2020]],Table1[[#This Row],[Daily Consumption Block 1 2030]])</f>
        <v>1.7345283622026732E-2</v>
      </c>
      <c r="F54">
        <v>3.4690567244053463E-2</v>
      </c>
      <c r="G54">
        <f>AVERAGE(Table1[[#This Row],[Daily Consumption Block 1 2030]],Table1[[#This Row],[Daily Consumption Block 1 2040]])</f>
        <v>9.8850862525005828E-2</v>
      </c>
      <c r="H54">
        <f>AVERAGE(Table1[[#This Row],[Daily Consumption Block 1 2030]],Table1[[#This Row],[Daily Consumption Block 1 2050]])</f>
        <v>0.16301115780595818</v>
      </c>
      <c r="I54">
        <f>AVERAGE(Table1[[#This Row],[Daily Consumption Block 1 2040]],Table1[[#This Row],[Daily Consumption Block 1 2050]])</f>
        <v>0.22717145308691056</v>
      </c>
      <c r="J54">
        <v>0.29133174836786291</v>
      </c>
      <c r="K54">
        <f>Table1[[#This Row],[Daily Consumption Block 1 2050]]</f>
        <v>0.29133174836786291</v>
      </c>
      <c r="L54">
        <f>Table1[[#This Row],[Daily Consumption Block 1 2050]]</f>
        <v>0.29133174836786291</v>
      </c>
      <c r="M54">
        <f>Table1[[#This Row],[Daily Consumption Block 1 2050]]</f>
        <v>0.29133174836786291</v>
      </c>
      <c r="N54">
        <f>Table1[[#This Row],[Daily Consumption Block 1 2050]]</f>
        <v>0.29133174836786291</v>
      </c>
      <c r="O54">
        <f>Table1[[#This Row],[Daily Consumption Block 1 2050]]</f>
        <v>0.29133174836786291</v>
      </c>
      <c r="P54">
        <v>100</v>
      </c>
      <c r="Q54">
        <f>AVERAGE(Table1[[#This Row],[Reference Price Block 1 2020]],Table1[[#This Row],[Reference Price Block 1 2030]])</f>
        <v>105.91973302457001</v>
      </c>
      <c r="R54">
        <v>111.83946604914</v>
      </c>
      <c r="S54">
        <f>AVERAGE(Table1[[#This Row],[Reference Price Block 1 2030]],Table1[[#This Row],[Reference Price Block 1 2040]])</f>
        <v>98.734352069322028</v>
      </c>
      <c r="T54">
        <f>AVERAGE(Table1[[#This Row],[Reference Price Block 1 2030]],Table1[[#This Row],[Reference Price Block 1 2050]])</f>
        <v>85.629238089504042</v>
      </c>
      <c r="U54">
        <f>AVERAGE(Table1[[#This Row],[Reference Price Block 1 2040]],Table1[[#This Row],[Reference Price Block 1 2050]])</f>
        <v>72.52412410968607</v>
      </c>
      <c r="V54">
        <v>59.419010129868099</v>
      </c>
      <c r="W54">
        <f>Table1[[#This Row],[Reference Price Block 1 2050]]</f>
        <v>59.419010129868099</v>
      </c>
      <c r="X54">
        <f>Table1[[#This Row],[Reference Price Block 1 2050]]</f>
        <v>59.419010129868099</v>
      </c>
      <c r="Y54">
        <f>Table1[[#This Row],[Reference Price Block 1 2050]]</f>
        <v>59.419010129868099</v>
      </c>
      <c r="Z54">
        <f>Table1[[#This Row],[Reference Price Block 1 2050]]</f>
        <v>59.419010129868099</v>
      </c>
      <c r="AA54">
        <f>Table1[[#This Row],[Reference Price Block 1 2050]]</f>
        <v>59.419010129868099</v>
      </c>
      <c r="AB54">
        <v>-0.3</v>
      </c>
      <c r="AC54">
        <f>AVERAGE(Table1[[#This Row],[Price Elasticity Block 1 2020]],Table1[[#This Row],[Price Elasticity Block 1 2030]])</f>
        <v>-0.3</v>
      </c>
      <c r="AD54">
        <v>-0.3</v>
      </c>
      <c r="AE54">
        <f>AVERAGE(Table1[[#This Row],[Price Elasticity Block 1 2030]],Table1[[#This Row],[Price Elasticity Block 1 2040]])</f>
        <v>-0.3</v>
      </c>
      <c r="AF54">
        <f>AVERAGE(Table1[[#This Row],[Price Elasticity Block 1 2030]],Table1[[#This Row],[Price Elasticity Block 1 2050]])</f>
        <v>-0.3</v>
      </c>
      <c r="AG54">
        <f>AVERAGE(Table1[[#This Row],[Price Elasticity Block 1 2040]],Table1[[#This Row],[Price Elasticity Block 1 2050]])</f>
        <v>-0.3</v>
      </c>
      <c r="AH54">
        <v>-0.3</v>
      </c>
      <c r="AI54">
        <f>Table1[[#This Row],[Price Elasticity Block 1 2050]]</f>
        <v>-0.3</v>
      </c>
      <c r="AJ54">
        <f>Table1[[#This Row],[Price Elasticity Block 1 2050]]</f>
        <v>-0.3</v>
      </c>
      <c r="AK54">
        <f>Table1[[#This Row],[Price Elasticity Block 1 2050]]</f>
        <v>-0.3</v>
      </c>
      <c r="AL54">
        <f>Table1[[#This Row],[Price Elasticity Block 1 2050]]</f>
        <v>-0.3</v>
      </c>
      <c r="AM54">
        <f>Table1[[#This Row],[Price Elasticity Block 1 2050]]</f>
        <v>-0.3</v>
      </c>
    </row>
    <row r="55" spans="1:39" x14ac:dyDescent="0.2">
      <c r="A55" t="s">
        <v>35</v>
      </c>
      <c r="B55" t="s">
        <v>6</v>
      </c>
      <c r="C55" t="s">
        <v>3</v>
      </c>
      <c r="D55">
        <v>0</v>
      </c>
      <c r="E55">
        <f>AVERAGE(Table1[[#This Row],[Daily Consumption Block 1 2020]],Table1[[#This Row],[Daily Consumption Block 1 2030]])</f>
        <v>8.6726418110133659E-3</v>
      </c>
      <c r="F55">
        <v>1.7345283622026732E-2</v>
      </c>
      <c r="G55">
        <f>AVERAGE(Table1[[#This Row],[Daily Consumption Block 1 2030]],Table1[[#This Row],[Daily Consumption Block 1 2040]])</f>
        <v>3.1217196989511479E-2</v>
      </c>
      <c r="H55">
        <f>AVERAGE(Table1[[#This Row],[Daily Consumption Block 1 2030]],Table1[[#This Row],[Daily Consumption Block 1 2050]])</f>
        <v>4.5089110356996226E-2</v>
      </c>
      <c r="I55">
        <f>AVERAGE(Table1[[#This Row],[Daily Consumption Block 1 2040]],Table1[[#This Row],[Daily Consumption Block 1 2050]])</f>
        <v>5.8961023724480977E-2</v>
      </c>
      <c r="J55">
        <v>7.2832937091965727E-2</v>
      </c>
      <c r="K55">
        <f>Table1[[#This Row],[Daily Consumption Block 1 2050]]</f>
        <v>7.2832937091965727E-2</v>
      </c>
      <c r="L55">
        <f>Table1[[#This Row],[Daily Consumption Block 1 2050]]</f>
        <v>7.2832937091965727E-2</v>
      </c>
      <c r="M55">
        <f>Table1[[#This Row],[Daily Consumption Block 1 2050]]</f>
        <v>7.2832937091965727E-2</v>
      </c>
      <c r="N55">
        <f>Table1[[#This Row],[Daily Consumption Block 1 2050]]</f>
        <v>7.2832937091965727E-2</v>
      </c>
      <c r="O55">
        <f>Table1[[#This Row],[Daily Consumption Block 1 2050]]</f>
        <v>7.2832937091965727E-2</v>
      </c>
      <c r="P55">
        <v>100</v>
      </c>
      <c r="Q55">
        <f>AVERAGE(Table1[[#This Row],[Reference Price Block 1 2020]],Table1[[#This Row],[Reference Price Block 1 2030]])</f>
        <v>104.36866073845749</v>
      </c>
      <c r="R55">
        <v>108.737321476915</v>
      </c>
      <c r="S55">
        <f>AVERAGE(Table1[[#This Row],[Reference Price Block 1 2030]],Table1[[#This Row],[Reference Price Block 1 2040]])</f>
        <v>96.685427277847822</v>
      </c>
      <c r="T55">
        <f>AVERAGE(Table1[[#This Row],[Reference Price Block 1 2030]],Table1[[#This Row],[Reference Price Block 1 2050]])</f>
        <v>84.633533078780658</v>
      </c>
      <c r="U55">
        <f>AVERAGE(Table1[[#This Row],[Reference Price Block 1 2040]],Table1[[#This Row],[Reference Price Block 1 2050]])</f>
        <v>72.581638879713481</v>
      </c>
      <c r="V55">
        <v>60.529744680646303</v>
      </c>
      <c r="W55">
        <f>Table1[[#This Row],[Reference Price Block 1 2050]]</f>
        <v>60.529744680646303</v>
      </c>
      <c r="X55">
        <f>Table1[[#This Row],[Reference Price Block 1 2050]]</f>
        <v>60.529744680646303</v>
      </c>
      <c r="Y55">
        <f>Table1[[#This Row],[Reference Price Block 1 2050]]</f>
        <v>60.529744680646303</v>
      </c>
      <c r="Z55">
        <f>Table1[[#This Row],[Reference Price Block 1 2050]]</f>
        <v>60.529744680646303</v>
      </c>
      <c r="AA55">
        <f>Table1[[#This Row],[Reference Price Block 1 2050]]</f>
        <v>60.529744680646303</v>
      </c>
      <c r="AB55">
        <v>-0.3</v>
      </c>
      <c r="AC55">
        <f>AVERAGE(Table1[[#This Row],[Price Elasticity Block 1 2020]],Table1[[#This Row],[Price Elasticity Block 1 2030]])</f>
        <v>-0.3</v>
      </c>
      <c r="AD55">
        <v>-0.3</v>
      </c>
      <c r="AE55">
        <f>AVERAGE(Table1[[#This Row],[Price Elasticity Block 1 2030]],Table1[[#This Row],[Price Elasticity Block 1 2040]])</f>
        <v>-0.3</v>
      </c>
      <c r="AF55">
        <f>AVERAGE(Table1[[#This Row],[Price Elasticity Block 1 2030]],Table1[[#This Row],[Price Elasticity Block 1 2050]])</f>
        <v>-0.3</v>
      </c>
      <c r="AG55">
        <f>AVERAGE(Table1[[#This Row],[Price Elasticity Block 1 2040]],Table1[[#This Row],[Price Elasticity Block 1 2050]])</f>
        <v>-0.3</v>
      </c>
      <c r="AH55">
        <v>-0.3</v>
      </c>
      <c r="AI55">
        <f>Table1[[#This Row],[Price Elasticity Block 1 2050]]</f>
        <v>-0.3</v>
      </c>
      <c r="AJ55">
        <f>Table1[[#This Row],[Price Elasticity Block 1 2050]]</f>
        <v>-0.3</v>
      </c>
      <c r="AK55">
        <f>Table1[[#This Row],[Price Elasticity Block 1 2050]]</f>
        <v>-0.3</v>
      </c>
      <c r="AL55">
        <f>Table1[[#This Row],[Price Elasticity Block 1 2050]]</f>
        <v>-0.3</v>
      </c>
      <c r="AM55">
        <f>Table1[[#This Row],[Price Elasticity Block 1 2050]]</f>
        <v>-0.3</v>
      </c>
    </row>
    <row r="56" spans="1:39" x14ac:dyDescent="0.2">
      <c r="A56" t="s">
        <v>36</v>
      </c>
      <c r="B56" t="s">
        <v>6</v>
      </c>
      <c r="C56" t="s">
        <v>3</v>
      </c>
      <c r="D56">
        <v>0</v>
      </c>
      <c r="E56">
        <f>AVERAGE(Table1[[#This Row],[Daily Consumption Block 1 2020]],Table1[[#This Row],[Daily Consumption Block 1 2030]])</f>
        <v>8.6726418110133659E-3</v>
      </c>
      <c r="F56">
        <v>1.7345283622026732E-2</v>
      </c>
      <c r="G56">
        <f>AVERAGE(Table1[[#This Row],[Daily Consumption Block 1 2030]],Table1[[#This Row],[Daily Consumption Block 1 2040]])</f>
        <v>4.9425431262502914E-2</v>
      </c>
      <c r="H56">
        <f>AVERAGE(Table1[[#This Row],[Daily Consumption Block 1 2030]],Table1[[#This Row],[Daily Consumption Block 1 2050]])</f>
        <v>8.1505578902979089E-2</v>
      </c>
      <c r="I56">
        <f>AVERAGE(Table1[[#This Row],[Daily Consumption Block 1 2040]],Table1[[#This Row],[Daily Consumption Block 1 2050]])</f>
        <v>0.11358572654345528</v>
      </c>
      <c r="J56">
        <v>0.14566587418393145</v>
      </c>
      <c r="K56">
        <f>Table1[[#This Row],[Daily Consumption Block 1 2050]]</f>
        <v>0.14566587418393145</v>
      </c>
      <c r="L56">
        <f>Table1[[#This Row],[Daily Consumption Block 1 2050]]</f>
        <v>0.14566587418393145</v>
      </c>
      <c r="M56">
        <f>Table1[[#This Row],[Daily Consumption Block 1 2050]]</f>
        <v>0.14566587418393145</v>
      </c>
      <c r="N56">
        <f>Table1[[#This Row],[Daily Consumption Block 1 2050]]</f>
        <v>0.14566587418393145</v>
      </c>
      <c r="O56">
        <f>Table1[[#This Row],[Daily Consumption Block 1 2050]]</f>
        <v>0.14566587418393145</v>
      </c>
      <c r="P56">
        <v>100</v>
      </c>
      <c r="Q56">
        <f>AVERAGE(Table1[[#This Row],[Reference Price Block 1 2020]],Table1[[#This Row],[Reference Price Block 1 2030]])</f>
        <v>102.627790143846</v>
      </c>
      <c r="R56">
        <v>105.255580287692</v>
      </c>
      <c r="S56">
        <f>AVERAGE(Table1[[#This Row],[Reference Price Block 1 2030]],Table1[[#This Row],[Reference Price Block 1 2040]])</f>
        <v>93.643780488234995</v>
      </c>
      <c r="T56">
        <f>AVERAGE(Table1[[#This Row],[Reference Price Block 1 2030]],Table1[[#This Row],[Reference Price Block 1 2050]])</f>
        <v>82.031980688777992</v>
      </c>
      <c r="U56">
        <f>AVERAGE(Table1[[#This Row],[Reference Price Block 1 2040]],Table1[[#This Row],[Reference Price Block 1 2050]])</f>
        <v>70.420180889320989</v>
      </c>
      <c r="V56">
        <v>58.808381089864</v>
      </c>
      <c r="W56">
        <f>Table1[[#This Row],[Reference Price Block 1 2050]]</f>
        <v>58.808381089864</v>
      </c>
      <c r="X56">
        <f>Table1[[#This Row],[Reference Price Block 1 2050]]</f>
        <v>58.808381089864</v>
      </c>
      <c r="Y56">
        <f>Table1[[#This Row],[Reference Price Block 1 2050]]</f>
        <v>58.808381089864</v>
      </c>
      <c r="Z56">
        <f>Table1[[#This Row],[Reference Price Block 1 2050]]</f>
        <v>58.808381089864</v>
      </c>
      <c r="AA56">
        <f>Table1[[#This Row],[Reference Price Block 1 2050]]</f>
        <v>58.808381089864</v>
      </c>
      <c r="AB56">
        <v>-0.3</v>
      </c>
      <c r="AC56">
        <f>AVERAGE(Table1[[#This Row],[Price Elasticity Block 1 2020]],Table1[[#This Row],[Price Elasticity Block 1 2030]])</f>
        <v>-0.3</v>
      </c>
      <c r="AD56">
        <v>-0.3</v>
      </c>
      <c r="AE56">
        <f>AVERAGE(Table1[[#This Row],[Price Elasticity Block 1 2030]],Table1[[#This Row],[Price Elasticity Block 1 2040]])</f>
        <v>-0.3</v>
      </c>
      <c r="AF56">
        <f>AVERAGE(Table1[[#This Row],[Price Elasticity Block 1 2030]],Table1[[#This Row],[Price Elasticity Block 1 2050]])</f>
        <v>-0.3</v>
      </c>
      <c r="AG56">
        <f>AVERAGE(Table1[[#This Row],[Price Elasticity Block 1 2040]],Table1[[#This Row],[Price Elasticity Block 1 2050]])</f>
        <v>-0.3</v>
      </c>
      <c r="AH56">
        <v>-0.3</v>
      </c>
      <c r="AI56">
        <f>Table1[[#This Row],[Price Elasticity Block 1 2050]]</f>
        <v>-0.3</v>
      </c>
      <c r="AJ56">
        <f>Table1[[#This Row],[Price Elasticity Block 1 2050]]</f>
        <v>-0.3</v>
      </c>
      <c r="AK56">
        <f>Table1[[#This Row],[Price Elasticity Block 1 2050]]</f>
        <v>-0.3</v>
      </c>
      <c r="AL56">
        <f>Table1[[#This Row],[Price Elasticity Block 1 2050]]</f>
        <v>-0.3</v>
      </c>
      <c r="AM56">
        <f>Table1[[#This Row],[Price Elasticity Block 1 2050]]</f>
        <v>-0.3</v>
      </c>
    </row>
    <row r="57" spans="1:39" x14ac:dyDescent="0.2">
      <c r="A57" t="s">
        <v>37</v>
      </c>
      <c r="B57" t="s">
        <v>6</v>
      </c>
      <c r="C57" t="s">
        <v>3</v>
      </c>
      <c r="D57">
        <v>0</v>
      </c>
      <c r="E57">
        <f>AVERAGE(Table1[[#This Row],[Daily Consumption Block 1 2020]],Table1[[#This Row],[Daily Consumption Block 1 2030]])</f>
        <v>1.7345283622026732E-2</v>
      </c>
      <c r="F57">
        <v>3.4690567244053463E-2</v>
      </c>
      <c r="G57">
        <f>AVERAGE(Table1[[#This Row],[Daily Consumption Block 1 2030]],Table1[[#This Row],[Daily Consumption Block 1 2040]])</f>
        <v>5.0295571130362003E-2</v>
      </c>
      <c r="H57">
        <f>AVERAGE(Table1[[#This Row],[Daily Consumption Block 1 2030]],Table1[[#This Row],[Daily Consumption Block 1 2050]])</f>
        <v>6.5900575016670543E-2</v>
      </c>
      <c r="I57">
        <f>AVERAGE(Table1[[#This Row],[Daily Consumption Block 1 2040]],Table1[[#This Row],[Daily Consumption Block 1 2050]])</f>
        <v>8.1505578902979089E-2</v>
      </c>
      <c r="J57">
        <v>9.7110582789287636E-2</v>
      </c>
      <c r="K57">
        <f>Table1[[#This Row],[Daily Consumption Block 1 2050]]</f>
        <v>9.7110582789287636E-2</v>
      </c>
      <c r="L57">
        <f>Table1[[#This Row],[Daily Consumption Block 1 2050]]</f>
        <v>9.7110582789287636E-2</v>
      </c>
      <c r="M57">
        <f>Table1[[#This Row],[Daily Consumption Block 1 2050]]</f>
        <v>9.7110582789287636E-2</v>
      </c>
      <c r="N57">
        <f>Table1[[#This Row],[Daily Consumption Block 1 2050]]</f>
        <v>9.7110582789287636E-2</v>
      </c>
      <c r="O57">
        <f>Table1[[#This Row],[Daily Consumption Block 1 2050]]</f>
        <v>9.7110582789287636E-2</v>
      </c>
      <c r="P57">
        <v>100</v>
      </c>
      <c r="Q57">
        <f>AVERAGE(Table1[[#This Row],[Reference Price Block 1 2020]],Table1[[#This Row],[Reference Price Block 1 2030]])</f>
        <v>104.02631790024449</v>
      </c>
      <c r="R57">
        <v>108.052635800489</v>
      </c>
      <c r="S57">
        <f>AVERAGE(Table1[[#This Row],[Reference Price Block 1 2030]],Table1[[#This Row],[Reference Price Block 1 2040]])</f>
        <v>95.752611817776142</v>
      </c>
      <c r="T57">
        <f>AVERAGE(Table1[[#This Row],[Reference Price Block 1 2030]],Table1[[#This Row],[Reference Price Block 1 2050]])</f>
        <v>83.452587835063298</v>
      </c>
      <c r="U57">
        <f>AVERAGE(Table1[[#This Row],[Reference Price Block 1 2040]],Table1[[#This Row],[Reference Price Block 1 2050]])</f>
        <v>71.152563852350454</v>
      </c>
      <c r="V57">
        <v>58.852539869637603</v>
      </c>
      <c r="W57">
        <f>Table1[[#This Row],[Reference Price Block 1 2050]]</f>
        <v>58.852539869637603</v>
      </c>
      <c r="X57">
        <f>Table1[[#This Row],[Reference Price Block 1 2050]]</f>
        <v>58.852539869637603</v>
      </c>
      <c r="Y57">
        <f>Table1[[#This Row],[Reference Price Block 1 2050]]</f>
        <v>58.852539869637603</v>
      </c>
      <c r="Z57">
        <f>Table1[[#This Row],[Reference Price Block 1 2050]]</f>
        <v>58.852539869637603</v>
      </c>
      <c r="AA57">
        <f>Table1[[#This Row],[Reference Price Block 1 2050]]</f>
        <v>58.852539869637603</v>
      </c>
      <c r="AB57">
        <v>-0.3</v>
      </c>
      <c r="AC57">
        <f>AVERAGE(Table1[[#This Row],[Price Elasticity Block 1 2020]],Table1[[#This Row],[Price Elasticity Block 1 2030]])</f>
        <v>-0.3</v>
      </c>
      <c r="AD57">
        <v>-0.3</v>
      </c>
      <c r="AE57">
        <f>AVERAGE(Table1[[#This Row],[Price Elasticity Block 1 2030]],Table1[[#This Row],[Price Elasticity Block 1 2040]])</f>
        <v>-0.3</v>
      </c>
      <c r="AF57">
        <f>AVERAGE(Table1[[#This Row],[Price Elasticity Block 1 2030]],Table1[[#This Row],[Price Elasticity Block 1 2050]])</f>
        <v>-0.3</v>
      </c>
      <c r="AG57">
        <f>AVERAGE(Table1[[#This Row],[Price Elasticity Block 1 2040]],Table1[[#This Row],[Price Elasticity Block 1 2050]])</f>
        <v>-0.3</v>
      </c>
      <c r="AH57">
        <v>-0.3</v>
      </c>
      <c r="AI57">
        <f>Table1[[#This Row],[Price Elasticity Block 1 2050]]</f>
        <v>-0.3</v>
      </c>
      <c r="AJ57">
        <f>Table1[[#This Row],[Price Elasticity Block 1 2050]]</f>
        <v>-0.3</v>
      </c>
      <c r="AK57">
        <f>Table1[[#This Row],[Price Elasticity Block 1 2050]]</f>
        <v>-0.3</v>
      </c>
      <c r="AL57">
        <f>Table1[[#This Row],[Price Elasticity Block 1 2050]]</f>
        <v>-0.3</v>
      </c>
      <c r="AM57">
        <f>Table1[[#This Row],[Price Elasticity Block 1 2050]]</f>
        <v>-0.3</v>
      </c>
    </row>
    <row r="58" spans="1:39" x14ac:dyDescent="0.2">
      <c r="A58" t="s">
        <v>38</v>
      </c>
      <c r="B58" t="s">
        <v>6</v>
      </c>
      <c r="C58" t="s">
        <v>3</v>
      </c>
      <c r="D58">
        <v>0</v>
      </c>
      <c r="E58">
        <f>AVERAGE(Table1[[#This Row],[Daily Consumption Block 1 2020]],Table1[[#This Row],[Daily Consumption Block 1 2030]])</f>
        <v>1.7345283622026732E-2</v>
      </c>
      <c r="F58">
        <v>3.4690567244053463E-2</v>
      </c>
      <c r="G58">
        <f>AVERAGE(Table1[[#This Row],[Daily Consumption Block 1 2030]],Table1[[#This Row],[Daily Consumption Block 1 2040]])</f>
        <v>0.14740615391964965</v>
      </c>
      <c r="H58">
        <f>AVERAGE(Table1[[#This Row],[Daily Consumption Block 1 2030]],Table1[[#This Row],[Daily Consumption Block 1 2050]])</f>
        <v>0.26012174059524584</v>
      </c>
      <c r="I58">
        <f>AVERAGE(Table1[[#This Row],[Daily Consumption Block 1 2040]],Table1[[#This Row],[Daily Consumption Block 1 2050]])</f>
        <v>0.37283732727084201</v>
      </c>
      <c r="J58">
        <v>0.48555291394643818</v>
      </c>
      <c r="K58">
        <f>Table1[[#This Row],[Daily Consumption Block 1 2050]]</f>
        <v>0.48555291394643818</v>
      </c>
      <c r="L58">
        <f>Table1[[#This Row],[Daily Consumption Block 1 2050]]</f>
        <v>0.48555291394643818</v>
      </c>
      <c r="M58">
        <f>Table1[[#This Row],[Daily Consumption Block 1 2050]]</f>
        <v>0.48555291394643818</v>
      </c>
      <c r="N58">
        <f>Table1[[#This Row],[Daily Consumption Block 1 2050]]</f>
        <v>0.48555291394643818</v>
      </c>
      <c r="O58">
        <f>Table1[[#This Row],[Daily Consumption Block 1 2050]]</f>
        <v>0.48555291394643818</v>
      </c>
      <c r="P58">
        <v>100</v>
      </c>
      <c r="Q58">
        <f>AVERAGE(Table1[[#This Row],[Reference Price Block 1 2020]],Table1[[#This Row],[Reference Price Block 1 2030]])</f>
        <v>105.0125447958155</v>
      </c>
      <c r="R58">
        <v>110.025089591631</v>
      </c>
      <c r="S58">
        <f>AVERAGE(Table1[[#This Row],[Reference Price Block 1 2030]],Table1[[#This Row],[Reference Price Block 1 2040]])</f>
        <v>97.024072952371</v>
      </c>
      <c r="T58">
        <f>AVERAGE(Table1[[#This Row],[Reference Price Block 1 2030]],Table1[[#This Row],[Reference Price Block 1 2050]])</f>
        <v>84.023056313110999</v>
      </c>
      <c r="U58">
        <f>AVERAGE(Table1[[#This Row],[Reference Price Block 1 2040]],Table1[[#This Row],[Reference Price Block 1 2050]])</f>
        <v>71.022039673850998</v>
      </c>
      <c r="V58">
        <v>58.021023034591003</v>
      </c>
      <c r="W58">
        <f>Table1[[#This Row],[Reference Price Block 1 2050]]</f>
        <v>58.021023034591003</v>
      </c>
      <c r="X58">
        <f>Table1[[#This Row],[Reference Price Block 1 2050]]</f>
        <v>58.021023034591003</v>
      </c>
      <c r="Y58">
        <f>Table1[[#This Row],[Reference Price Block 1 2050]]</f>
        <v>58.021023034591003</v>
      </c>
      <c r="Z58">
        <f>Table1[[#This Row],[Reference Price Block 1 2050]]</f>
        <v>58.021023034591003</v>
      </c>
      <c r="AA58">
        <f>Table1[[#This Row],[Reference Price Block 1 2050]]</f>
        <v>58.021023034591003</v>
      </c>
      <c r="AB58">
        <v>-0.3</v>
      </c>
      <c r="AC58">
        <f>AVERAGE(Table1[[#This Row],[Price Elasticity Block 1 2020]],Table1[[#This Row],[Price Elasticity Block 1 2030]])</f>
        <v>-0.3</v>
      </c>
      <c r="AD58">
        <v>-0.3</v>
      </c>
      <c r="AE58">
        <f>AVERAGE(Table1[[#This Row],[Price Elasticity Block 1 2030]],Table1[[#This Row],[Price Elasticity Block 1 2040]])</f>
        <v>-0.3</v>
      </c>
      <c r="AF58">
        <f>AVERAGE(Table1[[#This Row],[Price Elasticity Block 1 2030]],Table1[[#This Row],[Price Elasticity Block 1 2050]])</f>
        <v>-0.3</v>
      </c>
      <c r="AG58">
        <f>AVERAGE(Table1[[#This Row],[Price Elasticity Block 1 2040]],Table1[[#This Row],[Price Elasticity Block 1 2050]])</f>
        <v>-0.3</v>
      </c>
      <c r="AH58">
        <v>-0.3</v>
      </c>
      <c r="AI58">
        <f>Table1[[#This Row],[Price Elasticity Block 1 2050]]</f>
        <v>-0.3</v>
      </c>
      <c r="AJ58">
        <f>Table1[[#This Row],[Price Elasticity Block 1 2050]]</f>
        <v>-0.3</v>
      </c>
      <c r="AK58">
        <f>Table1[[#This Row],[Price Elasticity Block 1 2050]]</f>
        <v>-0.3</v>
      </c>
      <c r="AL58">
        <f>Table1[[#This Row],[Price Elasticity Block 1 2050]]</f>
        <v>-0.3</v>
      </c>
      <c r="AM58">
        <f>Table1[[#This Row],[Price Elasticity Block 1 2050]]</f>
        <v>-0.3</v>
      </c>
    </row>
    <row r="59" spans="1:39" x14ac:dyDescent="0.2">
      <c r="A59" t="s">
        <v>39</v>
      </c>
      <c r="B59" t="s">
        <v>6</v>
      </c>
      <c r="C59" t="s">
        <v>3</v>
      </c>
      <c r="D59">
        <v>0</v>
      </c>
      <c r="E59">
        <f>AVERAGE(Table1[[#This Row],[Daily Consumption Block 1 2020]],Table1[[#This Row],[Daily Consumption Block 1 2030]])</f>
        <v>5.2035850866080195E-2</v>
      </c>
      <c r="F59">
        <v>0.10407170173216039</v>
      </c>
      <c r="G59">
        <f>AVERAGE(Table1[[#This Row],[Daily Consumption Block 1 2030]],Table1[[#This Row],[Daily Consumption Block 1 2040]])</f>
        <v>0.26013611902903466</v>
      </c>
      <c r="H59">
        <f>AVERAGE(Table1[[#This Row],[Daily Consumption Block 1 2030]],Table1[[#This Row],[Daily Consumption Block 1 2050]])</f>
        <v>0.41620053632590892</v>
      </c>
      <c r="I59">
        <f>AVERAGE(Table1[[#This Row],[Daily Consumption Block 1 2040]],Table1[[#This Row],[Daily Consumption Block 1 2050]])</f>
        <v>0.57226495362278318</v>
      </c>
      <c r="J59">
        <v>0.72832937091965744</v>
      </c>
      <c r="K59">
        <f>Table1[[#This Row],[Daily Consumption Block 1 2050]]</f>
        <v>0.72832937091965744</v>
      </c>
      <c r="L59">
        <f>Table1[[#This Row],[Daily Consumption Block 1 2050]]</f>
        <v>0.72832937091965744</v>
      </c>
      <c r="M59">
        <f>Table1[[#This Row],[Daily Consumption Block 1 2050]]</f>
        <v>0.72832937091965744</v>
      </c>
      <c r="N59">
        <f>Table1[[#This Row],[Daily Consumption Block 1 2050]]</f>
        <v>0.72832937091965744</v>
      </c>
      <c r="O59">
        <f>Table1[[#This Row],[Daily Consumption Block 1 2050]]</f>
        <v>0.72832937091965744</v>
      </c>
      <c r="P59">
        <v>100</v>
      </c>
      <c r="Q59">
        <f>AVERAGE(Table1[[#This Row],[Reference Price Block 1 2020]],Table1[[#This Row],[Reference Price Block 1 2030]])</f>
        <v>106.1546943710695</v>
      </c>
      <c r="R59">
        <v>112.30938874213901</v>
      </c>
      <c r="S59">
        <f>AVERAGE(Table1[[#This Row],[Reference Price Block 1 2030]],Table1[[#This Row],[Reference Price Block 1 2040]])</f>
        <v>99.226727686535554</v>
      </c>
      <c r="T59">
        <f>AVERAGE(Table1[[#This Row],[Reference Price Block 1 2030]],Table1[[#This Row],[Reference Price Block 1 2050]])</f>
        <v>86.144066630932102</v>
      </c>
      <c r="U59">
        <f>AVERAGE(Table1[[#This Row],[Reference Price Block 1 2040]],Table1[[#This Row],[Reference Price Block 1 2050]])</f>
        <v>73.061405575328649</v>
      </c>
      <c r="V59">
        <v>59.978744519725197</v>
      </c>
      <c r="W59">
        <f>Table1[[#This Row],[Reference Price Block 1 2050]]</f>
        <v>59.978744519725197</v>
      </c>
      <c r="X59">
        <f>Table1[[#This Row],[Reference Price Block 1 2050]]</f>
        <v>59.978744519725197</v>
      </c>
      <c r="Y59">
        <f>Table1[[#This Row],[Reference Price Block 1 2050]]</f>
        <v>59.978744519725197</v>
      </c>
      <c r="Z59">
        <f>Table1[[#This Row],[Reference Price Block 1 2050]]</f>
        <v>59.978744519725197</v>
      </c>
      <c r="AA59">
        <f>Table1[[#This Row],[Reference Price Block 1 2050]]</f>
        <v>59.978744519725197</v>
      </c>
      <c r="AB59">
        <v>-0.3</v>
      </c>
      <c r="AC59">
        <f>AVERAGE(Table1[[#This Row],[Price Elasticity Block 1 2020]],Table1[[#This Row],[Price Elasticity Block 1 2030]])</f>
        <v>-0.3</v>
      </c>
      <c r="AD59">
        <v>-0.3</v>
      </c>
      <c r="AE59">
        <f>AVERAGE(Table1[[#This Row],[Price Elasticity Block 1 2030]],Table1[[#This Row],[Price Elasticity Block 1 2040]])</f>
        <v>-0.3</v>
      </c>
      <c r="AF59">
        <f>AVERAGE(Table1[[#This Row],[Price Elasticity Block 1 2030]],Table1[[#This Row],[Price Elasticity Block 1 2050]])</f>
        <v>-0.3</v>
      </c>
      <c r="AG59">
        <f>AVERAGE(Table1[[#This Row],[Price Elasticity Block 1 2040]],Table1[[#This Row],[Price Elasticity Block 1 2050]])</f>
        <v>-0.3</v>
      </c>
      <c r="AH59">
        <v>-0.3</v>
      </c>
      <c r="AI59">
        <f>Table1[[#This Row],[Price Elasticity Block 1 2050]]</f>
        <v>-0.3</v>
      </c>
      <c r="AJ59">
        <f>Table1[[#This Row],[Price Elasticity Block 1 2050]]</f>
        <v>-0.3</v>
      </c>
      <c r="AK59">
        <f>Table1[[#This Row],[Price Elasticity Block 1 2050]]</f>
        <v>-0.3</v>
      </c>
      <c r="AL59">
        <f>Table1[[#This Row],[Price Elasticity Block 1 2050]]</f>
        <v>-0.3</v>
      </c>
      <c r="AM59">
        <f>Table1[[#This Row],[Price Elasticity Block 1 2050]]</f>
        <v>-0.3</v>
      </c>
    </row>
    <row r="60" spans="1:39" x14ac:dyDescent="0.2">
      <c r="A60" t="s">
        <v>40</v>
      </c>
      <c r="B60" t="s">
        <v>6</v>
      </c>
      <c r="C60" t="s">
        <v>3</v>
      </c>
      <c r="D60">
        <v>0</v>
      </c>
      <c r="E60">
        <f>AVERAGE(Table1[[#This Row],[Daily Consumption Block 1 2020]],Table1[[#This Row],[Daily Consumption Block 1 2030]])</f>
        <v>8.6726418110133659E-3</v>
      </c>
      <c r="F60">
        <v>1.7345283622026732E-2</v>
      </c>
      <c r="G60">
        <f>AVERAGE(Table1[[#This Row],[Daily Consumption Block 1 2030]],Table1[[#This Row],[Daily Consumption Block 1 2040]])</f>
        <v>6.1564254111163869E-2</v>
      </c>
      <c r="H60">
        <f>AVERAGE(Table1[[#This Row],[Daily Consumption Block 1 2030]],Table1[[#This Row],[Daily Consumption Block 1 2050]])</f>
        <v>0.105783224600301</v>
      </c>
      <c r="I60">
        <f>AVERAGE(Table1[[#This Row],[Daily Consumption Block 1 2040]],Table1[[#This Row],[Daily Consumption Block 1 2050]])</f>
        <v>0.15000219508943813</v>
      </c>
      <c r="J60">
        <v>0.19422116557857527</v>
      </c>
      <c r="K60">
        <f>Table1[[#This Row],[Daily Consumption Block 1 2050]]</f>
        <v>0.19422116557857527</v>
      </c>
      <c r="L60">
        <f>Table1[[#This Row],[Daily Consumption Block 1 2050]]</f>
        <v>0.19422116557857527</v>
      </c>
      <c r="M60">
        <f>Table1[[#This Row],[Daily Consumption Block 1 2050]]</f>
        <v>0.19422116557857527</v>
      </c>
      <c r="N60">
        <f>Table1[[#This Row],[Daily Consumption Block 1 2050]]</f>
        <v>0.19422116557857527</v>
      </c>
      <c r="O60">
        <f>Table1[[#This Row],[Daily Consumption Block 1 2050]]</f>
        <v>0.19422116557857527</v>
      </c>
      <c r="P60">
        <v>100</v>
      </c>
      <c r="Q60">
        <f>AVERAGE(Table1[[#This Row],[Reference Price Block 1 2020]],Table1[[#This Row],[Reference Price Block 1 2030]])</f>
        <v>103.76049380460449</v>
      </c>
      <c r="R60">
        <v>107.520987609209</v>
      </c>
      <c r="S60">
        <f>AVERAGE(Table1[[#This Row],[Reference Price Block 1 2030]],Table1[[#This Row],[Reference Price Block 1 2040]])</f>
        <v>95.256687152050148</v>
      </c>
      <c r="T60">
        <f>AVERAGE(Table1[[#This Row],[Reference Price Block 1 2030]],Table1[[#This Row],[Reference Price Block 1 2050]])</f>
        <v>82.992386694891309</v>
      </c>
      <c r="U60">
        <f>AVERAGE(Table1[[#This Row],[Reference Price Block 1 2040]],Table1[[#This Row],[Reference Price Block 1 2050]])</f>
        <v>70.728086237732455</v>
      </c>
      <c r="V60">
        <v>58.463785780573602</v>
      </c>
      <c r="W60">
        <f>Table1[[#This Row],[Reference Price Block 1 2050]]</f>
        <v>58.463785780573602</v>
      </c>
      <c r="X60">
        <f>Table1[[#This Row],[Reference Price Block 1 2050]]</f>
        <v>58.463785780573602</v>
      </c>
      <c r="Y60">
        <f>Table1[[#This Row],[Reference Price Block 1 2050]]</f>
        <v>58.463785780573602</v>
      </c>
      <c r="Z60">
        <f>Table1[[#This Row],[Reference Price Block 1 2050]]</f>
        <v>58.463785780573602</v>
      </c>
      <c r="AA60">
        <f>Table1[[#This Row],[Reference Price Block 1 2050]]</f>
        <v>58.463785780573602</v>
      </c>
      <c r="AB60">
        <v>-0.3</v>
      </c>
      <c r="AC60">
        <f>AVERAGE(Table1[[#This Row],[Price Elasticity Block 1 2020]],Table1[[#This Row],[Price Elasticity Block 1 2030]])</f>
        <v>-0.3</v>
      </c>
      <c r="AD60">
        <v>-0.3</v>
      </c>
      <c r="AE60">
        <f>AVERAGE(Table1[[#This Row],[Price Elasticity Block 1 2030]],Table1[[#This Row],[Price Elasticity Block 1 2040]])</f>
        <v>-0.3</v>
      </c>
      <c r="AF60">
        <f>AVERAGE(Table1[[#This Row],[Price Elasticity Block 1 2030]],Table1[[#This Row],[Price Elasticity Block 1 2050]])</f>
        <v>-0.3</v>
      </c>
      <c r="AG60">
        <f>AVERAGE(Table1[[#This Row],[Price Elasticity Block 1 2040]],Table1[[#This Row],[Price Elasticity Block 1 2050]])</f>
        <v>-0.3</v>
      </c>
      <c r="AH60">
        <v>-0.3</v>
      </c>
      <c r="AI60">
        <f>Table1[[#This Row],[Price Elasticity Block 1 2050]]</f>
        <v>-0.3</v>
      </c>
      <c r="AJ60">
        <f>Table1[[#This Row],[Price Elasticity Block 1 2050]]</f>
        <v>-0.3</v>
      </c>
      <c r="AK60">
        <f>Table1[[#This Row],[Price Elasticity Block 1 2050]]</f>
        <v>-0.3</v>
      </c>
      <c r="AL60">
        <f>Table1[[#This Row],[Price Elasticity Block 1 2050]]</f>
        <v>-0.3</v>
      </c>
      <c r="AM60">
        <f>Table1[[#This Row],[Price Elasticity Block 1 2050]]</f>
        <v>-0.3</v>
      </c>
    </row>
    <row r="61" spans="1:39" x14ac:dyDescent="0.2">
      <c r="A61" t="s">
        <v>41</v>
      </c>
      <c r="B61" t="s">
        <v>6</v>
      </c>
      <c r="C61" t="s">
        <v>3</v>
      </c>
      <c r="D61">
        <v>0</v>
      </c>
      <c r="E61">
        <f>AVERAGE(Table1[[#This Row],[Daily Consumption Block 1 2020]],Table1[[#This Row],[Daily Consumption Block 1 2030]])</f>
        <v>8.6726418110133659E-3</v>
      </c>
      <c r="F61">
        <v>1.7345283622026732E-2</v>
      </c>
      <c r="G61">
        <f>AVERAGE(Table1[[#This Row],[Daily Consumption Block 1 2030]],Table1[[#This Row],[Daily Consumption Block 1 2040]])</f>
        <v>4.9425431262502914E-2</v>
      </c>
      <c r="H61">
        <f>AVERAGE(Table1[[#This Row],[Daily Consumption Block 1 2030]],Table1[[#This Row],[Daily Consumption Block 1 2050]])</f>
        <v>8.1505578902979089E-2</v>
      </c>
      <c r="I61">
        <f>AVERAGE(Table1[[#This Row],[Daily Consumption Block 1 2040]],Table1[[#This Row],[Daily Consumption Block 1 2050]])</f>
        <v>0.11358572654345528</v>
      </c>
      <c r="J61">
        <v>0.14566587418393145</v>
      </c>
      <c r="K61">
        <f>Table1[[#This Row],[Daily Consumption Block 1 2050]]</f>
        <v>0.14566587418393145</v>
      </c>
      <c r="L61">
        <f>Table1[[#This Row],[Daily Consumption Block 1 2050]]</f>
        <v>0.14566587418393145</v>
      </c>
      <c r="M61">
        <f>Table1[[#This Row],[Daily Consumption Block 1 2050]]</f>
        <v>0.14566587418393145</v>
      </c>
      <c r="N61">
        <f>Table1[[#This Row],[Daily Consumption Block 1 2050]]</f>
        <v>0.14566587418393145</v>
      </c>
      <c r="O61">
        <f>Table1[[#This Row],[Daily Consumption Block 1 2050]]</f>
        <v>0.14566587418393145</v>
      </c>
      <c r="P61">
        <v>100</v>
      </c>
      <c r="Q61">
        <f>AVERAGE(Table1[[#This Row],[Reference Price Block 1 2020]],Table1[[#This Row],[Reference Price Block 1 2030]])</f>
        <v>104.000028301116</v>
      </c>
      <c r="R61">
        <v>108.00005660223199</v>
      </c>
      <c r="S61">
        <f>AVERAGE(Table1[[#This Row],[Reference Price Block 1 2030]],Table1[[#This Row],[Reference Price Block 1 2040]])</f>
        <v>95.660999660712633</v>
      </c>
      <c r="T61">
        <f>AVERAGE(Table1[[#This Row],[Reference Price Block 1 2030]],Table1[[#This Row],[Reference Price Block 1 2050]])</f>
        <v>83.321942719193288</v>
      </c>
      <c r="U61">
        <f>AVERAGE(Table1[[#This Row],[Reference Price Block 1 2040]],Table1[[#This Row],[Reference Price Block 1 2050]])</f>
        <v>70.982885777673943</v>
      </c>
      <c r="V61">
        <v>58.643828836154597</v>
      </c>
      <c r="W61">
        <f>Table1[[#This Row],[Reference Price Block 1 2050]]</f>
        <v>58.643828836154597</v>
      </c>
      <c r="X61">
        <f>Table1[[#This Row],[Reference Price Block 1 2050]]</f>
        <v>58.643828836154597</v>
      </c>
      <c r="Y61">
        <f>Table1[[#This Row],[Reference Price Block 1 2050]]</f>
        <v>58.643828836154597</v>
      </c>
      <c r="Z61">
        <f>Table1[[#This Row],[Reference Price Block 1 2050]]</f>
        <v>58.643828836154597</v>
      </c>
      <c r="AA61">
        <f>Table1[[#This Row],[Reference Price Block 1 2050]]</f>
        <v>58.643828836154597</v>
      </c>
      <c r="AB61">
        <v>-0.3</v>
      </c>
      <c r="AC61">
        <f>AVERAGE(Table1[[#This Row],[Price Elasticity Block 1 2020]],Table1[[#This Row],[Price Elasticity Block 1 2030]])</f>
        <v>-0.3</v>
      </c>
      <c r="AD61">
        <v>-0.3</v>
      </c>
      <c r="AE61">
        <f>AVERAGE(Table1[[#This Row],[Price Elasticity Block 1 2030]],Table1[[#This Row],[Price Elasticity Block 1 2040]])</f>
        <v>-0.3</v>
      </c>
      <c r="AF61">
        <f>AVERAGE(Table1[[#This Row],[Price Elasticity Block 1 2030]],Table1[[#This Row],[Price Elasticity Block 1 2050]])</f>
        <v>-0.3</v>
      </c>
      <c r="AG61">
        <f>AVERAGE(Table1[[#This Row],[Price Elasticity Block 1 2040]],Table1[[#This Row],[Price Elasticity Block 1 2050]])</f>
        <v>-0.3</v>
      </c>
      <c r="AH61">
        <v>-0.3</v>
      </c>
      <c r="AI61">
        <f>Table1[[#This Row],[Price Elasticity Block 1 2050]]</f>
        <v>-0.3</v>
      </c>
      <c r="AJ61">
        <f>Table1[[#This Row],[Price Elasticity Block 1 2050]]</f>
        <v>-0.3</v>
      </c>
      <c r="AK61">
        <f>Table1[[#This Row],[Price Elasticity Block 1 2050]]</f>
        <v>-0.3</v>
      </c>
      <c r="AL61">
        <f>Table1[[#This Row],[Price Elasticity Block 1 2050]]</f>
        <v>-0.3</v>
      </c>
      <c r="AM61">
        <f>Table1[[#This Row],[Price Elasticity Block 1 2050]]</f>
        <v>-0.3</v>
      </c>
    </row>
    <row r="62" spans="1:39" x14ac:dyDescent="0.2">
      <c r="A62" t="s">
        <v>42</v>
      </c>
      <c r="B62" t="s">
        <v>6</v>
      </c>
      <c r="C62" t="s">
        <v>3</v>
      </c>
      <c r="D62">
        <v>0</v>
      </c>
      <c r="E62">
        <f>AVERAGE(Table1[[#This Row],[Daily Consumption Block 1 2020]],Table1[[#This Row],[Daily Consumption Block 1 2030]])</f>
        <v>8.6726418110133659E-3</v>
      </c>
      <c r="F62">
        <v>1.7345283622026732E-2</v>
      </c>
      <c r="G62">
        <f>AVERAGE(Table1[[#This Row],[Daily Consumption Block 1 2030]],Table1[[#This Row],[Daily Consumption Block 1 2040]])</f>
        <v>4.9425431262502914E-2</v>
      </c>
      <c r="H62">
        <f>AVERAGE(Table1[[#This Row],[Daily Consumption Block 1 2030]],Table1[[#This Row],[Daily Consumption Block 1 2050]])</f>
        <v>8.1505578902979089E-2</v>
      </c>
      <c r="I62">
        <f>AVERAGE(Table1[[#This Row],[Daily Consumption Block 1 2040]],Table1[[#This Row],[Daily Consumption Block 1 2050]])</f>
        <v>0.11358572654345528</v>
      </c>
      <c r="J62">
        <v>0.14566587418393145</v>
      </c>
      <c r="K62">
        <f>Table1[[#This Row],[Daily Consumption Block 1 2050]]</f>
        <v>0.14566587418393145</v>
      </c>
      <c r="L62">
        <f>Table1[[#This Row],[Daily Consumption Block 1 2050]]</f>
        <v>0.14566587418393145</v>
      </c>
      <c r="M62">
        <f>Table1[[#This Row],[Daily Consumption Block 1 2050]]</f>
        <v>0.14566587418393145</v>
      </c>
      <c r="N62">
        <f>Table1[[#This Row],[Daily Consumption Block 1 2050]]</f>
        <v>0.14566587418393145</v>
      </c>
      <c r="O62">
        <f>Table1[[#This Row],[Daily Consumption Block 1 2050]]</f>
        <v>0.14566587418393145</v>
      </c>
      <c r="P62">
        <v>100</v>
      </c>
      <c r="Q62">
        <f>AVERAGE(Table1[[#This Row],[Reference Price Block 1 2020]],Table1[[#This Row],[Reference Price Block 1 2030]])</f>
        <v>104.877695059388</v>
      </c>
      <c r="R62">
        <v>109.75539011877601</v>
      </c>
      <c r="S62">
        <f>AVERAGE(Table1[[#This Row],[Reference Price Block 1 2030]],Table1[[#This Row],[Reference Price Block 1 2040]])</f>
        <v>96.63359836295308</v>
      </c>
      <c r="T62">
        <f>AVERAGE(Table1[[#This Row],[Reference Price Block 1 2030]],Table1[[#This Row],[Reference Price Block 1 2050]])</f>
        <v>83.511806607130154</v>
      </c>
      <c r="U62">
        <f>AVERAGE(Table1[[#This Row],[Reference Price Block 1 2040]],Table1[[#This Row],[Reference Price Block 1 2050]])</f>
        <v>70.390014851307228</v>
      </c>
      <c r="V62">
        <v>57.268223095484302</v>
      </c>
      <c r="W62">
        <f>Table1[[#This Row],[Reference Price Block 1 2050]]</f>
        <v>57.268223095484302</v>
      </c>
      <c r="X62">
        <f>Table1[[#This Row],[Reference Price Block 1 2050]]</f>
        <v>57.268223095484302</v>
      </c>
      <c r="Y62">
        <f>Table1[[#This Row],[Reference Price Block 1 2050]]</f>
        <v>57.268223095484302</v>
      </c>
      <c r="Z62">
        <f>Table1[[#This Row],[Reference Price Block 1 2050]]</f>
        <v>57.268223095484302</v>
      </c>
      <c r="AA62">
        <f>Table1[[#This Row],[Reference Price Block 1 2050]]</f>
        <v>57.268223095484302</v>
      </c>
      <c r="AB62">
        <v>-0.3</v>
      </c>
      <c r="AC62">
        <f>AVERAGE(Table1[[#This Row],[Price Elasticity Block 1 2020]],Table1[[#This Row],[Price Elasticity Block 1 2030]])</f>
        <v>-0.3</v>
      </c>
      <c r="AD62">
        <v>-0.3</v>
      </c>
      <c r="AE62">
        <f>AVERAGE(Table1[[#This Row],[Price Elasticity Block 1 2030]],Table1[[#This Row],[Price Elasticity Block 1 2040]])</f>
        <v>-0.3</v>
      </c>
      <c r="AF62">
        <f>AVERAGE(Table1[[#This Row],[Price Elasticity Block 1 2030]],Table1[[#This Row],[Price Elasticity Block 1 2050]])</f>
        <v>-0.3</v>
      </c>
      <c r="AG62">
        <f>AVERAGE(Table1[[#This Row],[Price Elasticity Block 1 2040]],Table1[[#This Row],[Price Elasticity Block 1 2050]])</f>
        <v>-0.3</v>
      </c>
      <c r="AH62">
        <v>-0.3</v>
      </c>
      <c r="AI62">
        <f>Table1[[#This Row],[Price Elasticity Block 1 2050]]</f>
        <v>-0.3</v>
      </c>
      <c r="AJ62">
        <f>Table1[[#This Row],[Price Elasticity Block 1 2050]]</f>
        <v>-0.3</v>
      </c>
      <c r="AK62">
        <f>Table1[[#This Row],[Price Elasticity Block 1 2050]]</f>
        <v>-0.3</v>
      </c>
      <c r="AL62">
        <f>Table1[[#This Row],[Price Elasticity Block 1 2050]]</f>
        <v>-0.3</v>
      </c>
      <c r="AM62">
        <f>Table1[[#This Row],[Price Elasticity Block 1 2050]]</f>
        <v>-0.3</v>
      </c>
    </row>
    <row r="63" spans="1:39" x14ac:dyDescent="0.2">
      <c r="A63" t="s">
        <v>43</v>
      </c>
      <c r="B63" t="s">
        <v>6</v>
      </c>
      <c r="C63" t="s">
        <v>3</v>
      </c>
      <c r="D63">
        <v>0</v>
      </c>
      <c r="E63">
        <f>AVERAGE(Table1[[#This Row],[Daily Consumption Block 1 2020]],Table1[[#This Row],[Daily Consumption Block 1 2030]])</f>
        <v>1.7345283622026732E-2</v>
      </c>
      <c r="F63">
        <v>3.4690567244053463E-2</v>
      </c>
      <c r="G63">
        <f>AVERAGE(Table1[[#This Row],[Daily Consumption Block 1 2030]],Table1[[#This Row],[Daily Consumption Block 1 2040]])</f>
        <v>6.2434393979022958E-2</v>
      </c>
      <c r="H63">
        <f>AVERAGE(Table1[[#This Row],[Daily Consumption Block 1 2030]],Table1[[#This Row],[Daily Consumption Block 1 2050]])</f>
        <v>9.0178220713992452E-2</v>
      </c>
      <c r="I63">
        <f>AVERAGE(Table1[[#This Row],[Daily Consumption Block 1 2040]],Table1[[#This Row],[Daily Consumption Block 1 2050]])</f>
        <v>0.11792204744896195</v>
      </c>
      <c r="J63">
        <v>0.14566587418393145</v>
      </c>
      <c r="K63">
        <f>Table1[[#This Row],[Daily Consumption Block 1 2050]]</f>
        <v>0.14566587418393145</v>
      </c>
      <c r="L63">
        <f>Table1[[#This Row],[Daily Consumption Block 1 2050]]</f>
        <v>0.14566587418393145</v>
      </c>
      <c r="M63">
        <f>Table1[[#This Row],[Daily Consumption Block 1 2050]]</f>
        <v>0.14566587418393145</v>
      </c>
      <c r="N63">
        <f>Table1[[#This Row],[Daily Consumption Block 1 2050]]</f>
        <v>0.14566587418393145</v>
      </c>
      <c r="O63">
        <f>Table1[[#This Row],[Daily Consumption Block 1 2050]]</f>
        <v>0.14566587418393145</v>
      </c>
      <c r="P63">
        <v>100</v>
      </c>
      <c r="Q63">
        <f>AVERAGE(Table1[[#This Row],[Reference Price Block 1 2020]],Table1[[#This Row],[Reference Price Block 1 2030]])</f>
        <v>104.40367774656249</v>
      </c>
      <c r="R63">
        <v>108.807355493125</v>
      </c>
      <c r="S63">
        <f>AVERAGE(Table1[[#This Row],[Reference Price Block 1 2030]],Table1[[#This Row],[Reference Price Block 1 2040]])</f>
        <v>96.642689687560079</v>
      </c>
      <c r="T63">
        <f>AVERAGE(Table1[[#This Row],[Reference Price Block 1 2030]],Table1[[#This Row],[Reference Price Block 1 2050]])</f>
        <v>84.478023881995142</v>
      </c>
      <c r="U63">
        <f>AVERAGE(Table1[[#This Row],[Reference Price Block 1 2040]],Table1[[#This Row],[Reference Price Block 1 2050]])</f>
        <v>72.31335807643022</v>
      </c>
      <c r="V63">
        <v>60.148692270865297</v>
      </c>
      <c r="W63">
        <f>Table1[[#This Row],[Reference Price Block 1 2050]]</f>
        <v>60.148692270865297</v>
      </c>
      <c r="X63">
        <f>Table1[[#This Row],[Reference Price Block 1 2050]]</f>
        <v>60.148692270865297</v>
      </c>
      <c r="Y63">
        <f>Table1[[#This Row],[Reference Price Block 1 2050]]</f>
        <v>60.148692270865297</v>
      </c>
      <c r="Z63">
        <f>Table1[[#This Row],[Reference Price Block 1 2050]]</f>
        <v>60.148692270865297</v>
      </c>
      <c r="AA63">
        <f>Table1[[#This Row],[Reference Price Block 1 2050]]</f>
        <v>60.148692270865297</v>
      </c>
      <c r="AB63">
        <v>-0.3</v>
      </c>
      <c r="AC63">
        <f>AVERAGE(Table1[[#This Row],[Price Elasticity Block 1 2020]],Table1[[#This Row],[Price Elasticity Block 1 2030]])</f>
        <v>-0.3</v>
      </c>
      <c r="AD63">
        <v>-0.3</v>
      </c>
      <c r="AE63">
        <f>AVERAGE(Table1[[#This Row],[Price Elasticity Block 1 2030]],Table1[[#This Row],[Price Elasticity Block 1 2040]])</f>
        <v>-0.3</v>
      </c>
      <c r="AF63">
        <f>AVERAGE(Table1[[#This Row],[Price Elasticity Block 1 2030]],Table1[[#This Row],[Price Elasticity Block 1 2050]])</f>
        <v>-0.3</v>
      </c>
      <c r="AG63">
        <f>AVERAGE(Table1[[#This Row],[Price Elasticity Block 1 2040]],Table1[[#This Row],[Price Elasticity Block 1 2050]])</f>
        <v>-0.3</v>
      </c>
      <c r="AH63">
        <v>-0.3</v>
      </c>
      <c r="AI63">
        <f>Table1[[#This Row],[Price Elasticity Block 1 2050]]</f>
        <v>-0.3</v>
      </c>
      <c r="AJ63">
        <f>Table1[[#This Row],[Price Elasticity Block 1 2050]]</f>
        <v>-0.3</v>
      </c>
      <c r="AK63">
        <f>Table1[[#This Row],[Price Elasticity Block 1 2050]]</f>
        <v>-0.3</v>
      </c>
      <c r="AL63">
        <f>Table1[[#This Row],[Price Elasticity Block 1 2050]]</f>
        <v>-0.3</v>
      </c>
      <c r="AM63">
        <f>Table1[[#This Row],[Price Elasticity Block 1 2050]]</f>
        <v>-0.3</v>
      </c>
    </row>
    <row r="64" spans="1:39" x14ac:dyDescent="0.2">
      <c r="A64" t="s">
        <v>44</v>
      </c>
      <c r="B64" t="s">
        <v>6</v>
      </c>
      <c r="C64" t="s">
        <v>3</v>
      </c>
      <c r="D64">
        <v>0</v>
      </c>
      <c r="E64">
        <f>AVERAGE(Table1[[#This Row],[Daily Consumption Block 1 2020]],Table1[[#This Row],[Daily Consumption Block 1 2030]])</f>
        <v>2.6017925433040098E-2</v>
      </c>
      <c r="F64">
        <v>5.2035850866080195E-2</v>
      </c>
      <c r="G64">
        <f>AVERAGE(Table1[[#This Row],[Daily Consumption Block 1 2030]],Table1[[#This Row],[Daily Consumption Block 1 2040]])</f>
        <v>8.1512768119873485E-2</v>
      </c>
      <c r="H64">
        <f>AVERAGE(Table1[[#This Row],[Daily Consumption Block 1 2030]],Table1[[#This Row],[Daily Consumption Block 1 2050]])</f>
        <v>0.11098968537366678</v>
      </c>
      <c r="I64">
        <f>AVERAGE(Table1[[#This Row],[Daily Consumption Block 1 2040]],Table1[[#This Row],[Daily Consumption Block 1 2050]])</f>
        <v>0.14046660262746008</v>
      </c>
      <c r="J64">
        <v>0.16994351988125336</v>
      </c>
      <c r="K64">
        <f>Table1[[#This Row],[Daily Consumption Block 1 2050]]</f>
        <v>0.16994351988125336</v>
      </c>
      <c r="L64">
        <f>Table1[[#This Row],[Daily Consumption Block 1 2050]]</f>
        <v>0.16994351988125336</v>
      </c>
      <c r="M64">
        <f>Table1[[#This Row],[Daily Consumption Block 1 2050]]</f>
        <v>0.16994351988125336</v>
      </c>
      <c r="N64">
        <f>Table1[[#This Row],[Daily Consumption Block 1 2050]]</f>
        <v>0.16994351988125336</v>
      </c>
      <c r="O64">
        <f>Table1[[#This Row],[Daily Consumption Block 1 2050]]</f>
        <v>0.16994351988125336</v>
      </c>
      <c r="P64">
        <v>100</v>
      </c>
      <c r="Q64">
        <f>AVERAGE(Table1[[#This Row],[Reference Price Block 1 2020]],Table1[[#This Row],[Reference Price Block 1 2030]])</f>
        <v>106.606422729608</v>
      </c>
      <c r="R64">
        <v>113.212845459216</v>
      </c>
      <c r="S64">
        <f>AVERAGE(Table1[[#This Row],[Reference Price Block 1 2030]],Table1[[#This Row],[Reference Price Block 1 2040]])</f>
        <v>100.00153227990481</v>
      </c>
      <c r="T64">
        <f>AVERAGE(Table1[[#This Row],[Reference Price Block 1 2030]],Table1[[#This Row],[Reference Price Block 1 2050]])</f>
        <v>86.790219100593603</v>
      </c>
      <c r="U64">
        <f>AVERAGE(Table1[[#This Row],[Reference Price Block 1 2040]],Table1[[#This Row],[Reference Price Block 1 2050]])</f>
        <v>73.578905921282399</v>
      </c>
      <c r="V64">
        <v>60.367592741971201</v>
      </c>
      <c r="W64">
        <f>Table1[[#This Row],[Reference Price Block 1 2050]]</f>
        <v>60.367592741971201</v>
      </c>
      <c r="X64">
        <f>Table1[[#This Row],[Reference Price Block 1 2050]]</f>
        <v>60.367592741971201</v>
      </c>
      <c r="Y64">
        <f>Table1[[#This Row],[Reference Price Block 1 2050]]</f>
        <v>60.367592741971201</v>
      </c>
      <c r="Z64">
        <f>Table1[[#This Row],[Reference Price Block 1 2050]]</f>
        <v>60.367592741971201</v>
      </c>
      <c r="AA64">
        <f>Table1[[#This Row],[Reference Price Block 1 2050]]</f>
        <v>60.367592741971201</v>
      </c>
      <c r="AB64">
        <v>-0.3</v>
      </c>
      <c r="AC64">
        <f>AVERAGE(Table1[[#This Row],[Price Elasticity Block 1 2020]],Table1[[#This Row],[Price Elasticity Block 1 2030]])</f>
        <v>-0.3</v>
      </c>
      <c r="AD64">
        <v>-0.3</v>
      </c>
      <c r="AE64">
        <f>AVERAGE(Table1[[#This Row],[Price Elasticity Block 1 2030]],Table1[[#This Row],[Price Elasticity Block 1 2040]])</f>
        <v>-0.3</v>
      </c>
      <c r="AF64">
        <f>AVERAGE(Table1[[#This Row],[Price Elasticity Block 1 2030]],Table1[[#This Row],[Price Elasticity Block 1 2050]])</f>
        <v>-0.3</v>
      </c>
      <c r="AG64">
        <f>AVERAGE(Table1[[#This Row],[Price Elasticity Block 1 2040]],Table1[[#This Row],[Price Elasticity Block 1 2050]])</f>
        <v>-0.3</v>
      </c>
      <c r="AH64">
        <v>-0.3</v>
      </c>
      <c r="AI64">
        <f>Table1[[#This Row],[Price Elasticity Block 1 2050]]</f>
        <v>-0.3</v>
      </c>
      <c r="AJ64">
        <f>Table1[[#This Row],[Price Elasticity Block 1 2050]]</f>
        <v>-0.3</v>
      </c>
      <c r="AK64">
        <f>Table1[[#This Row],[Price Elasticity Block 1 2050]]</f>
        <v>-0.3</v>
      </c>
      <c r="AL64">
        <f>Table1[[#This Row],[Price Elasticity Block 1 2050]]</f>
        <v>-0.3</v>
      </c>
      <c r="AM64">
        <f>Table1[[#This Row],[Price Elasticity Block 1 2050]]</f>
        <v>-0.3</v>
      </c>
    </row>
    <row r="65" spans="1:39" x14ac:dyDescent="0.2">
      <c r="A65" t="s">
        <v>45</v>
      </c>
      <c r="B65" t="s">
        <v>6</v>
      </c>
      <c r="C65" t="s">
        <v>3</v>
      </c>
      <c r="D65">
        <v>0</v>
      </c>
      <c r="E65">
        <f>AVERAGE(Table1[[#This Row],[Daily Consumption Block 1 2020]],Table1[[#This Row],[Daily Consumption Block 1 2030]])</f>
        <v>8.6726418110133659E-3</v>
      </c>
      <c r="F65">
        <v>1.7345283622026732E-2</v>
      </c>
      <c r="G65">
        <f>AVERAGE(Table1[[#This Row],[Daily Consumption Block 1 2030]],Table1[[#This Row],[Daily Consumption Block 1 2040]])</f>
        <v>7.9772488384155307E-2</v>
      </c>
      <c r="H65">
        <f>AVERAGE(Table1[[#This Row],[Daily Consumption Block 1 2030]],Table1[[#This Row],[Daily Consumption Block 1 2050]])</f>
        <v>0.14219969314628389</v>
      </c>
      <c r="I65">
        <f>AVERAGE(Table1[[#This Row],[Daily Consumption Block 1 2040]],Table1[[#This Row],[Daily Consumption Block 1 2050]])</f>
        <v>0.20462689790841246</v>
      </c>
      <c r="J65">
        <v>0.26705410267054103</v>
      </c>
      <c r="K65">
        <f>Table1[[#This Row],[Daily Consumption Block 1 2050]]</f>
        <v>0.26705410267054103</v>
      </c>
      <c r="L65">
        <f>Table1[[#This Row],[Daily Consumption Block 1 2050]]</f>
        <v>0.26705410267054103</v>
      </c>
      <c r="M65">
        <f>Table1[[#This Row],[Daily Consumption Block 1 2050]]</f>
        <v>0.26705410267054103</v>
      </c>
      <c r="N65">
        <f>Table1[[#This Row],[Daily Consumption Block 1 2050]]</f>
        <v>0.26705410267054103</v>
      </c>
      <c r="O65">
        <f>Table1[[#This Row],[Daily Consumption Block 1 2050]]</f>
        <v>0.26705410267054103</v>
      </c>
      <c r="P65">
        <v>100</v>
      </c>
      <c r="Q65">
        <f>AVERAGE(Table1[[#This Row],[Reference Price Block 1 2020]],Table1[[#This Row],[Reference Price Block 1 2030]])</f>
        <v>104.1954787656725</v>
      </c>
      <c r="R65">
        <v>108.39095753134499</v>
      </c>
      <c r="S65">
        <f>AVERAGE(Table1[[#This Row],[Reference Price Block 1 2030]],Table1[[#This Row],[Reference Price Block 1 2040]])</f>
        <v>96.1528821279216</v>
      </c>
      <c r="T65">
        <f>AVERAGE(Table1[[#This Row],[Reference Price Block 1 2030]],Table1[[#This Row],[Reference Price Block 1 2050]])</f>
        <v>83.914806724498192</v>
      </c>
      <c r="U65">
        <f>AVERAGE(Table1[[#This Row],[Reference Price Block 1 2040]],Table1[[#This Row],[Reference Price Block 1 2050]])</f>
        <v>71.676731321074797</v>
      </c>
      <c r="V65">
        <v>59.438655917651403</v>
      </c>
      <c r="W65">
        <f>Table1[[#This Row],[Reference Price Block 1 2050]]</f>
        <v>59.438655917651403</v>
      </c>
      <c r="X65">
        <f>Table1[[#This Row],[Reference Price Block 1 2050]]</f>
        <v>59.438655917651403</v>
      </c>
      <c r="Y65">
        <f>Table1[[#This Row],[Reference Price Block 1 2050]]</f>
        <v>59.438655917651403</v>
      </c>
      <c r="Z65">
        <f>Table1[[#This Row],[Reference Price Block 1 2050]]</f>
        <v>59.438655917651403</v>
      </c>
      <c r="AA65">
        <f>Table1[[#This Row],[Reference Price Block 1 2050]]</f>
        <v>59.438655917651403</v>
      </c>
      <c r="AB65">
        <v>-0.3</v>
      </c>
      <c r="AC65">
        <f>AVERAGE(Table1[[#This Row],[Price Elasticity Block 1 2020]],Table1[[#This Row],[Price Elasticity Block 1 2030]])</f>
        <v>-0.3</v>
      </c>
      <c r="AD65">
        <v>-0.3</v>
      </c>
      <c r="AE65">
        <f>AVERAGE(Table1[[#This Row],[Price Elasticity Block 1 2030]],Table1[[#This Row],[Price Elasticity Block 1 2040]])</f>
        <v>-0.3</v>
      </c>
      <c r="AF65">
        <f>AVERAGE(Table1[[#This Row],[Price Elasticity Block 1 2030]],Table1[[#This Row],[Price Elasticity Block 1 2050]])</f>
        <v>-0.3</v>
      </c>
      <c r="AG65">
        <f>AVERAGE(Table1[[#This Row],[Price Elasticity Block 1 2040]],Table1[[#This Row],[Price Elasticity Block 1 2050]])</f>
        <v>-0.3</v>
      </c>
      <c r="AH65">
        <v>-0.3</v>
      </c>
      <c r="AI65">
        <f>Table1[[#This Row],[Price Elasticity Block 1 2050]]</f>
        <v>-0.3</v>
      </c>
      <c r="AJ65">
        <f>Table1[[#This Row],[Price Elasticity Block 1 2050]]</f>
        <v>-0.3</v>
      </c>
      <c r="AK65">
        <f>Table1[[#This Row],[Price Elasticity Block 1 2050]]</f>
        <v>-0.3</v>
      </c>
      <c r="AL65">
        <f>Table1[[#This Row],[Price Elasticity Block 1 2050]]</f>
        <v>-0.3</v>
      </c>
      <c r="AM65">
        <f>Table1[[#This Row],[Price Elasticity Block 1 2050]]</f>
        <v>-0.3</v>
      </c>
    </row>
    <row r="66" spans="1:39" x14ac:dyDescent="0.2">
      <c r="A66" t="s">
        <v>46</v>
      </c>
      <c r="B66" t="s">
        <v>6</v>
      </c>
      <c r="C66" t="s">
        <v>3</v>
      </c>
      <c r="D66">
        <v>0</v>
      </c>
      <c r="E66">
        <f>AVERAGE(Table1[[#This Row],[Daily Consumption Block 1 2020]],Table1[[#This Row],[Daily Consumption Block 1 2030]])</f>
        <v>8.6726418110133659E-3</v>
      </c>
      <c r="F66">
        <v>1.7345283622026732E-2</v>
      </c>
      <c r="G66">
        <f>AVERAGE(Table1[[#This Row],[Daily Consumption Block 1 2030]],Table1[[#This Row],[Daily Consumption Block 1 2040]])</f>
        <v>4.9425431262502914E-2</v>
      </c>
      <c r="H66">
        <f>AVERAGE(Table1[[#This Row],[Daily Consumption Block 1 2030]],Table1[[#This Row],[Daily Consumption Block 1 2050]])</f>
        <v>8.1505578902979089E-2</v>
      </c>
      <c r="I66">
        <f>AVERAGE(Table1[[#This Row],[Daily Consumption Block 1 2040]],Table1[[#This Row],[Daily Consumption Block 1 2050]])</f>
        <v>0.11358572654345528</v>
      </c>
      <c r="J66">
        <v>0.14566587418393145</v>
      </c>
      <c r="K66">
        <f>Table1[[#This Row],[Daily Consumption Block 1 2050]]</f>
        <v>0.14566587418393145</v>
      </c>
      <c r="L66">
        <f>Table1[[#This Row],[Daily Consumption Block 1 2050]]</f>
        <v>0.14566587418393145</v>
      </c>
      <c r="M66">
        <f>Table1[[#This Row],[Daily Consumption Block 1 2050]]</f>
        <v>0.14566587418393145</v>
      </c>
      <c r="N66">
        <f>Table1[[#This Row],[Daily Consumption Block 1 2050]]</f>
        <v>0.14566587418393145</v>
      </c>
      <c r="O66">
        <f>Table1[[#This Row],[Daily Consumption Block 1 2050]]</f>
        <v>0.14566587418393145</v>
      </c>
      <c r="P66">
        <v>100</v>
      </c>
      <c r="Q66">
        <f>AVERAGE(Table1[[#This Row],[Reference Price Block 1 2020]],Table1[[#This Row],[Reference Price Block 1 2030]])</f>
        <v>105.1677595746135</v>
      </c>
      <c r="R66">
        <v>110.335519149227</v>
      </c>
      <c r="S66">
        <f>AVERAGE(Table1[[#This Row],[Reference Price Block 1 2030]],Table1[[#This Row],[Reference Price Block 1 2040]])</f>
        <v>98.396477147491325</v>
      </c>
      <c r="T66">
        <f>AVERAGE(Table1[[#This Row],[Reference Price Block 1 2030]],Table1[[#This Row],[Reference Price Block 1 2050]])</f>
        <v>86.457435145755653</v>
      </c>
      <c r="U66">
        <f>AVERAGE(Table1[[#This Row],[Reference Price Block 1 2040]],Table1[[#This Row],[Reference Price Block 1 2050]])</f>
        <v>74.518393144019981</v>
      </c>
      <c r="V66">
        <v>62.579351142284303</v>
      </c>
      <c r="W66">
        <f>Table1[[#This Row],[Reference Price Block 1 2050]]</f>
        <v>62.579351142284303</v>
      </c>
      <c r="X66">
        <f>Table1[[#This Row],[Reference Price Block 1 2050]]</f>
        <v>62.579351142284303</v>
      </c>
      <c r="Y66">
        <f>Table1[[#This Row],[Reference Price Block 1 2050]]</f>
        <v>62.579351142284303</v>
      </c>
      <c r="Z66">
        <f>Table1[[#This Row],[Reference Price Block 1 2050]]</f>
        <v>62.579351142284303</v>
      </c>
      <c r="AA66">
        <f>Table1[[#This Row],[Reference Price Block 1 2050]]</f>
        <v>62.579351142284303</v>
      </c>
      <c r="AB66">
        <v>-0.3</v>
      </c>
      <c r="AC66">
        <f>AVERAGE(Table1[[#This Row],[Price Elasticity Block 1 2020]],Table1[[#This Row],[Price Elasticity Block 1 2030]])</f>
        <v>-0.3</v>
      </c>
      <c r="AD66">
        <v>-0.3</v>
      </c>
      <c r="AE66">
        <f>AVERAGE(Table1[[#This Row],[Price Elasticity Block 1 2030]],Table1[[#This Row],[Price Elasticity Block 1 2040]])</f>
        <v>-0.3</v>
      </c>
      <c r="AF66">
        <f>AVERAGE(Table1[[#This Row],[Price Elasticity Block 1 2030]],Table1[[#This Row],[Price Elasticity Block 1 2050]])</f>
        <v>-0.3</v>
      </c>
      <c r="AG66">
        <f>AVERAGE(Table1[[#This Row],[Price Elasticity Block 1 2040]],Table1[[#This Row],[Price Elasticity Block 1 2050]])</f>
        <v>-0.3</v>
      </c>
      <c r="AH66">
        <v>-0.3</v>
      </c>
      <c r="AI66">
        <f>Table1[[#This Row],[Price Elasticity Block 1 2050]]</f>
        <v>-0.3</v>
      </c>
      <c r="AJ66">
        <f>Table1[[#This Row],[Price Elasticity Block 1 2050]]</f>
        <v>-0.3</v>
      </c>
      <c r="AK66">
        <f>Table1[[#This Row],[Price Elasticity Block 1 2050]]</f>
        <v>-0.3</v>
      </c>
      <c r="AL66">
        <f>Table1[[#This Row],[Price Elasticity Block 1 2050]]</f>
        <v>-0.3</v>
      </c>
      <c r="AM66">
        <f>Table1[[#This Row],[Price Elasticity Block 1 2050]]</f>
        <v>-0.3</v>
      </c>
    </row>
    <row r="67" spans="1:39" x14ac:dyDescent="0.2">
      <c r="A67" t="s">
        <v>47</v>
      </c>
      <c r="B67" t="s">
        <v>6</v>
      </c>
      <c r="C67" t="s">
        <v>3</v>
      </c>
      <c r="D67">
        <v>0</v>
      </c>
      <c r="E67">
        <f>AVERAGE(Table1[[#This Row],[Daily Consumption Block 1 2020]],Table1[[#This Row],[Daily Consumption Block 1 2030]])</f>
        <v>8.6726418110133659E-3</v>
      </c>
      <c r="F67">
        <v>1.7345283622026732E-2</v>
      </c>
      <c r="G67">
        <f>AVERAGE(Table1[[#This Row],[Daily Consumption Block 1 2030]],Table1[[#This Row],[Daily Consumption Block 1 2040]])</f>
        <v>6.1564254111163869E-2</v>
      </c>
      <c r="H67">
        <f>AVERAGE(Table1[[#This Row],[Daily Consumption Block 1 2030]],Table1[[#This Row],[Daily Consumption Block 1 2050]])</f>
        <v>0.105783224600301</v>
      </c>
      <c r="I67">
        <f>AVERAGE(Table1[[#This Row],[Daily Consumption Block 1 2040]],Table1[[#This Row],[Daily Consumption Block 1 2050]])</f>
        <v>0.15000219508943813</v>
      </c>
      <c r="J67">
        <v>0.19422116557857527</v>
      </c>
      <c r="K67">
        <f>Table1[[#This Row],[Daily Consumption Block 1 2050]]</f>
        <v>0.19422116557857527</v>
      </c>
      <c r="L67">
        <f>Table1[[#This Row],[Daily Consumption Block 1 2050]]</f>
        <v>0.19422116557857527</v>
      </c>
      <c r="M67">
        <f>Table1[[#This Row],[Daily Consumption Block 1 2050]]</f>
        <v>0.19422116557857527</v>
      </c>
      <c r="N67">
        <f>Table1[[#This Row],[Daily Consumption Block 1 2050]]</f>
        <v>0.19422116557857527</v>
      </c>
      <c r="O67">
        <f>Table1[[#This Row],[Daily Consumption Block 1 2050]]</f>
        <v>0.19422116557857527</v>
      </c>
      <c r="P67">
        <v>100</v>
      </c>
      <c r="Q67">
        <f>AVERAGE(Table1[[#This Row],[Reference Price Block 1 2020]],Table1[[#This Row],[Reference Price Block 1 2030]])</f>
        <v>102.81633590501301</v>
      </c>
      <c r="R67">
        <v>105.632671810026</v>
      </c>
      <c r="S67">
        <f>AVERAGE(Table1[[#This Row],[Reference Price Block 1 2030]],Table1[[#This Row],[Reference Price Block 1 2040]])</f>
        <v>94.438142435698694</v>
      </c>
      <c r="T67">
        <f>AVERAGE(Table1[[#This Row],[Reference Price Block 1 2030]],Table1[[#This Row],[Reference Price Block 1 2050]])</f>
        <v>83.243613061371406</v>
      </c>
      <c r="U67">
        <f>AVERAGE(Table1[[#This Row],[Reference Price Block 1 2040]],Table1[[#This Row],[Reference Price Block 1 2050]])</f>
        <v>72.049083687044103</v>
      </c>
      <c r="V67">
        <v>60.8545543127168</v>
      </c>
      <c r="W67">
        <f>Table1[[#This Row],[Reference Price Block 1 2050]]</f>
        <v>60.8545543127168</v>
      </c>
      <c r="X67">
        <f>Table1[[#This Row],[Reference Price Block 1 2050]]</f>
        <v>60.8545543127168</v>
      </c>
      <c r="Y67">
        <f>Table1[[#This Row],[Reference Price Block 1 2050]]</f>
        <v>60.8545543127168</v>
      </c>
      <c r="Z67">
        <f>Table1[[#This Row],[Reference Price Block 1 2050]]</f>
        <v>60.8545543127168</v>
      </c>
      <c r="AA67">
        <f>Table1[[#This Row],[Reference Price Block 1 2050]]</f>
        <v>60.8545543127168</v>
      </c>
      <c r="AB67">
        <v>-0.3</v>
      </c>
      <c r="AC67">
        <f>AVERAGE(Table1[[#This Row],[Price Elasticity Block 1 2020]],Table1[[#This Row],[Price Elasticity Block 1 2030]])</f>
        <v>-0.3</v>
      </c>
      <c r="AD67">
        <v>-0.3</v>
      </c>
      <c r="AE67">
        <f>AVERAGE(Table1[[#This Row],[Price Elasticity Block 1 2030]],Table1[[#This Row],[Price Elasticity Block 1 2040]])</f>
        <v>-0.3</v>
      </c>
      <c r="AF67">
        <f>AVERAGE(Table1[[#This Row],[Price Elasticity Block 1 2030]],Table1[[#This Row],[Price Elasticity Block 1 2050]])</f>
        <v>-0.3</v>
      </c>
      <c r="AG67">
        <f>AVERAGE(Table1[[#This Row],[Price Elasticity Block 1 2040]],Table1[[#This Row],[Price Elasticity Block 1 2050]])</f>
        <v>-0.3</v>
      </c>
      <c r="AH67">
        <v>-0.3</v>
      </c>
      <c r="AI67">
        <f>Table1[[#This Row],[Price Elasticity Block 1 2050]]</f>
        <v>-0.3</v>
      </c>
      <c r="AJ67">
        <f>Table1[[#This Row],[Price Elasticity Block 1 2050]]</f>
        <v>-0.3</v>
      </c>
      <c r="AK67">
        <f>Table1[[#This Row],[Price Elasticity Block 1 2050]]</f>
        <v>-0.3</v>
      </c>
      <c r="AL67">
        <f>Table1[[#This Row],[Price Elasticity Block 1 2050]]</f>
        <v>-0.3</v>
      </c>
      <c r="AM67">
        <f>Table1[[#This Row],[Price Elasticity Block 1 2050]]</f>
        <v>-0.3</v>
      </c>
    </row>
    <row r="68" spans="1:39" x14ac:dyDescent="0.2">
      <c r="A68" t="s">
        <v>48</v>
      </c>
      <c r="B68" t="s">
        <v>6</v>
      </c>
      <c r="C68" t="s">
        <v>3</v>
      </c>
      <c r="D68">
        <v>0</v>
      </c>
      <c r="E68">
        <f>AVERAGE(Table1[[#This Row],[Daily Consumption Block 1 2020]],Table1[[#This Row],[Daily Consumption Block 1 2030]])</f>
        <v>1.7345283622026732E-2</v>
      </c>
      <c r="F68">
        <v>3.4690567244053463E-2</v>
      </c>
      <c r="G68">
        <f>AVERAGE(Table1[[#This Row],[Daily Consumption Block 1 2030]],Table1[[#This Row],[Daily Consumption Block 1 2040]])</f>
        <v>9.8850862525005828E-2</v>
      </c>
      <c r="H68">
        <f>AVERAGE(Table1[[#This Row],[Daily Consumption Block 1 2030]],Table1[[#This Row],[Daily Consumption Block 1 2050]])</f>
        <v>0.16301115780595818</v>
      </c>
      <c r="I68">
        <f>AVERAGE(Table1[[#This Row],[Daily Consumption Block 1 2040]],Table1[[#This Row],[Daily Consumption Block 1 2050]])</f>
        <v>0.22717145308691056</v>
      </c>
      <c r="J68">
        <v>0.29133174836786291</v>
      </c>
      <c r="K68">
        <f>Table1[[#This Row],[Daily Consumption Block 1 2050]]</f>
        <v>0.29133174836786291</v>
      </c>
      <c r="L68">
        <f>Table1[[#This Row],[Daily Consumption Block 1 2050]]</f>
        <v>0.29133174836786291</v>
      </c>
      <c r="M68">
        <f>Table1[[#This Row],[Daily Consumption Block 1 2050]]</f>
        <v>0.29133174836786291</v>
      </c>
      <c r="N68">
        <f>Table1[[#This Row],[Daily Consumption Block 1 2050]]</f>
        <v>0.29133174836786291</v>
      </c>
      <c r="O68">
        <f>Table1[[#This Row],[Daily Consumption Block 1 2050]]</f>
        <v>0.29133174836786291</v>
      </c>
      <c r="P68">
        <v>100</v>
      </c>
      <c r="Q68">
        <f>AVERAGE(Table1[[#This Row],[Reference Price Block 1 2020]],Table1[[#This Row],[Reference Price Block 1 2030]])</f>
        <v>105.899534209183</v>
      </c>
      <c r="R68">
        <v>111.79906841836601</v>
      </c>
      <c r="S68">
        <f>AVERAGE(Table1[[#This Row],[Reference Price Block 1 2030]],Table1[[#This Row],[Reference Price Block 1 2040]])</f>
        <v>98.681041058694177</v>
      </c>
      <c r="T68">
        <f>AVERAGE(Table1[[#This Row],[Reference Price Block 1 2030]],Table1[[#This Row],[Reference Price Block 1 2050]])</f>
        <v>85.563013699022349</v>
      </c>
      <c r="U68">
        <f>AVERAGE(Table1[[#This Row],[Reference Price Block 1 2040]],Table1[[#This Row],[Reference Price Block 1 2050]])</f>
        <v>72.444986339350521</v>
      </c>
      <c r="V68">
        <v>59.3269589796787</v>
      </c>
      <c r="W68">
        <f>Table1[[#This Row],[Reference Price Block 1 2050]]</f>
        <v>59.3269589796787</v>
      </c>
      <c r="X68">
        <f>Table1[[#This Row],[Reference Price Block 1 2050]]</f>
        <v>59.3269589796787</v>
      </c>
      <c r="Y68">
        <f>Table1[[#This Row],[Reference Price Block 1 2050]]</f>
        <v>59.3269589796787</v>
      </c>
      <c r="Z68">
        <f>Table1[[#This Row],[Reference Price Block 1 2050]]</f>
        <v>59.3269589796787</v>
      </c>
      <c r="AA68">
        <f>Table1[[#This Row],[Reference Price Block 1 2050]]</f>
        <v>59.3269589796787</v>
      </c>
      <c r="AB68">
        <v>-0.3</v>
      </c>
      <c r="AC68">
        <f>AVERAGE(Table1[[#This Row],[Price Elasticity Block 1 2020]],Table1[[#This Row],[Price Elasticity Block 1 2030]])</f>
        <v>-0.3</v>
      </c>
      <c r="AD68">
        <v>-0.3</v>
      </c>
      <c r="AE68">
        <f>AVERAGE(Table1[[#This Row],[Price Elasticity Block 1 2030]],Table1[[#This Row],[Price Elasticity Block 1 2040]])</f>
        <v>-0.3</v>
      </c>
      <c r="AF68">
        <f>AVERAGE(Table1[[#This Row],[Price Elasticity Block 1 2030]],Table1[[#This Row],[Price Elasticity Block 1 2050]])</f>
        <v>-0.3</v>
      </c>
      <c r="AG68">
        <f>AVERAGE(Table1[[#This Row],[Price Elasticity Block 1 2040]],Table1[[#This Row],[Price Elasticity Block 1 2050]])</f>
        <v>-0.3</v>
      </c>
      <c r="AH68">
        <v>-0.3</v>
      </c>
      <c r="AI68">
        <f>Table1[[#This Row],[Price Elasticity Block 1 2050]]</f>
        <v>-0.3</v>
      </c>
      <c r="AJ68">
        <f>Table1[[#This Row],[Price Elasticity Block 1 2050]]</f>
        <v>-0.3</v>
      </c>
      <c r="AK68">
        <f>Table1[[#This Row],[Price Elasticity Block 1 2050]]</f>
        <v>-0.3</v>
      </c>
      <c r="AL68">
        <f>Table1[[#This Row],[Price Elasticity Block 1 2050]]</f>
        <v>-0.3</v>
      </c>
      <c r="AM68">
        <f>Table1[[#This Row],[Price Elasticity Block 1 2050]]</f>
        <v>-0.3</v>
      </c>
    </row>
    <row r="69" spans="1:39" x14ac:dyDescent="0.2">
      <c r="A69" t="s">
        <v>49</v>
      </c>
      <c r="B69" t="s">
        <v>6</v>
      </c>
      <c r="C69" t="s">
        <v>3</v>
      </c>
      <c r="D69">
        <v>0</v>
      </c>
      <c r="E69">
        <f>AVERAGE(Table1[[#This Row],[Daily Consumption Block 1 2020]],Table1[[#This Row],[Daily Consumption Block 1 2030]])</f>
        <v>8.6726418110133659E-3</v>
      </c>
      <c r="F69">
        <v>1.7345283622026732E-2</v>
      </c>
      <c r="G69">
        <f>AVERAGE(Table1[[#This Row],[Daily Consumption Block 1 2030]],Table1[[#This Row],[Daily Consumption Block 1 2040]])</f>
        <v>4.9425431262502914E-2</v>
      </c>
      <c r="H69">
        <f>AVERAGE(Table1[[#This Row],[Daily Consumption Block 1 2030]],Table1[[#This Row],[Daily Consumption Block 1 2050]])</f>
        <v>8.1505578902979089E-2</v>
      </c>
      <c r="I69">
        <f>AVERAGE(Table1[[#This Row],[Daily Consumption Block 1 2040]],Table1[[#This Row],[Daily Consumption Block 1 2050]])</f>
        <v>0.11358572654345528</v>
      </c>
      <c r="J69">
        <v>0.14566587418393145</v>
      </c>
      <c r="K69">
        <f>Table1[[#This Row],[Daily Consumption Block 1 2050]]</f>
        <v>0.14566587418393145</v>
      </c>
      <c r="L69">
        <f>Table1[[#This Row],[Daily Consumption Block 1 2050]]</f>
        <v>0.14566587418393145</v>
      </c>
      <c r="M69">
        <f>Table1[[#This Row],[Daily Consumption Block 1 2050]]</f>
        <v>0.14566587418393145</v>
      </c>
      <c r="N69">
        <f>Table1[[#This Row],[Daily Consumption Block 1 2050]]</f>
        <v>0.14566587418393145</v>
      </c>
      <c r="O69">
        <f>Table1[[#This Row],[Daily Consumption Block 1 2050]]</f>
        <v>0.14566587418393145</v>
      </c>
      <c r="P69">
        <v>100</v>
      </c>
      <c r="Q69">
        <f>AVERAGE(Table1[[#This Row],[Reference Price Block 1 2020]],Table1[[#This Row],[Reference Price Block 1 2030]])</f>
        <v>104.659566603318</v>
      </c>
      <c r="R69">
        <v>109.319133206636</v>
      </c>
      <c r="S69">
        <f>AVERAGE(Table1[[#This Row],[Reference Price Block 1 2030]],Table1[[#This Row],[Reference Price Block 1 2040]])</f>
        <v>97.037787130764968</v>
      </c>
      <c r="T69">
        <f>AVERAGE(Table1[[#This Row],[Reference Price Block 1 2030]],Table1[[#This Row],[Reference Price Block 1 2050]])</f>
        <v>84.756441054893941</v>
      </c>
      <c r="U69">
        <f>AVERAGE(Table1[[#This Row],[Reference Price Block 1 2040]],Table1[[#This Row],[Reference Price Block 1 2050]])</f>
        <v>72.475094979022913</v>
      </c>
      <c r="V69">
        <v>60.193748903151899</v>
      </c>
      <c r="W69">
        <f>Table1[[#This Row],[Reference Price Block 1 2050]]</f>
        <v>60.193748903151899</v>
      </c>
      <c r="X69">
        <f>Table1[[#This Row],[Reference Price Block 1 2050]]</f>
        <v>60.193748903151899</v>
      </c>
      <c r="Y69">
        <f>Table1[[#This Row],[Reference Price Block 1 2050]]</f>
        <v>60.193748903151899</v>
      </c>
      <c r="Z69">
        <f>Table1[[#This Row],[Reference Price Block 1 2050]]</f>
        <v>60.193748903151899</v>
      </c>
      <c r="AA69">
        <f>Table1[[#This Row],[Reference Price Block 1 2050]]</f>
        <v>60.193748903151899</v>
      </c>
      <c r="AB69">
        <v>-0.3</v>
      </c>
      <c r="AC69">
        <f>AVERAGE(Table1[[#This Row],[Price Elasticity Block 1 2020]],Table1[[#This Row],[Price Elasticity Block 1 2030]])</f>
        <v>-0.3</v>
      </c>
      <c r="AD69">
        <v>-0.3</v>
      </c>
      <c r="AE69">
        <f>AVERAGE(Table1[[#This Row],[Price Elasticity Block 1 2030]],Table1[[#This Row],[Price Elasticity Block 1 2040]])</f>
        <v>-0.3</v>
      </c>
      <c r="AF69">
        <f>AVERAGE(Table1[[#This Row],[Price Elasticity Block 1 2030]],Table1[[#This Row],[Price Elasticity Block 1 2050]])</f>
        <v>-0.3</v>
      </c>
      <c r="AG69">
        <f>AVERAGE(Table1[[#This Row],[Price Elasticity Block 1 2040]],Table1[[#This Row],[Price Elasticity Block 1 2050]])</f>
        <v>-0.3</v>
      </c>
      <c r="AH69">
        <v>-0.3</v>
      </c>
      <c r="AI69">
        <f>Table1[[#This Row],[Price Elasticity Block 1 2050]]</f>
        <v>-0.3</v>
      </c>
      <c r="AJ69">
        <f>Table1[[#This Row],[Price Elasticity Block 1 2050]]</f>
        <v>-0.3</v>
      </c>
      <c r="AK69">
        <f>Table1[[#This Row],[Price Elasticity Block 1 2050]]</f>
        <v>-0.3</v>
      </c>
      <c r="AL69">
        <f>Table1[[#This Row],[Price Elasticity Block 1 2050]]</f>
        <v>-0.3</v>
      </c>
      <c r="AM69">
        <f>Table1[[#This Row],[Price Elasticity Block 1 2050]]</f>
        <v>-0.3</v>
      </c>
    </row>
    <row r="70" spans="1:39" x14ac:dyDescent="0.2">
      <c r="A70" t="s">
        <v>50</v>
      </c>
      <c r="B70" t="s">
        <v>6</v>
      </c>
      <c r="C70" t="s">
        <v>3</v>
      </c>
      <c r="D70">
        <v>0</v>
      </c>
      <c r="E70">
        <f>AVERAGE(Table1[[#This Row],[Daily Consumption Block 1 2020]],Table1[[#This Row],[Daily Consumption Block 1 2030]])</f>
        <v>1.7345283622026732E-3</v>
      </c>
      <c r="F70">
        <v>3.4690567244053463E-3</v>
      </c>
      <c r="G70">
        <f>AVERAGE(Table1[[#This Row],[Daily Consumption Block 1 2030]],Table1[[#This Row],[Daily Consumption Block 1 2040]])</f>
        <v>4.5087672513617352E-2</v>
      </c>
      <c r="H70">
        <f>AVERAGE(Table1[[#This Row],[Daily Consumption Block 1 2030]],Table1[[#This Row],[Daily Consumption Block 1 2050]])</f>
        <v>8.6706288302829351E-2</v>
      </c>
      <c r="I70">
        <f>AVERAGE(Table1[[#This Row],[Daily Consumption Block 1 2040]],Table1[[#This Row],[Daily Consumption Block 1 2050]])</f>
        <v>0.12832490409204136</v>
      </c>
      <c r="J70">
        <v>0.16994351988125336</v>
      </c>
      <c r="K70">
        <f>Table1[[#This Row],[Daily Consumption Block 1 2050]]</f>
        <v>0.16994351988125336</v>
      </c>
      <c r="L70">
        <f>Table1[[#This Row],[Daily Consumption Block 1 2050]]</f>
        <v>0.16994351988125336</v>
      </c>
      <c r="M70">
        <f>Table1[[#This Row],[Daily Consumption Block 1 2050]]</f>
        <v>0.16994351988125336</v>
      </c>
      <c r="N70">
        <f>Table1[[#This Row],[Daily Consumption Block 1 2050]]</f>
        <v>0.16994351988125336</v>
      </c>
      <c r="O70">
        <f>Table1[[#This Row],[Daily Consumption Block 1 2050]]</f>
        <v>0.16994351988125336</v>
      </c>
      <c r="P70">
        <v>100</v>
      </c>
      <c r="Q70">
        <f>AVERAGE(Table1[[#This Row],[Reference Price Block 1 2020]],Table1[[#This Row],[Reference Price Block 1 2030]])</f>
        <v>105.305196665979</v>
      </c>
      <c r="R70">
        <v>110.61039333195799</v>
      </c>
      <c r="S70">
        <f>AVERAGE(Table1[[#This Row],[Reference Price Block 1 2030]],Table1[[#This Row],[Reference Price Block 1 2040]])</f>
        <v>98.327120094055516</v>
      </c>
      <c r="T70">
        <f>AVERAGE(Table1[[#This Row],[Reference Price Block 1 2030]],Table1[[#This Row],[Reference Price Block 1 2050]])</f>
        <v>86.043846856153039</v>
      </c>
      <c r="U70">
        <f>AVERAGE(Table1[[#This Row],[Reference Price Block 1 2040]],Table1[[#This Row],[Reference Price Block 1 2050]])</f>
        <v>73.760573618250561</v>
      </c>
      <c r="V70">
        <v>61.477300380348098</v>
      </c>
      <c r="W70">
        <f>Table1[[#This Row],[Reference Price Block 1 2050]]</f>
        <v>61.477300380348098</v>
      </c>
      <c r="X70">
        <f>Table1[[#This Row],[Reference Price Block 1 2050]]</f>
        <v>61.477300380348098</v>
      </c>
      <c r="Y70">
        <f>Table1[[#This Row],[Reference Price Block 1 2050]]</f>
        <v>61.477300380348098</v>
      </c>
      <c r="Z70">
        <f>Table1[[#This Row],[Reference Price Block 1 2050]]</f>
        <v>61.477300380348098</v>
      </c>
      <c r="AA70">
        <f>Table1[[#This Row],[Reference Price Block 1 2050]]</f>
        <v>61.477300380348098</v>
      </c>
      <c r="AB70">
        <v>-0.3</v>
      </c>
      <c r="AC70">
        <f>AVERAGE(Table1[[#This Row],[Price Elasticity Block 1 2020]],Table1[[#This Row],[Price Elasticity Block 1 2030]])</f>
        <v>-0.3</v>
      </c>
      <c r="AD70">
        <v>-0.3</v>
      </c>
      <c r="AE70">
        <f>AVERAGE(Table1[[#This Row],[Price Elasticity Block 1 2030]],Table1[[#This Row],[Price Elasticity Block 1 2040]])</f>
        <v>-0.3</v>
      </c>
      <c r="AF70">
        <f>AVERAGE(Table1[[#This Row],[Price Elasticity Block 1 2030]],Table1[[#This Row],[Price Elasticity Block 1 2050]])</f>
        <v>-0.3</v>
      </c>
      <c r="AG70">
        <f>AVERAGE(Table1[[#This Row],[Price Elasticity Block 1 2040]],Table1[[#This Row],[Price Elasticity Block 1 2050]])</f>
        <v>-0.3</v>
      </c>
      <c r="AH70">
        <v>-0.3</v>
      </c>
      <c r="AI70">
        <f>Table1[[#This Row],[Price Elasticity Block 1 2050]]</f>
        <v>-0.3</v>
      </c>
      <c r="AJ70">
        <f>Table1[[#This Row],[Price Elasticity Block 1 2050]]</f>
        <v>-0.3</v>
      </c>
      <c r="AK70">
        <f>Table1[[#This Row],[Price Elasticity Block 1 2050]]</f>
        <v>-0.3</v>
      </c>
      <c r="AL70">
        <f>Table1[[#This Row],[Price Elasticity Block 1 2050]]</f>
        <v>-0.3</v>
      </c>
      <c r="AM70">
        <f>Table1[[#This Row],[Price Elasticity Block 1 2050]]</f>
        <v>-0.3</v>
      </c>
    </row>
    <row r="71" spans="1:39" x14ac:dyDescent="0.2">
      <c r="A71" t="s">
        <v>51</v>
      </c>
      <c r="B71" t="s">
        <v>6</v>
      </c>
      <c r="C71" t="s">
        <v>3</v>
      </c>
      <c r="D71">
        <v>0</v>
      </c>
      <c r="E71">
        <f>AVERAGE(Table1[[#This Row],[Daily Consumption Block 1 2020]],Table1[[#This Row],[Daily Consumption Block 1 2030]])</f>
        <v>8.6726418110133659E-3</v>
      </c>
      <c r="F71">
        <v>1.7345283622026732E-2</v>
      </c>
      <c r="G71">
        <f>AVERAGE(Table1[[#This Row],[Daily Consumption Block 1 2030]],Table1[[#This Row],[Daily Consumption Block 1 2040]])</f>
        <v>4.335601983817243E-2</v>
      </c>
      <c r="H71">
        <f>AVERAGE(Table1[[#This Row],[Daily Consumption Block 1 2030]],Table1[[#This Row],[Daily Consumption Block 1 2050]])</f>
        <v>6.9366756054318135E-2</v>
      </c>
      <c r="I71">
        <f>AVERAGE(Table1[[#This Row],[Daily Consumption Block 1 2040]],Table1[[#This Row],[Daily Consumption Block 1 2050]])</f>
        <v>9.537749227046384E-2</v>
      </c>
      <c r="J71">
        <v>0.12138822848660955</v>
      </c>
      <c r="K71">
        <f>Table1[[#This Row],[Daily Consumption Block 1 2050]]</f>
        <v>0.12138822848660955</v>
      </c>
      <c r="L71">
        <f>Table1[[#This Row],[Daily Consumption Block 1 2050]]</f>
        <v>0.12138822848660955</v>
      </c>
      <c r="M71">
        <f>Table1[[#This Row],[Daily Consumption Block 1 2050]]</f>
        <v>0.12138822848660955</v>
      </c>
      <c r="N71">
        <f>Table1[[#This Row],[Daily Consumption Block 1 2050]]</f>
        <v>0.12138822848660955</v>
      </c>
      <c r="O71">
        <f>Table1[[#This Row],[Daily Consumption Block 1 2050]]</f>
        <v>0.12138822848660955</v>
      </c>
      <c r="P71">
        <v>100</v>
      </c>
      <c r="Q71">
        <f>AVERAGE(Table1[[#This Row],[Reference Price Block 1 2020]],Table1[[#This Row],[Reference Price Block 1 2030]])</f>
        <v>104.09802714824599</v>
      </c>
      <c r="R71">
        <v>108.19605429649199</v>
      </c>
      <c r="S71">
        <f>AVERAGE(Table1[[#This Row],[Reference Price Block 1 2030]],Table1[[#This Row],[Reference Price Block 1 2040]])</f>
        <v>95.944919017463405</v>
      </c>
      <c r="T71">
        <f>AVERAGE(Table1[[#This Row],[Reference Price Block 1 2030]],Table1[[#This Row],[Reference Price Block 1 2050]])</f>
        <v>83.693783738434803</v>
      </c>
      <c r="U71">
        <f>AVERAGE(Table1[[#This Row],[Reference Price Block 1 2040]],Table1[[#This Row],[Reference Price Block 1 2050]])</f>
        <v>71.4426484594062</v>
      </c>
      <c r="V71">
        <v>59.191513180377598</v>
      </c>
      <c r="W71">
        <f>Table1[[#This Row],[Reference Price Block 1 2050]]</f>
        <v>59.191513180377598</v>
      </c>
      <c r="X71">
        <f>Table1[[#This Row],[Reference Price Block 1 2050]]</f>
        <v>59.191513180377598</v>
      </c>
      <c r="Y71">
        <f>Table1[[#This Row],[Reference Price Block 1 2050]]</f>
        <v>59.191513180377598</v>
      </c>
      <c r="Z71">
        <f>Table1[[#This Row],[Reference Price Block 1 2050]]</f>
        <v>59.191513180377598</v>
      </c>
      <c r="AA71">
        <f>Table1[[#This Row],[Reference Price Block 1 2050]]</f>
        <v>59.191513180377598</v>
      </c>
      <c r="AB71">
        <v>-0.3</v>
      </c>
      <c r="AC71">
        <f>AVERAGE(Table1[[#This Row],[Price Elasticity Block 1 2020]],Table1[[#This Row],[Price Elasticity Block 1 2030]])</f>
        <v>-0.3</v>
      </c>
      <c r="AD71">
        <v>-0.3</v>
      </c>
      <c r="AE71">
        <f>AVERAGE(Table1[[#This Row],[Price Elasticity Block 1 2030]],Table1[[#This Row],[Price Elasticity Block 1 2040]])</f>
        <v>-0.3</v>
      </c>
      <c r="AF71">
        <f>AVERAGE(Table1[[#This Row],[Price Elasticity Block 1 2030]],Table1[[#This Row],[Price Elasticity Block 1 2050]])</f>
        <v>-0.3</v>
      </c>
      <c r="AG71">
        <f>AVERAGE(Table1[[#This Row],[Price Elasticity Block 1 2040]],Table1[[#This Row],[Price Elasticity Block 1 2050]])</f>
        <v>-0.3</v>
      </c>
      <c r="AH71">
        <v>-0.3</v>
      </c>
      <c r="AI71">
        <f>Table1[[#This Row],[Price Elasticity Block 1 2050]]</f>
        <v>-0.3</v>
      </c>
      <c r="AJ71">
        <f>Table1[[#This Row],[Price Elasticity Block 1 2050]]</f>
        <v>-0.3</v>
      </c>
      <c r="AK71">
        <f>Table1[[#This Row],[Price Elasticity Block 1 2050]]</f>
        <v>-0.3</v>
      </c>
      <c r="AL71">
        <f>Table1[[#This Row],[Price Elasticity Block 1 2050]]</f>
        <v>-0.3</v>
      </c>
      <c r="AM71">
        <f>Table1[[#This Row],[Price Elasticity Block 1 2050]]</f>
        <v>-0.3</v>
      </c>
    </row>
    <row r="72" spans="1:39" x14ac:dyDescent="0.2">
      <c r="A72" t="s">
        <v>52</v>
      </c>
      <c r="B72" t="s">
        <v>6</v>
      </c>
      <c r="C72" t="s">
        <v>3</v>
      </c>
      <c r="D72">
        <v>0</v>
      </c>
      <c r="E72">
        <f>AVERAGE(Table1[[#This Row],[Daily Consumption Block 1 2020]],Table1[[#This Row],[Daily Consumption Block 1 2030]])</f>
        <v>1.7345283622026732E-2</v>
      </c>
      <c r="F72">
        <v>3.4690567244053463E-2</v>
      </c>
      <c r="G72">
        <f>AVERAGE(Table1[[#This Row],[Daily Consumption Block 1 2030]],Table1[[#This Row],[Daily Consumption Block 1 2040]])</f>
        <v>8.671203967634486E-2</v>
      </c>
      <c r="H72">
        <f>AVERAGE(Table1[[#This Row],[Daily Consumption Block 1 2030]],Table1[[#This Row],[Daily Consumption Block 1 2050]])</f>
        <v>0.13873351210863627</v>
      </c>
      <c r="I72">
        <f>AVERAGE(Table1[[#This Row],[Daily Consumption Block 1 2040]],Table1[[#This Row],[Daily Consumption Block 1 2050]])</f>
        <v>0.19075498454092768</v>
      </c>
      <c r="J72">
        <v>0.24277645697321909</v>
      </c>
      <c r="K72">
        <f>Table1[[#This Row],[Daily Consumption Block 1 2050]]</f>
        <v>0.24277645697321909</v>
      </c>
      <c r="L72">
        <f>Table1[[#This Row],[Daily Consumption Block 1 2050]]</f>
        <v>0.24277645697321909</v>
      </c>
      <c r="M72">
        <f>Table1[[#This Row],[Daily Consumption Block 1 2050]]</f>
        <v>0.24277645697321909</v>
      </c>
      <c r="N72">
        <f>Table1[[#This Row],[Daily Consumption Block 1 2050]]</f>
        <v>0.24277645697321909</v>
      </c>
      <c r="O72">
        <f>Table1[[#This Row],[Daily Consumption Block 1 2050]]</f>
        <v>0.24277645697321909</v>
      </c>
      <c r="P72">
        <v>100</v>
      </c>
      <c r="Q72">
        <f>AVERAGE(Table1[[#This Row],[Reference Price Block 1 2020]],Table1[[#This Row],[Reference Price Block 1 2030]])</f>
        <v>104.9889827403025</v>
      </c>
      <c r="R72">
        <v>109.97796548060499</v>
      </c>
      <c r="S72">
        <f>AVERAGE(Table1[[#This Row],[Reference Price Block 1 2030]],Table1[[#This Row],[Reference Price Block 1 2040]])</f>
        <v>96.714045801935896</v>
      </c>
      <c r="T72">
        <f>AVERAGE(Table1[[#This Row],[Reference Price Block 1 2030]],Table1[[#This Row],[Reference Price Block 1 2050]])</f>
        <v>83.450126123266799</v>
      </c>
      <c r="U72">
        <f>AVERAGE(Table1[[#This Row],[Reference Price Block 1 2040]],Table1[[#This Row],[Reference Price Block 1 2050]])</f>
        <v>70.186206444597701</v>
      </c>
      <c r="V72">
        <v>56.922286765928597</v>
      </c>
      <c r="W72">
        <f>Table1[[#This Row],[Reference Price Block 1 2050]]</f>
        <v>56.922286765928597</v>
      </c>
      <c r="X72">
        <f>Table1[[#This Row],[Reference Price Block 1 2050]]</f>
        <v>56.922286765928597</v>
      </c>
      <c r="Y72">
        <f>Table1[[#This Row],[Reference Price Block 1 2050]]</f>
        <v>56.922286765928597</v>
      </c>
      <c r="Z72">
        <f>Table1[[#This Row],[Reference Price Block 1 2050]]</f>
        <v>56.922286765928597</v>
      </c>
      <c r="AA72">
        <f>Table1[[#This Row],[Reference Price Block 1 2050]]</f>
        <v>56.922286765928597</v>
      </c>
      <c r="AB72">
        <v>-0.3</v>
      </c>
      <c r="AC72">
        <f>AVERAGE(Table1[[#This Row],[Price Elasticity Block 1 2020]],Table1[[#This Row],[Price Elasticity Block 1 2030]])</f>
        <v>-0.3</v>
      </c>
      <c r="AD72">
        <v>-0.3</v>
      </c>
      <c r="AE72">
        <f>AVERAGE(Table1[[#This Row],[Price Elasticity Block 1 2030]],Table1[[#This Row],[Price Elasticity Block 1 2040]])</f>
        <v>-0.3</v>
      </c>
      <c r="AF72">
        <f>AVERAGE(Table1[[#This Row],[Price Elasticity Block 1 2030]],Table1[[#This Row],[Price Elasticity Block 1 2050]])</f>
        <v>-0.3</v>
      </c>
      <c r="AG72">
        <f>AVERAGE(Table1[[#This Row],[Price Elasticity Block 1 2040]],Table1[[#This Row],[Price Elasticity Block 1 2050]])</f>
        <v>-0.3</v>
      </c>
      <c r="AH72">
        <v>-0.3</v>
      </c>
      <c r="AI72">
        <f>Table1[[#This Row],[Price Elasticity Block 1 2050]]</f>
        <v>-0.3</v>
      </c>
      <c r="AJ72">
        <f>Table1[[#This Row],[Price Elasticity Block 1 2050]]</f>
        <v>-0.3</v>
      </c>
      <c r="AK72">
        <f>Table1[[#This Row],[Price Elasticity Block 1 2050]]</f>
        <v>-0.3</v>
      </c>
      <c r="AL72">
        <f>Table1[[#This Row],[Price Elasticity Block 1 2050]]</f>
        <v>-0.3</v>
      </c>
      <c r="AM72">
        <f>Table1[[#This Row],[Price Elasticity Block 1 2050]]</f>
        <v>-0.3</v>
      </c>
    </row>
    <row r="73" spans="1:39" x14ac:dyDescent="0.2">
      <c r="A73" t="s">
        <v>53</v>
      </c>
      <c r="B73" t="s">
        <v>6</v>
      </c>
      <c r="C73" t="s">
        <v>3</v>
      </c>
      <c r="D73">
        <v>0</v>
      </c>
      <c r="E73">
        <f>AVERAGE(Table1[[#This Row],[Daily Consumption Block 1 2020]],Table1[[#This Row],[Daily Consumption Block 1 2030]])</f>
        <v>1.7345283622026732E-3</v>
      </c>
      <c r="F73">
        <v>3.4690567244053463E-3</v>
      </c>
      <c r="G73">
        <f>AVERAGE(Table1[[#This Row],[Daily Consumption Block 1 2030]],Table1[[#This Row],[Daily Consumption Block 1 2040]])</f>
        <v>3.9018261089286868E-2</v>
      </c>
      <c r="H73">
        <f>AVERAGE(Table1[[#This Row],[Daily Consumption Block 1 2030]],Table1[[#This Row],[Daily Consumption Block 1 2050]])</f>
        <v>7.4567465454168397E-2</v>
      </c>
      <c r="I73">
        <f>AVERAGE(Table1[[#This Row],[Daily Consumption Block 1 2040]],Table1[[#This Row],[Daily Consumption Block 1 2050]])</f>
        <v>0.11011666981904993</v>
      </c>
      <c r="J73">
        <v>0.14566587418393145</v>
      </c>
      <c r="K73">
        <f>Table1[[#This Row],[Daily Consumption Block 1 2050]]</f>
        <v>0.14566587418393145</v>
      </c>
      <c r="L73">
        <f>Table1[[#This Row],[Daily Consumption Block 1 2050]]</f>
        <v>0.14566587418393145</v>
      </c>
      <c r="M73">
        <f>Table1[[#This Row],[Daily Consumption Block 1 2050]]</f>
        <v>0.14566587418393145</v>
      </c>
      <c r="N73">
        <f>Table1[[#This Row],[Daily Consumption Block 1 2050]]</f>
        <v>0.14566587418393145</v>
      </c>
      <c r="O73">
        <f>Table1[[#This Row],[Daily Consumption Block 1 2050]]</f>
        <v>0.14566587418393145</v>
      </c>
      <c r="P73">
        <v>100</v>
      </c>
      <c r="Q73">
        <f>AVERAGE(Table1[[#This Row],[Reference Price Block 1 2020]],Table1[[#This Row],[Reference Price Block 1 2030]])</f>
        <v>101.79487917012349</v>
      </c>
      <c r="R73">
        <v>103.589758340247</v>
      </c>
      <c r="S73">
        <f>AVERAGE(Table1[[#This Row],[Reference Price Block 1 2030]],Table1[[#This Row],[Reference Price Block 1 2040]])</f>
        <v>93.146378310000387</v>
      </c>
      <c r="T73">
        <f>AVERAGE(Table1[[#This Row],[Reference Price Block 1 2030]],Table1[[#This Row],[Reference Price Block 1 2050]])</f>
        <v>82.702998279753757</v>
      </c>
      <c r="U73">
        <f>AVERAGE(Table1[[#This Row],[Reference Price Block 1 2040]],Table1[[#This Row],[Reference Price Block 1 2050]])</f>
        <v>72.259618249507128</v>
      </c>
      <c r="V73">
        <v>61.816238219260498</v>
      </c>
      <c r="W73">
        <f>Table1[[#This Row],[Reference Price Block 1 2050]]</f>
        <v>61.816238219260498</v>
      </c>
      <c r="X73">
        <f>Table1[[#This Row],[Reference Price Block 1 2050]]</f>
        <v>61.816238219260498</v>
      </c>
      <c r="Y73">
        <f>Table1[[#This Row],[Reference Price Block 1 2050]]</f>
        <v>61.816238219260498</v>
      </c>
      <c r="Z73">
        <f>Table1[[#This Row],[Reference Price Block 1 2050]]</f>
        <v>61.816238219260498</v>
      </c>
      <c r="AA73">
        <f>Table1[[#This Row],[Reference Price Block 1 2050]]</f>
        <v>61.816238219260498</v>
      </c>
      <c r="AB73">
        <v>-0.3</v>
      </c>
      <c r="AC73">
        <f>AVERAGE(Table1[[#This Row],[Price Elasticity Block 1 2020]],Table1[[#This Row],[Price Elasticity Block 1 2030]])</f>
        <v>-0.3</v>
      </c>
      <c r="AD73">
        <v>-0.3</v>
      </c>
      <c r="AE73">
        <f>AVERAGE(Table1[[#This Row],[Price Elasticity Block 1 2030]],Table1[[#This Row],[Price Elasticity Block 1 2040]])</f>
        <v>-0.3</v>
      </c>
      <c r="AF73">
        <f>AVERAGE(Table1[[#This Row],[Price Elasticity Block 1 2030]],Table1[[#This Row],[Price Elasticity Block 1 2050]])</f>
        <v>-0.3</v>
      </c>
      <c r="AG73">
        <f>AVERAGE(Table1[[#This Row],[Price Elasticity Block 1 2040]],Table1[[#This Row],[Price Elasticity Block 1 2050]])</f>
        <v>-0.3</v>
      </c>
      <c r="AH73">
        <v>-0.3</v>
      </c>
      <c r="AI73">
        <f>Table1[[#This Row],[Price Elasticity Block 1 2050]]</f>
        <v>-0.3</v>
      </c>
      <c r="AJ73">
        <f>Table1[[#This Row],[Price Elasticity Block 1 2050]]</f>
        <v>-0.3</v>
      </c>
      <c r="AK73">
        <f>Table1[[#This Row],[Price Elasticity Block 1 2050]]</f>
        <v>-0.3</v>
      </c>
      <c r="AL73">
        <f>Table1[[#This Row],[Price Elasticity Block 1 2050]]</f>
        <v>-0.3</v>
      </c>
      <c r="AM73">
        <f>Table1[[#This Row],[Price Elasticity Block 1 2050]]</f>
        <v>-0.3</v>
      </c>
    </row>
    <row r="74" spans="1:39" x14ac:dyDescent="0.2">
      <c r="A74" t="s">
        <v>54</v>
      </c>
      <c r="B74" t="s">
        <v>6</v>
      </c>
      <c r="C74" t="s">
        <v>3</v>
      </c>
      <c r="D74">
        <v>0</v>
      </c>
      <c r="E74">
        <f>AVERAGE(Table1[[#This Row],[Daily Consumption Block 1 2020]],Table1[[#This Row],[Daily Consumption Block 1 2030]])</f>
        <v>2.6017925433040098E-2</v>
      </c>
      <c r="F74">
        <v>5.2035850866080195E-2</v>
      </c>
      <c r="G74">
        <f>AVERAGE(Table1[[#This Row],[Daily Consumption Block 1 2030]],Table1[[#This Row],[Daily Consumption Block 1 2040]])</f>
        <v>8.758217954420397E-2</v>
      </c>
      <c r="H74">
        <f>AVERAGE(Table1[[#This Row],[Daily Consumption Block 1 2030]],Table1[[#This Row],[Daily Consumption Block 1 2050]])</f>
        <v>0.12312850822232774</v>
      </c>
      <c r="I74">
        <f>AVERAGE(Table1[[#This Row],[Daily Consumption Block 1 2040]],Table1[[#This Row],[Daily Consumption Block 1 2050]])</f>
        <v>0.1586748369004515</v>
      </c>
      <c r="J74">
        <v>0.19422116557857527</v>
      </c>
      <c r="K74">
        <f>Table1[[#This Row],[Daily Consumption Block 1 2050]]</f>
        <v>0.19422116557857527</v>
      </c>
      <c r="L74">
        <f>Table1[[#This Row],[Daily Consumption Block 1 2050]]</f>
        <v>0.19422116557857527</v>
      </c>
      <c r="M74">
        <f>Table1[[#This Row],[Daily Consumption Block 1 2050]]</f>
        <v>0.19422116557857527</v>
      </c>
      <c r="N74">
        <f>Table1[[#This Row],[Daily Consumption Block 1 2050]]</f>
        <v>0.19422116557857527</v>
      </c>
      <c r="O74">
        <f>Table1[[#This Row],[Daily Consumption Block 1 2050]]</f>
        <v>0.19422116557857527</v>
      </c>
      <c r="P74">
        <v>100</v>
      </c>
      <c r="Q74">
        <f>AVERAGE(Table1[[#This Row],[Reference Price Block 1 2020]],Table1[[#This Row],[Reference Price Block 1 2030]])</f>
        <v>104.43005751985851</v>
      </c>
      <c r="R74">
        <v>108.860115039717</v>
      </c>
      <c r="S74">
        <f>AVERAGE(Table1[[#This Row],[Reference Price Block 1 2030]],Table1[[#This Row],[Reference Price Block 1 2040]])</f>
        <v>96.691912529997325</v>
      </c>
      <c r="T74">
        <f>AVERAGE(Table1[[#This Row],[Reference Price Block 1 2030]],Table1[[#This Row],[Reference Price Block 1 2050]])</f>
        <v>84.523710020277647</v>
      </c>
      <c r="U74">
        <f>AVERAGE(Table1[[#This Row],[Reference Price Block 1 2040]],Table1[[#This Row],[Reference Price Block 1 2050]])</f>
        <v>72.35550751055797</v>
      </c>
      <c r="V74">
        <v>60.1873050008383</v>
      </c>
      <c r="W74">
        <f>Table1[[#This Row],[Reference Price Block 1 2050]]</f>
        <v>60.1873050008383</v>
      </c>
      <c r="X74">
        <f>Table1[[#This Row],[Reference Price Block 1 2050]]</f>
        <v>60.1873050008383</v>
      </c>
      <c r="Y74">
        <f>Table1[[#This Row],[Reference Price Block 1 2050]]</f>
        <v>60.1873050008383</v>
      </c>
      <c r="Z74">
        <f>Table1[[#This Row],[Reference Price Block 1 2050]]</f>
        <v>60.1873050008383</v>
      </c>
      <c r="AA74">
        <f>Table1[[#This Row],[Reference Price Block 1 2050]]</f>
        <v>60.1873050008383</v>
      </c>
      <c r="AB74">
        <v>-0.3</v>
      </c>
      <c r="AC74">
        <f>AVERAGE(Table1[[#This Row],[Price Elasticity Block 1 2020]],Table1[[#This Row],[Price Elasticity Block 1 2030]])</f>
        <v>-0.3</v>
      </c>
      <c r="AD74">
        <v>-0.3</v>
      </c>
      <c r="AE74">
        <f>AVERAGE(Table1[[#This Row],[Price Elasticity Block 1 2030]],Table1[[#This Row],[Price Elasticity Block 1 2040]])</f>
        <v>-0.3</v>
      </c>
      <c r="AF74">
        <f>AVERAGE(Table1[[#This Row],[Price Elasticity Block 1 2030]],Table1[[#This Row],[Price Elasticity Block 1 2050]])</f>
        <v>-0.3</v>
      </c>
      <c r="AG74">
        <f>AVERAGE(Table1[[#This Row],[Price Elasticity Block 1 2040]],Table1[[#This Row],[Price Elasticity Block 1 2050]])</f>
        <v>-0.3</v>
      </c>
      <c r="AH74">
        <v>-0.3</v>
      </c>
      <c r="AI74">
        <f>Table1[[#This Row],[Price Elasticity Block 1 2050]]</f>
        <v>-0.3</v>
      </c>
      <c r="AJ74">
        <f>Table1[[#This Row],[Price Elasticity Block 1 2050]]</f>
        <v>-0.3</v>
      </c>
      <c r="AK74">
        <f>Table1[[#This Row],[Price Elasticity Block 1 2050]]</f>
        <v>-0.3</v>
      </c>
      <c r="AL74">
        <f>Table1[[#This Row],[Price Elasticity Block 1 2050]]</f>
        <v>-0.3</v>
      </c>
      <c r="AM74">
        <f>Table1[[#This Row],[Price Elasticity Block 1 2050]]</f>
        <v>-0.3</v>
      </c>
    </row>
    <row r="75" spans="1:39" x14ac:dyDescent="0.2">
      <c r="A75" t="s">
        <v>55</v>
      </c>
      <c r="B75" t="s">
        <v>6</v>
      </c>
      <c r="C75" t="s">
        <v>3</v>
      </c>
      <c r="D75">
        <v>0</v>
      </c>
      <c r="E75">
        <f>AVERAGE(Table1[[#This Row],[Daily Consumption Block 1 2020]],Table1[[#This Row],[Daily Consumption Block 1 2030]])</f>
        <v>8.6726418110133659E-3</v>
      </c>
      <c r="F75">
        <v>1.7345283622026732E-2</v>
      </c>
      <c r="G75">
        <f>AVERAGE(Table1[[#This Row],[Daily Consumption Block 1 2030]],Table1[[#This Row],[Daily Consumption Block 1 2040]])</f>
        <v>2.5147785565181002E-2</v>
      </c>
      <c r="H75">
        <f>AVERAGE(Table1[[#This Row],[Daily Consumption Block 1 2030]],Table1[[#This Row],[Daily Consumption Block 1 2050]])</f>
        <v>3.2950287508335271E-2</v>
      </c>
      <c r="I75">
        <f>AVERAGE(Table1[[#This Row],[Daily Consumption Block 1 2040]],Table1[[#This Row],[Daily Consumption Block 1 2050]])</f>
        <v>4.0752789451489545E-2</v>
      </c>
      <c r="J75">
        <v>4.8555291394643818E-2</v>
      </c>
      <c r="K75">
        <f>Table1[[#This Row],[Daily Consumption Block 1 2050]]</f>
        <v>4.8555291394643818E-2</v>
      </c>
      <c r="L75">
        <f>Table1[[#This Row],[Daily Consumption Block 1 2050]]</f>
        <v>4.8555291394643818E-2</v>
      </c>
      <c r="M75">
        <f>Table1[[#This Row],[Daily Consumption Block 1 2050]]</f>
        <v>4.8555291394643818E-2</v>
      </c>
      <c r="N75">
        <f>Table1[[#This Row],[Daily Consumption Block 1 2050]]</f>
        <v>4.8555291394643818E-2</v>
      </c>
      <c r="O75">
        <f>Table1[[#This Row],[Daily Consumption Block 1 2050]]</f>
        <v>4.8555291394643818E-2</v>
      </c>
      <c r="P75">
        <v>100</v>
      </c>
      <c r="Q75">
        <f>AVERAGE(Table1[[#This Row],[Reference Price Block 1 2020]],Table1[[#This Row],[Reference Price Block 1 2030]])</f>
        <v>104.84723786214201</v>
      </c>
      <c r="R75">
        <v>109.694475724284</v>
      </c>
      <c r="S75">
        <f>AVERAGE(Table1[[#This Row],[Reference Price Block 1 2030]],Table1[[#This Row],[Reference Price Block 1 2040]])</f>
        <v>97.472600466409631</v>
      </c>
      <c r="T75">
        <f>AVERAGE(Table1[[#This Row],[Reference Price Block 1 2030]],Table1[[#This Row],[Reference Price Block 1 2050]])</f>
        <v>85.250725208535243</v>
      </c>
      <c r="U75">
        <f>AVERAGE(Table1[[#This Row],[Reference Price Block 1 2040]],Table1[[#This Row],[Reference Price Block 1 2050]])</f>
        <v>73.02884995066087</v>
      </c>
      <c r="V75">
        <v>60.806974692786497</v>
      </c>
      <c r="W75">
        <f>Table1[[#This Row],[Reference Price Block 1 2050]]</f>
        <v>60.806974692786497</v>
      </c>
      <c r="X75">
        <f>Table1[[#This Row],[Reference Price Block 1 2050]]</f>
        <v>60.806974692786497</v>
      </c>
      <c r="Y75">
        <f>Table1[[#This Row],[Reference Price Block 1 2050]]</f>
        <v>60.806974692786497</v>
      </c>
      <c r="Z75">
        <f>Table1[[#This Row],[Reference Price Block 1 2050]]</f>
        <v>60.806974692786497</v>
      </c>
      <c r="AA75">
        <f>Table1[[#This Row],[Reference Price Block 1 2050]]</f>
        <v>60.806974692786497</v>
      </c>
      <c r="AB75">
        <v>-0.3</v>
      </c>
      <c r="AC75">
        <f>AVERAGE(Table1[[#This Row],[Price Elasticity Block 1 2020]],Table1[[#This Row],[Price Elasticity Block 1 2030]])</f>
        <v>-0.3</v>
      </c>
      <c r="AD75">
        <v>-0.3</v>
      </c>
      <c r="AE75">
        <f>AVERAGE(Table1[[#This Row],[Price Elasticity Block 1 2030]],Table1[[#This Row],[Price Elasticity Block 1 2040]])</f>
        <v>-0.3</v>
      </c>
      <c r="AF75">
        <f>AVERAGE(Table1[[#This Row],[Price Elasticity Block 1 2030]],Table1[[#This Row],[Price Elasticity Block 1 2050]])</f>
        <v>-0.3</v>
      </c>
      <c r="AG75">
        <f>AVERAGE(Table1[[#This Row],[Price Elasticity Block 1 2040]],Table1[[#This Row],[Price Elasticity Block 1 2050]])</f>
        <v>-0.3</v>
      </c>
      <c r="AH75">
        <v>-0.3</v>
      </c>
      <c r="AI75">
        <f>Table1[[#This Row],[Price Elasticity Block 1 2050]]</f>
        <v>-0.3</v>
      </c>
      <c r="AJ75">
        <f>Table1[[#This Row],[Price Elasticity Block 1 2050]]</f>
        <v>-0.3</v>
      </c>
      <c r="AK75">
        <f>Table1[[#This Row],[Price Elasticity Block 1 2050]]</f>
        <v>-0.3</v>
      </c>
      <c r="AL75">
        <f>Table1[[#This Row],[Price Elasticity Block 1 2050]]</f>
        <v>-0.3</v>
      </c>
      <c r="AM75">
        <f>Table1[[#This Row],[Price Elasticity Block 1 2050]]</f>
        <v>-0.3</v>
      </c>
    </row>
    <row r="76" spans="1:39" x14ac:dyDescent="0.2">
      <c r="A76" t="s">
        <v>56</v>
      </c>
      <c r="B76" t="s">
        <v>6</v>
      </c>
      <c r="C76" t="s">
        <v>3</v>
      </c>
      <c r="D76">
        <v>0</v>
      </c>
      <c r="E76">
        <f>AVERAGE(Table1[[#This Row],[Daily Consumption Block 1 2020]],Table1[[#This Row],[Daily Consumption Block 1 2030]])</f>
        <v>1.7345283622026732E-2</v>
      </c>
      <c r="F76">
        <v>3.4690567244053463E-2</v>
      </c>
      <c r="G76">
        <f>AVERAGE(Table1[[#This Row],[Daily Consumption Block 1 2030]],Table1[[#This Row],[Daily Consumption Block 1 2040]])</f>
        <v>5.6364982554692487E-2</v>
      </c>
      <c r="H76">
        <f>AVERAGE(Table1[[#This Row],[Daily Consumption Block 1 2030]],Table1[[#This Row],[Daily Consumption Block 1 2050]])</f>
        <v>7.8039397865331511E-2</v>
      </c>
      <c r="I76">
        <f>AVERAGE(Table1[[#This Row],[Daily Consumption Block 1 2040]],Table1[[#This Row],[Daily Consumption Block 1 2050]])</f>
        <v>9.9713813175970528E-2</v>
      </c>
      <c r="J76">
        <v>0.12138822848660955</v>
      </c>
      <c r="K76">
        <f>Table1[[#This Row],[Daily Consumption Block 1 2050]]</f>
        <v>0.12138822848660955</v>
      </c>
      <c r="L76">
        <f>Table1[[#This Row],[Daily Consumption Block 1 2050]]</f>
        <v>0.12138822848660955</v>
      </c>
      <c r="M76">
        <f>Table1[[#This Row],[Daily Consumption Block 1 2050]]</f>
        <v>0.12138822848660955</v>
      </c>
      <c r="N76">
        <f>Table1[[#This Row],[Daily Consumption Block 1 2050]]</f>
        <v>0.12138822848660955</v>
      </c>
      <c r="O76">
        <f>Table1[[#This Row],[Daily Consumption Block 1 2050]]</f>
        <v>0.12138822848660955</v>
      </c>
      <c r="P76">
        <v>100</v>
      </c>
      <c r="Q76">
        <f>AVERAGE(Table1[[#This Row],[Reference Price Block 1 2020]],Table1[[#This Row],[Reference Price Block 1 2030]])</f>
        <v>104.419017658681</v>
      </c>
      <c r="R76">
        <v>108.838035317362</v>
      </c>
      <c r="S76">
        <f>AVERAGE(Table1[[#This Row],[Reference Price Block 1 2030]],Table1[[#This Row],[Reference Price Block 1 2040]])</f>
        <v>96.671312908394597</v>
      </c>
      <c r="T76">
        <f>AVERAGE(Table1[[#This Row],[Reference Price Block 1 2030]],Table1[[#This Row],[Reference Price Block 1 2050]])</f>
        <v>84.504590499427195</v>
      </c>
      <c r="U76">
        <f>AVERAGE(Table1[[#This Row],[Reference Price Block 1 2040]],Table1[[#This Row],[Reference Price Block 1 2050]])</f>
        <v>72.337868090459793</v>
      </c>
      <c r="V76">
        <v>60.171145681492398</v>
      </c>
      <c r="W76">
        <f>Table1[[#This Row],[Reference Price Block 1 2050]]</f>
        <v>60.171145681492398</v>
      </c>
      <c r="X76">
        <f>Table1[[#This Row],[Reference Price Block 1 2050]]</f>
        <v>60.171145681492398</v>
      </c>
      <c r="Y76">
        <f>Table1[[#This Row],[Reference Price Block 1 2050]]</f>
        <v>60.171145681492398</v>
      </c>
      <c r="Z76">
        <f>Table1[[#This Row],[Reference Price Block 1 2050]]</f>
        <v>60.171145681492398</v>
      </c>
      <c r="AA76">
        <f>Table1[[#This Row],[Reference Price Block 1 2050]]</f>
        <v>60.171145681492398</v>
      </c>
      <c r="AB76">
        <v>-0.3</v>
      </c>
      <c r="AC76">
        <f>AVERAGE(Table1[[#This Row],[Price Elasticity Block 1 2020]],Table1[[#This Row],[Price Elasticity Block 1 2030]])</f>
        <v>-0.3</v>
      </c>
      <c r="AD76">
        <v>-0.3</v>
      </c>
      <c r="AE76">
        <f>AVERAGE(Table1[[#This Row],[Price Elasticity Block 1 2030]],Table1[[#This Row],[Price Elasticity Block 1 2040]])</f>
        <v>-0.3</v>
      </c>
      <c r="AF76">
        <f>AVERAGE(Table1[[#This Row],[Price Elasticity Block 1 2030]],Table1[[#This Row],[Price Elasticity Block 1 2050]])</f>
        <v>-0.3</v>
      </c>
      <c r="AG76">
        <f>AVERAGE(Table1[[#This Row],[Price Elasticity Block 1 2040]],Table1[[#This Row],[Price Elasticity Block 1 2050]])</f>
        <v>-0.3</v>
      </c>
      <c r="AH76">
        <v>-0.3</v>
      </c>
      <c r="AI76">
        <f>Table1[[#This Row],[Price Elasticity Block 1 2050]]</f>
        <v>-0.3</v>
      </c>
      <c r="AJ76">
        <f>Table1[[#This Row],[Price Elasticity Block 1 2050]]</f>
        <v>-0.3</v>
      </c>
      <c r="AK76">
        <f>Table1[[#This Row],[Price Elasticity Block 1 2050]]</f>
        <v>-0.3</v>
      </c>
      <c r="AL76">
        <f>Table1[[#This Row],[Price Elasticity Block 1 2050]]</f>
        <v>-0.3</v>
      </c>
      <c r="AM76">
        <f>Table1[[#This Row],[Price Elasticity Block 1 2050]]</f>
        <v>-0.3</v>
      </c>
    </row>
    <row r="77" spans="1:39" x14ac:dyDescent="0.2">
      <c r="A77" t="s">
        <v>57</v>
      </c>
      <c r="B77" t="s">
        <v>6</v>
      </c>
      <c r="C77" t="s">
        <v>3</v>
      </c>
      <c r="D77">
        <v>0</v>
      </c>
      <c r="E77">
        <f>AVERAGE(Table1[[#This Row],[Daily Consumption Block 1 2020]],Table1[[#This Row],[Daily Consumption Block 1 2030]])</f>
        <v>5.2035850866080195E-2</v>
      </c>
      <c r="F77">
        <v>0.10407170173216039</v>
      </c>
      <c r="G77">
        <f>AVERAGE(Table1[[#This Row],[Daily Consumption Block 1 2030]],Table1[[#This Row],[Daily Consumption Block 1 2040]])</f>
        <v>0.18730318193706891</v>
      </c>
      <c r="H77">
        <f>AVERAGE(Table1[[#This Row],[Daily Consumption Block 1 2030]],Table1[[#This Row],[Daily Consumption Block 1 2050]])</f>
        <v>0.27053466214197741</v>
      </c>
      <c r="I77">
        <f>AVERAGE(Table1[[#This Row],[Daily Consumption Block 1 2040]],Table1[[#This Row],[Daily Consumption Block 1 2050]])</f>
        <v>0.35376614234688597</v>
      </c>
      <c r="J77">
        <v>0.43699762255179447</v>
      </c>
      <c r="K77">
        <f>Table1[[#This Row],[Daily Consumption Block 1 2050]]</f>
        <v>0.43699762255179447</v>
      </c>
      <c r="L77">
        <f>Table1[[#This Row],[Daily Consumption Block 1 2050]]</f>
        <v>0.43699762255179447</v>
      </c>
      <c r="M77">
        <f>Table1[[#This Row],[Daily Consumption Block 1 2050]]</f>
        <v>0.43699762255179447</v>
      </c>
      <c r="N77">
        <f>Table1[[#This Row],[Daily Consumption Block 1 2050]]</f>
        <v>0.43699762255179447</v>
      </c>
      <c r="O77">
        <f>Table1[[#This Row],[Daily Consumption Block 1 2050]]</f>
        <v>0.43699762255179447</v>
      </c>
      <c r="P77">
        <v>100</v>
      </c>
      <c r="Q77">
        <f>AVERAGE(Table1[[#This Row],[Reference Price Block 1 2020]],Table1[[#This Row],[Reference Price Block 1 2030]])</f>
        <v>104.479270880538</v>
      </c>
      <c r="R77">
        <v>108.95854176107601</v>
      </c>
      <c r="S77">
        <f>AVERAGE(Table1[[#This Row],[Reference Price Block 1 2030]],Table1[[#This Row],[Reference Price Block 1 2040]])</f>
        <v>97.108202620766747</v>
      </c>
      <c r="T77">
        <f>AVERAGE(Table1[[#This Row],[Reference Price Block 1 2030]],Table1[[#This Row],[Reference Price Block 1 2050]])</f>
        <v>85.257863480457502</v>
      </c>
      <c r="U77">
        <f>AVERAGE(Table1[[#This Row],[Reference Price Block 1 2040]],Table1[[#This Row],[Reference Price Block 1 2050]])</f>
        <v>73.407524340148257</v>
      </c>
      <c r="V77">
        <v>61.557185199838997</v>
      </c>
      <c r="W77">
        <f>Table1[[#This Row],[Reference Price Block 1 2050]]</f>
        <v>61.557185199838997</v>
      </c>
      <c r="X77">
        <f>Table1[[#This Row],[Reference Price Block 1 2050]]</f>
        <v>61.557185199838997</v>
      </c>
      <c r="Y77">
        <f>Table1[[#This Row],[Reference Price Block 1 2050]]</f>
        <v>61.557185199838997</v>
      </c>
      <c r="Z77">
        <f>Table1[[#This Row],[Reference Price Block 1 2050]]</f>
        <v>61.557185199838997</v>
      </c>
      <c r="AA77">
        <f>Table1[[#This Row],[Reference Price Block 1 2050]]</f>
        <v>61.557185199838997</v>
      </c>
      <c r="AB77">
        <v>-0.3</v>
      </c>
      <c r="AC77">
        <f>AVERAGE(Table1[[#This Row],[Price Elasticity Block 1 2020]],Table1[[#This Row],[Price Elasticity Block 1 2030]])</f>
        <v>-0.3</v>
      </c>
      <c r="AD77">
        <v>-0.3</v>
      </c>
      <c r="AE77">
        <f>AVERAGE(Table1[[#This Row],[Price Elasticity Block 1 2030]],Table1[[#This Row],[Price Elasticity Block 1 2040]])</f>
        <v>-0.3</v>
      </c>
      <c r="AF77">
        <f>AVERAGE(Table1[[#This Row],[Price Elasticity Block 1 2030]],Table1[[#This Row],[Price Elasticity Block 1 2050]])</f>
        <v>-0.3</v>
      </c>
      <c r="AG77">
        <f>AVERAGE(Table1[[#This Row],[Price Elasticity Block 1 2040]],Table1[[#This Row],[Price Elasticity Block 1 2050]])</f>
        <v>-0.3</v>
      </c>
      <c r="AH77">
        <v>-0.3</v>
      </c>
      <c r="AI77">
        <f>Table1[[#This Row],[Price Elasticity Block 1 2050]]</f>
        <v>-0.3</v>
      </c>
      <c r="AJ77">
        <f>Table1[[#This Row],[Price Elasticity Block 1 2050]]</f>
        <v>-0.3</v>
      </c>
      <c r="AK77">
        <f>Table1[[#This Row],[Price Elasticity Block 1 2050]]</f>
        <v>-0.3</v>
      </c>
      <c r="AL77">
        <f>Table1[[#This Row],[Price Elasticity Block 1 2050]]</f>
        <v>-0.3</v>
      </c>
      <c r="AM77">
        <f>Table1[[#This Row],[Price Elasticity Block 1 2050]]</f>
        <v>-0.3</v>
      </c>
    </row>
    <row r="78" spans="1:39" x14ac:dyDescent="0.2">
      <c r="A78" t="s">
        <v>58</v>
      </c>
      <c r="B78" t="s">
        <v>6</v>
      </c>
      <c r="C78" t="s">
        <v>3</v>
      </c>
      <c r="D78">
        <v>0</v>
      </c>
      <c r="E78">
        <f>AVERAGE(Table1[[#This Row],[Daily Consumption Block 1 2020]],Table1[[#This Row],[Daily Consumption Block 1 2030]])</f>
        <v>1.7345283622026732E-2</v>
      </c>
      <c r="F78">
        <v>3.4690567244053463E-2</v>
      </c>
      <c r="G78">
        <f>AVERAGE(Table1[[#This Row],[Daily Consumption Block 1 2030]],Table1[[#This Row],[Daily Consumption Block 1 2040]])</f>
        <v>4.4226159706031526E-2</v>
      </c>
      <c r="H78">
        <f>AVERAGE(Table1[[#This Row],[Daily Consumption Block 1 2030]],Table1[[#This Row],[Daily Consumption Block 1 2050]])</f>
        <v>5.3761752168009595E-2</v>
      </c>
      <c r="I78">
        <f>AVERAGE(Table1[[#This Row],[Daily Consumption Block 1 2040]],Table1[[#This Row],[Daily Consumption Block 1 2050]])</f>
        <v>6.3297344629987665E-2</v>
      </c>
      <c r="J78">
        <v>7.2832937091965727E-2</v>
      </c>
      <c r="K78">
        <f>Table1[[#This Row],[Daily Consumption Block 1 2050]]</f>
        <v>7.2832937091965727E-2</v>
      </c>
      <c r="L78">
        <f>Table1[[#This Row],[Daily Consumption Block 1 2050]]</f>
        <v>7.2832937091965727E-2</v>
      </c>
      <c r="M78">
        <f>Table1[[#This Row],[Daily Consumption Block 1 2050]]</f>
        <v>7.2832937091965727E-2</v>
      </c>
      <c r="N78">
        <f>Table1[[#This Row],[Daily Consumption Block 1 2050]]</f>
        <v>7.2832937091965727E-2</v>
      </c>
      <c r="O78">
        <f>Table1[[#This Row],[Daily Consumption Block 1 2050]]</f>
        <v>7.2832937091965727E-2</v>
      </c>
      <c r="P78">
        <v>100</v>
      </c>
      <c r="Q78">
        <f>AVERAGE(Table1[[#This Row],[Reference Price Block 1 2020]],Table1[[#This Row],[Reference Price Block 1 2030]])</f>
        <v>104.35022598242449</v>
      </c>
      <c r="R78">
        <v>108.70045196484899</v>
      </c>
      <c r="S78">
        <f>AVERAGE(Table1[[#This Row],[Reference Price Block 1 2030]],Table1[[#This Row],[Reference Price Block 1 2040]])</f>
        <v>96.772842391970727</v>
      </c>
      <c r="T78">
        <f>AVERAGE(Table1[[#This Row],[Reference Price Block 1 2030]],Table1[[#This Row],[Reference Price Block 1 2050]])</f>
        <v>84.845232819092445</v>
      </c>
      <c r="U78">
        <f>AVERAGE(Table1[[#This Row],[Reference Price Block 1 2040]],Table1[[#This Row],[Reference Price Block 1 2050]])</f>
        <v>72.917623246214177</v>
      </c>
      <c r="V78">
        <v>60.990013673335902</v>
      </c>
      <c r="W78">
        <f>Table1[[#This Row],[Reference Price Block 1 2050]]</f>
        <v>60.990013673335902</v>
      </c>
      <c r="X78">
        <f>Table1[[#This Row],[Reference Price Block 1 2050]]</f>
        <v>60.990013673335902</v>
      </c>
      <c r="Y78">
        <f>Table1[[#This Row],[Reference Price Block 1 2050]]</f>
        <v>60.990013673335902</v>
      </c>
      <c r="Z78">
        <f>Table1[[#This Row],[Reference Price Block 1 2050]]</f>
        <v>60.990013673335902</v>
      </c>
      <c r="AA78">
        <f>Table1[[#This Row],[Reference Price Block 1 2050]]</f>
        <v>60.990013673335902</v>
      </c>
      <c r="AB78">
        <v>-0.3</v>
      </c>
      <c r="AC78">
        <f>AVERAGE(Table1[[#This Row],[Price Elasticity Block 1 2020]],Table1[[#This Row],[Price Elasticity Block 1 2030]])</f>
        <v>-0.3</v>
      </c>
      <c r="AD78">
        <v>-0.3</v>
      </c>
      <c r="AE78">
        <f>AVERAGE(Table1[[#This Row],[Price Elasticity Block 1 2030]],Table1[[#This Row],[Price Elasticity Block 1 2040]])</f>
        <v>-0.3</v>
      </c>
      <c r="AF78">
        <f>AVERAGE(Table1[[#This Row],[Price Elasticity Block 1 2030]],Table1[[#This Row],[Price Elasticity Block 1 2050]])</f>
        <v>-0.3</v>
      </c>
      <c r="AG78">
        <f>AVERAGE(Table1[[#This Row],[Price Elasticity Block 1 2040]],Table1[[#This Row],[Price Elasticity Block 1 2050]])</f>
        <v>-0.3</v>
      </c>
      <c r="AH78">
        <v>-0.3</v>
      </c>
      <c r="AI78">
        <f>Table1[[#This Row],[Price Elasticity Block 1 2050]]</f>
        <v>-0.3</v>
      </c>
      <c r="AJ78">
        <f>Table1[[#This Row],[Price Elasticity Block 1 2050]]</f>
        <v>-0.3</v>
      </c>
      <c r="AK78">
        <f>Table1[[#This Row],[Price Elasticity Block 1 2050]]</f>
        <v>-0.3</v>
      </c>
      <c r="AL78">
        <f>Table1[[#This Row],[Price Elasticity Block 1 2050]]</f>
        <v>-0.3</v>
      </c>
      <c r="AM78">
        <f>Table1[[#This Row],[Price Elasticity Block 1 2050]]</f>
        <v>-0.3</v>
      </c>
    </row>
    <row r="79" spans="1:39" x14ac:dyDescent="0.2">
      <c r="A79" t="s">
        <v>59</v>
      </c>
      <c r="B79" t="s">
        <v>6</v>
      </c>
      <c r="C79" t="s">
        <v>3</v>
      </c>
      <c r="D79">
        <v>0</v>
      </c>
      <c r="E79">
        <f>AVERAGE(Table1[[#This Row],[Daily Consumption Block 1 2020]],Table1[[#This Row],[Daily Consumption Block 1 2030]])</f>
        <v>8.6726418110133659E-3</v>
      </c>
      <c r="F79">
        <v>1.7345283622026732E-2</v>
      </c>
      <c r="G79">
        <f>AVERAGE(Table1[[#This Row],[Daily Consumption Block 1 2030]],Table1[[#This Row],[Daily Consumption Block 1 2040]])</f>
        <v>3.1217196989511479E-2</v>
      </c>
      <c r="H79">
        <f>AVERAGE(Table1[[#This Row],[Daily Consumption Block 1 2030]],Table1[[#This Row],[Daily Consumption Block 1 2050]])</f>
        <v>4.5089110356996226E-2</v>
      </c>
      <c r="I79">
        <f>AVERAGE(Table1[[#This Row],[Daily Consumption Block 1 2040]],Table1[[#This Row],[Daily Consumption Block 1 2050]])</f>
        <v>5.8961023724480977E-2</v>
      </c>
      <c r="J79">
        <v>7.2832937091965727E-2</v>
      </c>
      <c r="K79">
        <f>Table1[[#This Row],[Daily Consumption Block 1 2050]]</f>
        <v>7.2832937091965727E-2</v>
      </c>
      <c r="L79">
        <f>Table1[[#This Row],[Daily Consumption Block 1 2050]]</f>
        <v>7.2832937091965727E-2</v>
      </c>
      <c r="M79">
        <f>Table1[[#This Row],[Daily Consumption Block 1 2050]]</f>
        <v>7.2832937091965727E-2</v>
      </c>
      <c r="N79">
        <f>Table1[[#This Row],[Daily Consumption Block 1 2050]]</f>
        <v>7.2832937091965727E-2</v>
      </c>
      <c r="O79">
        <f>Table1[[#This Row],[Daily Consumption Block 1 2050]]</f>
        <v>7.2832937091965727E-2</v>
      </c>
      <c r="P79">
        <v>100</v>
      </c>
      <c r="Q79">
        <f>AVERAGE(Table1[[#This Row],[Reference Price Block 1 2020]],Table1[[#This Row],[Reference Price Block 1 2030]])</f>
        <v>105.97192449297799</v>
      </c>
      <c r="R79">
        <v>111.943848985956</v>
      </c>
      <c r="S79">
        <f>AVERAGE(Table1[[#This Row],[Reference Price Block 1 2030]],Table1[[#This Row],[Reference Price Block 1 2040]])</f>
        <v>99.149053299079725</v>
      </c>
      <c r="T79">
        <f>AVERAGE(Table1[[#This Row],[Reference Price Block 1 2030]],Table1[[#This Row],[Reference Price Block 1 2050]])</f>
        <v>86.35425761220344</v>
      </c>
      <c r="U79">
        <f>AVERAGE(Table1[[#This Row],[Reference Price Block 1 2040]],Table1[[#This Row],[Reference Price Block 1 2050]])</f>
        <v>73.55946192532717</v>
      </c>
      <c r="V79">
        <v>60.7646662384509</v>
      </c>
      <c r="W79">
        <f>Table1[[#This Row],[Reference Price Block 1 2050]]</f>
        <v>60.7646662384509</v>
      </c>
      <c r="X79">
        <f>Table1[[#This Row],[Reference Price Block 1 2050]]</f>
        <v>60.7646662384509</v>
      </c>
      <c r="Y79">
        <f>Table1[[#This Row],[Reference Price Block 1 2050]]</f>
        <v>60.7646662384509</v>
      </c>
      <c r="Z79">
        <f>Table1[[#This Row],[Reference Price Block 1 2050]]</f>
        <v>60.7646662384509</v>
      </c>
      <c r="AA79">
        <f>Table1[[#This Row],[Reference Price Block 1 2050]]</f>
        <v>60.7646662384509</v>
      </c>
      <c r="AB79">
        <v>-0.3</v>
      </c>
      <c r="AC79">
        <f>AVERAGE(Table1[[#This Row],[Price Elasticity Block 1 2020]],Table1[[#This Row],[Price Elasticity Block 1 2030]])</f>
        <v>-0.3</v>
      </c>
      <c r="AD79">
        <v>-0.3</v>
      </c>
      <c r="AE79">
        <f>AVERAGE(Table1[[#This Row],[Price Elasticity Block 1 2030]],Table1[[#This Row],[Price Elasticity Block 1 2040]])</f>
        <v>-0.3</v>
      </c>
      <c r="AF79">
        <f>AVERAGE(Table1[[#This Row],[Price Elasticity Block 1 2030]],Table1[[#This Row],[Price Elasticity Block 1 2050]])</f>
        <v>-0.3</v>
      </c>
      <c r="AG79">
        <f>AVERAGE(Table1[[#This Row],[Price Elasticity Block 1 2040]],Table1[[#This Row],[Price Elasticity Block 1 2050]])</f>
        <v>-0.3</v>
      </c>
      <c r="AH79">
        <v>-0.3</v>
      </c>
      <c r="AI79">
        <f>Table1[[#This Row],[Price Elasticity Block 1 2050]]</f>
        <v>-0.3</v>
      </c>
      <c r="AJ79">
        <f>Table1[[#This Row],[Price Elasticity Block 1 2050]]</f>
        <v>-0.3</v>
      </c>
      <c r="AK79">
        <f>Table1[[#This Row],[Price Elasticity Block 1 2050]]</f>
        <v>-0.3</v>
      </c>
      <c r="AL79">
        <f>Table1[[#This Row],[Price Elasticity Block 1 2050]]</f>
        <v>-0.3</v>
      </c>
      <c r="AM79">
        <f>Table1[[#This Row],[Price Elasticity Block 1 2050]]</f>
        <v>-0.3</v>
      </c>
    </row>
    <row r="80" spans="1:39" x14ac:dyDescent="0.2">
      <c r="A80" t="s">
        <v>34</v>
      </c>
      <c r="B80" t="s">
        <v>6</v>
      </c>
      <c r="C80" t="s">
        <v>4</v>
      </c>
      <c r="D80">
        <v>0</v>
      </c>
      <c r="E80">
        <f>AVERAGE(Table1[[#This Row],[Daily Consumption Block 1 2020]],Table1[[#This Row],[Daily Consumption Block 1 2030]])</f>
        <v>1.7345283622026732E-2</v>
      </c>
      <c r="F80">
        <v>3.4690567244053463E-2</v>
      </c>
      <c r="G80">
        <f>AVERAGE(Table1[[#This Row],[Daily Consumption Block 1 2030]],Table1[[#This Row],[Daily Consumption Block 1 2040]])</f>
        <v>9.8850862525005828E-2</v>
      </c>
      <c r="H80">
        <f>AVERAGE(Table1[[#This Row],[Daily Consumption Block 1 2030]],Table1[[#This Row],[Daily Consumption Block 1 2050]])</f>
        <v>0.16301115780595818</v>
      </c>
      <c r="I80">
        <f>AVERAGE(Table1[[#This Row],[Daily Consumption Block 1 2040]],Table1[[#This Row],[Daily Consumption Block 1 2050]])</f>
        <v>0.22717145308691056</v>
      </c>
      <c r="J80">
        <v>0.29133174836786291</v>
      </c>
      <c r="K80">
        <f>Table1[[#This Row],[Daily Consumption Block 1 2050]]</f>
        <v>0.29133174836786291</v>
      </c>
      <c r="L80">
        <f>Table1[[#This Row],[Daily Consumption Block 1 2050]]</f>
        <v>0.29133174836786291</v>
      </c>
      <c r="M80">
        <f>Table1[[#This Row],[Daily Consumption Block 1 2050]]</f>
        <v>0.29133174836786291</v>
      </c>
      <c r="N80">
        <f>Table1[[#This Row],[Daily Consumption Block 1 2050]]</f>
        <v>0.29133174836786291</v>
      </c>
      <c r="O80">
        <f>Table1[[#This Row],[Daily Consumption Block 1 2050]]</f>
        <v>0.29133174836786291</v>
      </c>
      <c r="P80">
        <v>100</v>
      </c>
      <c r="Q80">
        <f>AVERAGE(Table1[[#This Row],[Reference Price Block 1 2020]],Table1[[#This Row],[Reference Price Block 1 2030]])</f>
        <v>112.8036024359795</v>
      </c>
      <c r="R80">
        <v>125.607204871959</v>
      </c>
      <c r="S80">
        <f>AVERAGE(Table1[[#This Row],[Reference Price Block 1 2030]],Table1[[#This Row],[Reference Price Block 1 2040]])</f>
        <v>110.79690922079678</v>
      </c>
      <c r="T80">
        <f>AVERAGE(Table1[[#This Row],[Reference Price Block 1 2030]],Table1[[#This Row],[Reference Price Block 1 2050]])</f>
        <v>95.986613569634557</v>
      </c>
      <c r="U80">
        <f>AVERAGE(Table1[[#This Row],[Reference Price Block 1 2040]],Table1[[#This Row],[Reference Price Block 1 2050]])</f>
        <v>81.176317918472336</v>
      </c>
      <c r="V80">
        <v>66.3660222673101</v>
      </c>
      <c r="W80">
        <f>Table1[[#This Row],[Reference Price Block 1 2050]]</f>
        <v>66.3660222673101</v>
      </c>
      <c r="X80">
        <f>Table1[[#This Row],[Reference Price Block 1 2050]]</f>
        <v>66.3660222673101</v>
      </c>
      <c r="Y80">
        <f>Table1[[#This Row],[Reference Price Block 1 2050]]</f>
        <v>66.3660222673101</v>
      </c>
      <c r="Z80">
        <f>Table1[[#This Row],[Reference Price Block 1 2050]]</f>
        <v>66.3660222673101</v>
      </c>
      <c r="AA80">
        <f>Table1[[#This Row],[Reference Price Block 1 2050]]</f>
        <v>66.3660222673101</v>
      </c>
      <c r="AB80">
        <v>-0.3</v>
      </c>
      <c r="AC80">
        <f>AVERAGE(Table1[[#This Row],[Price Elasticity Block 1 2020]],Table1[[#This Row],[Price Elasticity Block 1 2030]])</f>
        <v>-0.3</v>
      </c>
      <c r="AD80">
        <v>-0.3</v>
      </c>
      <c r="AE80">
        <f>AVERAGE(Table1[[#This Row],[Price Elasticity Block 1 2030]],Table1[[#This Row],[Price Elasticity Block 1 2040]])</f>
        <v>-0.3</v>
      </c>
      <c r="AF80">
        <f>AVERAGE(Table1[[#This Row],[Price Elasticity Block 1 2030]],Table1[[#This Row],[Price Elasticity Block 1 2050]])</f>
        <v>-0.3</v>
      </c>
      <c r="AG80">
        <f>AVERAGE(Table1[[#This Row],[Price Elasticity Block 1 2040]],Table1[[#This Row],[Price Elasticity Block 1 2050]])</f>
        <v>-0.3</v>
      </c>
      <c r="AH80">
        <v>-0.3</v>
      </c>
      <c r="AI80">
        <f>Table1[[#This Row],[Price Elasticity Block 1 2050]]</f>
        <v>-0.3</v>
      </c>
      <c r="AJ80">
        <f>Table1[[#This Row],[Price Elasticity Block 1 2050]]</f>
        <v>-0.3</v>
      </c>
      <c r="AK80">
        <f>Table1[[#This Row],[Price Elasticity Block 1 2050]]</f>
        <v>-0.3</v>
      </c>
      <c r="AL80">
        <f>Table1[[#This Row],[Price Elasticity Block 1 2050]]</f>
        <v>-0.3</v>
      </c>
      <c r="AM80">
        <f>Table1[[#This Row],[Price Elasticity Block 1 2050]]</f>
        <v>-0.3</v>
      </c>
    </row>
    <row r="81" spans="1:39" x14ac:dyDescent="0.2">
      <c r="A81" t="s">
        <v>35</v>
      </c>
      <c r="B81" t="s">
        <v>6</v>
      </c>
      <c r="C81" t="s">
        <v>4</v>
      </c>
      <c r="D81">
        <v>0</v>
      </c>
      <c r="E81">
        <f>AVERAGE(Table1[[#This Row],[Daily Consumption Block 1 2020]],Table1[[#This Row],[Daily Consumption Block 1 2030]])</f>
        <v>8.6726418110133659E-3</v>
      </c>
      <c r="F81">
        <v>1.7345283622026732E-2</v>
      </c>
      <c r="G81">
        <f>AVERAGE(Table1[[#This Row],[Daily Consumption Block 1 2030]],Table1[[#This Row],[Daily Consumption Block 1 2040]])</f>
        <v>3.1217196989511479E-2</v>
      </c>
      <c r="H81">
        <f>AVERAGE(Table1[[#This Row],[Daily Consumption Block 1 2030]],Table1[[#This Row],[Daily Consumption Block 1 2050]])</f>
        <v>4.5089110356996226E-2</v>
      </c>
      <c r="I81">
        <f>AVERAGE(Table1[[#This Row],[Daily Consumption Block 1 2040]],Table1[[#This Row],[Daily Consumption Block 1 2050]])</f>
        <v>5.8961023724480977E-2</v>
      </c>
      <c r="J81">
        <v>7.2832937091965727E-2</v>
      </c>
      <c r="K81">
        <f>Table1[[#This Row],[Daily Consumption Block 1 2050]]</f>
        <v>7.2832937091965727E-2</v>
      </c>
      <c r="L81">
        <f>Table1[[#This Row],[Daily Consumption Block 1 2050]]</f>
        <v>7.2832937091965727E-2</v>
      </c>
      <c r="M81">
        <f>Table1[[#This Row],[Daily Consumption Block 1 2050]]</f>
        <v>7.2832937091965727E-2</v>
      </c>
      <c r="N81">
        <f>Table1[[#This Row],[Daily Consumption Block 1 2050]]</f>
        <v>7.2832937091965727E-2</v>
      </c>
      <c r="O81">
        <f>Table1[[#This Row],[Daily Consumption Block 1 2050]]</f>
        <v>7.2832937091965727E-2</v>
      </c>
      <c r="P81">
        <v>100</v>
      </c>
      <c r="Q81">
        <f>AVERAGE(Table1[[#This Row],[Reference Price Block 1 2020]],Table1[[#This Row],[Reference Price Block 1 2030]])</f>
        <v>111.138236172354</v>
      </c>
      <c r="R81">
        <v>122.276472344708</v>
      </c>
      <c r="S81">
        <f>AVERAGE(Table1[[#This Row],[Reference Price Block 1 2030]],Table1[[#This Row],[Reference Price Block 1 2040]])</f>
        <v>108.49275100697632</v>
      </c>
      <c r="T81">
        <f>AVERAGE(Table1[[#This Row],[Reference Price Block 1 2030]],Table1[[#This Row],[Reference Price Block 1 2050]])</f>
        <v>94.709029669244643</v>
      </c>
      <c r="U81">
        <f>AVERAGE(Table1[[#This Row],[Reference Price Block 1 2040]],Table1[[#This Row],[Reference Price Block 1 2050]])</f>
        <v>80.92530833151298</v>
      </c>
      <c r="V81">
        <v>67.141586993781303</v>
      </c>
      <c r="W81">
        <f>Table1[[#This Row],[Reference Price Block 1 2050]]</f>
        <v>67.141586993781303</v>
      </c>
      <c r="X81">
        <f>Table1[[#This Row],[Reference Price Block 1 2050]]</f>
        <v>67.141586993781303</v>
      </c>
      <c r="Y81">
        <f>Table1[[#This Row],[Reference Price Block 1 2050]]</f>
        <v>67.141586993781303</v>
      </c>
      <c r="Z81">
        <f>Table1[[#This Row],[Reference Price Block 1 2050]]</f>
        <v>67.141586993781303</v>
      </c>
      <c r="AA81">
        <f>Table1[[#This Row],[Reference Price Block 1 2050]]</f>
        <v>67.141586993781303</v>
      </c>
      <c r="AB81">
        <v>-0.3</v>
      </c>
      <c r="AC81">
        <f>AVERAGE(Table1[[#This Row],[Price Elasticity Block 1 2020]],Table1[[#This Row],[Price Elasticity Block 1 2030]])</f>
        <v>-0.3</v>
      </c>
      <c r="AD81">
        <v>-0.3</v>
      </c>
      <c r="AE81">
        <f>AVERAGE(Table1[[#This Row],[Price Elasticity Block 1 2030]],Table1[[#This Row],[Price Elasticity Block 1 2040]])</f>
        <v>-0.3</v>
      </c>
      <c r="AF81">
        <f>AVERAGE(Table1[[#This Row],[Price Elasticity Block 1 2030]],Table1[[#This Row],[Price Elasticity Block 1 2050]])</f>
        <v>-0.3</v>
      </c>
      <c r="AG81">
        <f>AVERAGE(Table1[[#This Row],[Price Elasticity Block 1 2040]],Table1[[#This Row],[Price Elasticity Block 1 2050]])</f>
        <v>-0.3</v>
      </c>
      <c r="AH81">
        <v>-0.3</v>
      </c>
      <c r="AI81">
        <f>Table1[[#This Row],[Price Elasticity Block 1 2050]]</f>
        <v>-0.3</v>
      </c>
      <c r="AJ81">
        <f>Table1[[#This Row],[Price Elasticity Block 1 2050]]</f>
        <v>-0.3</v>
      </c>
      <c r="AK81">
        <f>Table1[[#This Row],[Price Elasticity Block 1 2050]]</f>
        <v>-0.3</v>
      </c>
      <c r="AL81">
        <f>Table1[[#This Row],[Price Elasticity Block 1 2050]]</f>
        <v>-0.3</v>
      </c>
      <c r="AM81">
        <f>Table1[[#This Row],[Price Elasticity Block 1 2050]]</f>
        <v>-0.3</v>
      </c>
    </row>
    <row r="82" spans="1:39" x14ac:dyDescent="0.2">
      <c r="A82" t="s">
        <v>36</v>
      </c>
      <c r="B82" t="s">
        <v>6</v>
      </c>
      <c r="C82" t="s">
        <v>4</v>
      </c>
      <c r="D82">
        <v>0</v>
      </c>
      <c r="E82">
        <f>AVERAGE(Table1[[#This Row],[Daily Consumption Block 1 2020]],Table1[[#This Row],[Daily Consumption Block 1 2030]])</f>
        <v>8.6726418110133659E-3</v>
      </c>
      <c r="F82">
        <v>1.7345283622026732E-2</v>
      </c>
      <c r="G82">
        <f>AVERAGE(Table1[[#This Row],[Daily Consumption Block 1 2030]],Table1[[#This Row],[Daily Consumption Block 1 2040]])</f>
        <v>4.9425431262502914E-2</v>
      </c>
      <c r="H82">
        <f>AVERAGE(Table1[[#This Row],[Daily Consumption Block 1 2030]],Table1[[#This Row],[Daily Consumption Block 1 2050]])</f>
        <v>8.1505578902979089E-2</v>
      </c>
      <c r="I82">
        <f>AVERAGE(Table1[[#This Row],[Daily Consumption Block 1 2040]],Table1[[#This Row],[Daily Consumption Block 1 2050]])</f>
        <v>0.11358572654345528</v>
      </c>
      <c r="J82">
        <v>0.14566587418393145</v>
      </c>
      <c r="K82">
        <f>Table1[[#This Row],[Daily Consumption Block 1 2050]]</f>
        <v>0.14566587418393145</v>
      </c>
      <c r="L82">
        <f>Table1[[#This Row],[Daily Consumption Block 1 2050]]</f>
        <v>0.14566587418393145</v>
      </c>
      <c r="M82">
        <f>Table1[[#This Row],[Daily Consumption Block 1 2050]]</f>
        <v>0.14566587418393145</v>
      </c>
      <c r="N82">
        <f>Table1[[#This Row],[Daily Consumption Block 1 2050]]</f>
        <v>0.14566587418393145</v>
      </c>
      <c r="O82">
        <f>Table1[[#This Row],[Daily Consumption Block 1 2050]]</f>
        <v>0.14566587418393145</v>
      </c>
      <c r="P82">
        <v>100</v>
      </c>
      <c r="Q82">
        <f>AVERAGE(Table1[[#This Row],[Reference Price Block 1 2020]],Table1[[#This Row],[Reference Price Block 1 2030]])</f>
        <v>109.269085109595</v>
      </c>
      <c r="R82">
        <v>118.53817021918999</v>
      </c>
      <c r="S82">
        <f>AVERAGE(Table1[[#This Row],[Reference Price Block 1 2030]],Table1[[#This Row],[Reference Price Block 1 2040]])</f>
        <v>105.23768925919993</v>
      </c>
      <c r="T82">
        <f>AVERAGE(Table1[[#This Row],[Reference Price Block 1 2030]],Table1[[#This Row],[Reference Price Block 1 2050]])</f>
        <v>91.937208299209857</v>
      </c>
      <c r="U82">
        <f>AVERAGE(Table1[[#This Row],[Reference Price Block 1 2040]],Table1[[#This Row],[Reference Price Block 1 2050]])</f>
        <v>78.636727339219789</v>
      </c>
      <c r="V82">
        <v>65.336246379229706</v>
      </c>
      <c r="W82">
        <f>Table1[[#This Row],[Reference Price Block 1 2050]]</f>
        <v>65.336246379229706</v>
      </c>
      <c r="X82">
        <f>Table1[[#This Row],[Reference Price Block 1 2050]]</f>
        <v>65.336246379229706</v>
      </c>
      <c r="Y82">
        <f>Table1[[#This Row],[Reference Price Block 1 2050]]</f>
        <v>65.336246379229706</v>
      </c>
      <c r="Z82">
        <f>Table1[[#This Row],[Reference Price Block 1 2050]]</f>
        <v>65.336246379229706</v>
      </c>
      <c r="AA82">
        <f>Table1[[#This Row],[Reference Price Block 1 2050]]</f>
        <v>65.336246379229706</v>
      </c>
      <c r="AB82">
        <v>-0.3</v>
      </c>
      <c r="AC82">
        <f>AVERAGE(Table1[[#This Row],[Price Elasticity Block 1 2020]],Table1[[#This Row],[Price Elasticity Block 1 2030]])</f>
        <v>-0.3</v>
      </c>
      <c r="AD82">
        <v>-0.3</v>
      </c>
      <c r="AE82">
        <f>AVERAGE(Table1[[#This Row],[Price Elasticity Block 1 2030]],Table1[[#This Row],[Price Elasticity Block 1 2040]])</f>
        <v>-0.3</v>
      </c>
      <c r="AF82">
        <f>AVERAGE(Table1[[#This Row],[Price Elasticity Block 1 2030]],Table1[[#This Row],[Price Elasticity Block 1 2050]])</f>
        <v>-0.3</v>
      </c>
      <c r="AG82">
        <f>AVERAGE(Table1[[#This Row],[Price Elasticity Block 1 2040]],Table1[[#This Row],[Price Elasticity Block 1 2050]])</f>
        <v>-0.3</v>
      </c>
      <c r="AH82">
        <v>-0.3</v>
      </c>
      <c r="AI82">
        <f>Table1[[#This Row],[Price Elasticity Block 1 2050]]</f>
        <v>-0.3</v>
      </c>
      <c r="AJ82">
        <f>Table1[[#This Row],[Price Elasticity Block 1 2050]]</f>
        <v>-0.3</v>
      </c>
      <c r="AK82">
        <f>Table1[[#This Row],[Price Elasticity Block 1 2050]]</f>
        <v>-0.3</v>
      </c>
      <c r="AL82">
        <f>Table1[[#This Row],[Price Elasticity Block 1 2050]]</f>
        <v>-0.3</v>
      </c>
      <c r="AM82">
        <f>Table1[[#This Row],[Price Elasticity Block 1 2050]]</f>
        <v>-0.3</v>
      </c>
    </row>
    <row r="83" spans="1:39" x14ac:dyDescent="0.2">
      <c r="A83" t="s">
        <v>37</v>
      </c>
      <c r="B83" t="s">
        <v>6</v>
      </c>
      <c r="C83" t="s">
        <v>4</v>
      </c>
      <c r="D83">
        <v>0</v>
      </c>
      <c r="E83">
        <f>AVERAGE(Table1[[#This Row],[Daily Consumption Block 1 2020]],Table1[[#This Row],[Daily Consumption Block 1 2030]])</f>
        <v>1.7345283622026732E-2</v>
      </c>
      <c r="F83">
        <v>3.4690567244053463E-2</v>
      </c>
      <c r="G83">
        <f>AVERAGE(Table1[[#This Row],[Daily Consumption Block 1 2030]],Table1[[#This Row],[Daily Consumption Block 1 2040]])</f>
        <v>5.0295571130362003E-2</v>
      </c>
      <c r="H83">
        <f>AVERAGE(Table1[[#This Row],[Daily Consumption Block 1 2030]],Table1[[#This Row],[Daily Consumption Block 1 2050]])</f>
        <v>6.5900575016670543E-2</v>
      </c>
      <c r="I83">
        <f>AVERAGE(Table1[[#This Row],[Daily Consumption Block 1 2040]],Table1[[#This Row],[Daily Consumption Block 1 2050]])</f>
        <v>8.1505578902979089E-2</v>
      </c>
      <c r="J83">
        <v>9.7110582789287636E-2</v>
      </c>
      <c r="K83">
        <f>Table1[[#This Row],[Daily Consumption Block 1 2050]]</f>
        <v>9.7110582789287636E-2</v>
      </c>
      <c r="L83">
        <f>Table1[[#This Row],[Daily Consumption Block 1 2050]]</f>
        <v>9.7110582789287636E-2</v>
      </c>
      <c r="M83">
        <f>Table1[[#This Row],[Daily Consumption Block 1 2050]]</f>
        <v>9.7110582789287636E-2</v>
      </c>
      <c r="N83">
        <f>Table1[[#This Row],[Daily Consumption Block 1 2050]]</f>
        <v>9.7110582789287636E-2</v>
      </c>
      <c r="O83">
        <f>Table1[[#This Row],[Daily Consumption Block 1 2050]]</f>
        <v>9.7110582789287636E-2</v>
      </c>
      <c r="P83">
        <v>100</v>
      </c>
      <c r="Q83">
        <f>AVERAGE(Table1[[#This Row],[Reference Price Block 1 2020]],Table1[[#This Row],[Reference Price Block 1 2030]])</f>
        <v>111.42514137522599</v>
      </c>
      <c r="R83">
        <v>122.850282750452</v>
      </c>
      <c r="S83">
        <f>AVERAGE(Table1[[#This Row],[Reference Price Block 1 2030]],Table1[[#This Row],[Reference Price Block 1 2040]])</f>
        <v>108.58435388383927</v>
      </c>
      <c r="T83">
        <f>AVERAGE(Table1[[#This Row],[Reference Price Block 1 2030]],Table1[[#This Row],[Reference Price Block 1 2050]])</f>
        <v>94.318425017226545</v>
      </c>
      <c r="U83">
        <f>AVERAGE(Table1[[#This Row],[Reference Price Block 1 2040]],Table1[[#This Row],[Reference Price Block 1 2050]])</f>
        <v>80.05249615061382</v>
      </c>
      <c r="V83">
        <v>65.786567284001094</v>
      </c>
      <c r="W83">
        <f>Table1[[#This Row],[Reference Price Block 1 2050]]</f>
        <v>65.786567284001094</v>
      </c>
      <c r="X83">
        <f>Table1[[#This Row],[Reference Price Block 1 2050]]</f>
        <v>65.786567284001094</v>
      </c>
      <c r="Y83">
        <f>Table1[[#This Row],[Reference Price Block 1 2050]]</f>
        <v>65.786567284001094</v>
      </c>
      <c r="Z83">
        <f>Table1[[#This Row],[Reference Price Block 1 2050]]</f>
        <v>65.786567284001094</v>
      </c>
      <c r="AA83">
        <f>Table1[[#This Row],[Reference Price Block 1 2050]]</f>
        <v>65.786567284001094</v>
      </c>
      <c r="AB83">
        <v>-0.3</v>
      </c>
      <c r="AC83">
        <f>AVERAGE(Table1[[#This Row],[Price Elasticity Block 1 2020]],Table1[[#This Row],[Price Elasticity Block 1 2030]])</f>
        <v>-0.3</v>
      </c>
      <c r="AD83">
        <v>-0.3</v>
      </c>
      <c r="AE83">
        <f>AVERAGE(Table1[[#This Row],[Price Elasticity Block 1 2030]],Table1[[#This Row],[Price Elasticity Block 1 2040]])</f>
        <v>-0.3</v>
      </c>
      <c r="AF83">
        <f>AVERAGE(Table1[[#This Row],[Price Elasticity Block 1 2030]],Table1[[#This Row],[Price Elasticity Block 1 2050]])</f>
        <v>-0.3</v>
      </c>
      <c r="AG83">
        <f>AVERAGE(Table1[[#This Row],[Price Elasticity Block 1 2040]],Table1[[#This Row],[Price Elasticity Block 1 2050]])</f>
        <v>-0.3</v>
      </c>
      <c r="AH83">
        <v>-0.3</v>
      </c>
      <c r="AI83">
        <f>Table1[[#This Row],[Price Elasticity Block 1 2050]]</f>
        <v>-0.3</v>
      </c>
      <c r="AJ83">
        <f>Table1[[#This Row],[Price Elasticity Block 1 2050]]</f>
        <v>-0.3</v>
      </c>
      <c r="AK83">
        <f>Table1[[#This Row],[Price Elasticity Block 1 2050]]</f>
        <v>-0.3</v>
      </c>
      <c r="AL83">
        <f>Table1[[#This Row],[Price Elasticity Block 1 2050]]</f>
        <v>-0.3</v>
      </c>
      <c r="AM83">
        <f>Table1[[#This Row],[Price Elasticity Block 1 2050]]</f>
        <v>-0.3</v>
      </c>
    </row>
    <row r="84" spans="1:39" x14ac:dyDescent="0.2">
      <c r="A84" t="s">
        <v>38</v>
      </c>
      <c r="B84" t="s">
        <v>6</v>
      </c>
      <c r="C84" t="s">
        <v>4</v>
      </c>
      <c r="D84">
        <v>0</v>
      </c>
      <c r="E84">
        <f>AVERAGE(Table1[[#This Row],[Daily Consumption Block 1 2020]],Table1[[#This Row],[Daily Consumption Block 1 2030]])</f>
        <v>1.7345283622026732E-2</v>
      </c>
      <c r="F84">
        <v>3.4690567244053463E-2</v>
      </c>
      <c r="G84">
        <f>AVERAGE(Table1[[#This Row],[Daily Consumption Block 1 2030]],Table1[[#This Row],[Daily Consumption Block 1 2040]])</f>
        <v>0.14740615391964965</v>
      </c>
      <c r="H84">
        <f>AVERAGE(Table1[[#This Row],[Daily Consumption Block 1 2030]],Table1[[#This Row],[Daily Consumption Block 1 2050]])</f>
        <v>0.26012174059524584</v>
      </c>
      <c r="I84">
        <f>AVERAGE(Table1[[#This Row],[Daily Consumption Block 1 2040]],Table1[[#This Row],[Daily Consumption Block 1 2050]])</f>
        <v>0.37283732727084201</v>
      </c>
      <c r="J84">
        <v>0.48555291394643818</v>
      </c>
      <c r="K84">
        <f>Table1[[#This Row],[Daily Consumption Block 1 2050]]</f>
        <v>0.48555291394643818</v>
      </c>
      <c r="L84">
        <f>Table1[[#This Row],[Daily Consumption Block 1 2050]]</f>
        <v>0.48555291394643818</v>
      </c>
      <c r="M84">
        <f>Table1[[#This Row],[Daily Consumption Block 1 2050]]</f>
        <v>0.48555291394643818</v>
      </c>
      <c r="N84">
        <f>Table1[[#This Row],[Daily Consumption Block 1 2050]]</f>
        <v>0.48555291394643818</v>
      </c>
      <c r="O84">
        <f>Table1[[#This Row],[Daily Consumption Block 1 2050]]</f>
        <v>0.48555291394643818</v>
      </c>
      <c r="P84">
        <v>100</v>
      </c>
      <c r="Q84">
        <f>AVERAGE(Table1[[#This Row],[Reference Price Block 1 2020]],Table1[[#This Row],[Reference Price Block 1 2030]])</f>
        <v>111.882915339337</v>
      </c>
      <c r="R84">
        <v>123.76583067867401</v>
      </c>
      <c r="S84">
        <f>AVERAGE(Table1[[#This Row],[Reference Price Block 1 2030]],Table1[[#This Row],[Reference Price Block 1 2040]])</f>
        <v>108.98622431712606</v>
      </c>
      <c r="T84">
        <f>AVERAGE(Table1[[#This Row],[Reference Price Block 1 2030]],Table1[[#This Row],[Reference Price Block 1 2050]])</f>
        <v>94.20661795557811</v>
      </c>
      <c r="U84">
        <f>AVERAGE(Table1[[#This Row],[Reference Price Block 1 2040]],Table1[[#This Row],[Reference Price Block 1 2050]])</f>
        <v>79.427011594030148</v>
      </c>
      <c r="V84">
        <v>64.6474052324822</v>
      </c>
      <c r="W84">
        <f>Table1[[#This Row],[Reference Price Block 1 2050]]</f>
        <v>64.6474052324822</v>
      </c>
      <c r="X84">
        <f>Table1[[#This Row],[Reference Price Block 1 2050]]</f>
        <v>64.6474052324822</v>
      </c>
      <c r="Y84">
        <f>Table1[[#This Row],[Reference Price Block 1 2050]]</f>
        <v>64.6474052324822</v>
      </c>
      <c r="Z84">
        <f>Table1[[#This Row],[Reference Price Block 1 2050]]</f>
        <v>64.6474052324822</v>
      </c>
      <c r="AA84">
        <f>Table1[[#This Row],[Reference Price Block 1 2050]]</f>
        <v>64.6474052324822</v>
      </c>
      <c r="AB84">
        <v>-0.3</v>
      </c>
      <c r="AC84">
        <f>AVERAGE(Table1[[#This Row],[Price Elasticity Block 1 2020]],Table1[[#This Row],[Price Elasticity Block 1 2030]])</f>
        <v>-0.3</v>
      </c>
      <c r="AD84">
        <v>-0.3</v>
      </c>
      <c r="AE84">
        <f>AVERAGE(Table1[[#This Row],[Price Elasticity Block 1 2030]],Table1[[#This Row],[Price Elasticity Block 1 2040]])</f>
        <v>-0.3</v>
      </c>
      <c r="AF84">
        <f>AVERAGE(Table1[[#This Row],[Price Elasticity Block 1 2030]],Table1[[#This Row],[Price Elasticity Block 1 2050]])</f>
        <v>-0.3</v>
      </c>
      <c r="AG84">
        <f>AVERAGE(Table1[[#This Row],[Price Elasticity Block 1 2040]],Table1[[#This Row],[Price Elasticity Block 1 2050]])</f>
        <v>-0.3</v>
      </c>
      <c r="AH84">
        <v>-0.3</v>
      </c>
      <c r="AI84">
        <f>Table1[[#This Row],[Price Elasticity Block 1 2050]]</f>
        <v>-0.3</v>
      </c>
      <c r="AJ84">
        <f>Table1[[#This Row],[Price Elasticity Block 1 2050]]</f>
        <v>-0.3</v>
      </c>
      <c r="AK84">
        <f>Table1[[#This Row],[Price Elasticity Block 1 2050]]</f>
        <v>-0.3</v>
      </c>
      <c r="AL84">
        <f>Table1[[#This Row],[Price Elasticity Block 1 2050]]</f>
        <v>-0.3</v>
      </c>
      <c r="AM84">
        <f>Table1[[#This Row],[Price Elasticity Block 1 2050]]</f>
        <v>-0.3</v>
      </c>
    </row>
    <row r="85" spans="1:39" x14ac:dyDescent="0.2">
      <c r="A85" t="s">
        <v>39</v>
      </c>
      <c r="B85" t="s">
        <v>6</v>
      </c>
      <c r="C85" t="s">
        <v>4</v>
      </c>
      <c r="D85">
        <v>0</v>
      </c>
      <c r="E85">
        <f>AVERAGE(Table1[[#This Row],[Daily Consumption Block 1 2020]],Table1[[#This Row],[Daily Consumption Block 1 2030]])</f>
        <v>5.2035850866080195E-2</v>
      </c>
      <c r="F85">
        <v>0.10407170173216039</v>
      </c>
      <c r="G85">
        <f>AVERAGE(Table1[[#This Row],[Daily Consumption Block 1 2030]],Table1[[#This Row],[Daily Consumption Block 1 2040]])</f>
        <v>0.26013611902903466</v>
      </c>
      <c r="H85">
        <f>AVERAGE(Table1[[#This Row],[Daily Consumption Block 1 2030]],Table1[[#This Row],[Daily Consumption Block 1 2050]])</f>
        <v>0.41620053632590892</v>
      </c>
      <c r="I85">
        <f>AVERAGE(Table1[[#This Row],[Daily Consumption Block 1 2040]],Table1[[#This Row],[Daily Consumption Block 1 2050]])</f>
        <v>0.57226495362278318</v>
      </c>
      <c r="J85">
        <v>0.72832937091965744</v>
      </c>
      <c r="K85">
        <f>Table1[[#This Row],[Daily Consumption Block 1 2050]]</f>
        <v>0.72832937091965744</v>
      </c>
      <c r="L85">
        <f>Table1[[#This Row],[Daily Consumption Block 1 2050]]</f>
        <v>0.72832937091965744</v>
      </c>
      <c r="M85">
        <f>Table1[[#This Row],[Daily Consumption Block 1 2050]]</f>
        <v>0.72832937091965744</v>
      </c>
      <c r="N85">
        <f>Table1[[#This Row],[Daily Consumption Block 1 2050]]</f>
        <v>0.72832937091965744</v>
      </c>
      <c r="O85">
        <f>Table1[[#This Row],[Daily Consumption Block 1 2050]]</f>
        <v>0.72832937091965744</v>
      </c>
      <c r="P85">
        <v>100</v>
      </c>
      <c r="Q85">
        <f>AVERAGE(Table1[[#This Row],[Reference Price Block 1 2020]],Table1[[#This Row],[Reference Price Block 1 2030]])</f>
        <v>113.05587750388</v>
      </c>
      <c r="R85">
        <v>126.11175500776</v>
      </c>
      <c r="S85">
        <f>AVERAGE(Table1[[#This Row],[Reference Price Block 1 2030]],Table1[[#This Row],[Reference Price Block 1 2040]])</f>
        <v>111.32248743586419</v>
      </c>
      <c r="T85">
        <f>AVERAGE(Table1[[#This Row],[Reference Price Block 1 2030]],Table1[[#This Row],[Reference Price Block 1 2050]])</f>
        <v>96.533219863968398</v>
      </c>
      <c r="U85">
        <f>AVERAGE(Table1[[#This Row],[Reference Price Block 1 2040]],Table1[[#This Row],[Reference Price Block 1 2050]])</f>
        <v>81.743952292072606</v>
      </c>
      <c r="V85">
        <v>66.9546847201768</v>
      </c>
      <c r="W85">
        <f>Table1[[#This Row],[Reference Price Block 1 2050]]</f>
        <v>66.9546847201768</v>
      </c>
      <c r="X85">
        <f>Table1[[#This Row],[Reference Price Block 1 2050]]</f>
        <v>66.9546847201768</v>
      </c>
      <c r="Y85">
        <f>Table1[[#This Row],[Reference Price Block 1 2050]]</f>
        <v>66.9546847201768</v>
      </c>
      <c r="Z85">
        <f>Table1[[#This Row],[Reference Price Block 1 2050]]</f>
        <v>66.9546847201768</v>
      </c>
      <c r="AA85">
        <f>Table1[[#This Row],[Reference Price Block 1 2050]]</f>
        <v>66.9546847201768</v>
      </c>
      <c r="AB85">
        <v>-0.3</v>
      </c>
      <c r="AC85">
        <f>AVERAGE(Table1[[#This Row],[Price Elasticity Block 1 2020]],Table1[[#This Row],[Price Elasticity Block 1 2030]])</f>
        <v>-0.3</v>
      </c>
      <c r="AD85">
        <v>-0.3</v>
      </c>
      <c r="AE85">
        <f>AVERAGE(Table1[[#This Row],[Price Elasticity Block 1 2030]],Table1[[#This Row],[Price Elasticity Block 1 2040]])</f>
        <v>-0.3</v>
      </c>
      <c r="AF85">
        <f>AVERAGE(Table1[[#This Row],[Price Elasticity Block 1 2030]],Table1[[#This Row],[Price Elasticity Block 1 2050]])</f>
        <v>-0.3</v>
      </c>
      <c r="AG85">
        <f>AVERAGE(Table1[[#This Row],[Price Elasticity Block 1 2040]],Table1[[#This Row],[Price Elasticity Block 1 2050]])</f>
        <v>-0.3</v>
      </c>
      <c r="AH85">
        <v>-0.3</v>
      </c>
      <c r="AI85">
        <f>Table1[[#This Row],[Price Elasticity Block 1 2050]]</f>
        <v>-0.3</v>
      </c>
      <c r="AJ85">
        <f>Table1[[#This Row],[Price Elasticity Block 1 2050]]</f>
        <v>-0.3</v>
      </c>
      <c r="AK85">
        <f>Table1[[#This Row],[Price Elasticity Block 1 2050]]</f>
        <v>-0.3</v>
      </c>
      <c r="AL85">
        <f>Table1[[#This Row],[Price Elasticity Block 1 2050]]</f>
        <v>-0.3</v>
      </c>
      <c r="AM85">
        <f>Table1[[#This Row],[Price Elasticity Block 1 2050]]</f>
        <v>-0.3</v>
      </c>
    </row>
    <row r="86" spans="1:39" x14ac:dyDescent="0.2">
      <c r="A86" t="s">
        <v>40</v>
      </c>
      <c r="B86" t="s">
        <v>6</v>
      </c>
      <c r="C86" t="s">
        <v>4</v>
      </c>
      <c r="D86">
        <v>0</v>
      </c>
      <c r="E86">
        <f>AVERAGE(Table1[[#This Row],[Daily Consumption Block 1 2020]],Table1[[#This Row],[Daily Consumption Block 1 2030]])</f>
        <v>8.6726418110133659E-3</v>
      </c>
      <c r="F86">
        <v>1.7345283622026732E-2</v>
      </c>
      <c r="G86">
        <f>AVERAGE(Table1[[#This Row],[Daily Consumption Block 1 2030]],Table1[[#This Row],[Daily Consumption Block 1 2040]])</f>
        <v>6.1564254111163869E-2</v>
      </c>
      <c r="H86">
        <f>AVERAGE(Table1[[#This Row],[Daily Consumption Block 1 2030]],Table1[[#This Row],[Daily Consumption Block 1 2050]])</f>
        <v>0.105783224600301</v>
      </c>
      <c r="I86">
        <f>AVERAGE(Table1[[#This Row],[Daily Consumption Block 1 2040]],Table1[[#This Row],[Daily Consumption Block 1 2050]])</f>
        <v>0.15000219508943813</v>
      </c>
      <c r="J86">
        <v>0.19422116557857527</v>
      </c>
      <c r="K86">
        <f>Table1[[#This Row],[Daily Consumption Block 1 2050]]</f>
        <v>0.19422116557857527</v>
      </c>
      <c r="L86">
        <f>Table1[[#This Row],[Daily Consumption Block 1 2050]]</f>
        <v>0.19422116557857527</v>
      </c>
      <c r="M86">
        <f>Table1[[#This Row],[Daily Consumption Block 1 2050]]</f>
        <v>0.19422116557857527</v>
      </c>
      <c r="N86">
        <f>Table1[[#This Row],[Daily Consumption Block 1 2050]]</f>
        <v>0.19422116557857527</v>
      </c>
      <c r="O86">
        <f>Table1[[#This Row],[Daily Consumption Block 1 2050]]</f>
        <v>0.19422116557857527</v>
      </c>
      <c r="P86">
        <v>100</v>
      </c>
      <c r="Q86">
        <f>AVERAGE(Table1[[#This Row],[Reference Price Block 1 2020]],Table1[[#This Row],[Reference Price Block 1 2030]])</f>
        <v>111.137828537313</v>
      </c>
      <c r="R86">
        <v>122.275657074626</v>
      </c>
      <c r="S86">
        <f>AVERAGE(Table1[[#This Row],[Reference Price Block 1 2030]],Table1[[#This Row],[Reference Price Block 1 2040]])</f>
        <v>108.10871638052035</v>
      </c>
      <c r="T86">
        <f>AVERAGE(Table1[[#This Row],[Reference Price Block 1 2030]],Table1[[#This Row],[Reference Price Block 1 2050]])</f>
        <v>93.941775686414701</v>
      </c>
      <c r="U86">
        <f>AVERAGE(Table1[[#This Row],[Reference Price Block 1 2040]],Table1[[#This Row],[Reference Price Block 1 2050]])</f>
        <v>79.774834992309053</v>
      </c>
      <c r="V86">
        <v>65.607894298203405</v>
      </c>
      <c r="W86">
        <f>Table1[[#This Row],[Reference Price Block 1 2050]]</f>
        <v>65.607894298203405</v>
      </c>
      <c r="X86">
        <f>Table1[[#This Row],[Reference Price Block 1 2050]]</f>
        <v>65.607894298203405</v>
      </c>
      <c r="Y86">
        <f>Table1[[#This Row],[Reference Price Block 1 2050]]</f>
        <v>65.607894298203405</v>
      </c>
      <c r="Z86">
        <f>Table1[[#This Row],[Reference Price Block 1 2050]]</f>
        <v>65.607894298203405</v>
      </c>
      <c r="AA86">
        <f>Table1[[#This Row],[Reference Price Block 1 2050]]</f>
        <v>65.607894298203405</v>
      </c>
      <c r="AB86">
        <v>-0.3</v>
      </c>
      <c r="AC86">
        <f>AVERAGE(Table1[[#This Row],[Price Elasticity Block 1 2020]],Table1[[#This Row],[Price Elasticity Block 1 2030]])</f>
        <v>-0.3</v>
      </c>
      <c r="AD86">
        <v>-0.3</v>
      </c>
      <c r="AE86">
        <f>AVERAGE(Table1[[#This Row],[Price Elasticity Block 1 2030]],Table1[[#This Row],[Price Elasticity Block 1 2040]])</f>
        <v>-0.3</v>
      </c>
      <c r="AF86">
        <f>AVERAGE(Table1[[#This Row],[Price Elasticity Block 1 2030]],Table1[[#This Row],[Price Elasticity Block 1 2050]])</f>
        <v>-0.3</v>
      </c>
      <c r="AG86">
        <f>AVERAGE(Table1[[#This Row],[Price Elasticity Block 1 2040]],Table1[[#This Row],[Price Elasticity Block 1 2050]])</f>
        <v>-0.3</v>
      </c>
      <c r="AH86">
        <v>-0.3</v>
      </c>
      <c r="AI86">
        <f>Table1[[#This Row],[Price Elasticity Block 1 2050]]</f>
        <v>-0.3</v>
      </c>
      <c r="AJ86">
        <f>Table1[[#This Row],[Price Elasticity Block 1 2050]]</f>
        <v>-0.3</v>
      </c>
      <c r="AK86">
        <f>Table1[[#This Row],[Price Elasticity Block 1 2050]]</f>
        <v>-0.3</v>
      </c>
      <c r="AL86">
        <f>Table1[[#This Row],[Price Elasticity Block 1 2050]]</f>
        <v>-0.3</v>
      </c>
      <c r="AM86">
        <f>Table1[[#This Row],[Price Elasticity Block 1 2050]]</f>
        <v>-0.3</v>
      </c>
    </row>
    <row r="87" spans="1:39" x14ac:dyDescent="0.2">
      <c r="A87" t="s">
        <v>41</v>
      </c>
      <c r="B87" t="s">
        <v>6</v>
      </c>
      <c r="C87" t="s">
        <v>4</v>
      </c>
      <c r="D87">
        <v>0</v>
      </c>
      <c r="E87">
        <f>AVERAGE(Table1[[#This Row],[Daily Consumption Block 1 2020]],Table1[[#This Row],[Daily Consumption Block 1 2030]])</f>
        <v>8.6726418110133659E-3</v>
      </c>
      <c r="F87">
        <v>1.7345283622026732E-2</v>
      </c>
      <c r="G87">
        <f>AVERAGE(Table1[[#This Row],[Daily Consumption Block 1 2030]],Table1[[#This Row],[Daily Consumption Block 1 2040]])</f>
        <v>4.9425431262502914E-2</v>
      </c>
      <c r="H87">
        <f>AVERAGE(Table1[[#This Row],[Daily Consumption Block 1 2030]],Table1[[#This Row],[Daily Consumption Block 1 2050]])</f>
        <v>8.1505578902979089E-2</v>
      </c>
      <c r="I87">
        <f>AVERAGE(Table1[[#This Row],[Daily Consumption Block 1 2040]],Table1[[#This Row],[Daily Consumption Block 1 2050]])</f>
        <v>0.11358572654345528</v>
      </c>
      <c r="J87">
        <v>0.14566587418393145</v>
      </c>
      <c r="K87">
        <f>Table1[[#This Row],[Daily Consumption Block 1 2050]]</f>
        <v>0.14566587418393145</v>
      </c>
      <c r="L87">
        <f>Table1[[#This Row],[Daily Consumption Block 1 2050]]</f>
        <v>0.14566587418393145</v>
      </c>
      <c r="M87">
        <f>Table1[[#This Row],[Daily Consumption Block 1 2050]]</f>
        <v>0.14566587418393145</v>
      </c>
      <c r="N87">
        <f>Table1[[#This Row],[Daily Consumption Block 1 2050]]</f>
        <v>0.14566587418393145</v>
      </c>
      <c r="O87">
        <f>Table1[[#This Row],[Daily Consumption Block 1 2050]]</f>
        <v>0.14566587418393145</v>
      </c>
      <c r="P87">
        <v>100</v>
      </c>
      <c r="Q87">
        <f>AVERAGE(Table1[[#This Row],[Reference Price Block 1 2020]],Table1[[#This Row],[Reference Price Block 1 2030]])</f>
        <v>110.742439412476</v>
      </c>
      <c r="R87">
        <v>121.48487882495201</v>
      </c>
      <c r="S87">
        <f>AVERAGE(Table1[[#This Row],[Reference Price Block 1 2030]],Table1[[#This Row],[Reference Price Block 1 2040]])</f>
        <v>107.39516872738368</v>
      </c>
      <c r="T87">
        <f>AVERAGE(Table1[[#This Row],[Reference Price Block 1 2030]],Table1[[#This Row],[Reference Price Block 1 2050]])</f>
        <v>93.305458629815348</v>
      </c>
      <c r="U87">
        <f>AVERAGE(Table1[[#This Row],[Reference Price Block 1 2040]],Table1[[#This Row],[Reference Price Block 1 2050]])</f>
        <v>79.215748532247034</v>
      </c>
      <c r="V87">
        <v>65.126038434678705</v>
      </c>
      <c r="W87">
        <f>Table1[[#This Row],[Reference Price Block 1 2050]]</f>
        <v>65.126038434678705</v>
      </c>
      <c r="X87">
        <f>Table1[[#This Row],[Reference Price Block 1 2050]]</f>
        <v>65.126038434678705</v>
      </c>
      <c r="Y87">
        <f>Table1[[#This Row],[Reference Price Block 1 2050]]</f>
        <v>65.126038434678705</v>
      </c>
      <c r="Z87">
        <f>Table1[[#This Row],[Reference Price Block 1 2050]]</f>
        <v>65.126038434678705</v>
      </c>
      <c r="AA87">
        <f>Table1[[#This Row],[Reference Price Block 1 2050]]</f>
        <v>65.126038434678705</v>
      </c>
      <c r="AB87">
        <v>-0.3</v>
      </c>
      <c r="AC87">
        <f>AVERAGE(Table1[[#This Row],[Price Elasticity Block 1 2020]],Table1[[#This Row],[Price Elasticity Block 1 2030]])</f>
        <v>-0.3</v>
      </c>
      <c r="AD87">
        <v>-0.3</v>
      </c>
      <c r="AE87">
        <f>AVERAGE(Table1[[#This Row],[Price Elasticity Block 1 2030]],Table1[[#This Row],[Price Elasticity Block 1 2040]])</f>
        <v>-0.3</v>
      </c>
      <c r="AF87">
        <f>AVERAGE(Table1[[#This Row],[Price Elasticity Block 1 2030]],Table1[[#This Row],[Price Elasticity Block 1 2050]])</f>
        <v>-0.3</v>
      </c>
      <c r="AG87">
        <f>AVERAGE(Table1[[#This Row],[Price Elasticity Block 1 2040]],Table1[[#This Row],[Price Elasticity Block 1 2050]])</f>
        <v>-0.3</v>
      </c>
      <c r="AH87">
        <v>-0.3</v>
      </c>
      <c r="AI87">
        <f>Table1[[#This Row],[Price Elasticity Block 1 2050]]</f>
        <v>-0.3</v>
      </c>
      <c r="AJ87">
        <f>Table1[[#This Row],[Price Elasticity Block 1 2050]]</f>
        <v>-0.3</v>
      </c>
      <c r="AK87">
        <f>Table1[[#This Row],[Price Elasticity Block 1 2050]]</f>
        <v>-0.3</v>
      </c>
      <c r="AL87">
        <f>Table1[[#This Row],[Price Elasticity Block 1 2050]]</f>
        <v>-0.3</v>
      </c>
      <c r="AM87">
        <f>Table1[[#This Row],[Price Elasticity Block 1 2050]]</f>
        <v>-0.3</v>
      </c>
    </row>
    <row r="88" spans="1:39" x14ac:dyDescent="0.2">
      <c r="A88" t="s">
        <v>42</v>
      </c>
      <c r="B88" t="s">
        <v>6</v>
      </c>
      <c r="C88" t="s">
        <v>4</v>
      </c>
      <c r="D88">
        <v>0</v>
      </c>
      <c r="E88">
        <f>AVERAGE(Table1[[#This Row],[Daily Consumption Block 1 2020]],Table1[[#This Row],[Daily Consumption Block 1 2030]])</f>
        <v>8.6726418110133659E-3</v>
      </c>
      <c r="F88">
        <v>1.7345283622026732E-2</v>
      </c>
      <c r="G88">
        <f>AVERAGE(Table1[[#This Row],[Daily Consumption Block 1 2030]],Table1[[#This Row],[Daily Consumption Block 1 2040]])</f>
        <v>4.9425431262502914E-2</v>
      </c>
      <c r="H88">
        <f>AVERAGE(Table1[[#This Row],[Daily Consumption Block 1 2030]],Table1[[#This Row],[Daily Consumption Block 1 2050]])</f>
        <v>8.1505578902979089E-2</v>
      </c>
      <c r="I88">
        <f>AVERAGE(Table1[[#This Row],[Daily Consumption Block 1 2040]],Table1[[#This Row],[Daily Consumption Block 1 2050]])</f>
        <v>0.11358572654345528</v>
      </c>
      <c r="J88">
        <v>0.14566587418393145</v>
      </c>
      <c r="K88">
        <f>Table1[[#This Row],[Daily Consumption Block 1 2050]]</f>
        <v>0.14566587418393145</v>
      </c>
      <c r="L88">
        <f>Table1[[#This Row],[Daily Consumption Block 1 2050]]</f>
        <v>0.14566587418393145</v>
      </c>
      <c r="M88">
        <f>Table1[[#This Row],[Daily Consumption Block 1 2050]]</f>
        <v>0.14566587418393145</v>
      </c>
      <c r="N88">
        <f>Table1[[#This Row],[Daily Consumption Block 1 2050]]</f>
        <v>0.14566587418393145</v>
      </c>
      <c r="O88">
        <f>Table1[[#This Row],[Daily Consumption Block 1 2050]]</f>
        <v>0.14566587418393145</v>
      </c>
      <c r="P88">
        <v>100</v>
      </c>
      <c r="Q88">
        <f>AVERAGE(Table1[[#This Row],[Reference Price Block 1 2020]],Table1[[#This Row],[Reference Price Block 1 2030]])</f>
        <v>111.904668828396</v>
      </c>
      <c r="R88">
        <v>123.809337656792</v>
      </c>
      <c r="S88">
        <f>AVERAGE(Table1[[#This Row],[Reference Price Block 1 2030]],Table1[[#This Row],[Reference Price Block 1 2040]])</f>
        <v>108.8830229315241</v>
      </c>
      <c r="T88">
        <f>AVERAGE(Table1[[#This Row],[Reference Price Block 1 2030]],Table1[[#This Row],[Reference Price Block 1 2050]])</f>
        <v>93.956708206256195</v>
      </c>
      <c r="U88">
        <f>AVERAGE(Table1[[#This Row],[Reference Price Block 1 2040]],Table1[[#This Row],[Reference Price Block 1 2050]])</f>
        <v>79.030393480988295</v>
      </c>
      <c r="V88">
        <v>64.104078755720394</v>
      </c>
      <c r="W88">
        <f>Table1[[#This Row],[Reference Price Block 1 2050]]</f>
        <v>64.104078755720394</v>
      </c>
      <c r="X88">
        <f>Table1[[#This Row],[Reference Price Block 1 2050]]</f>
        <v>64.104078755720394</v>
      </c>
      <c r="Y88">
        <f>Table1[[#This Row],[Reference Price Block 1 2050]]</f>
        <v>64.104078755720394</v>
      </c>
      <c r="Z88">
        <f>Table1[[#This Row],[Reference Price Block 1 2050]]</f>
        <v>64.104078755720394</v>
      </c>
      <c r="AA88">
        <f>Table1[[#This Row],[Reference Price Block 1 2050]]</f>
        <v>64.104078755720394</v>
      </c>
      <c r="AB88">
        <v>-0.3</v>
      </c>
      <c r="AC88">
        <f>AVERAGE(Table1[[#This Row],[Price Elasticity Block 1 2020]],Table1[[#This Row],[Price Elasticity Block 1 2030]])</f>
        <v>-0.3</v>
      </c>
      <c r="AD88">
        <v>-0.3</v>
      </c>
      <c r="AE88">
        <f>AVERAGE(Table1[[#This Row],[Price Elasticity Block 1 2030]],Table1[[#This Row],[Price Elasticity Block 1 2040]])</f>
        <v>-0.3</v>
      </c>
      <c r="AF88">
        <f>AVERAGE(Table1[[#This Row],[Price Elasticity Block 1 2030]],Table1[[#This Row],[Price Elasticity Block 1 2050]])</f>
        <v>-0.3</v>
      </c>
      <c r="AG88">
        <f>AVERAGE(Table1[[#This Row],[Price Elasticity Block 1 2040]],Table1[[#This Row],[Price Elasticity Block 1 2050]])</f>
        <v>-0.3</v>
      </c>
      <c r="AH88">
        <v>-0.3</v>
      </c>
      <c r="AI88">
        <f>Table1[[#This Row],[Price Elasticity Block 1 2050]]</f>
        <v>-0.3</v>
      </c>
      <c r="AJ88">
        <f>Table1[[#This Row],[Price Elasticity Block 1 2050]]</f>
        <v>-0.3</v>
      </c>
      <c r="AK88">
        <f>Table1[[#This Row],[Price Elasticity Block 1 2050]]</f>
        <v>-0.3</v>
      </c>
      <c r="AL88">
        <f>Table1[[#This Row],[Price Elasticity Block 1 2050]]</f>
        <v>-0.3</v>
      </c>
      <c r="AM88">
        <f>Table1[[#This Row],[Price Elasticity Block 1 2050]]</f>
        <v>-0.3</v>
      </c>
    </row>
    <row r="89" spans="1:39" x14ac:dyDescent="0.2">
      <c r="A89" t="s">
        <v>43</v>
      </c>
      <c r="B89" t="s">
        <v>6</v>
      </c>
      <c r="C89" t="s">
        <v>4</v>
      </c>
      <c r="D89">
        <v>0</v>
      </c>
      <c r="E89">
        <f>AVERAGE(Table1[[#This Row],[Daily Consumption Block 1 2020]],Table1[[#This Row],[Daily Consumption Block 1 2030]])</f>
        <v>1.7345283622026732E-2</v>
      </c>
      <c r="F89">
        <v>3.4690567244053463E-2</v>
      </c>
      <c r="G89">
        <f>AVERAGE(Table1[[#This Row],[Daily Consumption Block 1 2030]],Table1[[#This Row],[Daily Consumption Block 1 2040]])</f>
        <v>6.2434393979022958E-2</v>
      </c>
      <c r="H89">
        <f>AVERAGE(Table1[[#This Row],[Daily Consumption Block 1 2030]],Table1[[#This Row],[Daily Consumption Block 1 2050]])</f>
        <v>9.0178220713992452E-2</v>
      </c>
      <c r="I89">
        <f>AVERAGE(Table1[[#This Row],[Daily Consumption Block 1 2040]],Table1[[#This Row],[Daily Consumption Block 1 2050]])</f>
        <v>0.11792204744896195</v>
      </c>
      <c r="J89">
        <v>0.14566587418393145</v>
      </c>
      <c r="K89">
        <f>Table1[[#This Row],[Daily Consumption Block 1 2050]]</f>
        <v>0.14566587418393145</v>
      </c>
      <c r="L89">
        <f>Table1[[#This Row],[Daily Consumption Block 1 2050]]</f>
        <v>0.14566587418393145</v>
      </c>
      <c r="M89">
        <f>Table1[[#This Row],[Daily Consumption Block 1 2050]]</f>
        <v>0.14566587418393145</v>
      </c>
      <c r="N89">
        <f>Table1[[#This Row],[Daily Consumption Block 1 2050]]</f>
        <v>0.14566587418393145</v>
      </c>
      <c r="O89">
        <f>Table1[[#This Row],[Daily Consumption Block 1 2050]]</f>
        <v>0.14566587418393145</v>
      </c>
      <c r="P89">
        <v>100</v>
      </c>
      <c r="Q89">
        <f>AVERAGE(Table1[[#This Row],[Reference Price Block 1 2020]],Table1[[#This Row],[Reference Price Block 1 2030]])</f>
        <v>111.17583349760551</v>
      </c>
      <c r="R89">
        <v>122.351666995211</v>
      </c>
      <c r="S89">
        <f>AVERAGE(Table1[[#This Row],[Reference Price Block 1 2030]],Table1[[#This Row],[Reference Price Block 1 2040]])</f>
        <v>108.54710416432249</v>
      </c>
      <c r="T89">
        <f>AVERAGE(Table1[[#This Row],[Reference Price Block 1 2030]],Table1[[#This Row],[Reference Price Block 1 2050]])</f>
        <v>94.742541333433962</v>
      </c>
      <c r="U89">
        <f>AVERAGE(Table1[[#This Row],[Reference Price Block 1 2040]],Table1[[#This Row],[Reference Price Block 1 2050]])</f>
        <v>80.937978502545434</v>
      </c>
      <c r="V89">
        <v>67.133415671656905</v>
      </c>
      <c r="W89">
        <f>Table1[[#This Row],[Reference Price Block 1 2050]]</f>
        <v>67.133415671656905</v>
      </c>
      <c r="X89">
        <f>Table1[[#This Row],[Reference Price Block 1 2050]]</f>
        <v>67.133415671656905</v>
      </c>
      <c r="Y89">
        <f>Table1[[#This Row],[Reference Price Block 1 2050]]</f>
        <v>67.133415671656905</v>
      </c>
      <c r="Z89">
        <f>Table1[[#This Row],[Reference Price Block 1 2050]]</f>
        <v>67.133415671656905</v>
      </c>
      <c r="AA89">
        <f>Table1[[#This Row],[Reference Price Block 1 2050]]</f>
        <v>67.133415671656905</v>
      </c>
      <c r="AB89">
        <v>-0.3</v>
      </c>
      <c r="AC89">
        <f>AVERAGE(Table1[[#This Row],[Price Elasticity Block 1 2020]],Table1[[#This Row],[Price Elasticity Block 1 2030]])</f>
        <v>-0.3</v>
      </c>
      <c r="AD89">
        <v>-0.3</v>
      </c>
      <c r="AE89">
        <f>AVERAGE(Table1[[#This Row],[Price Elasticity Block 1 2030]],Table1[[#This Row],[Price Elasticity Block 1 2040]])</f>
        <v>-0.3</v>
      </c>
      <c r="AF89">
        <f>AVERAGE(Table1[[#This Row],[Price Elasticity Block 1 2030]],Table1[[#This Row],[Price Elasticity Block 1 2050]])</f>
        <v>-0.3</v>
      </c>
      <c r="AG89">
        <f>AVERAGE(Table1[[#This Row],[Price Elasticity Block 1 2040]],Table1[[#This Row],[Price Elasticity Block 1 2050]])</f>
        <v>-0.3</v>
      </c>
      <c r="AH89">
        <v>-0.3</v>
      </c>
      <c r="AI89">
        <f>Table1[[#This Row],[Price Elasticity Block 1 2050]]</f>
        <v>-0.3</v>
      </c>
      <c r="AJ89">
        <f>Table1[[#This Row],[Price Elasticity Block 1 2050]]</f>
        <v>-0.3</v>
      </c>
      <c r="AK89">
        <f>Table1[[#This Row],[Price Elasticity Block 1 2050]]</f>
        <v>-0.3</v>
      </c>
      <c r="AL89">
        <f>Table1[[#This Row],[Price Elasticity Block 1 2050]]</f>
        <v>-0.3</v>
      </c>
      <c r="AM89">
        <f>Table1[[#This Row],[Price Elasticity Block 1 2050]]</f>
        <v>-0.3</v>
      </c>
    </row>
    <row r="90" spans="1:39" x14ac:dyDescent="0.2">
      <c r="A90" t="s">
        <v>44</v>
      </c>
      <c r="B90" t="s">
        <v>6</v>
      </c>
      <c r="C90" t="s">
        <v>4</v>
      </c>
      <c r="D90">
        <v>0</v>
      </c>
      <c r="E90">
        <f>AVERAGE(Table1[[#This Row],[Daily Consumption Block 1 2020]],Table1[[#This Row],[Daily Consumption Block 1 2030]])</f>
        <v>2.6017925433040098E-2</v>
      </c>
      <c r="F90">
        <v>5.2035850866080195E-2</v>
      </c>
      <c r="G90">
        <f>AVERAGE(Table1[[#This Row],[Daily Consumption Block 1 2030]],Table1[[#This Row],[Daily Consumption Block 1 2040]])</f>
        <v>8.1512768119873485E-2</v>
      </c>
      <c r="H90">
        <f>AVERAGE(Table1[[#This Row],[Daily Consumption Block 1 2030]],Table1[[#This Row],[Daily Consumption Block 1 2050]])</f>
        <v>0.11098968537366678</v>
      </c>
      <c r="I90">
        <f>AVERAGE(Table1[[#This Row],[Daily Consumption Block 1 2040]],Table1[[#This Row],[Daily Consumption Block 1 2050]])</f>
        <v>0.14046660262746008</v>
      </c>
      <c r="J90">
        <v>0.16994351988125336</v>
      </c>
      <c r="K90">
        <f>Table1[[#This Row],[Daily Consumption Block 1 2050]]</f>
        <v>0.16994351988125336</v>
      </c>
      <c r="L90">
        <f>Table1[[#This Row],[Daily Consumption Block 1 2050]]</f>
        <v>0.16994351988125336</v>
      </c>
      <c r="M90">
        <f>Table1[[#This Row],[Daily Consumption Block 1 2050]]</f>
        <v>0.16994351988125336</v>
      </c>
      <c r="N90">
        <f>Table1[[#This Row],[Daily Consumption Block 1 2050]]</f>
        <v>0.16994351988125336</v>
      </c>
      <c r="O90">
        <f>Table1[[#This Row],[Daily Consumption Block 1 2050]]</f>
        <v>0.16994351988125336</v>
      </c>
      <c r="P90">
        <v>100</v>
      </c>
      <c r="Q90">
        <f>AVERAGE(Table1[[#This Row],[Reference Price Block 1 2020]],Table1[[#This Row],[Reference Price Block 1 2030]])</f>
        <v>113.5408926094875</v>
      </c>
      <c r="R90">
        <v>127.081785218975</v>
      </c>
      <c r="S90">
        <f>AVERAGE(Table1[[#This Row],[Reference Price Block 1 2030]],Table1[[#This Row],[Reference Price Block 1 2040]])</f>
        <v>112.15224624077925</v>
      </c>
      <c r="T90">
        <f>AVERAGE(Table1[[#This Row],[Reference Price Block 1 2030]],Table1[[#This Row],[Reference Price Block 1 2050]])</f>
        <v>97.222707262583498</v>
      </c>
      <c r="U90">
        <f>AVERAGE(Table1[[#This Row],[Reference Price Block 1 2040]],Table1[[#This Row],[Reference Price Block 1 2050]])</f>
        <v>82.293168284387747</v>
      </c>
      <c r="V90">
        <v>67.363629306191996</v>
      </c>
      <c r="W90">
        <f>Table1[[#This Row],[Reference Price Block 1 2050]]</f>
        <v>67.363629306191996</v>
      </c>
      <c r="X90">
        <f>Table1[[#This Row],[Reference Price Block 1 2050]]</f>
        <v>67.363629306191996</v>
      </c>
      <c r="Y90">
        <f>Table1[[#This Row],[Reference Price Block 1 2050]]</f>
        <v>67.363629306191996</v>
      </c>
      <c r="Z90">
        <f>Table1[[#This Row],[Reference Price Block 1 2050]]</f>
        <v>67.363629306191996</v>
      </c>
      <c r="AA90">
        <f>Table1[[#This Row],[Reference Price Block 1 2050]]</f>
        <v>67.363629306191996</v>
      </c>
      <c r="AB90">
        <v>-0.3</v>
      </c>
      <c r="AC90">
        <f>AVERAGE(Table1[[#This Row],[Price Elasticity Block 1 2020]],Table1[[#This Row],[Price Elasticity Block 1 2030]])</f>
        <v>-0.3</v>
      </c>
      <c r="AD90">
        <v>-0.3</v>
      </c>
      <c r="AE90">
        <f>AVERAGE(Table1[[#This Row],[Price Elasticity Block 1 2030]],Table1[[#This Row],[Price Elasticity Block 1 2040]])</f>
        <v>-0.3</v>
      </c>
      <c r="AF90">
        <f>AVERAGE(Table1[[#This Row],[Price Elasticity Block 1 2030]],Table1[[#This Row],[Price Elasticity Block 1 2050]])</f>
        <v>-0.3</v>
      </c>
      <c r="AG90">
        <f>AVERAGE(Table1[[#This Row],[Price Elasticity Block 1 2040]],Table1[[#This Row],[Price Elasticity Block 1 2050]])</f>
        <v>-0.3</v>
      </c>
      <c r="AH90">
        <v>-0.3</v>
      </c>
      <c r="AI90">
        <f>Table1[[#This Row],[Price Elasticity Block 1 2050]]</f>
        <v>-0.3</v>
      </c>
      <c r="AJ90">
        <f>Table1[[#This Row],[Price Elasticity Block 1 2050]]</f>
        <v>-0.3</v>
      </c>
      <c r="AK90">
        <f>Table1[[#This Row],[Price Elasticity Block 1 2050]]</f>
        <v>-0.3</v>
      </c>
      <c r="AL90">
        <f>Table1[[#This Row],[Price Elasticity Block 1 2050]]</f>
        <v>-0.3</v>
      </c>
      <c r="AM90">
        <f>Table1[[#This Row],[Price Elasticity Block 1 2050]]</f>
        <v>-0.3</v>
      </c>
    </row>
    <row r="91" spans="1:39" x14ac:dyDescent="0.2">
      <c r="A91" t="s">
        <v>45</v>
      </c>
      <c r="B91" t="s">
        <v>6</v>
      </c>
      <c r="C91" t="s">
        <v>4</v>
      </c>
      <c r="D91">
        <v>0</v>
      </c>
      <c r="E91">
        <f>AVERAGE(Table1[[#This Row],[Daily Consumption Block 1 2020]],Table1[[#This Row],[Daily Consumption Block 1 2030]])</f>
        <v>8.6726418110133659E-3</v>
      </c>
      <c r="F91">
        <v>1.7345283622026732E-2</v>
      </c>
      <c r="G91">
        <f>AVERAGE(Table1[[#This Row],[Daily Consumption Block 1 2030]],Table1[[#This Row],[Daily Consumption Block 1 2040]])</f>
        <v>7.9772488384155307E-2</v>
      </c>
      <c r="H91">
        <f>AVERAGE(Table1[[#This Row],[Daily Consumption Block 1 2030]],Table1[[#This Row],[Daily Consumption Block 1 2050]])</f>
        <v>0.14219969314628389</v>
      </c>
      <c r="I91">
        <f>AVERAGE(Table1[[#This Row],[Daily Consumption Block 1 2040]],Table1[[#This Row],[Daily Consumption Block 1 2050]])</f>
        <v>0.20462689790841246</v>
      </c>
      <c r="J91">
        <v>0.26705410267054103</v>
      </c>
      <c r="K91">
        <f>Table1[[#This Row],[Daily Consumption Block 1 2050]]</f>
        <v>0.26705410267054103</v>
      </c>
      <c r="L91">
        <f>Table1[[#This Row],[Daily Consumption Block 1 2050]]</f>
        <v>0.26705410267054103</v>
      </c>
      <c r="M91">
        <f>Table1[[#This Row],[Daily Consumption Block 1 2050]]</f>
        <v>0.26705410267054103</v>
      </c>
      <c r="N91">
        <f>Table1[[#This Row],[Daily Consumption Block 1 2050]]</f>
        <v>0.26705410267054103</v>
      </c>
      <c r="O91">
        <f>Table1[[#This Row],[Daily Consumption Block 1 2050]]</f>
        <v>0.26705410267054103</v>
      </c>
      <c r="P91">
        <v>100</v>
      </c>
      <c r="Q91">
        <f>AVERAGE(Table1[[#This Row],[Reference Price Block 1 2020]],Table1[[#This Row],[Reference Price Block 1 2030]])</f>
        <v>110.9522928463245</v>
      </c>
      <c r="R91">
        <v>121.90458569264899</v>
      </c>
      <c r="S91">
        <f>AVERAGE(Table1[[#This Row],[Reference Price Block 1 2030]],Table1[[#This Row],[Reference Price Block 1 2040]])</f>
        <v>108.02511011552411</v>
      </c>
      <c r="T91">
        <f>AVERAGE(Table1[[#This Row],[Reference Price Block 1 2030]],Table1[[#This Row],[Reference Price Block 1 2050]])</f>
        <v>94.14563453839925</v>
      </c>
      <c r="U91">
        <f>AVERAGE(Table1[[#This Row],[Reference Price Block 1 2040]],Table1[[#This Row],[Reference Price Block 1 2050]])</f>
        <v>80.266158961274385</v>
      </c>
      <c r="V91">
        <v>66.386683384149507</v>
      </c>
      <c r="W91">
        <f>Table1[[#This Row],[Reference Price Block 1 2050]]</f>
        <v>66.386683384149507</v>
      </c>
      <c r="X91">
        <f>Table1[[#This Row],[Reference Price Block 1 2050]]</f>
        <v>66.386683384149507</v>
      </c>
      <c r="Y91">
        <f>Table1[[#This Row],[Reference Price Block 1 2050]]</f>
        <v>66.386683384149507</v>
      </c>
      <c r="Z91">
        <f>Table1[[#This Row],[Reference Price Block 1 2050]]</f>
        <v>66.386683384149507</v>
      </c>
      <c r="AA91">
        <f>Table1[[#This Row],[Reference Price Block 1 2050]]</f>
        <v>66.386683384149507</v>
      </c>
      <c r="AB91">
        <v>-0.3</v>
      </c>
      <c r="AC91">
        <f>AVERAGE(Table1[[#This Row],[Price Elasticity Block 1 2020]],Table1[[#This Row],[Price Elasticity Block 1 2030]])</f>
        <v>-0.3</v>
      </c>
      <c r="AD91">
        <v>-0.3</v>
      </c>
      <c r="AE91">
        <f>AVERAGE(Table1[[#This Row],[Price Elasticity Block 1 2030]],Table1[[#This Row],[Price Elasticity Block 1 2040]])</f>
        <v>-0.3</v>
      </c>
      <c r="AF91">
        <f>AVERAGE(Table1[[#This Row],[Price Elasticity Block 1 2030]],Table1[[#This Row],[Price Elasticity Block 1 2050]])</f>
        <v>-0.3</v>
      </c>
      <c r="AG91">
        <f>AVERAGE(Table1[[#This Row],[Price Elasticity Block 1 2040]],Table1[[#This Row],[Price Elasticity Block 1 2050]])</f>
        <v>-0.3</v>
      </c>
      <c r="AH91">
        <v>-0.3</v>
      </c>
      <c r="AI91">
        <f>Table1[[#This Row],[Price Elasticity Block 1 2050]]</f>
        <v>-0.3</v>
      </c>
      <c r="AJ91">
        <f>Table1[[#This Row],[Price Elasticity Block 1 2050]]</f>
        <v>-0.3</v>
      </c>
      <c r="AK91">
        <f>Table1[[#This Row],[Price Elasticity Block 1 2050]]</f>
        <v>-0.3</v>
      </c>
      <c r="AL91">
        <f>Table1[[#This Row],[Price Elasticity Block 1 2050]]</f>
        <v>-0.3</v>
      </c>
      <c r="AM91">
        <f>Table1[[#This Row],[Price Elasticity Block 1 2050]]</f>
        <v>-0.3</v>
      </c>
    </row>
    <row r="92" spans="1:39" x14ac:dyDescent="0.2">
      <c r="A92" t="s">
        <v>46</v>
      </c>
      <c r="B92" t="s">
        <v>6</v>
      </c>
      <c r="C92" t="s">
        <v>4</v>
      </c>
      <c r="D92">
        <v>0</v>
      </c>
      <c r="E92">
        <f>AVERAGE(Table1[[#This Row],[Daily Consumption Block 1 2020]],Table1[[#This Row],[Daily Consumption Block 1 2030]])</f>
        <v>8.6726418110133659E-3</v>
      </c>
      <c r="F92">
        <v>1.7345283622026732E-2</v>
      </c>
      <c r="G92">
        <f>AVERAGE(Table1[[#This Row],[Daily Consumption Block 1 2030]],Table1[[#This Row],[Daily Consumption Block 1 2040]])</f>
        <v>4.9425431262502914E-2</v>
      </c>
      <c r="H92">
        <f>AVERAGE(Table1[[#This Row],[Daily Consumption Block 1 2030]],Table1[[#This Row],[Daily Consumption Block 1 2050]])</f>
        <v>8.1505578902979089E-2</v>
      </c>
      <c r="I92">
        <f>AVERAGE(Table1[[#This Row],[Daily Consumption Block 1 2040]],Table1[[#This Row],[Daily Consumption Block 1 2050]])</f>
        <v>0.11358572654345528</v>
      </c>
      <c r="J92">
        <v>0.14566587418393145</v>
      </c>
      <c r="K92">
        <f>Table1[[#This Row],[Daily Consumption Block 1 2050]]</f>
        <v>0.14566587418393145</v>
      </c>
      <c r="L92">
        <f>Table1[[#This Row],[Daily Consumption Block 1 2050]]</f>
        <v>0.14566587418393145</v>
      </c>
      <c r="M92">
        <f>Table1[[#This Row],[Daily Consumption Block 1 2050]]</f>
        <v>0.14566587418393145</v>
      </c>
      <c r="N92">
        <f>Table1[[#This Row],[Daily Consumption Block 1 2050]]</f>
        <v>0.14566587418393145</v>
      </c>
      <c r="O92">
        <f>Table1[[#This Row],[Daily Consumption Block 1 2050]]</f>
        <v>0.14566587418393145</v>
      </c>
      <c r="P92">
        <v>100</v>
      </c>
      <c r="Q92">
        <f>AVERAGE(Table1[[#This Row],[Reference Price Block 1 2020]],Table1[[#This Row],[Reference Price Block 1 2030]])</f>
        <v>111.99621863442</v>
      </c>
      <c r="R92">
        <v>123.99243726884001</v>
      </c>
      <c r="S92">
        <f>AVERAGE(Table1[[#This Row],[Reference Price Block 1 2030]],Table1[[#This Row],[Reference Price Block 1 2040]])</f>
        <v>110.31712391806616</v>
      </c>
      <c r="T92">
        <f>AVERAGE(Table1[[#This Row],[Reference Price Block 1 2030]],Table1[[#This Row],[Reference Price Block 1 2050]])</f>
        <v>96.64181056729231</v>
      </c>
      <c r="U92">
        <f>AVERAGE(Table1[[#This Row],[Reference Price Block 1 2040]],Table1[[#This Row],[Reference Price Block 1 2050]])</f>
        <v>82.966497216518462</v>
      </c>
      <c r="V92">
        <v>69.2911838657446</v>
      </c>
      <c r="W92">
        <f>Table1[[#This Row],[Reference Price Block 1 2050]]</f>
        <v>69.2911838657446</v>
      </c>
      <c r="X92">
        <f>Table1[[#This Row],[Reference Price Block 1 2050]]</f>
        <v>69.2911838657446</v>
      </c>
      <c r="Y92">
        <f>Table1[[#This Row],[Reference Price Block 1 2050]]</f>
        <v>69.2911838657446</v>
      </c>
      <c r="Z92">
        <f>Table1[[#This Row],[Reference Price Block 1 2050]]</f>
        <v>69.2911838657446</v>
      </c>
      <c r="AA92">
        <f>Table1[[#This Row],[Reference Price Block 1 2050]]</f>
        <v>69.2911838657446</v>
      </c>
      <c r="AB92">
        <v>-0.3</v>
      </c>
      <c r="AC92">
        <f>AVERAGE(Table1[[#This Row],[Price Elasticity Block 1 2020]],Table1[[#This Row],[Price Elasticity Block 1 2030]])</f>
        <v>-0.3</v>
      </c>
      <c r="AD92">
        <v>-0.3</v>
      </c>
      <c r="AE92">
        <f>AVERAGE(Table1[[#This Row],[Price Elasticity Block 1 2030]],Table1[[#This Row],[Price Elasticity Block 1 2040]])</f>
        <v>-0.3</v>
      </c>
      <c r="AF92">
        <f>AVERAGE(Table1[[#This Row],[Price Elasticity Block 1 2030]],Table1[[#This Row],[Price Elasticity Block 1 2050]])</f>
        <v>-0.3</v>
      </c>
      <c r="AG92">
        <f>AVERAGE(Table1[[#This Row],[Price Elasticity Block 1 2040]],Table1[[#This Row],[Price Elasticity Block 1 2050]])</f>
        <v>-0.3</v>
      </c>
      <c r="AH92">
        <v>-0.3</v>
      </c>
      <c r="AI92">
        <f>Table1[[#This Row],[Price Elasticity Block 1 2050]]</f>
        <v>-0.3</v>
      </c>
      <c r="AJ92">
        <f>Table1[[#This Row],[Price Elasticity Block 1 2050]]</f>
        <v>-0.3</v>
      </c>
      <c r="AK92">
        <f>Table1[[#This Row],[Price Elasticity Block 1 2050]]</f>
        <v>-0.3</v>
      </c>
      <c r="AL92">
        <f>Table1[[#This Row],[Price Elasticity Block 1 2050]]</f>
        <v>-0.3</v>
      </c>
      <c r="AM92">
        <f>Table1[[#This Row],[Price Elasticity Block 1 2050]]</f>
        <v>-0.3</v>
      </c>
    </row>
    <row r="93" spans="1:39" x14ac:dyDescent="0.2">
      <c r="A93" t="s">
        <v>47</v>
      </c>
      <c r="B93" t="s">
        <v>6</v>
      </c>
      <c r="C93" t="s">
        <v>4</v>
      </c>
      <c r="D93">
        <v>0</v>
      </c>
      <c r="E93">
        <f>AVERAGE(Table1[[#This Row],[Daily Consumption Block 1 2020]],Table1[[#This Row],[Daily Consumption Block 1 2030]])</f>
        <v>8.6726418110133659E-3</v>
      </c>
      <c r="F93">
        <v>1.7345283622026732E-2</v>
      </c>
      <c r="G93">
        <f>AVERAGE(Table1[[#This Row],[Daily Consumption Block 1 2030]],Table1[[#This Row],[Daily Consumption Block 1 2040]])</f>
        <v>6.1564254111163869E-2</v>
      </c>
      <c r="H93">
        <f>AVERAGE(Table1[[#This Row],[Daily Consumption Block 1 2030]],Table1[[#This Row],[Daily Consumption Block 1 2050]])</f>
        <v>0.105783224600301</v>
      </c>
      <c r="I93">
        <f>AVERAGE(Table1[[#This Row],[Daily Consumption Block 1 2040]],Table1[[#This Row],[Daily Consumption Block 1 2050]])</f>
        <v>0.15000219508943813</v>
      </c>
      <c r="J93">
        <v>0.19422116557857527</v>
      </c>
      <c r="K93">
        <f>Table1[[#This Row],[Daily Consumption Block 1 2050]]</f>
        <v>0.19422116557857527</v>
      </c>
      <c r="L93">
        <f>Table1[[#This Row],[Daily Consumption Block 1 2050]]</f>
        <v>0.19422116557857527</v>
      </c>
      <c r="M93">
        <f>Table1[[#This Row],[Daily Consumption Block 1 2050]]</f>
        <v>0.19422116557857527</v>
      </c>
      <c r="N93">
        <f>Table1[[#This Row],[Daily Consumption Block 1 2050]]</f>
        <v>0.19422116557857527</v>
      </c>
      <c r="O93">
        <f>Table1[[#This Row],[Daily Consumption Block 1 2050]]</f>
        <v>0.19422116557857527</v>
      </c>
      <c r="P93">
        <v>100</v>
      </c>
      <c r="Q93">
        <f>AVERAGE(Table1[[#This Row],[Reference Price Block 1 2020]],Table1[[#This Row],[Reference Price Block 1 2030]])</f>
        <v>109.46611667328099</v>
      </c>
      <c r="R93">
        <v>118.932233346562</v>
      </c>
      <c r="S93">
        <f>AVERAGE(Table1[[#This Row],[Reference Price Block 1 2030]],Table1[[#This Row],[Reference Price Block 1 2040]])</f>
        <v>106.06973563994848</v>
      </c>
      <c r="T93">
        <f>AVERAGE(Table1[[#This Row],[Reference Price Block 1 2030]],Table1[[#This Row],[Reference Price Block 1 2050]])</f>
        <v>93.207237933334952</v>
      </c>
      <c r="U93">
        <f>AVERAGE(Table1[[#This Row],[Reference Price Block 1 2040]],Table1[[#This Row],[Reference Price Block 1 2050]])</f>
        <v>80.344740226721427</v>
      </c>
      <c r="V93">
        <v>67.482242520107903</v>
      </c>
      <c r="W93">
        <f>Table1[[#This Row],[Reference Price Block 1 2050]]</f>
        <v>67.482242520107903</v>
      </c>
      <c r="X93">
        <f>Table1[[#This Row],[Reference Price Block 1 2050]]</f>
        <v>67.482242520107903</v>
      </c>
      <c r="Y93">
        <f>Table1[[#This Row],[Reference Price Block 1 2050]]</f>
        <v>67.482242520107903</v>
      </c>
      <c r="Z93">
        <f>Table1[[#This Row],[Reference Price Block 1 2050]]</f>
        <v>67.482242520107903</v>
      </c>
      <c r="AA93">
        <f>Table1[[#This Row],[Reference Price Block 1 2050]]</f>
        <v>67.482242520107903</v>
      </c>
      <c r="AB93">
        <v>-0.3</v>
      </c>
      <c r="AC93">
        <f>AVERAGE(Table1[[#This Row],[Price Elasticity Block 1 2020]],Table1[[#This Row],[Price Elasticity Block 1 2030]])</f>
        <v>-0.3</v>
      </c>
      <c r="AD93">
        <v>-0.3</v>
      </c>
      <c r="AE93">
        <f>AVERAGE(Table1[[#This Row],[Price Elasticity Block 1 2030]],Table1[[#This Row],[Price Elasticity Block 1 2040]])</f>
        <v>-0.3</v>
      </c>
      <c r="AF93">
        <f>AVERAGE(Table1[[#This Row],[Price Elasticity Block 1 2030]],Table1[[#This Row],[Price Elasticity Block 1 2050]])</f>
        <v>-0.3</v>
      </c>
      <c r="AG93">
        <f>AVERAGE(Table1[[#This Row],[Price Elasticity Block 1 2040]],Table1[[#This Row],[Price Elasticity Block 1 2050]])</f>
        <v>-0.3</v>
      </c>
      <c r="AH93">
        <v>-0.3</v>
      </c>
      <c r="AI93">
        <f>Table1[[#This Row],[Price Elasticity Block 1 2050]]</f>
        <v>-0.3</v>
      </c>
      <c r="AJ93">
        <f>Table1[[#This Row],[Price Elasticity Block 1 2050]]</f>
        <v>-0.3</v>
      </c>
      <c r="AK93">
        <f>Table1[[#This Row],[Price Elasticity Block 1 2050]]</f>
        <v>-0.3</v>
      </c>
      <c r="AL93">
        <f>Table1[[#This Row],[Price Elasticity Block 1 2050]]</f>
        <v>-0.3</v>
      </c>
      <c r="AM93">
        <f>Table1[[#This Row],[Price Elasticity Block 1 2050]]</f>
        <v>-0.3</v>
      </c>
    </row>
    <row r="94" spans="1:39" x14ac:dyDescent="0.2">
      <c r="A94" t="s">
        <v>48</v>
      </c>
      <c r="B94" t="s">
        <v>6</v>
      </c>
      <c r="C94" t="s">
        <v>4</v>
      </c>
      <c r="D94">
        <v>0</v>
      </c>
      <c r="E94">
        <f>AVERAGE(Table1[[#This Row],[Daily Consumption Block 1 2020]],Table1[[#This Row],[Daily Consumption Block 1 2030]])</f>
        <v>1.7345283622026732E-2</v>
      </c>
      <c r="F94">
        <v>3.4690567244053463E-2</v>
      </c>
      <c r="G94">
        <f>AVERAGE(Table1[[#This Row],[Daily Consumption Block 1 2030]],Table1[[#This Row],[Daily Consumption Block 1 2040]])</f>
        <v>9.8850862525005828E-2</v>
      </c>
      <c r="H94">
        <f>AVERAGE(Table1[[#This Row],[Daily Consumption Block 1 2030]],Table1[[#This Row],[Daily Consumption Block 1 2050]])</f>
        <v>0.16301115780595818</v>
      </c>
      <c r="I94">
        <f>AVERAGE(Table1[[#This Row],[Daily Consumption Block 1 2040]],Table1[[#This Row],[Daily Consumption Block 1 2050]])</f>
        <v>0.22717145308691056</v>
      </c>
      <c r="J94">
        <v>0.29133174836786291</v>
      </c>
      <c r="K94">
        <f>Table1[[#This Row],[Daily Consumption Block 1 2050]]</f>
        <v>0.29133174836786291</v>
      </c>
      <c r="L94">
        <f>Table1[[#This Row],[Daily Consumption Block 1 2050]]</f>
        <v>0.29133174836786291</v>
      </c>
      <c r="M94">
        <f>Table1[[#This Row],[Daily Consumption Block 1 2050]]</f>
        <v>0.29133174836786291</v>
      </c>
      <c r="N94">
        <f>Table1[[#This Row],[Daily Consumption Block 1 2050]]</f>
        <v>0.29133174836786291</v>
      </c>
      <c r="O94">
        <f>Table1[[#This Row],[Daily Consumption Block 1 2050]]</f>
        <v>0.29133174836786291</v>
      </c>
      <c r="P94">
        <v>100</v>
      </c>
      <c r="Q94">
        <f>AVERAGE(Table1[[#This Row],[Reference Price Block 1 2020]],Table1[[#This Row],[Reference Price Block 1 2030]])</f>
        <v>112.7819152208845</v>
      </c>
      <c r="R94">
        <v>125.563830441769</v>
      </c>
      <c r="S94">
        <f>AVERAGE(Table1[[#This Row],[Reference Price Block 1 2030]],Table1[[#This Row],[Reference Price Block 1 2040]])</f>
        <v>110.74017626903458</v>
      </c>
      <c r="T94">
        <f>AVERAGE(Table1[[#This Row],[Reference Price Block 1 2030]],Table1[[#This Row],[Reference Price Block 1 2050]])</f>
        <v>95.916522096300156</v>
      </c>
      <c r="U94">
        <f>AVERAGE(Table1[[#This Row],[Reference Price Block 1 2040]],Table1[[#This Row],[Reference Price Block 1 2050]])</f>
        <v>81.092867923565734</v>
      </c>
      <c r="V94">
        <v>66.269213750831298</v>
      </c>
      <c r="W94">
        <f>Table1[[#This Row],[Reference Price Block 1 2050]]</f>
        <v>66.269213750831298</v>
      </c>
      <c r="X94">
        <f>Table1[[#This Row],[Reference Price Block 1 2050]]</f>
        <v>66.269213750831298</v>
      </c>
      <c r="Y94">
        <f>Table1[[#This Row],[Reference Price Block 1 2050]]</f>
        <v>66.269213750831298</v>
      </c>
      <c r="Z94">
        <f>Table1[[#This Row],[Reference Price Block 1 2050]]</f>
        <v>66.269213750831298</v>
      </c>
      <c r="AA94">
        <f>Table1[[#This Row],[Reference Price Block 1 2050]]</f>
        <v>66.269213750831298</v>
      </c>
      <c r="AB94">
        <v>-0.3</v>
      </c>
      <c r="AC94">
        <f>AVERAGE(Table1[[#This Row],[Price Elasticity Block 1 2020]],Table1[[#This Row],[Price Elasticity Block 1 2030]])</f>
        <v>-0.3</v>
      </c>
      <c r="AD94">
        <v>-0.3</v>
      </c>
      <c r="AE94">
        <f>AVERAGE(Table1[[#This Row],[Price Elasticity Block 1 2030]],Table1[[#This Row],[Price Elasticity Block 1 2040]])</f>
        <v>-0.3</v>
      </c>
      <c r="AF94">
        <f>AVERAGE(Table1[[#This Row],[Price Elasticity Block 1 2030]],Table1[[#This Row],[Price Elasticity Block 1 2050]])</f>
        <v>-0.3</v>
      </c>
      <c r="AG94">
        <f>AVERAGE(Table1[[#This Row],[Price Elasticity Block 1 2040]],Table1[[#This Row],[Price Elasticity Block 1 2050]])</f>
        <v>-0.3</v>
      </c>
      <c r="AH94">
        <v>-0.3</v>
      </c>
      <c r="AI94">
        <f>Table1[[#This Row],[Price Elasticity Block 1 2050]]</f>
        <v>-0.3</v>
      </c>
      <c r="AJ94">
        <f>Table1[[#This Row],[Price Elasticity Block 1 2050]]</f>
        <v>-0.3</v>
      </c>
      <c r="AK94">
        <f>Table1[[#This Row],[Price Elasticity Block 1 2050]]</f>
        <v>-0.3</v>
      </c>
      <c r="AL94">
        <f>Table1[[#This Row],[Price Elasticity Block 1 2050]]</f>
        <v>-0.3</v>
      </c>
      <c r="AM94">
        <f>Table1[[#This Row],[Price Elasticity Block 1 2050]]</f>
        <v>-0.3</v>
      </c>
    </row>
    <row r="95" spans="1:39" x14ac:dyDescent="0.2">
      <c r="A95" t="s">
        <v>49</v>
      </c>
      <c r="B95" t="s">
        <v>6</v>
      </c>
      <c r="C95" t="s">
        <v>4</v>
      </c>
      <c r="D95">
        <v>0</v>
      </c>
      <c r="E95">
        <f>AVERAGE(Table1[[#This Row],[Daily Consumption Block 1 2020]],Table1[[#This Row],[Daily Consumption Block 1 2030]])</f>
        <v>8.6726418110133659E-3</v>
      </c>
      <c r="F95">
        <v>1.7345283622026732E-2</v>
      </c>
      <c r="G95">
        <f>AVERAGE(Table1[[#This Row],[Daily Consumption Block 1 2030]],Table1[[#This Row],[Daily Consumption Block 1 2040]])</f>
        <v>4.9425431262502914E-2</v>
      </c>
      <c r="H95">
        <f>AVERAGE(Table1[[#This Row],[Daily Consumption Block 1 2030]],Table1[[#This Row],[Daily Consumption Block 1 2050]])</f>
        <v>8.1505578902979089E-2</v>
      </c>
      <c r="I95">
        <f>AVERAGE(Table1[[#This Row],[Daily Consumption Block 1 2040]],Table1[[#This Row],[Daily Consumption Block 1 2050]])</f>
        <v>0.11358572654345528</v>
      </c>
      <c r="J95">
        <v>0.14566587418393145</v>
      </c>
      <c r="K95">
        <f>Table1[[#This Row],[Daily Consumption Block 1 2050]]</f>
        <v>0.14566587418393145</v>
      </c>
      <c r="L95">
        <f>Table1[[#This Row],[Daily Consumption Block 1 2050]]</f>
        <v>0.14566587418393145</v>
      </c>
      <c r="M95">
        <f>Table1[[#This Row],[Daily Consumption Block 1 2050]]</f>
        <v>0.14566587418393145</v>
      </c>
      <c r="N95">
        <f>Table1[[#This Row],[Daily Consumption Block 1 2050]]</f>
        <v>0.14566587418393145</v>
      </c>
      <c r="O95">
        <f>Table1[[#This Row],[Daily Consumption Block 1 2050]]</f>
        <v>0.14566587418393145</v>
      </c>
      <c r="P95">
        <v>100</v>
      </c>
      <c r="Q95">
        <f>AVERAGE(Table1[[#This Row],[Reference Price Block 1 2020]],Table1[[#This Row],[Reference Price Block 1 2030]])</f>
        <v>111.4505781742385</v>
      </c>
      <c r="R95">
        <v>122.901156348477</v>
      </c>
      <c r="S95">
        <f>AVERAGE(Table1[[#This Row],[Reference Price Block 1 2030]],Table1[[#This Row],[Reference Price Block 1 2040]])</f>
        <v>108.97106748894693</v>
      </c>
      <c r="T95">
        <f>AVERAGE(Table1[[#This Row],[Reference Price Block 1 2030]],Table1[[#This Row],[Reference Price Block 1 2050]])</f>
        <v>95.040978629416855</v>
      </c>
      <c r="U95">
        <f>AVERAGE(Table1[[#This Row],[Reference Price Block 1 2040]],Table1[[#This Row],[Reference Price Block 1 2050]])</f>
        <v>81.110889769886768</v>
      </c>
      <c r="V95">
        <v>67.180800910356695</v>
      </c>
      <c r="W95">
        <f>Table1[[#This Row],[Reference Price Block 1 2050]]</f>
        <v>67.180800910356695</v>
      </c>
      <c r="X95">
        <f>Table1[[#This Row],[Reference Price Block 1 2050]]</f>
        <v>67.180800910356695</v>
      </c>
      <c r="Y95">
        <f>Table1[[#This Row],[Reference Price Block 1 2050]]</f>
        <v>67.180800910356695</v>
      </c>
      <c r="Z95">
        <f>Table1[[#This Row],[Reference Price Block 1 2050]]</f>
        <v>67.180800910356695</v>
      </c>
      <c r="AA95">
        <f>Table1[[#This Row],[Reference Price Block 1 2050]]</f>
        <v>67.180800910356695</v>
      </c>
      <c r="AB95">
        <v>-0.3</v>
      </c>
      <c r="AC95">
        <f>AVERAGE(Table1[[#This Row],[Price Elasticity Block 1 2020]],Table1[[#This Row],[Price Elasticity Block 1 2030]])</f>
        <v>-0.3</v>
      </c>
      <c r="AD95">
        <v>-0.3</v>
      </c>
      <c r="AE95">
        <f>AVERAGE(Table1[[#This Row],[Price Elasticity Block 1 2030]],Table1[[#This Row],[Price Elasticity Block 1 2040]])</f>
        <v>-0.3</v>
      </c>
      <c r="AF95">
        <f>AVERAGE(Table1[[#This Row],[Price Elasticity Block 1 2030]],Table1[[#This Row],[Price Elasticity Block 1 2050]])</f>
        <v>-0.3</v>
      </c>
      <c r="AG95">
        <f>AVERAGE(Table1[[#This Row],[Price Elasticity Block 1 2040]],Table1[[#This Row],[Price Elasticity Block 1 2050]])</f>
        <v>-0.3</v>
      </c>
      <c r="AH95">
        <v>-0.3</v>
      </c>
      <c r="AI95">
        <f>Table1[[#This Row],[Price Elasticity Block 1 2050]]</f>
        <v>-0.3</v>
      </c>
      <c r="AJ95">
        <f>Table1[[#This Row],[Price Elasticity Block 1 2050]]</f>
        <v>-0.3</v>
      </c>
      <c r="AK95">
        <f>Table1[[#This Row],[Price Elasticity Block 1 2050]]</f>
        <v>-0.3</v>
      </c>
      <c r="AL95">
        <f>Table1[[#This Row],[Price Elasticity Block 1 2050]]</f>
        <v>-0.3</v>
      </c>
      <c r="AM95">
        <f>Table1[[#This Row],[Price Elasticity Block 1 2050]]</f>
        <v>-0.3</v>
      </c>
    </row>
    <row r="96" spans="1:39" x14ac:dyDescent="0.2">
      <c r="A96" t="s">
        <v>50</v>
      </c>
      <c r="B96" t="s">
        <v>6</v>
      </c>
      <c r="C96" t="s">
        <v>4</v>
      </c>
      <c r="D96">
        <v>0</v>
      </c>
      <c r="E96">
        <f>AVERAGE(Table1[[#This Row],[Daily Consumption Block 1 2020]],Table1[[#This Row],[Daily Consumption Block 1 2030]])</f>
        <v>1.7345283622026732E-3</v>
      </c>
      <c r="F96">
        <v>3.4690567244053463E-3</v>
      </c>
      <c r="G96">
        <f>AVERAGE(Table1[[#This Row],[Daily Consumption Block 1 2030]],Table1[[#This Row],[Daily Consumption Block 1 2040]])</f>
        <v>4.5087672513617352E-2</v>
      </c>
      <c r="H96">
        <f>AVERAGE(Table1[[#This Row],[Daily Consumption Block 1 2030]],Table1[[#This Row],[Daily Consumption Block 1 2050]])</f>
        <v>8.6706288302829351E-2</v>
      </c>
      <c r="I96">
        <f>AVERAGE(Table1[[#This Row],[Daily Consumption Block 1 2040]],Table1[[#This Row],[Daily Consumption Block 1 2050]])</f>
        <v>0.12832490409204136</v>
      </c>
      <c r="J96">
        <v>0.16994351988125336</v>
      </c>
      <c r="K96">
        <f>Table1[[#This Row],[Daily Consumption Block 1 2050]]</f>
        <v>0.16994351988125336</v>
      </c>
      <c r="L96">
        <f>Table1[[#This Row],[Daily Consumption Block 1 2050]]</f>
        <v>0.16994351988125336</v>
      </c>
      <c r="M96">
        <f>Table1[[#This Row],[Daily Consumption Block 1 2050]]</f>
        <v>0.16994351988125336</v>
      </c>
      <c r="N96">
        <f>Table1[[#This Row],[Daily Consumption Block 1 2050]]</f>
        <v>0.16994351988125336</v>
      </c>
      <c r="O96">
        <f>Table1[[#This Row],[Daily Consumption Block 1 2050]]</f>
        <v>0.16994351988125336</v>
      </c>
      <c r="P96">
        <v>100</v>
      </c>
      <c r="Q96">
        <f>AVERAGE(Table1[[#This Row],[Reference Price Block 1 2020]],Table1[[#This Row],[Reference Price Block 1 2030]])</f>
        <v>112.1437831267325</v>
      </c>
      <c r="R96">
        <v>124.287566253465</v>
      </c>
      <c r="S96">
        <f>AVERAGE(Table1[[#This Row],[Reference Price Block 1 2030]],Table1[[#This Row],[Reference Price Block 1 2040]])</f>
        <v>110.34834683948063</v>
      </c>
      <c r="T96">
        <f>AVERAGE(Table1[[#This Row],[Reference Price Block 1 2030]],Table1[[#This Row],[Reference Price Block 1 2050]])</f>
        <v>96.409127425496251</v>
      </c>
      <c r="U96">
        <f>AVERAGE(Table1[[#This Row],[Reference Price Block 1 2040]],Table1[[#This Row],[Reference Price Block 1 2050]])</f>
        <v>82.469908011511876</v>
      </c>
      <c r="V96">
        <v>68.530688597527501</v>
      </c>
      <c r="W96">
        <f>Table1[[#This Row],[Reference Price Block 1 2050]]</f>
        <v>68.530688597527501</v>
      </c>
      <c r="X96">
        <f>Table1[[#This Row],[Reference Price Block 1 2050]]</f>
        <v>68.530688597527501</v>
      </c>
      <c r="Y96">
        <f>Table1[[#This Row],[Reference Price Block 1 2050]]</f>
        <v>68.530688597527501</v>
      </c>
      <c r="Z96">
        <f>Table1[[#This Row],[Reference Price Block 1 2050]]</f>
        <v>68.530688597527501</v>
      </c>
      <c r="AA96">
        <f>Table1[[#This Row],[Reference Price Block 1 2050]]</f>
        <v>68.530688597527501</v>
      </c>
      <c r="AB96">
        <v>-0.3</v>
      </c>
      <c r="AC96">
        <f>AVERAGE(Table1[[#This Row],[Price Elasticity Block 1 2020]],Table1[[#This Row],[Price Elasticity Block 1 2030]])</f>
        <v>-0.3</v>
      </c>
      <c r="AD96">
        <v>-0.3</v>
      </c>
      <c r="AE96">
        <f>AVERAGE(Table1[[#This Row],[Price Elasticity Block 1 2030]],Table1[[#This Row],[Price Elasticity Block 1 2040]])</f>
        <v>-0.3</v>
      </c>
      <c r="AF96">
        <f>AVERAGE(Table1[[#This Row],[Price Elasticity Block 1 2030]],Table1[[#This Row],[Price Elasticity Block 1 2050]])</f>
        <v>-0.3</v>
      </c>
      <c r="AG96">
        <f>AVERAGE(Table1[[#This Row],[Price Elasticity Block 1 2040]],Table1[[#This Row],[Price Elasticity Block 1 2050]])</f>
        <v>-0.3</v>
      </c>
      <c r="AH96">
        <v>-0.3</v>
      </c>
      <c r="AI96">
        <f>Table1[[#This Row],[Price Elasticity Block 1 2050]]</f>
        <v>-0.3</v>
      </c>
      <c r="AJ96">
        <f>Table1[[#This Row],[Price Elasticity Block 1 2050]]</f>
        <v>-0.3</v>
      </c>
      <c r="AK96">
        <f>Table1[[#This Row],[Price Elasticity Block 1 2050]]</f>
        <v>-0.3</v>
      </c>
      <c r="AL96">
        <f>Table1[[#This Row],[Price Elasticity Block 1 2050]]</f>
        <v>-0.3</v>
      </c>
      <c r="AM96">
        <f>Table1[[#This Row],[Price Elasticity Block 1 2050]]</f>
        <v>-0.3</v>
      </c>
    </row>
    <row r="97" spans="1:39" x14ac:dyDescent="0.2">
      <c r="A97" t="s">
        <v>51</v>
      </c>
      <c r="B97" t="s">
        <v>6</v>
      </c>
      <c r="C97" t="s">
        <v>4</v>
      </c>
      <c r="D97">
        <v>0</v>
      </c>
      <c r="E97">
        <f>AVERAGE(Table1[[#This Row],[Daily Consumption Block 1 2020]],Table1[[#This Row],[Daily Consumption Block 1 2030]])</f>
        <v>8.6726418110133659E-3</v>
      </c>
      <c r="F97">
        <v>1.7345283622026732E-2</v>
      </c>
      <c r="G97">
        <f>AVERAGE(Table1[[#This Row],[Daily Consumption Block 1 2030]],Table1[[#This Row],[Daily Consumption Block 1 2040]])</f>
        <v>4.335601983817243E-2</v>
      </c>
      <c r="H97">
        <f>AVERAGE(Table1[[#This Row],[Daily Consumption Block 1 2030]],Table1[[#This Row],[Daily Consumption Block 1 2050]])</f>
        <v>6.9366756054318135E-2</v>
      </c>
      <c r="I97">
        <f>AVERAGE(Table1[[#This Row],[Daily Consumption Block 1 2040]],Table1[[#This Row],[Daily Consumption Block 1 2050]])</f>
        <v>9.537749227046384E-2</v>
      </c>
      <c r="J97">
        <v>0.12138822848660955</v>
      </c>
      <c r="K97">
        <f>Table1[[#This Row],[Daily Consumption Block 1 2050]]</f>
        <v>0.12138822848660955</v>
      </c>
      <c r="L97">
        <f>Table1[[#This Row],[Daily Consumption Block 1 2050]]</f>
        <v>0.12138822848660955</v>
      </c>
      <c r="M97">
        <f>Table1[[#This Row],[Daily Consumption Block 1 2050]]</f>
        <v>0.12138822848660955</v>
      </c>
      <c r="N97">
        <f>Table1[[#This Row],[Daily Consumption Block 1 2050]]</f>
        <v>0.12138822848660955</v>
      </c>
      <c r="O97">
        <f>Table1[[#This Row],[Daily Consumption Block 1 2050]]</f>
        <v>0.12138822848660955</v>
      </c>
      <c r="P97">
        <v>100</v>
      </c>
      <c r="Q97">
        <f>AVERAGE(Table1[[#This Row],[Reference Price Block 1 2020]],Table1[[#This Row],[Reference Price Block 1 2030]])</f>
        <v>110.842175847617</v>
      </c>
      <c r="R97">
        <v>121.684351695234</v>
      </c>
      <c r="S97">
        <f>AVERAGE(Table1[[#This Row],[Reference Price Block 1 2030]],Table1[[#This Row],[Reference Price Block 1 2040]])</f>
        <v>107.79495573970237</v>
      </c>
      <c r="T97">
        <f>AVERAGE(Table1[[#This Row],[Reference Price Block 1 2030]],Table1[[#This Row],[Reference Price Block 1 2050]])</f>
        <v>93.905559784170748</v>
      </c>
      <c r="U97">
        <f>AVERAGE(Table1[[#This Row],[Reference Price Block 1 2040]],Table1[[#This Row],[Reference Price Block 1 2050]])</f>
        <v>80.016163828639122</v>
      </c>
      <c r="V97">
        <v>66.126767873107497</v>
      </c>
      <c r="W97">
        <f>Table1[[#This Row],[Reference Price Block 1 2050]]</f>
        <v>66.126767873107497</v>
      </c>
      <c r="X97">
        <f>Table1[[#This Row],[Reference Price Block 1 2050]]</f>
        <v>66.126767873107497</v>
      </c>
      <c r="Y97">
        <f>Table1[[#This Row],[Reference Price Block 1 2050]]</f>
        <v>66.126767873107497</v>
      </c>
      <c r="Z97">
        <f>Table1[[#This Row],[Reference Price Block 1 2050]]</f>
        <v>66.126767873107497</v>
      </c>
      <c r="AA97">
        <f>Table1[[#This Row],[Reference Price Block 1 2050]]</f>
        <v>66.126767873107497</v>
      </c>
      <c r="AB97">
        <v>-0.3</v>
      </c>
      <c r="AC97">
        <f>AVERAGE(Table1[[#This Row],[Price Elasticity Block 1 2020]],Table1[[#This Row],[Price Elasticity Block 1 2030]])</f>
        <v>-0.3</v>
      </c>
      <c r="AD97">
        <v>-0.3</v>
      </c>
      <c r="AE97">
        <f>AVERAGE(Table1[[#This Row],[Price Elasticity Block 1 2030]],Table1[[#This Row],[Price Elasticity Block 1 2040]])</f>
        <v>-0.3</v>
      </c>
      <c r="AF97">
        <f>AVERAGE(Table1[[#This Row],[Price Elasticity Block 1 2030]],Table1[[#This Row],[Price Elasticity Block 1 2050]])</f>
        <v>-0.3</v>
      </c>
      <c r="AG97">
        <f>AVERAGE(Table1[[#This Row],[Price Elasticity Block 1 2040]],Table1[[#This Row],[Price Elasticity Block 1 2050]])</f>
        <v>-0.3</v>
      </c>
      <c r="AH97">
        <v>-0.3</v>
      </c>
      <c r="AI97">
        <f>Table1[[#This Row],[Price Elasticity Block 1 2050]]</f>
        <v>-0.3</v>
      </c>
      <c r="AJ97">
        <f>Table1[[#This Row],[Price Elasticity Block 1 2050]]</f>
        <v>-0.3</v>
      </c>
      <c r="AK97">
        <f>Table1[[#This Row],[Price Elasticity Block 1 2050]]</f>
        <v>-0.3</v>
      </c>
      <c r="AL97">
        <f>Table1[[#This Row],[Price Elasticity Block 1 2050]]</f>
        <v>-0.3</v>
      </c>
      <c r="AM97">
        <f>Table1[[#This Row],[Price Elasticity Block 1 2050]]</f>
        <v>-0.3</v>
      </c>
    </row>
    <row r="98" spans="1:39" x14ac:dyDescent="0.2">
      <c r="A98" t="s">
        <v>52</v>
      </c>
      <c r="B98" t="s">
        <v>6</v>
      </c>
      <c r="C98" t="s">
        <v>4</v>
      </c>
      <c r="D98">
        <v>0</v>
      </c>
      <c r="E98">
        <f>AVERAGE(Table1[[#This Row],[Daily Consumption Block 1 2020]],Table1[[#This Row],[Daily Consumption Block 1 2030]])</f>
        <v>1.7345283622026732E-2</v>
      </c>
      <c r="F98">
        <v>3.4690567244053463E-2</v>
      </c>
      <c r="G98">
        <f>AVERAGE(Table1[[#This Row],[Daily Consumption Block 1 2030]],Table1[[#This Row],[Daily Consumption Block 1 2040]])</f>
        <v>8.671203967634486E-2</v>
      </c>
      <c r="H98">
        <f>AVERAGE(Table1[[#This Row],[Daily Consumption Block 1 2030]],Table1[[#This Row],[Daily Consumption Block 1 2050]])</f>
        <v>0.13873351210863627</v>
      </c>
      <c r="I98">
        <f>AVERAGE(Table1[[#This Row],[Daily Consumption Block 1 2040]],Table1[[#This Row],[Daily Consumption Block 1 2050]])</f>
        <v>0.19075498454092768</v>
      </c>
      <c r="J98">
        <v>0.24277645697321909</v>
      </c>
      <c r="K98">
        <f>Table1[[#This Row],[Daily Consumption Block 1 2050]]</f>
        <v>0.24277645697321909</v>
      </c>
      <c r="L98">
        <f>Table1[[#This Row],[Daily Consumption Block 1 2050]]</f>
        <v>0.24277645697321909</v>
      </c>
      <c r="M98">
        <f>Table1[[#This Row],[Daily Consumption Block 1 2050]]</f>
        <v>0.24277645697321909</v>
      </c>
      <c r="N98">
        <f>Table1[[#This Row],[Daily Consumption Block 1 2050]]</f>
        <v>0.24277645697321909</v>
      </c>
      <c r="O98">
        <f>Table1[[#This Row],[Daily Consumption Block 1 2050]]</f>
        <v>0.24277645697321909</v>
      </c>
      <c r="P98">
        <v>100</v>
      </c>
      <c r="Q98">
        <f>AVERAGE(Table1[[#This Row],[Reference Price Block 1 2020]],Table1[[#This Row],[Reference Price Block 1 2030]])</f>
        <v>112.024470649951</v>
      </c>
      <c r="R98">
        <v>124.048941299902</v>
      </c>
      <c r="S98">
        <f>AVERAGE(Table1[[#This Row],[Reference Price Block 1 2030]],Table1[[#This Row],[Reference Price Block 1 2040]])</f>
        <v>108.97177193115515</v>
      </c>
      <c r="T98">
        <f>AVERAGE(Table1[[#This Row],[Reference Price Block 1 2030]],Table1[[#This Row],[Reference Price Block 1 2050]])</f>
        <v>93.894602562408295</v>
      </c>
      <c r="U98">
        <f>AVERAGE(Table1[[#This Row],[Reference Price Block 1 2040]],Table1[[#This Row],[Reference Price Block 1 2050]])</f>
        <v>78.817433193661444</v>
      </c>
      <c r="V98">
        <v>63.740263824914599</v>
      </c>
      <c r="W98">
        <f>Table1[[#This Row],[Reference Price Block 1 2050]]</f>
        <v>63.740263824914599</v>
      </c>
      <c r="X98">
        <f>Table1[[#This Row],[Reference Price Block 1 2050]]</f>
        <v>63.740263824914599</v>
      </c>
      <c r="Y98">
        <f>Table1[[#This Row],[Reference Price Block 1 2050]]</f>
        <v>63.740263824914599</v>
      </c>
      <c r="Z98">
        <f>Table1[[#This Row],[Reference Price Block 1 2050]]</f>
        <v>63.740263824914599</v>
      </c>
      <c r="AA98">
        <f>Table1[[#This Row],[Reference Price Block 1 2050]]</f>
        <v>63.740263824914599</v>
      </c>
      <c r="AB98">
        <v>-0.3</v>
      </c>
      <c r="AC98">
        <f>AVERAGE(Table1[[#This Row],[Price Elasticity Block 1 2020]],Table1[[#This Row],[Price Elasticity Block 1 2030]])</f>
        <v>-0.3</v>
      </c>
      <c r="AD98">
        <v>-0.3</v>
      </c>
      <c r="AE98">
        <f>AVERAGE(Table1[[#This Row],[Price Elasticity Block 1 2030]],Table1[[#This Row],[Price Elasticity Block 1 2040]])</f>
        <v>-0.3</v>
      </c>
      <c r="AF98">
        <f>AVERAGE(Table1[[#This Row],[Price Elasticity Block 1 2030]],Table1[[#This Row],[Price Elasticity Block 1 2050]])</f>
        <v>-0.3</v>
      </c>
      <c r="AG98">
        <f>AVERAGE(Table1[[#This Row],[Price Elasticity Block 1 2040]],Table1[[#This Row],[Price Elasticity Block 1 2050]])</f>
        <v>-0.3</v>
      </c>
      <c r="AH98">
        <v>-0.3</v>
      </c>
      <c r="AI98">
        <f>Table1[[#This Row],[Price Elasticity Block 1 2050]]</f>
        <v>-0.3</v>
      </c>
      <c r="AJ98">
        <f>Table1[[#This Row],[Price Elasticity Block 1 2050]]</f>
        <v>-0.3</v>
      </c>
      <c r="AK98">
        <f>Table1[[#This Row],[Price Elasticity Block 1 2050]]</f>
        <v>-0.3</v>
      </c>
      <c r="AL98">
        <f>Table1[[#This Row],[Price Elasticity Block 1 2050]]</f>
        <v>-0.3</v>
      </c>
      <c r="AM98">
        <f>Table1[[#This Row],[Price Elasticity Block 1 2050]]</f>
        <v>-0.3</v>
      </c>
    </row>
    <row r="99" spans="1:39" x14ac:dyDescent="0.2">
      <c r="A99" t="s">
        <v>53</v>
      </c>
      <c r="B99" t="s">
        <v>6</v>
      </c>
      <c r="C99" t="s">
        <v>4</v>
      </c>
      <c r="D99">
        <v>0</v>
      </c>
      <c r="E99">
        <f>AVERAGE(Table1[[#This Row],[Daily Consumption Block 1 2020]],Table1[[#This Row],[Daily Consumption Block 1 2030]])</f>
        <v>1.7345283622026732E-3</v>
      </c>
      <c r="F99">
        <v>3.4690567244053463E-3</v>
      </c>
      <c r="G99">
        <f>AVERAGE(Table1[[#This Row],[Daily Consumption Block 1 2030]],Table1[[#This Row],[Daily Consumption Block 1 2040]])</f>
        <v>3.9018261089286868E-2</v>
      </c>
      <c r="H99">
        <f>AVERAGE(Table1[[#This Row],[Daily Consumption Block 1 2030]],Table1[[#This Row],[Daily Consumption Block 1 2050]])</f>
        <v>7.4567465454168397E-2</v>
      </c>
      <c r="I99">
        <f>AVERAGE(Table1[[#This Row],[Daily Consumption Block 1 2040]],Table1[[#This Row],[Daily Consumption Block 1 2050]])</f>
        <v>0.11011666981904993</v>
      </c>
      <c r="J99">
        <v>0.14566587418393145</v>
      </c>
      <c r="K99">
        <f>Table1[[#This Row],[Daily Consumption Block 1 2050]]</f>
        <v>0.14566587418393145</v>
      </c>
      <c r="L99">
        <f>Table1[[#This Row],[Daily Consumption Block 1 2050]]</f>
        <v>0.14566587418393145</v>
      </c>
      <c r="M99">
        <f>Table1[[#This Row],[Daily Consumption Block 1 2050]]</f>
        <v>0.14566587418393145</v>
      </c>
      <c r="N99">
        <f>Table1[[#This Row],[Daily Consumption Block 1 2050]]</f>
        <v>0.14566587418393145</v>
      </c>
      <c r="O99">
        <f>Table1[[#This Row],[Daily Consumption Block 1 2050]]</f>
        <v>0.14566587418393145</v>
      </c>
      <c r="P99">
        <v>100</v>
      </c>
      <c r="Q99">
        <f>AVERAGE(Table1[[#This Row],[Reference Price Block 1 2020]],Table1[[#This Row],[Reference Price Block 1 2030]])</f>
        <v>114.8087489081165</v>
      </c>
      <c r="R99">
        <v>129.617497816233</v>
      </c>
      <c r="S99">
        <f>AVERAGE(Table1[[#This Row],[Reference Price Block 1 2030]],Table1[[#This Row],[Reference Price Block 1 2040]])</f>
        <v>118.99822413003065</v>
      </c>
      <c r="T99">
        <f>AVERAGE(Table1[[#This Row],[Reference Price Block 1 2030]],Table1[[#This Row],[Reference Price Block 1 2050]])</f>
        <v>108.3789504438283</v>
      </c>
      <c r="U99">
        <f>AVERAGE(Table1[[#This Row],[Reference Price Block 1 2040]],Table1[[#This Row],[Reference Price Block 1 2050]])</f>
        <v>97.759676757625954</v>
      </c>
      <c r="V99">
        <v>87.140403071423606</v>
      </c>
      <c r="W99">
        <f>Table1[[#This Row],[Reference Price Block 1 2050]]</f>
        <v>87.140403071423606</v>
      </c>
      <c r="X99">
        <f>Table1[[#This Row],[Reference Price Block 1 2050]]</f>
        <v>87.140403071423606</v>
      </c>
      <c r="Y99">
        <f>Table1[[#This Row],[Reference Price Block 1 2050]]</f>
        <v>87.140403071423606</v>
      </c>
      <c r="Z99">
        <f>Table1[[#This Row],[Reference Price Block 1 2050]]</f>
        <v>87.140403071423606</v>
      </c>
      <c r="AA99">
        <f>Table1[[#This Row],[Reference Price Block 1 2050]]</f>
        <v>87.140403071423606</v>
      </c>
      <c r="AB99">
        <v>-0.3</v>
      </c>
      <c r="AC99">
        <f>AVERAGE(Table1[[#This Row],[Price Elasticity Block 1 2020]],Table1[[#This Row],[Price Elasticity Block 1 2030]])</f>
        <v>-0.3</v>
      </c>
      <c r="AD99">
        <v>-0.3</v>
      </c>
      <c r="AE99">
        <f>AVERAGE(Table1[[#This Row],[Price Elasticity Block 1 2030]],Table1[[#This Row],[Price Elasticity Block 1 2040]])</f>
        <v>-0.3</v>
      </c>
      <c r="AF99">
        <f>AVERAGE(Table1[[#This Row],[Price Elasticity Block 1 2030]],Table1[[#This Row],[Price Elasticity Block 1 2050]])</f>
        <v>-0.3</v>
      </c>
      <c r="AG99">
        <f>AVERAGE(Table1[[#This Row],[Price Elasticity Block 1 2040]],Table1[[#This Row],[Price Elasticity Block 1 2050]])</f>
        <v>-0.3</v>
      </c>
      <c r="AH99">
        <v>-0.3</v>
      </c>
      <c r="AI99">
        <f>Table1[[#This Row],[Price Elasticity Block 1 2050]]</f>
        <v>-0.3</v>
      </c>
      <c r="AJ99">
        <f>Table1[[#This Row],[Price Elasticity Block 1 2050]]</f>
        <v>-0.3</v>
      </c>
      <c r="AK99">
        <f>Table1[[#This Row],[Price Elasticity Block 1 2050]]</f>
        <v>-0.3</v>
      </c>
      <c r="AL99">
        <f>Table1[[#This Row],[Price Elasticity Block 1 2050]]</f>
        <v>-0.3</v>
      </c>
      <c r="AM99">
        <f>Table1[[#This Row],[Price Elasticity Block 1 2050]]</f>
        <v>-0.3</v>
      </c>
    </row>
    <row r="100" spans="1:39" x14ac:dyDescent="0.2">
      <c r="A100" t="s">
        <v>54</v>
      </c>
      <c r="B100" t="s">
        <v>6</v>
      </c>
      <c r="C100" t="s">
        <v>4</v>
      </c>
      <c r="D100">
        <v>0</v>
      </c>
      <c r="E100">
        <f>AVERAGE(Table1[[#This Row],[Daily Consumption Block 1 2020]],Table1[[#This Row],[Daily Consumption Block 1 2030]])</f>
        <v>2.6017925433040098E-2</v>
      </c>
      <c r="F100">
        <v>5.2035850866080195E-2</v>
      </c>
      <c r="G100">
        <f>AVERAGE(Table1[[#This Row],[Daily Consumption Block 1 2030]],Table1[[#This Row],[Daily Consumption Block 1 2040]])</f>
        <v>8.758217954420397E-2</v>
      </c>
      <c r="H100">
        <f>AVERAGE(Table1[[#This Row],[Daily Consumption Block 1 2030]],Table1[[#This Row],[Daily Consumption Block 1 2050]])</f>
        <v>0.12312850822232774</v>
      </c>
      <c r="I100">
        <f>AVERAGE(Table1[[#This Row],[Daily Consumption Block 1 2040]],Table1[[#This Row],[Daily Consumption Block 1 2050]])</f>
        <v>0.1586748369004515</v>
      </c>
      <c r="J100">
        <v>0.19422116557857527</v>
      </c>
      <c r="K100">
        <f>Table1[[#This Row],[Daily Consumption Block 1 2050]]</f>
        <v>0.19422116557857527</v>
      </c>
      <c r="L100">
        <f>Table1[[#This Row],[Daily Consumption Block 1 2050]]</f>
        <v>0.19422116557857527</v>
      </c>
      <c r="M100">
        <f>Table1[[#This Row],[Daily Consumption Block 1 2050]]</f>
        <v>0.19422116557857527</v>
      </c>
      <c r="N100">
        <f>Table1[[#This Row],[Daily Consumption Block 1 2050]]</f>
        <v>0.19422116557857527</v>
      </c>
      <c r="O100">
        <f>Table1[[#This Row],[Daily Consumption Block 1 2050]]</f>
        <v>0.19422116557857527</v>
      </c>
      <c r="P100">
        <v>100</v>
      </c>
      <c r="Q100">
        <f>AVERAGE(Table1[[#This Row],[Reference Price Block 1 2020]],Table1[[#This Row],[Reference Price Block 1 2030]])</f>
        <v>111.20415713142549</v>
      </c>
      <c r="R100">
        <v>122.40831426285099</v>
      </c>
      <c r="S100">
        <f>AVERAGE(Table1[[#This Row],[Reference Price Block 1 2030]],Table1[[#This Row],[Reference Price Block 1 2040]])</f>
        <v>108.59974169108463</v>
      </c>
      <c r="T100">
        <f>AVERAGE(Table1[[#This Row],[Reference Price Block 1 2030]],Table1[[#This Row],[Reference Price Block 1 2050]])</f>
        <v>94.791169119318255</v>
      </c>
      <c r="U100">
        <f>AVERAGE(Table1[[#This Row],[Reference Price Block 1 2040]],Table1[[#This Row],[Reference Price Block 1 2050]])</f>
        <v>80.982596547551879</v>
      </c>
      <c r="V100">
        <v>67.174023975785502</v>
      </c>
      <c r="W100">
        <f>Table1[[#This Row],[Reference Price Block 1 2050]]</f>
        <v>67.174023975785502</v>
      </c>
      <c r="X100">
        <f>Table1[[#This Row],[Reference Price Block 1 2050]]</f>
        <v>67.174023975785502</v>
      </c>
      <c r="Y100">
        <f>Table1[[#This Row],[Reference Price Block 1 2050]]</f>
        <v>67.174023975785502</v>
      </c>
      <c r="Z100">
        <f>Table1[[#This Row],[Reference Price Block 1 2050]]</f>
        <v>67.174023975785502</v>
      </c>
      <c r="AA100">
        <f>Table1[[#This Row],[Reference Price Block 1 2050]]</f>
        <v>67.174023975785502</v>
      </c>
      <c r="AB100">
        <v>-0.3</v>
      </c>
      <c r="AC100">
        <f>AVERAGE(Table1[[#This Row],[Price Elasticity Block 1 2020]],Table1[[#This Row],[Price Elasticity Block 1 2030]])</f>
        <v>-0.3</v>
      </c>
      <c r="AD100">
        <v>-0.3</v>
      </c>
      <c r="AE100">
        <f>AVERAGE(Table1[[#This Row],[Price Elasticity Block 1 2030]],Table1[[#This Row],[Price Elasticity Block 1 2040]])</f>
        <v>-0.3</v>
      </c>
      <c r="AF100">
        <f>AVERAGE(Table1[[#This Row],[Price Elasticity Block 1 2030]],Table1[[#This Row],[Price Elasticity Block 1 2050]])</f>
        <v>-0.3</v>
      </c>
      <c r="AG100">
        <f>AVERAGE(Table1[[#This Row],[Price Elasticity Block 1 2040]],Table1[[#This Row],[Price Elasticity Block 1 2050]])</f>
        <v>-0.3</v>
      </c>
      <c r="AH100">
        <v>-0.3</v>
      </c>
      <c r="AI100">
        <f>Table1[[#This Row],[Price Elasticity Block 1 2050]]</f>
        <v>-0.3</v>
      </c>
      <c r="AJ100">
        <f>Table1[[#This Row],[Price Elasticity Block 1 2050]]</f>
        <v>-0.3</v>
      </c>
      <c r="AK100">
        <f>Table1[[#This Row],[Price Elasticity Block 1 2050]]</f>
        <v>-0.3</v>
      </c>
      <c r="AL100">
        <f>Table1[[#This Row],[Price Elasticity Block 1 2050]]</f>
        <v>-0.3</v>
      </c>
      <c r="AM100">
        <f>Table1[[#This Row],[Price Elasticity Block 1 2050]]</f>
        <v>-0.3</v>
      </c>
    </row>
    <row r="101" spans="1:39" x14ac:dyDescent="0.2">
      <c r="A101" t="s">
        <v>55</v>
      </c>
      <c r="B101" t="s">
        <v>6</v>
      </c>
      <c r="C101" t="s">
        <v>4</v>
      </c>
      <c r="D101">
        <v>0</v>
      </c>
      <c r="E101">
        <f>AVERAGE(Table1[[#This Row],[Daily Consumption Block 1 2020]],Table1[[#This Row],[Daily Consumption Block 1 2030]])</f>
        <v>8.6726418110133659E-3</v>
      </c>
      <c r="F101">
        <v>1.7345283622026732E-2</v>
      </c>
      <c r="G101">
        <f>AVERAGE(Table1[[#This Row],[Daily Consumption Block 1 2030]],Table1[[#This Row],[Daily Consumption Block 1 2040]])</f>
        <v>2.5147785565181002E-2</v>
      </c>
      <c r="H101">
        <f>AVERAGE(Table1[[#This Row],[Daily Consumption Block 1 2030]],Table1[[#This Row],[Daily Consumption Block 1 2050]])</f>
        <v>3.2950287508335271E-2</v>
      </c>
      <c r="I101">
        <f>AVERAGE(Table1[[#This Row],[Daily Consumption Block 1 2040]],Table1[[#This Row],[Daily Consumption Block 1 2050]])</f>
        <v>4.0752789451489545E-2</v>
      </c>
      <c r="J101">
        <v>4.8555291394643818E-2</v>
      </c>
      <c r="K101">
        <f>Table1[[#This Row],[Daily Consumption Block 1 2050]]</f>
        <v>4.8555291394643818E-2</v>
      </c>
      <c r="L101">
        <f>Table1[[#This Row],[Daily Consumption Block 1 2050]]</f>
        <v>4.8555291394643818E-2</v>
      </c>
      <c r="M101">
        <f>Table1[[#This Row],[Daily Consumption Block 1 2050]]</f>
        <v>4.8555291394643818E-2</v>
      </c>
      <c r="N101">
        <f>Table1[[#This Row],[Daily Consumption Block 1 2050]]</f>
        <v>4.8555291394643818E-2</v>
      </c>
      <c r="O101">
        <f>Table1[[#This Row],[Daily Consumption Block 1 2050]]</f>
        <v>4.8555291394643818E-2</v>
      </c>
      <c r="P101">
        <v>100</v>
      </c>
      <c r="Q101">
        <f>AVERAGE(Table1[[#This Row],[Reference Price Block 1 2020]],Table1[[#This Row],[Reference Price Block 1 2030]])</f>
        <v>111.6520784660845</v>
      </c>
      <c r="R101">
        <v>123.30415693216899</v>
      </c>
      <c r="S101">
        <f>AVERAGE(Table1[[#This Row],[Reference Price Block 1 2030]],Table1[[#This Row],[Reference Price Block 1 2040]])</f>
        <v>109.43454752241557</v>
      </c>
      <c r="T101">
        <f>AVERAGE(Table1[[#This Row],[Reference Price Block 1 2030]],Table1[[#This Row],[Reference Price Block 1 2050]])</f>
        <v>95.564938112662148</v>
      </c>
      <c r="U101">
        <f>AVERAGE(Table1[[#This Row],[Reference Price Block 1 2040]],Table1[[#This Row],[Reference Price Block 1 2050]])</f>
        <v>81.695328702908725</v>
      </c>
      <c r="V101">
        <v>67.825719293155302</v>
      </c>
      <c r="W101">
        <f>Table1[[#This Row],[Reference Price Block 1 2050]]</f>
        <v>67.825719293155302</v>
      </c>
      <c r="X101">
        <f>Table1[[#This Row],[Reference Price Block 1 2050]]</f>
        <v>67.825719293155302</v>
      </c>
      <c r="Y101">
        <f>Table1[[#This Row],[Reference Price Block 1 2050]]</f>
        <v>67.825719293155302</v>
      </c>
      <c r="Z101">
        <f>Table1[[#This Row],[Reference Price Block 1 2050]]</f>
        <v>67.825719293155302</v>
      </c>
      <c r="AA101">
        <f>Table1[[#This Row],[Reference Price Block 1 2050]]</f>
        <v>67.825719293155302</v>
      </c>
      <c r="AB101">
        <v>-0.3</v>
      </c>
      <c r="AC101">
        <f>AVERAGE(Table1[[#This Row],[Price Elasticity Block 1 2020]],Table1[[#This Row],[Price Elasticity Block 1 2030]])</f>
        <v>-0.3</v>
      </c>
      <c r="AD101">
        <v>-0.3</v>
      </c>
      <c r="AE101">
        <f>AVERAGE(Table1[[#This Row],[Price Elasticity Block 1 2030]],Table1[[#This Row],[Price Elasticity Block 1 2040]])</f>
        <v>-0.3</v>
      </c>
      <c r="AF101">
        <f>AVERAGE(Table1[[#This Row],[Price Elasticity Block 1 2030]],Table1[[#This Row],[Price Elasticity Block 1 2050]])</f>
        <v>-0.3</v>
      </c>
      <c r="AG101">
        <f>AVERAGE(Table1[[#This Row],[Price Elasticity Block 1 2040]],Table1[[#This Row],[Price Elasticity Block 1 2050]])</f>
        <v>-0.3</v>
      </c>
      <c r="AH101">
        <v>-0.3</v>
      </c>
      <c r="AI101">
        <f>Table1[[#This Row],[Price Elasticity Block 1 2050]]</f>
        <v>-0.3</v>
      </c>
      <c r="AJ101">
        <f>Table1[[#This Row],[Price Elasticity Block 1 2050]]</f>
        <v>-0.3</v>
      </c>
      <c r="AK101">
        <f>Table1[[#This Row],[Price Elasticity Block 1 2050]]</f>
        <v>-0.3</v>
      </c>
      <c r="AL101">
        <f>Table1[[#This Row],[Price Elasticity Block 1 2050]]</f>
        <v>-0.3</v>
      </c>
      <c r="AM101">
        <f>Table1[[#This Row],[Price Elasticity Block 1 2050]]</f>
        <v>-0.3</v>
      </c>
    </row>
    <row r="102" spans="1:39" x14ac:dyDescent="0.2">
      <c r="A102" t="s">
        <v>56</v>
      </c>
      <c r="B102" t="s">
        <v>6</v>
      </c>
      <c r="C102" t="s">
        <v>4</v>
      </c>
      <c r="D102">
        <v>0</v>
      </c>
      <c r="E102">
        <f>AVERAGE(Table1[[#This Row],[Daily Consumption Block 1 2020]],Table1[[#This Row],[Daily Consumption Block 1 2030]])</f>
        <v>1.7345283622026732E-2</v>
      </c>
      <c r="F102">
        <v>3.4690567244053463E-2</v>
      </c>
      <c r="G102">
        <f>AVERAGE(Table1[[#This Row],[Daily Consumption Block 1 2030]],Table1[[#This Row],[Daily Consumption Block 1 2040]])</f>
        <v>5.6364982554692487E-2</v>
      </c>
      <c r="H102">
        <f>AVERAGE(Table1[[#This Row],[Daily Consumption Block 1 2030]],Table1[[#This Row],[Daily Consumption Block 1 2050]])</f>
        <v>7.8039397865331511E-2</v>
      </c>
      <c r="I102">
        <f>AVERAGE(Table1[[#This Row],[Daily Consumption Block 1 2040]],Table1[[#This Row],[Daily Consumption Block 1 2050]])</f>
        <v>9.9713813175970528E-2</v>
      </c>
      <c r="J102">
        <v>0.12138822848660955</v>
      </c>
      <c r="K102">
        <f>Table1[[#This Row],[Daily Consumption Block 1 2050]]</f>
        <v>0.12138822848660955</v>
      </c>
      <c r="L102">
        <f>Table1[[#This Row],[Daily Consumption Block 1 2050]]</f>
        <v>0.12138822848660955</v>
      </c>
      <c r="M102">
        <f>Table1[[#This Row],[Daily Consumption Block 1 2050]]</f>
        <v>0.12138822848660955</v>
      </c>
      <c r="N102">
        <f>Table1[[#This Row],[Daily Consumption Block 1 2050]]</f>
        <v>0.12138822848660955</v>
      </c>
      <c r="O102">
        <f>Table1[[#This Row],[Daily Consumption Block 1 2050]]</f>
        <v>0.12138822848660955</v>
      </c>
      <c r="P102">
        <v>100</v>
      </c>
      <c r="Q102">
        <f>AVERAGE(Table1[[#This Row],[Reference Price Block 1 2020]],Table1[[#This Row],[Reference Price Block 1 2030]])</f>
        <v>111.19230377003049</v>
      </c>
      <c r="R102">
        <v>122.384607540061</v>
      </c>
      <c r="S102">
        <f>AVERAGE(Table1[[#This Row],[Reference Price Block 1 2030]],Table1[[#This Row],[Reference Price Block 1 2040]])</f>
        <v>108.57771303360246</v>
      </c>
      <c r="T102">
        <f>AVERAGE(Table1[[#This Row],[Reference Price Block 1 2030]],Table1[[#This Row],[Reference Price Block 1 2050]])</f>
        <v>94.770818527143945</v>
      </c>
      <c r="U102">
        <f>AVERAGE(Table1[[#This Row],[Reference Price Block 1 2040]],Table1[[#This Row],[Reference Price Block 1 2050]])</f>
        <v>80.963924020685425</v>
      </c>
      <c r="V102">
        <v>67.157029514226906</v>
      </c>
      <c r="W102">
        <f>Table1[[#This Row],[Reference Price Block 1 2050]]</f>
        <v>67.157029514226906</v>
      </c>
      <c r="X102">
        <f>Table1[[#This Row],[Reference Price Block 1 2050]]</f>
        <v>67.157029514226906</v>
      </c>
      <c r="Y102">
        <f>Table1[[#This Row],[Reference Price Block 1 2050]]</f>
        <v>67.157029514226906</v>
      </c>
      <c r="Z102">
        <f>Table1[[#This Row],[Reference Price Block 1 2050]]</f>
        <v>67.157029514226906</v>
      </c>
      <c r="AA102">
        <f>Table1[[#This Row],[Reference Price Block 1 2050]]</f>
        <v>67.157029514226906</v>
      </c>
      <c r="AB102">
        <v>-0.3</v>
      </c>
      <c r="AC102">
        <f>AVERAGE(Table1[[#This Row],[Price Elasticity Block 1 2020]],Table1[[#This Row],[Price Elasticity Block 1 2030]])</f>
        <v>-0.3</v>
      </c>
      <c r="AD102">
        <v>-0.3</v>
      </c>
      <c r="AE102">
        <f>AVERAGE(Table1[[#This Row],[Price Elasticity Block 1 2030]],Table1[[#This Row],[Price Elasticity Block 1 2040]])</f>
        <v>-0.3</v>
      </c>
      <c r="AF102">
        <f>AVERAGE(Table1[[#This Row],[Price Elasticity Block 1 2030]],Table1[[#This Row],[Price Elasticity Block 1 2050]])</f>
        <v>-0.3</v>
      </c>
      <c r="AG102">
        <f>AVERAGE(Table1[[#This Row],[Price Elasticity Block 1 2040]],Table1[[#This Row],[Price Elasticity Block 1 2050]])</f>
        <v>-0.3</v>
      </c>
      <c r="AH102">
        <v>-0.3</v>
      </c>
      <c r="AI102">
        <f>Table1[[#This Row],[Price Elasticity Block 1 2050]]</f>
        <v>-0.3</v>
      </c>
      <c r="AJ102">
        <f>Table1[[#This Row],[Price Elasticity Block 1 2050]]</f>
        <v>-0.3</v>
      </c>
      <c r="AK102">
        <f>Table1[[#This Row],[Price Elasticity Block 1 2050]]</f>
        <v>-0.3</v>
      </c>
      <c r="AL102">
        <f>Table1[[#This Row],[Price Elasticity Block 1 2050]]</f>
        <v>-0.3</v>
      </c>
      <c r="AM102">
        <f>Table1[[#This Row],[Price Elasticity Block 1 2050]]</f>
        <v>-0.3</v>
      </c>
    </row>
    <row r="103" spans="1:39" x14ac:dyDescent="0.2">
      <c r="A103" t="s">
        <v>57</v>
      </c>
      <c r="B103" t="s">
        <v>6</v>
      </c>
      <c r="C103" t="s">
        <v>4</v>
      </c>
      <c r="D103">
        <v>0</v>
      </c>
      <c r="E103">
        <f>AVERAGE(Table1[[#This Row],[Daily Consumption Block 1 2020]],Table1[[#This Row],[Daily Consumption Block 1 2030]])</f>
        <v>5.2035850866080195E-2</v>
      </c>
      <c r="F103">
        <v>0.10407170173216039</v>
      </c>
      <c r="G103">
        <f>AVERAGE(Table1[[#This Row],[Daily Consumption Block 1 2030]],Table1[[#This Row],[Daily Consumption Block 1 2040]])</f>
        <v>0.18730318193706891</v>
      </c>
      <c r="H103">
        <f>AVERAGE(Table1[[#This Row],[Daily Consumption Block 1 2030]],Table1[[#This Row],[Daily Consumption Block 1 2050]])</f>
        <v>0.27053466214197741</v>
      </c>
      <c r="I103">
        <f>AVERAGE(Table1[[#This Row],[Daily Consumption Block 1 2040]],Table1[[#This Row],[Daily Consumption Block 1 2050]])</f>
        <v>0.35376614234688597</v>
      </c>
      <c r="J103">
        <v>0.43699762255179447</v>
      </c>
      <c r="K103">
        <f>Table1[[#This Row],[Daily Consumption Block 1 2050]]</f>
        <v>0.43699762255179447</v>
      </c>
      <c r="L103">
        <f>Table1[[#This Row],[Daily Consumption Block 1 2050]]</f>
        <v>0.43699762255179447</v>
      </c>
      <c r="M103">
        <f>Table1[[#This Row],[Daily Consumption Block 1 2050]]</f>
        <v>0.43699762255179447</v>
      </c>
      <c r="N103">
        <f>Table1[[#This Row],[Daily Consumption Block 1 2050]]</f>
        <v>0.43699762255179447</v>
      </c>
      <c r="O103">
        <f>Table1[[#This Row],[Daily Consumption Block 1 2050]]</f>
        <v>0.43699762255179447</v>
      </c>
      <c r="P103">
        <v>100</v>
      </c>
      <c r="Q103">
        <f>AVERAGE(Table1[[#This Row],[Reference Price Block 1 2020]],Table1[[#This Row],[Reference Price Block 1 2030]])</f>
        <v>111.2569969033425</v>
      </c>
      <c r="R103">
        <v>122.51399380668499</v>
      </c>
      <c r="S103">
        <f>AVERAGE(Table1[[#This Row],[Reference Price Block 1 2030]],Table1[[#This Row],[Reference Price Block 1 2040]])</f>
        <v>108.94028319972425</v>
      </c>
      <c r="T103">
        <f>AVERAGE(Table1[[#This Row],[Reference Price Block 1 2030]],Table1[[#This Row],[Reference Price Block 1 2050]])</f>
        <v>95.366572592763504</v>
      </c>
      <c r="U103">
        <f>AVERAGE(Table1[[#This Row],[Reference Price Block 1 2040]],Table1[[#This Row],[Reference Price Block 1 2050]])</f>
        <v>81.792861985802745</v>
      </c>
      <c r="V103">
        <v>68.219151378842</v>
      </c>
      <c r="W103">
        <f>Table1[[#This Row],[Reference Price Block 1 2050]]</f>
        <v>68.219151378842</v>
      </c>
      <c r="X103">
        <f>Table1[[#This Row],[Reference Price Block 1 2050]]</f>
        <v>68.219151378842</v>
      </c>
      <c r="Y103">
        <f>Table1[[#This Row],[Reference Price Block 1 2050]]</f>
        <v>68.219151378842</v>
      </c>
      <c r="Z103">
        <f>Table1[[#This Row],[Reference Price Block 1 2050]]</f>
        <v>68.219151378842</v>
      </c>
      <c r="AA103">
        <f>Table1[[#This Row],[Reference Price Block 1 2050]]</f>
        <v>68.219151378842</v>
      </c>
      <c r="AB103">
        <v>-0.3</v>
      </c>
      <c r="AC103">
        <f>AVERAGE(Table1[[#This Row],[Price Elasticity Block 1 2020]],Table1[[#This Row],[Price Elasticity Block 1 2030]])</f>
        <v>-0.3</v>
      </c>
      <c r="AD103">
        <v>-0.3</v>
      </c>
      <c r="AE103">
        <f>AVERAGE(Table1[[#This Row],[Price Elasticity Block 1 2030]],Table1[[#This Row],[Price Elasticity Block 1 2040]])</f>
        <v>-0.3</v>
      </c>
      <c r="AF103">
        <f>AVERAGE(Table1[[#This Row],[Price Elasticity Block 1 2030]],Table1[[#This Row],[Price Elasticity Block 1 2050]])</f>
        <v>-0.3</v>
      </c>
      <c r="AG103">
        <f>AVERAGE(Table1[[#This Row],[Price Elasticity Block 1 2040]],Table1[[#This Row],[Price Elasticity Block 1 2050]])</f>
        <v>-0.3</v>
      </c>
      <c r="AH103">
        <v>-0.3</v>
      </c>
      <c r="AI103">
        <f>Table1[[#This Row],[Price Elasticity Block 1 2050]]</f>
        <v>-0.3</v>
      </c>
      <c r="AJ103">
        <f>Table1[[#This Row],[Price Elasticity Block 1 2050]]</f>
        <v>-0.3</v>
      </c>
      <c r="AK103">
        <f>Table1[[#This Row],[Price Elasticity Block 1 2050]]</f>
        <v>-0.3</v>
      </c>
      <c r="AL103">
        <f>Table1[[#This Row],[Price Elasticity Block 1 2050]]</f>
        <v>-0.3</v>
      </c>
      <c r="AM103">
        <f>Table1[[#This Row],[Price Elasticity Block 1 2050]]</f>
        <v>-0.3</v>
      </c>
    </row>
    <row r="104" spans="1:39" x14ac:dyDescent="0.2">
      <c r="A104" t="s">
        <v>58</v>
      </c>
      <c r="B104" t="s">
        <v>6</v>
      </c>
      <c r="C104" t="s">
        <v>4</v>
      </c>
      <c r="D104">
        <v>0</v>
      </c>
      <c r="E104">
        <f>AVERAGE(Table1[[#This Row],[Daily Consumption Block 1 2020]],Table1[[#This Row],[Daily Consumption Block 1 2030]])</f>
        <v>1.7345283622026732E-2</v>
      </c>
      <c r="F104">
        <v>3.4690567244053463E-2</v>
      </c>
      <c r="G104">
        <f>AVERAGE(Table1[[#This Row],[Daily Consumption Block 1 2030]],Table1[[#This Row],[Daily Consumption Block 1 2040]])</f>
        <v>4.4226159706031526E-2</v>
      </c>
      <c r="H104">
        <f>AVERAGE(Table1[[#This Row],[Daily Consumption Block 1 2030]],Table1[[#This Row],[Daily Consumption Block 1 2050]])</f>
        <v>5.3761752168009595E-2</v>
      </c>
      <c r="I104">
        <f>AVERAGE(Table1[[#This Row],[Daily Consumption Block 1 2040]],Table1[[#This Row],[Daily Consumption Block 1 2050]])</f>
        <v>6.3297344629987665E-2</v>
      </c>
      <c r="J104">
        <v>7.2832937091965727E-2</v>
      </c>
      <c r="K104">
        <f>Table1[[#This Row],[Daily Consumption Block 1 2050]]</f>
        <v>7.2832937091965727E-2</v>
      </c>
      <c r="L104">
        <f>Table1[[#This Row],[Daily Consumption Block 1 2050]]</f>
        <v>7.2832937091965727E-2</v>
      </c>
      <c r="M104">
        <f>Table1[[#This Row],[Daily Consumption Block 1 2050]]</f>
        <v>7.2832937091965727E-2</v>
      </c>
      <c r="N104">
        <f>Table1[[#This Row],[Daily Consumption Block 1 2050]]</f>
        <v>7.2832937091965727E-2</v>
      </c>
      <c r="O104">
        <f>Table1[[#This Row],[Daily Consumption Block 1 2050]]</f>
        <v>7.2832937091965727E-2</v>
      </c>
      <c r="P104">
        <v>100</v>
      </c>
      <c r="Q104">
        <f>AVERAGE(Table1[[#This Row],[Reference Price Block 1 2020]],Table1[[#This Row],[Reference Price Block 1 2030]])</f>
        <v>111.1184430045805</v>
      </c>
      <c r="R104">
        <v>122.236886009161</v>
      </c>
      <c r="S104">
        <f>AVERAGE(Table1[[#This Row],[Reference Price Block 1 2030]],Table1[[#This Row],[Reference Price Block 1 2040]])</f>
        <v>108.68221901979513</v>
      </c>
      <c r="T104">
        <f>AVERAGE(Table1[[#This Row],[Reference Price Block 1 2030]],Table1[[#This Row],[Reference Price Block 1 2050]])</f>
        <v>95.127552030429257</v>
      </c>
      <c r="U104">
        <f>AVERAGE(Table1[[#This Row],[Reference Price Block 1 2040]],Table1[[#This Row],[Reference Price Block 1 2050]])</f>
        <v>81.572885041063387</v>
      </c>
      <c r="V104">
        <v>68.018218051697502</v>
      </c>
      <c r="W104">
        <f>Table1[[#This Row],[Reference Price Block 1 2050]]</f>
        <v>68.018218051697502</v>
      </c>
      <c r="X104">
        <f>Table1[[#This Row],[Reference Price Block 1 2050]]</f>
        <v>68.018218051697502</v>
      </c>
      <c r="Y104">
        <f>Table1[[#This Row],[Reference Price Block 1 2050]]</f>
        <v>68.018218051697502</v>
      </c>
      <c r="Z104">
        <f>Table1[[#This Row],[Reference Price Block 1 2050]]</f>
        <v>68.018218051697502</v>
      </c>
      <c r="AA104">
        <f>Table1[[#This Row],[Reference Price Block 1 2050]]</f>
        <v>68.018218051697502</v>
      </c>
      <c r="AB104">
        <v>-0.3</v>
      </c>
      <c r="AC104">
        <f>AVERAGE(Table1[[#This Row],[Price Elasticity Block 1 2020]],Table1[[#This Row],[Price Elasticity Block 1 2030]])</f>
        <v>-0.3</v>
      </c>
      <c r="AD104">
        <v>-0.3</v>
      </c>
      <c r="AE104">
        <f>AVERAGE(Table1[[#This Row],[Price Elasticity Block 1 2030]],Table1[[#This Row],[Price Elasticity Block 1 2040]])</f>
        <v>-0.3</v>
      </c>
      <c r="AF104">
        <f>AVERAGE(Table1[[#This Row],[Price Elasticity Block 1 2030]],Table1[[#This Row],[Price Elasticity Block 1 2050]])</f>
        <v>-0.3</v>
      </c>
      <c r="AG104">
        <f>AVERAGE(Table1[[#This Row],[Price Elasticity Block 1 2040]],Table1[[#This Row],[Price Elasticity Block 1 2050]])</f>
        <v>-0.3</v>
      </c>
      <c r="AH104">
        <v>-0.3</v>
      </c>
      <c r="AI104">
        <f>Table1[[#This Row],[Price Elasticity Block 1 2050]]</f>
        <v>-0.3</v>
      </c>
      <c r="AJ104">
        <f>Table1[[#This Row],[Price Elasticity Block 1 2050]]</f>
        <v>-0.3</v>
      </c>
      <c r="AK104">
        <f>Table1[[#This Row],[Price Elasticity Block 1 2050]]</f>
        <v>-0.3</v>
      </c>
      <c r="AL104">
        <f>Table1[[#This Row],[Price Elasticity Block 1 2050]]</f>
        <v>-0.3</v>
      </c>
      <c r="AM104">
        <f>Table1[[#This Row],[Price Elasticity Block 1 2050]]</f>
        <v>-0.3</v>
      </c>
    </row>
    <row r="105" spans="1:39" x14ac:dyDescent="0.2">
      <c r="A105" t="s">
        <v>59</v>
      </c>
      <c r="B105" t="s">
        <v>6</v>
      </c>
      <c r="C105" t="s">
        <v>4</v>
      </c>
      <c r="D105">
        <v>0</v>
      </c>
      <c r="E105">
        <f>AVERAGE(Table1[[#This Row],[Daily Consumption Block 1 2020]],Table1[[#This Row],[Daily Consumption Block 1 2030]])</f>
        <v>8.6726418110133659E-3</v>
      </c>
      <c r="F105">
        <v>1.7345283622026732E-2</v>
      </c>
      <c r="G105">
        <f>AVERAGE(Table1[[#This Row],[Daily Consumption Block 1 2030]],Table1[[#This Row],[Daily Consumption Block 1 2040]])</f>
        <v>3.1217196989511479E-2</v>
      </c>
      <c r="H105">
        <f>AVERAGE(Table1[[#This Row],[Daily Consumption Block 1 2030]],Table1[[#This Row],[Daily Consumption Block 1 2050]])</f>
        <v>4.5089110356996226E-2</v>
      </c>
      <c r="I105">
        <f>AVERAGE(Table1[[#This Row],[Daily Consumption Block 1 2040]],Table1[[#This Row],[Daily Consumption Block 1 2050]])</f>
        <v>5.8961023724480977E-2</v>
      </c>
      <c r="J105">
        <v>7.2832937091965727E-2</v>
      </c>
      <c r="K105">
        <f>Table1[[#This Row],[Daily Consumption Block 1 2050]]</f>
        <v>7.2832937091965727E-2</v>
      </c>
      <c r="L105">
        <f>Table1[[#This Row],[Daily Consumption Block 1 2050]]</f>
        <v>7.2832937091965727E-2</v>
      </c>
      <c r="M105">
        <f>Table1[[#This Row],[Daily Consumption Block 1 2050]]</f>
        <v>7.2832937091965727E-2</v>
      </c>
      <c r="N105">
        <f>Table1[[#This Row],[Daily Consumption Block 1 2050]]</f>
        <v>7.2832937091965727E-2</v>
      </c>
      <c r="O105">
        <f>Table1[[#This Row],[Daily Consumption Block 1 2050]]</f>
        <v>7.2832937091965727E-2</v>
      </c>
      <c r="P105">
        <v>100</v>
      </c>
      <c r="Q105">
        <f>AVERAGE(Table1[[#This Row],[Reference Price Block 1 2020]],Table1[[#This Row],[Reference Price Block 1 2030]])</f>
        <v>112.859640486648</v>
      </c>
      <c r="R105">
        <v>125.71928097329599</v>
      </c>
      <c r="S105">
        <f>AVERAGE(Table1[[#This Row],[Reference Price Block 1 2030]],Table1[[#This Row],[Reference Price Block 1 2040]])</f>
        <v>111.23476679599506</v>
      </c>
      <c r="T105">
        <f>AVERAGE(Table1[[#This Row],[Reference Price Block 1 2030]],Table1[[#This Row],[Reference Price Block 1 2050]])</f>
        <v>96.750252618694105</v>
      </c>
      <c r="U105">
        <f>AVERAGE(Table1[[#This Row],[Reference Price Block 1 2040]],Table1[[#This Row],[Reference Price Block 1 2050]])</f>
        <v>82.265738441393154</v>
      </c>
      <c r="V105">
        <v>67.781224264092202</v>
      </c>
      <c r="W105">
        <f>Table1[[#This Row],[Reference Price Block 1 2050]]</f>
        <v>67.781224264092202</v>
      </c>
      <c r="X105">
        <f>Table1[[#This Row],[Reference Price Block 1 2050]]</f>
        <v>67.781224264092202</v>
      </c>
      <c r="Y105">
        <f>Table1[[#This Row],[Reference Price Block 1 2050]]</f>
        <v>67.781224264092202</v>
      </c>
      <c r="Z105">
        <f>Table1[[#This Row],[Reference Price Block 1 2050]]</f>
        <v>67.781224264092202</v>
      </c>
      <c r="AA105">
        <f>Table1[[#This Row],[Reference Price Block 1 2050]]</f>
        <v>67.781224264092202</v>
      </c>
      <c r="AB105">
        <v>-0.3</v>
      </c>
      <c r="AC105">
        <f>AVERAGE(Table1[[#This Row],[Price Elasticity Block 1 2020]],Table1[[#This Row],[Price Elasticity Block 1 2030]])</f>
        <v>-0.3</v>
      </c>
      <c r="AD105">
        <v>-0.3</v>
      </c>
      <c r="AE105">
        <f>AVERAGE(Table1[[#This Row],[Price Elasticity Block 1 2030]],Table1[[#This Row],[Price Elasticity Block 1 2040]])</f>
        <v>-0.3</v>
      </c>
      <c r="AF105">
        <f>AVERAGE(Table1[[#This Row],[Price Elasticity Block 1 2030]],Table1[[#This Row],[Price Elasticity Block 1 2050]])</f>
        <v>-0.3</v>
      </c>
      <c r="AG105">
        <f>AVERAGE(Table1[[#This Row],[Price Elasticity Block 1 2040]],Table1[[#This Row],[Price Elasticity Block 1 2050]])</f>
        <v>-0.3</v>
      </c>
      <c r="AH105">
        <v>-0.3</v>
      </c>
      <c r="AI105">
        <f>Table1[[#This Row],[Price Elasticity Block 1 2050]]</f>
        <v>-0.3</v>
      </c>
      <c r="AJ105">
        <f>Table1[[#This Row],[Price Elasticity Block 1 2050]]</f>
        <v>-0.3</v>
      </c>
      <c r="AK105">
        <f>Table1[[#This Row],[Price Elasticity Block 1 2050]]</f>
        <v>-0.3</v>
      </c>
      <c r="AL105">
        <f>Table1[[#This Row],[Price Elasticity Block 1 2050]]</f>
        <v>-0.3</v>
      </c>
      <c r="AM105">
        <f>Table1[[#This Row],[Price Elasticity Block 1 2050]]</f>
        <v>-0.3</v>
      </c>
    </row>
    <row r="127" spans="6:10" x14ac:dyDescent="0.2">
      <c r="F127" s="3"/>
      <c r="J127" s="3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2023-12-21T11:24:04Z</dcterms:modified>
</cp:coreProperties>
</file>