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data_mp/storage/"/>
    </mc:Choice>
  </mc:AlternateContent>
  <xr:revisionPtr revIDLastSave="0" documentId="13_ncr:1_{41953711-2E88-7947-B706-BEA5D9271E30}" xr6:coauthVersionLast="47" xr6:coauthVersionMax="47" xr10:uidLastSave="{00000000-0000-0000-0000-000000000000}"/>
  <bookViews>
    <workbookView xWindow="0" yWindow="760" windowWidth="34560" windowHeight="20100" xr2:uid="{F2517478-0A46-4444-8134-4E1D43103DC4}"/>
  </bookViews>
  <sheets>
    <sheet name="Technologies" sheetId="1" r:id="rId1"/>
    <sheet name="Losses" sheetId="5" r:id="rId2"/>
    <sheet name="Capacities" sheetId="3" r:id="rId3"/>
    <sheet name="Repurposing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4" i="1"/>
  <c r="L3" i="1"/>
  <c r="L2" i="1"/>
  <c r="K4" i="1"/>
  <c r="K3" i="1"/>
  <c r="K2" i="1"/>
  <c r="D2" i="1" l="1"/>
  <c r="D3" i="1"/>
  <c r="D4" i="1"/>
  <c r="G2" i="1"/>
  <c r="F2" i="1" s="1"/>
  <c r="G3" i="1"/>
  <c r="H3" i="1" s="1"/>
  <c r="G4" i="1"/>
  <c r="H4" i="1" s="1"/>
  <c r="J2" i="1"/>
  <c r="N2" i="1" s="1"/>
  <c r="J3" i="1"/>
  <c r="N3" i="1" s="1"/>
  <c r="J4" i="1"/>
  <c r="N4" i="1" s="1"/>
  <c r="H2" i="1" l="1"/>
  <c r="F4" i="1"/>
  <c r="F3" i="1"/>
</calcChain>
</file>

<file path=xl/sharedStrings.xml><?xml version="1.0" encoding="utf-8"?>
<sst xmlns="http://schemas.openxmlformats.org/spreadsheetml/2006/main" count="278" uniqueCount="112">
  <si>
    <t>Node</t>
  </si>
  <si>
    <t>Commodity</t>
  </si>
  <si>
    <t>Loss Rate</t>
  </si>
  <si>
    <t>Capacity 2020</t>
  </si>
  <si>
    <t>Lifetime</t>
  </si>
  <si>
    <t>Expansion Limit 2020</t>
  </si>
  <si>
    <t>Injection Season</t>
  </si>
  <si>
    <t>Extraction Season</t>
  </si>
  <si>
    <t>Investment Cost 2020</t>
  </si>
  <si>
    <t>Old Commodity</t>
  </si>
  <si>
    <t>New Commodity</t>
  </si>
  <si>
    <t>L</t>
  </si>
  <si>
    <t>H</t>
  </si>
  <si>
    <t>GH2</t>
  </si>
  <si>
    <t>Investment Cost 2025</t>
  </si>
  <si>
    <t>Investment Cost 2030</t>
  </si>
  <si>
    <t>Investment Cost 2035</t>
  </si>
  <si>
    <t>Investment Cost 2040</t>
  </si>
  <si>
    <t>Investment Cost 2045</t>
  </si>
  <si>
    <t>Investment Cost 2050</t>
  </si>
  <si>
    <t>Investment Cost 2055</t>
  </si>
  <si>
    <t>Investment Cost 2060</t>
  </si>
  <si>
    <t>LH2</t>
  </si>
  <si>
    <t>NH3</t>
  </si>
  <si>
    <t>Expansion Limit 2025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</si>
  <si>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</si>
  <si>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</si>
  <si>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</si>
  <si>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</si>
  <si>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</si>
  <si>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</si>
  <si>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</si>
  <si>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</si>
  <si>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Expansion Limit 2030</t>
  </si>
  <si>
    <t>Expansion Limit 2035</t>
  </si>
  <si>
    <t>Expansion Limit 2040</t>
  </si>
  <si>
    <t>Expansion Limit 2045</t>
  </si>
  <si>
    <t>Expansion Limit 2050</t>
  </si>
  <si>
    <t>Expansion Limit 2055</t>
  </si>
  <si>
    <t>Expansion Limit 2060</t>
  </si>
  <si>
    <t>Repurposing Cost 2020</t>
  </si>
  <si>
    <t>Repurposing Cost 2025</t>
  </si>
  <si>
    <t>Repurposing Cost 2030</t>
  </si>
  <si>
    <t>Repurposing Cost 2035</t>
  </si>
  <si>
    <t>Repurposing Cost 2040</t>
  </si>
  <si>
    <t>Repurposing Cost 2045</t>
  </si>
  <si>
    <t>Repurposing Cost 2050</t>
  </si>
  <si>
    <t>Repurposing Cost 2055</t>
  </si>
  <si>
    <t>Repurposing Cost 2060</t>
  </si>
  <si>
    <t>PAC</t>
  </si>
  <si>
    <t>SWA</t>
  </si>
  <si>
    <t>SEA</t>
  </si>
  <si>
    <t>SEE</t>
  </si>
  <si>
    <t>IND</t>
  </si>
  <si>
    <t>CHN</t>
  </si>
  <si>
    <t>LEV</t>
  </si>
  <si>
    <t>EAF</t>
  </si>
  <si>
    <t>IRN</t>
  </si>
  <si>
    <t>SWE</t>
  </si>
  <si>
    <t>JSK</t>
  </si>
  <si>
    <t>NAF</t>
  </si>
  <si>
    <t>CEA</t>
  </si>
  <si>
    <t>WAF</t>
  </si>
  <si>
    <t>EAS</t>
  </si>
  <si>
    <t>EAE</t>
  </si>
  <si>
    <t>RUS</t>
  </si>
  <si>
    <t>SAF</t>
  </si>
  <si>
    <t>GLF</t>
  </si>
  <si>
    <t>CAS</t>
  </si>
  <si>
    <t>CEE</t>
  </si>
  <si>
    <t>NOE</t>
  </si>
  <si>
    <t>BRI</t>
  </si>
  <si>
    <t>USA</t>
  </si>
  <si>
    <t>CAN</t>
  </si>
  <si>
    <t>ANZ</t>
  </si>
  <si>
    <t>Injection Cost 2020</t>
  </si>
  <si>
    <t>Injection Cost 2025</t>
  </si>
  <si>
    <t>Injection Cost 2030</t>
  </si>
  <si>
    <t>Injection Cost 2035</t>
  </si>
  <si>
    <t>Injection Cost 2040</t>
  </si>
  <si>
    <t>Injection Cost 2045</t>
  </si>
  <si>
    <t>Injection Cost 2050</t>
  </si>
  <si>
    <t>Injection Cost 2055</t>
  </si>
  <si>
    <t>Injection Cost 2060</t>
  </si>
  <si>
    <t>Extraction Cost 2020</t>
  </si>
  <si>
    <t>Extraction Cost 2025</t>
  </si>
  <si>
    <t>Extraction Cost 2030</t>
  </si>
  <si>
    <t>Extraction Cost 2035</t>
  </si>
  <si>
    <t>Extraction Cost 2040</t>
  </si>
  <si>
    <t>Extraction Cost 2045</t>
  </si>
  <si>
    <t>Extraction Cost 2050</t>
  </si>
  <si>
    <t>Extraction Cost 2055</t>
  </si>
  <si>
    <t>Extraction Cost 2060</t>
  </si>
  <si>
    <t>Injection Cost 2065</t>
  </si>
  <si>
    <t>Injection Cost 2070</t>
  </si>
  <si>
    <t>Injection Cost 2075</t>
  </si>
  <si>
    <t>Extraction Cost 2065</t>
  </si>
  <si>
    <t>Extraction Cost 2070</t>
  </si>
  <si>
    <t>Extraction Cost 2075</t>
  </si>
  <si>
    <t>Investment Cost 2075</t>
  </si>
  <si>
    <t>Investment Cost 2065</t>
  </si>
  <si>
    <t>Investment Cost 2070</t>
  </si>
  <si>
    <t>Capacity 2065</t>
  </si>
  <si>
    <t>Capacity 2070</t>
  </si>
  <si>
    <t>Capacity 2075</t>
  </si>
  <si>
    <t>Expansion Limit 2065</t>
  </si>
  <si>
    <t>Expansion Limit 2070</t>
  </si>
  <si>
    <t>Expansion Limit 2075</t>
  </si>
  <si>
    <t>Repurposing Factor</t>
  </si>
  <si>
    <t>Repurposing Cost 2065</t>
  </si>
  <si>
    <t>Repurposing Cost 2075</t>
  </si>
  <si>
    <t>Repurposing Cost 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</si>
</sst>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63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numFmt numFmtId="15" formatCode="0.00E+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5082A-10BD-5240-B8F0-4467DF0F5A8F}" name="Table2" displayName="Table2" ref="A1:AL4" totalsRowShown="0" dataDxfId="0">
  <autoFilter ref="A1:AL4" xr:uid="{7855082A-10BD-5240-B8F0-4467DF0F5A8F}"/>
  <tableColumns count="38">
    <tableColumn id="1" xr3:uid="{B285FA9E-3A71-664A-BB7A-CFF5C7D21AE7}" name="Commodity" dataDxfId="38"/>
    <tableColumn id="2" xr3:uid="{74D5A11F-8330-9748-A878-9571511CE80F}" name="Lifetime" dataDxfId="37"/>
    <tableColumn id="3" xr3:uid="{00275212-EDBB-5F4C-86DA-234E8F261532}" name="Injection Cost 2020" dataDxfId="36">
      <calculatedColumnFormula>RANDBETWEEN(1,10)</calculatedColumnFormula>
    </tableColumn>
    <tableColumn id="4" xr3:uid="{FA5F15EF-6A4E-664B-972D-C7FCB5E1627B}" name="Injection Cost 2025" dataDxfId="35">
      <calculatedColumnFormula>AVERAGE(Table2[[#This Row],[Injection Cost 2020]],Table2[[#This Row],[Injection Cost 2030]])</calculatedColumnFormula>
    </tableColumn>
    <tableColumn id="5" xr3:uid="{8B0D812C-7693-FE42-BD32-B6EDAC983146}" name="Injection Cost 2030" dataDxfId="34">
      <calculatedColumnFormula>RANDBETWEEN(1,10)</calculatedColumnFormula>
    </tableColumn>
    <tableColumn id="6" xr3:uid="{449A26D9-FA61-C445-B925-D9EEEBA7F237}" name="Injection Cost 2035" dataDxfId="33">
      <calculatedColumnFormula>AVERAGE(Table2[[#This Row],[Injection Cost 2030]],Table2[[#This Row],[Injection Cost 2040]])</calculatedColumnFormula>
    </tableColumn>
    <tableColumn id="7" xr3:uid="{17CD523C-6F7A-1F46-B30A-DA612A630EE5}" name="Injection Cost 2040" dataDxfId="32">
      <calculatedColumnFormula>AVERAGE(Table2[[#This Row],[Injection Cost 2030]],Table2[[#This Row],[Injection Cost 2050]])</calculatedColumnFormula>
    </tableColumn>
    <tableColumn id="8" xr3:uid="{F43899D7-81E7-1D45-975F-F3D019BF1D47}" name="Injection Cost 2045" dataDxfId="31">
      <calculatedColumnFormula>AVERAGE(Table2[[#This Row],[Injection Cost 2040]],Table2[[#This Row],[Injection Cost 2050]])</calculatedColumnFormula>
    </tableColumn>
    <tableColumn id="9" xr3:uid="{3CEF68F1-9B7E-D048-91EF-5555D6CBE59C}" name="Injection Cost 2050" dataDxfId="30">
      <calculatedColumnFormula>RANDBETWEEN(1,10)</calculatedColumnFormula>
    </tableColumn>
    <tableColumn id="10" xr3:uid="{EE0AD42C-9B57-9044-98CE-DAE33FFAF273}" name="Injection Cost 2055" dataDxfId="29">
      <calculatedColumnFormula>Table2[[#This Row],[Injection Cost 2050]]</calculatedColumnFormula>
    </tableColumn>
    <tableColumn id="23" xr3:uid="{861940C9-BEE1-DE4A-8582-D1DF597CE654}" name="Injection Cost 2060" dataDxfId="28">
      <calculatedColumnFormula>Table2[[#This Row],[Injection Cost 2050]]</calculatedColumnFormula>
    </tableColumn>
    <tableColumn id="22" xr3:uid="{EF52E99C-7A50-AE47-A9D3-37404C851AFC}" name="Injection Cost 2065" dataDxfId="27">
      <calculatedColumnFormula>Table2[[#This Row],[Injection Cost 2050]]</calculatedColumnFormula>
    </tableColumn>
    <tableColumn id="21" xr3:uid="{8CA121C7-40A8-B842-9B8D-71E25374F739}" name="Injection Cost 2070" dataDxfId="26">
      <calculatedColumnFormula>Table2[[#This Row],[Injection Cost 2050]]</calculatedColumnFormula>
    </tableColumn>
    <tableColumn id="11" xr3:uid="{67B72D5B-F1AA-3747-BB68-0E268717F419}" name="Injection Cost 2075" dataDxfId="25">
      <calculatedColumnFormula>Table2[[#This Row],[Injection Cost 2055]]</calculatedColumnFormula>
    </tableColumn>
    <tableColumn id="12" xr3:uid="{DC322E0E-9C67-0A43-BD15-151A12AC5823}" name="Extraction Cost 2020" dataDxfId="24"/>
    <tableColumn id="13" xr3:uid="{0BB89C41-C7F8-4A45-818E-9D210548794D}" name="Extraction Cost 2025" dataDxfId="23"/>
    <tableColumn id="14" xr3:uid="{A2F5B40F-714A-3B4F-8EC5-6624ED4B16CF}" name="Extraction Cost 2030" dataDxfId="22"/>
    <tableColumn id="15" xr3:uid="{B7C03950-8AFE-904C-8702-037B0A72914B}" name="Extraction Cost 2035" dataDxfId="21"/>
    <tableColumn id="16" xr3:uid="{58C2436F-A49F-1141-9ECA-AED40412ED25}" name="Extraction Cost 2040" dataDxfId="20"/>
    <tableColumn id="17" xr3:uid="{724C702B-A727-6D40-A9C0-F9209FABCE8C}" name="Extraction Cost 2045" dataDxfId="19"/>
    <tableColumn id="18" xr3:uid="{A89915FB-516E-BF49-AC02-880911C4A11A}" name="Extraction Cost 2050" dataDxfId="18"/>
    <tableColumn id="19" xr3:uid="{9B56CCCC-2C33-3D40-9742-980DE20C65DE}" name="Extraction Cost 2055" dataDxfId="17"/>
    <tableColumn id="26" xr3:uid="{2ADC9DDD-3038-E14E-86D6-0FB8DC7B9B1E}" name="Extraction Cost 2060" dataDxfId="16"/>
    <tableColumn id="25" xr3:uid="{199132BA-CF9F-1445-84A4-631529AE7633}" name="Extraction Cost 2065" dataDxfId="15"/>
    <tableColumn id="24" xr3:uid="{CCD67BF1-A1AB-8046-B658-EB003BE0B8CF}" name="Extraction Cost 2070" dataDxfId="14"/>
    <tableColumn id="27" xr3:uid="{F044089F-C36A-8C4C-8BC2-C9C0541ADF80}" name="Extraction Cost 2075" dataDxfId="13"/>
    <tableColumn id="28" xr3:uid="{8F23E71C-4BB3-3E47-9B58-5ED1EF209EB6}" name="Investment Cost 2020" dataDxfId="12"/>
    <tableColumn id="34" xr3:uid="{B72F7063-74A2-A34B-8B98-2AF08D071DF2}" name="Investment Cost 2025" dataDxfId="11"/>
    <tableColumn id="33" xr3:uid="{CE0B9397-9A6B-944A-B1FF-62EE7AA74D87}" name="Investment Cost 2030" dataDxfId="10"/>
    <tableColumn id="32" xr3:uid="{0E812731-D4AB-1A42-893F-74C1A9E73926}" name="Investment Cost 2035" dataDxfId="9"/>
    <tableColumn id="31" xr3:uid="{5750BDBB-AE69-F44C-9B63-159586C3D7A3}" name="Investment Cost 2040" dataDxfId="8"/>
    <tableColumn id="30" xr3:uid="{3E3C7633-0FF2-6040-B7C9-81332D7FF959}" name="Investment Cost 2045" dataDxfId="7"/>
    <tableColumn id="29" xr3:uid="{3550E4BE-033B-AE46-8A30-357FCCFD4606}" name="Investment Cost 2050" dataDxfId="6"/>
    <tableColumn id="35" xr3:uid="{A81C2009-0AB0-C648-B750-48B7B0FB7EE4}" name="Investment Cost 2055" dataDxfId="5"/>
    <tableColumn id="36" xr3:uid="{38F6F1F4-3266-D048-A4C2-26673BAD1C5D}" name="Investment Cost 2060" dataDxfId="4"/>
    <tableColumn id="37" xr3:uid="{627D8A14-CA2B-C841-96F0-E58D6ECCDB65}" name="Investment Cost 2065" dataDxfId="3"/>
    <tableColumn id="38" xr3:uid="{84F9C7AB-1AC4-CB49-839D-4F66ABEA65A0}" name="Investment Cost 2070" dataDxfId="2"/>
    <tableColumn id="20" xr3:uid="{B97A1F6C-E6D8-BF49-884F-E319A5307EDB}" name="Investment Cost 2075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FAF04-553A-EA40-8FB3-32267FDA7FC3}" name="Table3" displayName="Table3" ref="A1:D13" totalsRowShown="0">
  <autoFilter ref="A1:D13" xr:uid="{87AFAF04-553A-EA40-8FB3-32267FDA7FC3}"/>
  <tableColumns count="4">
    <tableColumn id="1" xr3:uid="{CFA44821-806D-A641-BFFB-66A70F84E834}" name="Commodity"/>
    <tableColumn id="2" xr3:uid="{FCEB36F2-C5D0-ED49-898F-2F3BCF97D3D9}" name="Injection Season"/>
    <tableColumn id="3" xr3:uid="{EAD5AFB4-324D-3D40-8517-715315393320}" name="Extraction Season"/>
    <tableColumn id="4" xr3:uid="{C6A34D65-9396-0742-B0BA-7C7B59B4710E}" name="Loss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3EF077-D7EA-CD47-8522-F995EE34FAA4}" name="Table4" displayName="Table4" ref="A1:Z79" totalsRowShown="0">
  <autoFilter ref="A1:Z79" xr:uid="{833EF077-D7EA-CD47-8522-F995EE34FAA4}"/>
  <tableColumns count="26">
    <tableColumn id="1" xr3:uid="{383742AF-804A-DF4F-B574-B97E666B8A10}" name="Node"/>
    <tableColumn id="2" xr3:uid="{1CB1F160-B012-FD4A-8C60-85C3ECEEBC33}" name="Commodity"/>
    <tableColumn id="3" xr3:uid="{A73FE434-0F2C-254A-9C7A-2D6AB81C1D51}" name="Capacity 2020" dataDxfId="62"/>
    <tableColumn id="4" xr3:uid="{B114CB8A-4A8E-DF41-A2BA-C3A5A27D212D}" name="Capacity 2025" dataDxfId="61"/>
    <tableColumn id="5" xr3:uid="{3CF55B0D-BF70-FD4A-894E-FC07EED02661}" name="Capacity 2030" dataDxfId="60"/>
    <tableColumn id="6" xr3:uid="{70119A40-1CA3-E441-B9CF-708B99BA46DA}" name="Capacity 2035" dataDxfId="59"/>
    <tableColumn id="7" xr3:uid="{DEB4FD34-4B5D-454B-83FF-614494C34054}" name="Capacity 2040" dataDxfId="58"/>
    <tableColumn id="8" xr3:uid="{5E98ED13-FC8B-4A4D-9F1F-C6C573A59597}" name="Capacity 2045" dataDxfId="57"/>
    <tableColumn id="9" xr3:uid="{9EF04BA9-B0EB-864A-9521-89E03949D95F}" name="Capacity 2050" dataDxfId="56"/>
    <tableColumn id="10" xr3:uid="{2D49346B-BABB-AE4F-A7DF-79A0E56EF582}" name="Capacity 2055" dataDxfId="55"/>
    <tableColumn id="23" xr3:uid="{349D4144-1294-DC4D-92E5-D7BD6ABB47E0}" name="Capacity 2060" dataDxfId="54"/>
    <tableColumn id="22" xr3:uid="{A1C896D9-E1AD-A847-B822-55C97F44CD50}" name="Capacity 2065" dataDxfId="53"/>
    <tableColumn id="21" xr3:uid="{A49BD52B-1D81-0040-86A7-1124B427369F}" name="Capacity 2070" dataDxfId="52"/>
    <tableColumn id="11" xr3:uid="{491F6F48-73D5-AD4B-9DEB-EAC6640A642C}" name="Capacity 2075" dataDxfId="51"/>
    <tableColumn id="12" xr3:uid="{00FF86F9-41FE-964B-B9E1-54E62C0F52CF}" name="Expansion Limit 2020" dataDxfId="50"/>
    <tableColumn id="13" xr3:uid="{DED23C63-4999-584F-B657-62AF3CB2A044}" name="Expansion Limit 2025" dataDxfId="49"/>
    <tableColumn id="14" xr3:uid="{E45FBD4C-EFD1-124F-AABE-3F2BB7D2D6C7}" name="Expansion Limit 2030" dataDxfId="48"/>
    <tableColumn id="15" xr3:uid="{85DED3BB-73F8-5342-BE2C-0D4651E54C1C}" name="Expansion Limit 2035" dataDxfId="47"/>
    <tableColumn id="16" xr3:uid="{04588869-A920-F245-A2EB-E0A95B2B87BE}" name="Expansion Limit 2040" dataDxfId="46"/>
    <tableColumn id="17" xr3:uid="{B43E7B90-7158-4B4D-8398-FF4C417F3E2C}" name="Expansion Limit 2045" dataDxfId="45"/>
    <tableColumn id="18" xr3:uid="{726C401C-AA50-D942-938C-5E4CA1DA1D6B}" name="Expansion Limit 2050" dataDxfId="44"/>
    <tableColumn id="19" xr3:uid="{CF914673-EA63-424A-9C52-BF72595FA968}" name="Expansion Limit 2055" dataDxfId="43"/>
    <tableColumn id="24" xr3:uid="{D5445421-75A7-1040-8A51-61AAAAA40641}" name="Expansion Limit 2060" dataDxfId="42"/>
    <tableColumn id="25" xr3:uid="{4383C3AE-E4AC-B049-94A3-E8DDC28A23C7}" name="Expansion Limit 2065" dataDxfId="41"/>
    <tableColumn id="26" xr3:uid="{467289D1-4EF5-FB46-9BAC-6F26F84F1C8C}" name="Expansion Limit 2070" dataDxfId="40"/>
    <tableColumn id="20" xr3:uid="{0B8E8A43-63F8-0141-BBF6-FD00375213D5}" name="Expansion Limit 2075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L4"/>
  <sheetViews>
    <sheetView tabSelected="1" zoomScale="13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13" customWidth="1"/>
    <col min="3" max="14" width="21.6640625" customWidth="1"/>
    <col min="15" max="37" width="21.33203125" customWidth="1"/>
    <col min="38" max="38" width="20.6640625" bestFit="1" customWidth="1"/>
  </cols>
  <sheetData>
    <row r="1" spans="1:38" x14ac:dyDescent="0.2">
      <c r="A1" t="s">
        <v>1</v>
      </c>
      <c r="B1" t="s">
        <v>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93</v>
      </c>
      <c r="M1" t="s">
        <v>94</v>
      </c>
      <c r="N1" t="s">
        <v>95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96</v>
      </c>
      <c r="Y1" t="s">
        <v>97</v>
      </c>
      <c r="Z1" t="s">
        <v>98</v>
      </c>
      <c r="AA1" t="s">
        <v>8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100</v>
      </c>
      <c r="AK1" t="s">
        <v>101</v>
      </c>
      <c r="AL1" t="s">
        <v>99</v>
      </c>
    </row>
    <row r="2" spans="1:38" x14ac:dyDescent="0.2">
      <c r="A2" s="3" t="s">
        <v>22</v>
      </c>
      <c r="B2" s="3">
        <v>20</v>
      </c>
      <c r="C2" s="3">
        <v>3.5</v>
      </c>
      <c r="D2" s="3">
        <f>AVERAGE(Table2[[#This Row],[Injection Cost 2020]],Table2[[#This Row],[Injection Cost 2030]])</f>
        <v>3.5</v>
      </c>
      <c r="E2" s="3">
        <v>3.5</v>
      </c>
      <c r="F2" s="3">
        <f>AVERAGE(Table2[[#This Row],[Injection Cost 2030]],Table2[[#This Row],[Injection Cost 2040]])</f>
        <v>3.5</v>
      </c>
      <c r="G2" s="3">
        <f>AVERAGE(Table2[[#This Row],[Injection Cost 2030]],Table2[[#This Row],[Injection Cost 2050]])</f>
        <v>3.5</v>
      </c>
      <c r="H2" s="3">
        <f>AVERAGE(Table2[[#This Row],[Injection Cost 2040]],Table2[[#This Row],[Injection Cost 2050]])</f>
        <v>3.5</v>
      </c>
      <c r="I2" s="3">
        <v>3.5</v>
      </c>
      <c r="J2" s="3">
        <f>Table2[[#This Row],[Injection Cost 2050]]</f>
        <v>3.5</v>
      </c>
      <c r="K2" s="3">
        <f>Table2[[#This Row],[Injection Cost 2050]]</f>
        <v>3.5</v>
      </c>
      <c r="L2" s="3">
        <f>Table2[[#This Row],[Injection Cost 2050]]</f>
        <v>3.5</v>
      </c>
      <c r="M2" s="3">
        <f>Table2[[#This Row],[Injection Cost 2050]]</f>
        <v>3.5</v>
      </c>
      <c r="N2" s="3">
        <f>Table2[[#This Row],[Injection Cost 2055]]</f>
        <v>3.5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1000</v>
      </c>
      <c r="AB2" s="3">
        <v>1000</v>
      </c>
      <c r="AC2" s="3">
        <v>1000</v>
      </c>
      <c r="AD2" s="3">
        <v>1000</v>
      </c>
      <c r="AE2" s="3">
        <v>1000</v>
      </c>
      <c r="AF2" s="3">
        <v>1000</v>
      </c>
      <c r="AG2" s="3">
        <v>1000</v>
      </c>
      <c r="AH2" s="3">
        <v>1000</v>
      </c>
      <c r="AI2" s="3">
        <v>1000</v>
      </c>
      <c r="AJ2" s="3">
        <v>1000</v>
      </c>
      <c r="AK2" s="3">
        <v>1000</v>
      </c>
      <c r="AL2" s="3">
        <v>1000</v>
      </c>
    </row>
    <row r="3" spans="1:38" x14ac:dyDescent="0.2">
      <c r="A3" s="3" t="s">
        <v>13</v>
      </c>
      <c r="B3" s="3">
        <v>20</v>
      </c>
      <c r="C3" s="3">
        <v>3.5</v>
      </c>
      <c r="D3" s="3">
        <f>AVERAGE(Table2[[#This Row],[Injection Cost 2020]],Table2[[#This Row],[Injection Cost 2030]])</f>
        <v>3.5</v>
      </c>
      <c r="E3" s="3">
        <v>3.5</v>
      </c>
      <c r="F3" s="3">
        <f>AVERAGE(Table2[[#This Row],[Injection Cost 2030]],Table2[[#This Row],[Injection Cost 2040]])</f>
        <v>3.5</v>
      </c>
      <c r="G3" s="3">
        <f>AVERAGE(Table2[[#This Row],[Injection Cost 2030]],Table2[[#This Row],[Injection Cost 2050]])</f>
        <v>3.5</v>
      </c>
      <c r="H3" s="3">
        <f>AVERAGE(Table2[[#This Row],[Injection Cost 2040]],Table2[[#This Row],[Injection Cost 2050]])</f>
        <v>3.5</v>
      </c>
      <c r="I3" s="3">
        <v>3.5</v>
      </c>
      <c r="J3" s="3">
        <f>Table2[[#This Row],[Injection Cost 2050]]</f>
        <v>3.5</v>
      </c>
      <c r="K3" s="3">
        <f>Table2[[#This Row],[Injection Cost 2050]]</f>
        <v>3.5</v>
      </c>
      <c r="L3" s="3">
        <f>Table2[[#This Row],[Injection Cost 2050]]</f>
        <v>3.5</v>
      </c>
      <c r="M3" s="3">
        <f>Table2[[#This Row],[Injection Cost 2050]]</f>
        <v>3.5</v>
      </c>
      <c r="N3" s="3">
        <f>Table2[[#This Row],[Injection Cost 2055]]</f>
        <v>3.5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200</v>
      </c>
      <c r="AB3" s="3">
        <v>200</v>
      </c>
      <c r="AC3" s="3">
        <v>200</v>
      </c>
      <c r="AD3" s="3">
        <v>200</v>
      </c>
      <c r="AE3" s="3">
        <v>200</v>
      </c>
      <c r="AF3" s="3">
        <v>200</v>
      </c>
      <c r="AG3" s="3">
        <v>200</v>
      </c>
      <c r="AH3" s="3">
        <v>200</v>
      </c>
      <c r="AI3" s="3">
        <v>200</v>
      </c>
      <c r="AJ3" s="3">
        <v>200</v>
      </c>
      <c r="AK3" s="3">
        <v>200</v>
      </c>
      <c r="AL3" s="3">
        <v>200</v>
      </c>
    </row>
    <row r="4" spans="1:38" x14ac:dyDescent="0.2">
      <c r="A4" s="3" t="s">
        <v>23</v>
      </c>
      <c r="B4" s="3">
        <v>20</v>
      </c>
      <c r="C4" s="3">
        <v>1</v>
      </c>
      <c r="D4" s="3">
        <f>AVERAGE(Table2[[#This Row],[Injection Cost 2020]],Table2[[#This Row],[Injection Cost 2030]])</f>
        <v>1</v>
      </c>
      <c r="E4" s="3">
        <v>1</v>
      </c>
      <c r="F4" s="3">
        <f>AVERAGE(Table2[[#This Row],[Injection Cost 2030]],Table2[[#This Row],[Injection Cost 2040]])</f>
        <v>1</v>
      </c>
      <c r="G4" s="3">
        <f>AVERAGE(Table2[[#This Row],[Injection Cost 2030]],Table2[[#This Row],[Injection Cost 2050]])</f>
        <v>1</v>
      </c>
      <c r="H4" s="3">
        <f>AVERAGE(Table2[[#This Row],[Injection Cost 2040]],Table2[[#This Row],[Injection Cost 2050]])</f>
        <v>1</v>
      </c>
      <c r="I4" s="3">
        <v>1</v>
      </c>
      <c r="J4" s="3">
        <f>Table2[[#This Row],[Injection Cost 2050]]</f>
        <v>1</v>
      </c>
      <c r="K4" s="3">
        <f>Table2[[#This Row],[Injection Cost 2050]]</f>
        <v>1</v>
      </c>
      <c r="L4" s="3">
        <f>Table2[[#This Row],[Injection Cost 2050]]</f>
        <v>1</v>
      </c>
      <c r="M4" s="3">
        <f>Table2[[#This Row],[Injection Cost 2050]]</f>
        <v>1</v>
      </c>
      <c r="N4" s="3">
        <f>Table2[[#This Row],[Injection Cost 2055]]</f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300</v>
      </c>
      <c r="AB4" s="3">
        <v>300</v>
      </c>
      <c r="AC4" s="3">
        <v>300</v>
      </c>
      <c r="AD4" s="3">
        <v>300</v>
      </c>
      <c r="AE4" s="3">
        <v>300</v>
      </c>
      <c r="AF4" s="3">
        <v>300</v>
      </c>
      <c r="AG4" s="3">
        <v>300</v>
      </c>
      <c r="AH4" s="3">
        <v>300</v>
      </c>
      <c r="AI4" s="3">
        <v>300</v>
      </c>
      <c r="AJ4" s="3">
        <v>300</v>
      </c>
      <c r="AK4" s="3">
        <v>300</v>
      </c>
      <c r="AL4" s="3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0658-41D2-E645-8C51-C2E948E3FA69}">
  <dimension ref="A1:D13"/>
  <sheetViews>
    <sheetView workbookViewId="0">
      <selection activeCell="F17" sqref="F17"/>
    </sheetView>
  </sheetViews>
  <sheetFormatPr baseColWidth="10" defaultRowHeight="16" x14ac:dyDescent="0.2"/>
  <cols>
    <col min="1" max="1" width="13" customWidth="1"/>
    <col min="2" max="2" width="16.83203125" customWidth="1"/>
    <col min="3" max="3" width="18.1640625" customWidth="1"/>
    <col min="4" max="4" width="11.33203125" customWidth="1"/>
  </cols>
  <sheetData>
    <row r="1" spans="1:4" x14ac:dyDescent="0.2">
      <c r="A1" t="s">
        <v>1</v>
      </c>
      <c r="B1" t="s">
        <v>6</v>
      </c>
      <c r="C1" t="s">
        <v>7</v>
      </c>
      <c r="D1" t="s">
        <v>2</v>
      </c>
    </row>
    <row r="2" spans="1:4" x14ac:dyDescent="0.2">
      <c r="A2" s="1" t="s">
        <v>22</v>
      </c>
      <c r="B2" s="1" t="s">
        <v>11</v>
      </c>
      <c r="C2" s="1" t="s">
        <v>11</v>
      </c>
      <c r="D2">
        <v>0.02</v>
      </c>
    </row>
    <row r="3" spans="1:4" x14ac:dyDescent="0.2">
      <c r="A3" s="1" t="s">
        <v>22</v>
      </c>
      <c r="B3" s="1" t="s">
        <v>11</v>
      </c>
      <c r="C3" s="1" t="s">
        <v>12</v>
      </c>
      <c r="D3">
        <v>0.02</v>
      </c>
    </row>
    <row r="4" spans="1:4" x14ac:dyDescent="0.2">
      <c r="A4" s="1" t="s">
        <v>22</v>
      </c>
      <c r="B4" s="1" t="s">
        <v>12</v>
      </c>
      <c r="C4" s="1" t="s">
        <v>11</v>
      </c>
      <c r="D4">
        <v>0.02</v>
      </c>
    </row>
    <row r="5" spans="1:4" x14ac:dyDescent="0.2">
      <c r="A5" s="1" t="s">
        <v>22</v>
      </c>
      <c r="B5" s="1" t="s">
        <v>12</v>
      </c>
      <c r="C5" s="1" t="s">
        <v>12</v>
      </c>
      <c r="D5">
        <v>0.02</v>
      </c>
    </row>
    <row r="6" spans="1:4" x14ac:dyDescent="0.2">
      <c r="A6" s="1" t="s">
        <v>13</v>
      </c>
      <c r="B6" s="1" t="s">
        <v>11</v>
      </c>
      <c r="C6" s="1" t="s">
        <v>11</v>
      </c>
      <c r="D6">
        <v>0.02</v>
      </c>
    </row>
    <row r="7" spans="1:4" x14ac:dyDescent="0.2">
      <c r="A7" s="1" t="s">
        <v>13</v>
      </c>
      <c r="B7" s="1" t="s">
        <v>11</v>
      </c>
      <c r="C7" s="1" t="s">
        <v>12</v>
      </c>
      <c r="D7">
        <v>0.02</v>
      </c>
    </row>
    <row r="8" spans="1:4" x14ac:dyDescent="0.2">
      <c r="A8" s="1" t="s">
        <v>13</v>
      </c>
      <c r="B8" s="1" t="s">
        <v>12</v>
      </c>
      <c r="C8" s="1" t="s">
        <v>11</v>
      </c>
      <c r="D8">
        <v>0.02</v>
      </c>
    </row>
    <row r="9" spans="1:4" x14ac:dyDescent="0.2">
      <c r="A9" s="1" t="s">
        <v>13</v>
      </c>
      <c r="B9" s="1" t="s">
        <v>12</v>
      </c>
      <c r="C9" s="1" t="s">
        <v>12</v>
      </c>
      <c r="D9">
        <v>0.02</v>
      </c>
    </row>
    <row r="10" spans="1:4" x14ac:dyDescent="0.2">
      <c r="A10" s="1" t="s">
        <v>23</v>
      </c>
      <c r="B10" s="1" t="s">
        <v>11</v>
      </c>
      <c r="C10" s="1" t="s">
        <v>11</v>
      </c>
      <c r="D10">
        <v>0.02</v>
      </c>
    </row>
    <row r="11" spans="1:4" x14ac:dyDescent="0.2">
      <c r="A11" s="1" t="s">
        <v>23</v>
      </c>
      <c r="B11" s="1" t="s">
        <v>11</v>
      </c>
      <c r="C11" s="1" t="s">
        <v>12</v>
      </c>
      <c r="D11">
        <v>0.02</v>
      </c>
    </row>
    <row r="12" spans="1:4" x14ac:dyDescent="0.2">
      <c r="A12" s="1" t="s">
        <v>23</v>
      </c>
      <c r="B12" s="1" t="s">
        <v>12</v>
      </c>
      <c r="C12" s="1" t="s">
        <v>11</v>
      </c>
      <c r="D12">
        <v>0.02</v>
      </c>
    </row>
    <row r="13" spans="1:4" x14ac:dyDescent="0.2">
      <c r="A13" s="1" t="s">
        <v>23</v>
      </c>
      <c r="B13" s="1" t="s">
        <v>12</v>
      </c>
      <c r="C13" s="1" t="s">
        <v>12</v>
      </c>
      <c r="D13">
        <v>0.02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B032-656D-BB41-8032-CC8258848CA2}">
  <dimension ref="A1:Z79"/>
  <sheetViews>
    <sheetView workbookViewId="0">
      <selection activeCell="O2" sqref="O2"/>
    </sheetView>
  </sheetViews>
  <sheetFormatPr baseColWidth="10" defaultRowHeight="16" x14ac:dyDescent="0.2"/>
  <cols>
    <col min="2" max="2" width="13" customWidth="1"/>
    <col min="3" max="14" width="15" customWidth="1"/>
    <col min="15" max="26" width="21" customWidth="1"/>
  </cols>
  <sheetData>
    <row r="1" spans="1:26" x14ac:dyDescent="0.2">
      <c r="A1" t="s">
        <v>0</v>
      </c>
      <c r="B1" t="s">
        <v>1</v>
      </c>
      <c r="C1" t="s">
        <v>3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102</v>
      </c>
      <c r="M1" t="s">
        <v>103</v>
      </c>
      <c r="N1" t="s">
        <v>104</v>
      </c>
      <c r="O1" t="s">
        <v>5</v>
      </c>
      <c r="P1" t="s">
        <v>24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105</v>
      </c>
      <c r="Y1" t="s">
        <v>106</v>
      </c>
      <c r="Z1" t="s">
        <v>107</v>
      </c>
    </row>
    <row r="2" spans="1:26" x14ac:dyDescent="0.2">
      <c r="A2" s="1" t="s">
        <v>49</v>
      </c>
      <c r="B2" s="1" t="s">
        <v>22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</row>
    <row r="3" spans="1:26" x14ac:dyDescent="0.2">
      <c r="A3" s="1" t="s">
        <v>50</v>
      </c>
      <c r="B3" s="1" t="s">
        <v>22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">
        <v>100000</v>
      </c>
      <c r="P3" s="2">
        <v>100000</v>
      </c>
      <c r="Q3" s="2">
        <v>100000</v>
      </c>
      <c r="R3" s="2">
        <v>100000</v>
      </c>
      <c r="S3" s="2">
        <v>100000</v>
      </c>
      <c r="T3" s="2">
        <v>100000</v>
      </c>
      <c r="U3" s="2">
        <v>100000</v>
      </c>
      <c r="V3" s="2">
        <v>100000</v>
      </c>
      <c r="W3" s="2">
        <v>100000</v>
      </c>
      <c r="X3" s="2">
        <v>100000</v>
      </c>
      <c r="Y3" s="2">
        <v>100000</v>
      </c>
      <c r="Z3" s="2">
        <v>100000</v>
      </c>
    </row>
    <row r="4" spans="1:26" x14ac:dyDescent="0.2">
      <c r="A4" s="1" t="s">
        <v>51</v>
      </c>
      <c r="B4" s="1" t="s">
        <v>22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2">
        <v>100000</v>
      </c>
      <c r="P4" s="2">
        <v>100000</v>
      </c>
      <c r="Q4" s="2">
        <v>100000</v>
      </c>
      <c r="R4" s="2">
        <v>100000</v>
      </c>
      <c r="S4" s="2">
        <v>100000</v>
      </c>
      <c r="T4" s="2">
        <v>100000</v>
      </c>
      <c r="U4" s="2">
        <v>100000</v>
      </c>
      <c r="V4" s="2">
        <v>100000</v>
      </c>
      <c r="W4" s="2">
        <v>100000</v>
      </c>
      <c r="X4" s="2">
        <v>100000</v>
      </c>
      <c r="Y4" s="2">
        <v>100000</v>
      </c>
      <c r="Z4" s="2">
        <v>100000</v>
      </c>
    </row>
    <row r="5" spans="1:26" x14ac:dyDescent="0.2">
      <c r="A5" s="1" t="s">
        <v>52</v>
      </c>
      <c r="B5" s="1" t="s">
        <v>22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">
        <v>100000</v>
      </c>
      <c r="P5" s="2">
        <v>100000</v>
      </c>
      <c r="Q5" s="2">
        <v>100000</v>
      </c>
      <c r="R5" s="2">
        <v>100000</v>
      </c>
      <c r="S5" s="2">
        <v>100000</v>
      </c>
      <c r="T5" s="2">
        <v>100000</v>
      </c>
      <c r="U5" s="2">
        <v>100000</v>
      </c>
      <c r="V5" s="2">
        <v>100000</v>
      </c>
      <c r="W5" s="2">
        <v>100000</v>
      </c>
      <c r="X5" s="2">
        <v>100000</v>
      </c>
      <c r="Y5" s="2">
        <v>100000</v>
      </c>
      <c r="Z5" s="2">
        <v>100000</v>
      </c>
    </row>
    <row r="6" spans="1:26" x14ac:dyDescent="0.2">
      <c r="A6" s="1" t="s">
        <v>53</v>
      </c>
      <c r="B6" s="1" t="s">
        <v>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">
        <v>100000</v>
      </c>
      <c r="P6" s="2">
        <v>100000</v>
      </c>
      <c r="Q6" s="2">
        <v>100000</v>
      </c>
      <c r="R6" s="2">
        <v>100000</v>
      </c>
      <c r="S6" s="2">
        <v>100000</v>
      </c>
      <c r="T6" s="2">
        <v>100000</v>
      </c>
      <c r="U6" s="2">
        <v>100000</v>
      </c>
      <c r="V6" s="2">
        <v>100000</v>
      </c>
      <c r="W6" s="2">
        <v>100000</v>
      </c>
      <c r="X6" s="2">
        <v>100000</v>
      </c>
      <c r="Y6" s="2">
        <v>100000</v>
      </c>
      <c r="Z6" s="2">
        <v>100000</v>
      </c>
    </row>
    <row r="7" spans="1:26" x14ac:dyDescent="0.2">
      <c r="A7" s="1" t="s">
        <v>54</v>
      </c>
      <c r="B7" s="1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2">
        <v>100000</v>
      </c>
      <c r="P7" s="2">
        <v>100000</v>
      </c>
      <c r="Q7" s="2">
        <v>100000</v>
      </c>
      <c r="R7" s="2">
        <v>100000</v>
      </c>
      <c r="S7" s="2">
        <v>100000</v>
      </c>
      <c r="T7" s="2">
        <v>100000</v>
      </c>
      <c r="U7" s="2">
        <v>100000</v>
      </c>
      <c r="V7" s="2">
        <v>100000</v>
      </c>
      <c r="W7" s="2">
        <v>100000</v>
      </c>
      <c r="X7" s="2">
        <v>100000</v>
      </c>
      <c r="Y7" s="2">
        <v>100000</v>
      </c>
      <c r="Z7" s="2">
        <v>100000</v>
      </c>
    </row>
    <row r="8" spans="1:26" x14ac:dyDescent="0.2">
      <c r="A8" s="1" t="s">
        <v>55</v>
      </c>
      <c r="B8" s="1" t="s">
        <v>22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2">
        <v>100000</v>
      </c>
      <c r="P8" s="2">
        <v>100000</v>
      </c>
      <c r="Q8" s="2">
        <v>100000</v>
      </c>
      <c r="R8" s="2">
        <v>100000</v>
      </c>
      <c r="S8" s="2">
        <v>100000</v>
      </c>
      <c r="T8" s="2">
        <v>100000</v>
      </c>
      <c r="U8" s="2">
        <v>100000</v>
      </c>
      <c r="V8" s="2">
        <v>100000</v>
      </c>
      <c r="W8" s="2">
        <v>100000</v>
      </c>
      <c r="X8" s="2">
        <v>100000</v>
      </c>
      <c r="Y8" s="2">
        <v>100000</v>
      </c>
      <c r="Z8" s="2">
        <v>100000</v>
      </c>
    </row>
    <row r="9" spans="1:26" x14ac:dyDescent="0.2">
      <c r="A9" s="1" t="s">
        <v>56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2">
        <v>100000</v>
      </c>
      <c r="P9" s="2">
        <v>100000</v>
      </c>
      <c r="Q9" s="2">
        <v>100000</v>
      </c>
      <c r="R9" s="2">
        <v>100000</v>
      </c>
      <c r="S9" s="2">
        <v>100000</v>
      </c>
      <c r="T9" s="2">
        <v>100000</v>
      </c>
      <c r="U9" s="2">
        <v>100000</v>
      </c>
      <c r="V9" s="2">
        <v>100000</v>
      </c>
      <c r="W9" s="2">
        <v>100000</v>
      </c>
      <c r="X9" s="2">
        <v>100000</v>
      </c>
      <c r="Y9" s="2">
        <v>100000</v>
      </c>
      <c r="Z9" s="2">
        <v>100000</v>
      </c>
    </row>
    <row r="10" spans="1:26" x14ac:dyDescent="0.2">
      <c r="A10" s="1" t="s">
        <v>57</v>
      </c>
      <c r="B10" s="1" t="s">
        <v>22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2">
        <v>100000</v>
      </c>
      <c r="P10" s="2">
        <v>100000</v>
      </c>
      <c r="Q10" s="2">
        <v>100000</v>
      </c>
      <c r="R10" s="2">
        <v>100000</v>
      </c>
      <c r="S10" s="2">
        <v>100000</v>
      </c>
      <c r="T10" s="2">
        <v>100000</v>
      </c>
      <c r="U10" s="2">
        <v>100000</v>
      </c>
      <c r="V10" s="2">
        <v>100000</v>
      </c>
      <c r="W10" s="2">
        <v>100000</v>
      </c>
      <c r="X10" s="2">
        <v>100000</v>
      </c>
      <c r="Y10" s="2">
        <v>100000</v>
      </c>
      <c r="Z10" s="2">
        <v>100000</v>
      </c>
    </row>
    <row r="11" spans="1:26" x14ac:dyDescent="0.2">
      <c r="A11" s="1" t="s">
        <v>58</v>
      </c>
      <c r="B11" s="1" t="s">
        <v>22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2">
        <v>100000</v>
      </c>
      <c r="P11" s="2">
        <v>100000</v>
      </c>
      <c r="Q11" s="2">
        <v>100000</v>
      </c>
      <c r="R11" s="2">
        <v>100000</v>
      </c>
      <c r="S11" s="2">
        <v>100000</v>
      </c>
      <c r="T11" s="2">
        <v>100000</v>
      </c>
      <c r="U11" s="2">
        <v>100000</v>
      </c>
      <c r="V11" s="2">
        <v>100000</v>
      </c>
      <c r="W11" s="2">
        <v>100000</v>
      </c>
      <c r="X11" s="2">
        <v>100000</v>
      </c>
      <c r="Y11" s="2">
        <v>100000</v>
      </c>
      <c r="Z11" s="2">
        <v>100000</v>
      </c>
    </row>
    <row r="12" spans="1:26" x14ac:dyDescent="0.2">
      <c r="A12" s="1" t="s">
        <v>59</v>
      </c>
      <c r="B12" s="1" t="s">
        <v>22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2">
        <v>100000</v>
      </c>
      <c r="P12" s="2">
        <v>100000</v>
      </c>
      <c r="Q12" s="2">
        <v>100000</v>
      </c>
      <c r="R12" s="2">
        <v>100000</v>
      </c>
      <c r="S12" s="2">
        <v>100000</v>
      </c>
      <c r="T12" s="2">
        <v>100000</v>
      </c>
      <c r="U12" s="2">
        <v>100000</v>
      </c>
      <c r="V12" s="2">
        <v>100000</v>
      </c>
      <c r="W12" s="2">
        <v>100000</v>
      </c>
      <c r="X12" s="2">
        <v>100000</v>
      </c>
      <c r="Y12" s="2">
        <v>100000</v>
      </c>
      <c r="Z12" s="2">
        <v>100000</v>
      </c>
    </row>
    <row r="13" spans="1:26" x14ac:dyDescent="0.2">
      <c r="A13" s="1" t="s">
        <v>60</v>
      </c>
      <c r="B13" s="1" t="s">
        <v>22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2">
        <v>100000</v>
      </c>
      <c r="P13" s="2">
        <v>100000</v>
      </c>
      <c r="Q13" s="2">
        <v>100000</v>
      </c>
      <c r="R13" s="2">
        <v>100000</v>
      </c>
      <c r="S13" s="2">
        <v>100000</v>
      </c>
      <c r="T13" s="2">
        <v>100000</v>
      </c>
      <c r="U13" s="2">
        <v>100000</v>
      </c>
      <c r="V13" s="2">
        <v>100000</v>
      </c>
      <c r="W13" s="2">
        <v>100000</v>
      </c>
      <c r="X13" s="2">
        <v>100000</v>
      </c>
      <c r="Y13" s="2">
        <v>100000</v>
      </c>
      <c r="Z13" s="2">
        <v>100000</v>
      </c>
    </row>
    <row r="14" spans="1:26" x14ac:dyDescent="0.2">
      <c r="A14" s="1" t="s">
        <v>61</v>
      </c>
      <c r="B14" s="1" t="s">
        <v>22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2">
        <v>100000</v>
      </c>
      <c r="P14" s="2">
        <v>100000</v>
      </c>
      <c r="Q14" s="2">
        <v>100000</v>
      </c>
      <c r="R14" s="2">
        <v>100000</v>
      </c>
      <c r="S14" s="2">
        <v>100000</v>
      </c>
      <c r="T14" s="2">
        <v>100000</v>
      </c>
      <c r="U14" s="2">
        <v>100000</v>
      </c>
      <c r="V14" s="2">
        <v>100000</v>
      </c>
      <c r="W14" s="2">
        <v>100000</v>
      </c>
      <c r="X14" s="2">
        <v>100000</v>
      </c>
      <c r="Y14" s="2">
        <v>100000</v>
      </c>
      <c r="Z14" s="2">
        <v>100000</v>
      </c>
    </row>
    <row r="15" spans="1:26" x14ac:dyDescent="0.2">
      <c r="A15" s="1" t="s">
        <v>62</v>
      </c>
      <c r="B15" s="1" t="s">
        <v>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2">
        <v>100000</v>
      </c>
      <c r="P15" s="2">
        <v>100000</v>
      </c>
      <c r="Q15" s="2">
        <v>100000</v>
      </c>
      <c r="R15" s="2">
        <v>100000</v>
      </c>
      <c r="S15" s="2">
        <v>100000</v>
      </c>
      <c r="T15" s="2">
        <v>100000</v>
      </c>
      <c r="U15" s="2">
        <v>100000</v>
      </c>
      <c r="V15" s="2">
        <v>100000</v>
      </c>
      <c r="W15" s="2">
        <v>100000</v>
      </c>
      <c r="X15" s="2">
        <v>100000</v>
      </c>
      <c r="Y15" s="2">
        <v>100000</v>
      </c>
      <c r="Z15" s="2">
        <v>100000</v>
      </c>
    </row>
    <row r="16" spans="1:26" x14ac:dyDescent="0.2">
      <c r="A16" s="1" t="s">
        <v>63</v>
      </c>
      <c r="B16" s="1" t="s">
        <v>22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2">
        <v>100000</v>
      </c>
      <c r="P16" s="2">
        <v>100000</v>
      </c>
      <c r="Q16" s="2">
        <v>100000</v>
      </c>
      <c r="R16" s="2">
        <v>100000</v>
      </c>
      <c r="S16" s="2">
        <v>100000</v>
      </c>
      <c r="T16" s="2">
        <v>100000</v>
      </c>
      <c r="U16" s="2">
        <v>100000</v>
      </c>
      <c r="V16" s="2">
        <v>100000</v>
      </c>
      <c r="W16" s="2">
        <v>100000</v>
      </c>
      <c r="X16" s="2">
        <v>100000</v>
      </c>
      <c r="Y16" s="2">
        <v>100000</v>
      </c>
      <c r="Z16" s="2">
        <v>100000</v>
      </c>
    </row>
    <row r="17" spans="1:26" x14ac:dyDescent="0.2">
      <c r="A17" s="1" t="s">
        <v>64</v>
      </c>
      <c r="B17" s="1" t="s">
        <v>22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2">
        <v>100000</v>
      </c>
      <c r="P17" s="2">
        <v>100000</v>
      </c>
      <c r="Q17" s="2">
        <v>100000</v>
      </c>
      <c r="R17" s="2">
        <v>100000</v>
      </c>
      <c r="S17" s="2">
        <v>100000</v>
      </c>
      <c r="T17" s="2">
        <v>100000</v>
      </c>
      <c r="U17" s="2">
        <v>100000</v>
      </c>
      <c r="V17" s="2">
        <v>100000</v>
      </c>
      <c r="W17" s="2">
        <v>100000</v>
      </c>
      <c r="X17" s="2">
        <v>100000</v>
      </c>
      <c r="Y17" s="2">
        <v>100000</v>
      </c>
      <c r="Z17" s="2">
        <v>100000</v>
      </c>
    </row>
    <row r="18" spans="1:26" x14ac:dyDescent="0.2">
      <c r="A18" s="1" t="s">
        <v>65</v>
      </c>
      <c r="B18" s="1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2">
        <v>100000</v>
      </c>
      <c r="P18" s="2">
        <v>100000</v>
      </c>
      <c r="Q18" s="2">
        <v>100000</v>
      </c>
      <c r="R18" s="2">
        <v>100000</v>
      </c>
      <c r="S18" s="2">
        <v>100000</v>
      </c>
      <c r="T18" s="2">
        <v>100000</v>
      </c>
      <c r="U18" s="2">
        <v>100000</v>
      </c>
      <c r="V18" s="2">
        <v>100000</v>
      </c>
      <c r="W18" s="2">
        <v>100000</v>
      </c>
      <c r="X18" s="2">
        <v>100000</v>
      </c>
      <c r="Y18" s="2">
        <v>100000</v>
      </c>
      <c r="Z18" s="2">
        <v>100000</v>
      </c>
    </row>
    <row r="19" spans="1:26" x14ac:dyDescent="0.2">
      <c r="A19" s="1" t="s">
        <v>66</v>
      </c>
      <c r="B19" s="1" t="s">
        <v>22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2">
        <v>100000</v>
      </c>
      <c r="P19" s="2">
        <v>100000</v>
      </c>
      <c r="Q19" s="2">
        <v>100000</v>
      </c>
      <c r="R19" s="2">
        <v>100000</v>
      </c>
      <c r="S19" s="2">
        <v>100000</v>
      </c>
      <c r="T19" s="2">
        <v>100000</v>
      </c>
      <c r="U19" s="2">
        <v>100000</v>
      </c>
      <c r="V19" s="2">
        <v>100000</v>
      </c>
      <c r="W19" s="2">
        <v>100000</v>
      </c>
      <c r="X19" s="2">
        <v>100000</v>
      </c>
      <c r="Y19" s="2">
        <v>100000</v>
      </c>
      <c r="Z19" s="2">
        <v>100000</v>
      </c>
    </row>
    <row r="20" spans="1:26" x14ac:dyDescent="0.2">
      <c r="A20" s="1" t="s">
        <v>67</v>
      </c>
      <c r="B20" s="1" t="s">
        <v>22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2">
        <v>100000</v>
      </c>
      <c r="P20" s="2">
        <v>100000</v>
      </c>
      <c r="Q20" s="2">
        <v>100000</v>
      </c>
      <c r="R20" s="2">
        <v>100000</v>
      </c>
      <c r="S20" s="2">
        <v>100000</v>
      </c>
      <c r="T20" s="2">
        <v>100000</v>
      </c>
      <c r="U20" s="2">
        <v>100000</v>
      </c>
      <c r="V20" s="2">
        <v>100000</v>
      </c>
      <c r="W20" s="2">
        <v>100000</v>
      </c>
      <c r="X20" s="2">
        <v>100000</v>
      </c>
      <c r="Y20" s="2">
        <v>100000</v>
      </c>
      <c r="Z20" s="2">
        <v>100000</v>
      </c>
    </row>
    <row r="21" spans="1:26" x14ac:dyDescent="0.2">
      <c r="A21" s="1" t="s">
        <v>68</v>
      </c>
      <c r="B21" s="1" t="s">
        <v>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2">
        <v>100000</v>
      </c>
      <c r="P21" s="2">
        <v>100000</v>
      </c>
      <c r="Q21" s="2">
        <v>100000</v>
      </c>
      <c r="R21" s="2">
        <v>100000</v>
      </c>
      <c r="S21" s="2">
        <v>100000</v>
      </c>
      <c r="T21" s="2">
        <v>100000</v>
      </c>
      <c r="U21" s="2">
        <v>100000</v>
      </c>
      <c r="V21" s="2">
        <v>100000</v>
      </c>
      <c r="W21" s="2">
        <v>100000</v>
      </c>
      <c r="X21" s="2">
        <v>100000</v>
      </c>
      <c r="Y21" s="2">
        <v>100000</v>
      </c>
      <c r="Z21" s="2">
        <v>100000</v>
      </c>
    </row>
    <row r="22" spans="1:26" x14ac:dyDescent="0.2">
      <c r="A22" s="1" t="s">
        <v>69</v>
      </c>
      <c r="B22" s="1" t="s">
        <v>22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2">
        <v>100000</v>
      </c>
      <c r="P22" s="2">
        <v>100000</v>
      </c>
      <c r="Q22" s="2">
        <v>100000</v>
      </c>
      <c r="R22" s="2">
        <v>100000</v>
      </c>
      <c r="S22" s="2">
        <v>100000</v>
      </c>
      <c r="T22" s="2">
        <v>100000</v>
      </c>
      <c r="U22" s="2">
        <v>100000</v>
      </c>
      <c r="V22" s="2">
        <v>100000</v>
      </c>
      <c r="W22" s="2">
        <v>100000</v>
      </c>
      <c r="X22" s="2">
        <v>100000</v>
      </c>
      <c r="Y22" s="2">
        <v>100000</v>
      </c>
      <c r="Z22" s="2">
        <v>100000</v>
      </c>
    </row>
    <row r="23" spans="1:26" x14ac:dyDescent="0.2">
      <c r="A23" s="1" t="s">
        <v>70</v>
      </c>
      <c r="B23" s="1" t="s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2">
        <v>100000</v>
      </c>
      <c r="P23" s="2">
        <v>100000</v>
      </c>
      <c r="Q23" s="2">
        <v>100000</v>
      </c>
      <c r="R23" s="2">
        <v>100000</v>
      </c>
      <c r="S23" s="2">
        <v>100000</v>
      </c>
      <c r="T23" s="2">
        <v>100000</v>
      </c>
      <c r="U23" s="2">
        <v>100000</v>
      </c>
      <c r="V23" s="2">
        <v>100000</v>
      </c>
      <c r="W23" s="2">
        <v>100000</v>
      </c>
      <c r="X23" s="2">
        <v>100000</v>
      </c>
      <c r="Y23" s="2">
        <v>100000</v>
      </c>
      <c r="Z23" s="2">
        <v>100000</v>
      </c>
    </row>
    <row r="24" spans="1:26" x14ac:dyDescent="0.2">
      <c r="A24" s="1" t="s">
        <v>71</v>
      </c>
      <c r="B24" s="1" t="s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2">
        <v>100000</v>
      </c>
      <c r="P24" s="2">
        <v>100000</v>
      </c>
      <c r="Q24" s="2">
        <v>100000</v>
      </c>
      <c r="R24" s="2">
        <v>100000</v>
      </c>
      <c r="S24" s="2">
        <v>100000</v>
      </c>
      <c r="T24" s="2">
        <v>100000</v>
      </c>
      <c r="U24" s="2">
        <v>100000</v>
      </c>
      <c r="V24" s="2">
        <v>100000</v>
      </c>
      <c r="W24" s="2">
        <v>100000</v>
      </c>
      <c r="X24" s="2">
        <v>100000</v>
      </c>
      <c r="Y24" s="2">
        <v>100000</v>
      </c>
      <c r="Z24" s="2">
        <v>100000</v>
      </c>
    </row>
    <row r="25" spans="1:26" x14ac:dyDescent="0.2">
      <c r="A25" s="1" t="s">
        <v>72</v>
      </c>
      <c r="B25" s="1" t="s">
        <v>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2">
        <v>100000</v>
      </c>
      <c r="P25" s="2">
        <v>100000</v>
      </c>
      <c r="Q25" s="2">
        <v>100000</v>
      </c>
      <c r="R25" s="2">
        <v>100000</v>
      </c>
      <c r="S25" s="2">
        <v>100000</v>
      </c>
      <c r="T25" s="2">
        <v>100000</v>
      </c>
      <c r="U25" s="2">
        <v>100000</v>
      </c>
      <c r="V25" s="2">
        <v>100000</v>
      </c>
      <c r="W25" s="2">
        <v>100000</v>
      </c>
      <c r="X25" s="2">
        <v>100000</v>
      </c>
      <c r="Y25" s="2">
        <v>100000</v>
      </c>
      <c r="Z25" s="2">
        <v>100000</v>
      </c>
    </row>
    <row r="26" spans="1:26" x14ac:dyDescent="0.2">
      <c r="A26" s="1" t="s">
        <v>73</v>
      </c>
      <c r="B26" s="1" t="s">
        <v>22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v>100000</v>
      </c>
      <c r="P26" s="2">
        <v>100000</v>
      </c>
      <c r="Q26" s="2">
        <v>100000</v>
      </c>
      <c r="R26" s="2">
        <v>100000</v>
      </c>
      <c r="S26" s="2">
        <v>100000</v>
      </c>
      <c r="T26" s="2">
        <v>100000</v>
      </c>
      <c r="U26" s="2">
        <v>100000</v>
      </c>
      <c r="V26" s="2">
        <v>100000</v>
      </c>
      <c r="W26" s="2">
        <v>100000</v>
      </c>
      <c r="X26" s="2">
        <v>100000</v>
      </c>
      <c r="Y26" s="2">
        <v>100000</v>
      </c>
      <c r="Z26" s="2">
        <v>100000</v>
      </c>
    </row>
    <row r="27" spans="1:26" x14ac:dyDescent="0.2">
      <c r="A27" s="1" t="s">
        <v>74</v>
      </c>
      <c r="B27" s="1" t="s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v>100000</v>
      </c>
      <c r="P27" s="2">
        <v>100000</v>
      </c>
      <c r="Q27" s="2">
        <v>100000</v>
      </c>
      <c r="R27" s="2">
        <v>100000</v>
      </c>
      <c r="S27" s="2">
        <v>100000</v>
      </c>
      <c r="T27" s="2">
        <v>100000</v>
      </c>
      <c r="U27" s="2">
        <v>100000</v>
      </c>
      <c r="V27" s="2">
        <v>100000</v>
      </c>
      <c r="W27" s="2">
        <v>100000</v>
      </c>
      <c r="X27" s="2">
        <v>100000</v>
      </c>
      <c r="Y27" s="2">
        <v>100000</v>
      </c>
      <c r="Z27" s="2">
        <v>100000</v>
      </c>
    </row>
    <row r="28" spans="1:26" x14ac:dyDescent="0.2">
      <c r="A28" s="1" t="s">
        <v>49</v>
      </c>
      <c r="B28" s="1" t="s">
        <v>13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2">
        <v>100000</v>
      </c>
      <c r="P28" s="2">
        <v>100000</v>
      </c>
      <c r="Q28" s="2">
        <v>100000</v>
      </c>
      <c r="R28" s="2">
        <v>100000</v>
      </c>
      <c r="S28" s="2">
        <v>100000</v>
      </c>
      <c r="T28" s="2">
        <v>100000</v>
      </c>
      <c r="U28" s="2">
        <v>100000</v>
      </c>
      <c r="V28" s="2">
        <v>100000</v>
      </c>
      <c r="W28" s="2">
        <v>100000</v>
      </c>
      <c r="X28" s="2">
        <v>100000</v>
      </c>
      <c r="Y28" s="2">
        <v>100000</v>
      </c>
      <c r="Z28" s="2">
        <v>100000</v>
      </c>
    </row>
    <row r="29" spans="1:26" x14ac:dyDescent="0.2">
      <c r="A29" s="1" t="s">
        <v>50</v>
      </c>
      <c r="B29" s="1" t="s">
        <v>13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2">
        <v>100000</v>
      </c>
      <c r="P29" s="2">
        <v>100000</v>
      </c>
      <c r="Q29" s="2">
        <v>100000</v>
      </c>
      <c r="R29" s="2">
        <v>100000</v>
      </c>
      <c r="S29" s="2">
        <v>100000</v>
      </c>
      <c r="T29" s="2">
        <v>100000</v>
      </c>
      <c r="U29" s="2">
        <v>100000</v>
      </c>
      <c r="V29" s="2">
        <v>100000</v>
      </c>
      <c r="W29" s="2">
        <v>100000</v>
      </c>
      <c r="X29" s="2">
        <v>100000</v>
      </c>
      <c r="Y29" s="2">
        <v>100000</v>
      </c>
      <c r="Z29" s="2">
        <v>100000</v>
      </c>
    </row>
    <row r="30" spans="1:26" x14ac:dyDescent="0.2">
      <c r="A30" s="1" t="s">
        <v>51</v>
      </c>
      <c r="B30" s="1" t="s">
        <v>13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2">
        <v>100000</v>
      </c>
      <c r="P30" s="2">
        <v>100000</v>
      </c>
      <c r="Q30" s="2">
        <v>100000</v>
      </c>
      <c r="R30" s="2">
        <v>100000</v>
      </c>
      <c r="S30" s="2">
        <v>100000</v>
      </c>
      <c r="T30" s="2">
        <v>100000</v>
      </c>
      <c r="U30" s="2">
        <v>100000</v>
      </c>
      <c r="V30" s="2">
        <v>100000</v>
      </c>
      <c r="W30" s="2">
        <v>100000</v>
      </c>
      <c r="X30" s="2">
        <v>100000</v>
      </c>
      <c r="Y30" s="2">
        <v>100000</v>
      </c>
      <c r="Z30" s="2">
        <v>100000</v>
      </c>
    </row>
    <row r="31" spans="1:26" x14ac:dyDescent="0.2">
      <c r="A31" s="1" t="s">
        <v>52</v>
      </c>
      <c r="B31" s="1" t="s">
        <v>13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2">
        <v>100000</v>
      </c>
      <c r="P31" s="2">
        <v>100000</v>
      </c>
      <c r="Q31" s="2">
        <v>100000</v>
      </c>
      <c r="R31" s="2">
        <v>100000</v>
      </c>
      <c r="S31" s="2">
        <v>100000</v>
      </c>
      <c r="T31" s="2">
        <v>100000</v>
      </c>
      <c r="U31" s="2">
        <v>100000</v>
      </c>
      <c r="V31" s="2">
        <v>100000</v>
      </c>
      <c r="W31" s="2">
        <v>100000</v>
      </c>
      <c r="X31" s="2">
        <v>100000</v>
      </c>
      <c r="Y31" s="2">
        <v>100000</v>
      </c>
      <c r="Z31" s="2">
        <v>100000</v>
      </c>
    </row>
    <row r="32" spans="1:26" x14ac:dyDescent="0.2">
      <c r="A32" s="1" t="s">
        <v>53</v>
      </c>
      <c r="B32" s="1" t="s">
        <v>13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2">
        <v>100000</v>
      </c>
      <c r="P32" s="2">
        <v>100000</v>
      </c>
      <c r="Q32" s="2">
        <v>100000</v>
      </c>
      <c r="R32" s="2">
        <v>100000</v>
      </c>
      <c r="S32" s="2">
        <v>100000</v>
      </c>
      <c r="T32" s="2">
        <v>100000</v>
      </c>
      <c r="U32" s="2">
        <v>100000</v>
      </c>
      <c r="V32" s="2">
        <v>100000</v>
      </c>
      <c r="W32" s="2">
        <v>100000</v>
      </c>
      <c r="X32" s="2">
        <v>100000</v>
      </c>
      <c r="Y32" s="2">
        <v>100000</v>
      </c>
      <c r="Z32" s="2">
        <v>100000</v>
      </c>
    </row>
    <row r="33" spans="1:26" x14ac:dyDescent="0.2">
      <c r="A33" s="1" t="s">
        <v>54</v>
      </c>
      <c r="B33" s="1" t="s">
        <v>13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2">
        <v>100000</v>
      </c>
      <c r="P33" s="2">
        <v>100000</v>
      </c>
      <c r="Q33" s="2">
        <v>100000</v>
      </c>
      <c r="R33" s="2">
        <v>100000</v>
      </c>
      <c r="S33" s="2">
        <v>100000</v>
      </c>
      <c r="T33" s="2">
        <v>100000</v>
      </c>
      <c r="U33" s="2">
        <v>100000</v>
      </c>
      <c r="V33" s="2">
        <v>100000</v>
      </c>
      <c r="W33" s="2">
        <v>100000</v>
      </c>
      <c r="X33" s="2">
        <v>100000</v>
      </c>
      <c r="Y33" s="2">
        <v>100000</v>
      </c>
      <c r="Z33" s="2">
        <v>100000</v>
      </c>
    </row>
    <row r="34" spans="1:26" x14ac:dyDescent="0.2">
      <c r="A34" s="1" t="s">
        <v>55</v>
      </c>
      <c r="B34" s="1" t="s">
        <v>13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2">
        <v>100000</v>
      </c>
      <c r="P34" s="2">
        <v>100000</v>
      </c>
      <c r="Q34" s="2">
        <v>100000</v>
      </c>
      <c r="R34" s="2">
        <v>100000</v>
      </c>
      <c r="S34" s="2">
        <v>100000</v>
      </c>
      <c r="T34" s="2">
        <v>100000</v>
      </c>
      <c r="U34" s="2">
        <v>100000</v>
      </c>
      <c r="V34" s="2">
        <v>100000</v>
      </c>
      <c r="W34" s="2">
        <v>100000</v>
      </c>
      <c r="X34" s="2">
        <v>100000</v>
      </c>
      <c r="Y34" s="2">
        <v>100000</v>
      </c>
      <c r="Z34" s="2">
        <v>100000</v>
      </c>
    </row>
    <row r="35" spans="1:26" x14ac:dyDescent="0.2">
      <c r="A35" s="1" t="s">
        <v>56</v>
      </c>
      <c r="B35" s="1" t="s">
        <v>13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2">
        <v>100000</v>
      </c>
      <c r="P35" s="2">
        <v>100000</v>
      </c>
      <c r="Q35" s="2">
        <v>100000</v>
      </c>
      <c r="R35" s="2">
        <v>100000</v>
      </c>
      <c r="S35" s="2">
        <v>100000</v>
      </c>
      <c r="T35" s="2">
        <v>100000</v>
      </c>
      <c r="U35" s="2">
        <v>100000</v>
      </c>
      <c r="V35" s="2">
        <v>100000</v>
      </c>
      <c r="W35" s="2">
        <v>100000</v>
      </c>
      <c r="X35" s="2">
        <v>100000</v>
      </c>
      <c r="Y35" s="2">
        <v>100000</v>
      </c>
      <c r="Z35" s="2">
        <v>100000</v>
      </c>
    </row>
    <row r="36" spans="1:26" x14ac:dyDescent="0.2">
      <c r="A36" s="1" t="s">
        <v>57</v>
      </c>
      <c r="B36" s="1" t="s">
        <v>13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2">
        <v>100000</v>
      </c>
      <c r="P36" s="2">
        <v>100000</v>
      </c>
      <c r="Q36" s="2">
        <v>100000</v>
      </c>
      <c r="R36" s="2">
        <v>100000</v>
      </c>
      <c r="S36" s="2">
        <v>100000</v>
      </c>
      <c r="T36" s="2">
        <v>100000</v>
      </c>
      <c r="U36" s="2">
        <v>100000</v>
      </c>
      <c r="V36" s="2">
        <v>100000</v>
      </c>
      <c r="W36" s="2">
        <v>100000</v>
      </c>
      <c r="X36" s="2">
        <v>100000</v>
      </c>
      <c r="Y36" s="2">
        <v>100000</v>
      </c>
      <c r="Z36" s="2">
        <v>100000</v>
      </c>
    </row>
    <row r="37" spans="1:26" x14ac:dyDescent="0.2">
      <c r="A37" s="1" t="s">
        <v>58</v>
      </c>
      <c r="B37" s="1" t="s">
        <v>13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2">
        <v>100000</v>
      </c>
      <c r="P37" s="2">
        <v>100000</v>
      </c>
      <c r="Q37" s="2">
        <v>100000</v>
      </c>
      <c r="R37" s="2">
        <v>100000</v>
      </c>
      <c r="S37" s="2">
        <v>100000</v>
      </c>
      <c r="T37" s="2">
        <v>100000</v>
      </c>
      <c r="U37" s="2">
        <v>100000</v>
      </c>
      <c r="V37" s="2">
        <v>100000</v>
      </c>
      <c r="W37" s="2">
        <v>100000</v>
      </c>
      <c r="X37" s="2">
        <v>100000</v>
      </c>
      <c r="Y37" s="2">
        <v>100000</v>
      </c>
      <c r="Z37" s="2">
        <v>100000</v>
      </c>
    </row>
    <row r="38" spans="1:26" x14ac:dyDescent="0.2">
      <c r="A38" s="1" t="s">
        <v>59</v>
      </c>
      <c r="B38" s="1" t="s">
        <v>13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2">
        <v>100000</v>
      </c>
      <c r="P38" s="2">
        <v>100000</v>
      </c>
      <c r="Q38" s="2">
        <v>100000</v>
      </c>
      <c r="R38" s="2">
        <v>100000</v>
      </c>
      <c r="S38" s="2">
        <v>100000</v>
      </c>
      <c r="T38" s="2">
        <v>100000</v>
      </c>
      <c r="U38" s="2">
        <v>100000</v>
      </c>
      <c r="V38" s="2">
        <v>100000</v>
      </c>
      <c r="W38" s="2">
        <v>100000</v>
      </c>
      <c r="X38" s="2">
        <v>100000</v>
      </c>
      <c r="Y38" s="2">
        <v>100000</v>
      </c>
      <c r="Z38" s="2">
        <v>100000</v>
      </c>
    </row>
    <row r="39" spans="1:26" x14ac:dyDescent="0.2">
      <c r="A39" s="1" t="s">
        <v>60</v>
      </c>
      <c r="B39" s="1" t="s">
        <v>13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2">
        <v>100000</v>
      </c>
      <c r="P39" s="2">
        <v>100000</v>
      </c>
      <c r="Q39" s="2">
        <v>100000</v>
      </c>
      <c r="R39" s="2">
        <v>100000</v>
      </c>
      <c r="S39" s="2">
        <v>100000</v>
      </c>
      <c r="T39" s="2">
        <v>100000</v>
      </c>
      <c r="U39" s="2">
        <v>100000</v>
      </c>
      <c r="V39" s="2">
        <v>100000</v>
      </c>
      <c r="W39" s="2">
        <v>100000</v>
      </c>
      <c r="X39" s="2">
        <v>100000</v>
      </c>
      <c r="Y39" s="2">
        <v>100000</v>
      </c>
      <c r="Z39" s="2">
        <v>100000</v>
      </c>
    </row>
    <row r="40" spans="1:26" x14ac:dyDescent="0.2">
      <c r="A40" s="1" t="s">
        <v>61</v>
      </c>
      <c r="B40" s="1" t="s">
        <v>13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2">
        <v>100000</v>
      </c>
      <c r="P40" s="2">
        <v>100000</v>
      </c>
      <c r="Q40" s="2">
        <v>100000</v>
      </c>
      <c r="R40" s="2">
        <v>100000</v>
      </c>
      <c r="S40" s="2">
        <v>100000</v>
      </c>
      <c r="T40" s="2">
        <v>100000</v>
      </c>
      <c r="U40" s="2">
        <v>100000</v>
      </c>
      <c r="V40" s="2">
        <v>100000</v>
      </c>
      <c r="W40" s="2">
        <v>100000</v>
      </c>
      <c r="X40" s="2">
        <v>100000</v>
      </c>
      <c r="Y40" s="2">
        <v>100000</v>
      </c>
      <c r="Z40" s="2">
        <v>100000</v>
      </c>
    </row>
    <row r="41" spans="1:26" x14ac:dyDescent="0.2">
      <c r="A41" s="1" t="s">
        <v>62</v>
      </c>
      <c r="B41" s="1" t="s">
        <v>13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2">
        <v>100000</v>
      </c>
      <c r="P41" s="2">
        <v>100000</v>
      </c>
      <c r="Q41" s="2">
        <v>100000</v>
      </c>
      <c r="R41" s="2">
        <v>100000</v>
      </c>
      <c r="S41" s="2">
        <v>100000</v>
      </c>
      <c r="T41" s="2">
        <v>100000</v>
      </c>
      <c r="U41" s="2">
        <v>100000</v>
      </c>
      <c r="V41" s="2">
        <v>100000</v>
      </c>
      <c r="W41" s="2">
        <v>100000</v>
      </c>
      <c r="X41" s="2">
        <v>100000</v>
      </c>
      <c r="Y41" s="2">
        <v>100000</v>
      </c>
      <c r="Z41" s="2">
        <v>100000</v>
      </c>
    </row>
    <row r="42" spans="1:26" x14ac:dyDescent="0.2">
      <c r="A42" s="1" t="s">
        <v>63</v>
      </c>
      <c r="B42" s="1" t="s">
        <v>13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2">
        <v>100000</v>
      </c>
      <c r="P42" s="2">
        <v>100000</v>
      </c>
      <c r="Q42" s="2">
        <v>100000</v>
      </c>
      <c r="R42" s="2">
        <v>100000</v>
      </c>
      <c r="S42" s="2">
        <v>100000</v>
      </c>
      <c r="T42" s="2">
        <v>100000</v>
      </c>
      <c r="U42" s="2">
        <v>100000</v>
      </c>
      <c r="V42" s="2">
        <v>100000</v>
      </c>
      <c r="W42" s="2">
        <v>100000</v>
      </c>
      <c r="X42" s="2">
        <v>100000</v>
      </c>
      <c r="Y42" s="2">
        <v>100000</v>
      </c>
      <c r="Z42" s="2">
        <v>100000</v>
      </c>
    </row>
    <row r="43" spans="1:26" x14ac:dyDescent="0.2">
      <c r="A43" s="1" t="s">
        <v>64</v>
      </c>
      <c r="B43" s="1" t="s">
        <v>13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2">
        <v>100000</v>
      </c>
      <c r="P43" s="2">
        <v>100000</v>
      </c>
      <c r="Q43" s="2">
        <v>100000</v>
      </c>
      <c r="R43" s="2">
        <v>100000</v>
      </c>
      <c r="S43" s="2">
        <v>100000</v>
      </c>
      <c r="T43" s="2">
        <v>100000</v>
      </c>
      <c r="U43" s="2">
        <v>100000</v>
      </c>
      <c r="V43" s="2">
        <v>100000</v>
      </c>
      <c r="W43" s="2">
        <v>100000</v>
      </c>
      <c r="X43" s="2">
        <v>100000</v>
      </c>
      <c r="Y43" s="2">
        <v>100000</v>
      </c>
      <c r="Z43" s="2">
        <v>100000</v>
      </c>
    </row>
    <row r="44" spans="1:26" x14ac:dyDescent="0.2">
      <c r="A44" s="1" t="s">
        <v>65</v>
      </c>
      <c r="B44" s="1" t="s">
        <v>13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2">
        <v>100000</v>
      </c>
      <c r="P44" s="2">
        <v>100000</v>
      </c>
      <c r="Q44" s="2">
        <v>100000</v>
      </c>
      <c r="R44" s="2">
        <v>100000</v>
      </c>
      <c r="S44" s="2">
        <v>100000</v>
      </c>
      <c r="T44" s="2">
        <v>100000</v>
      </c>
      <c r="U44" s="2">
        <v>100000</v>
      </c>
      <c r="V44" s="2">
        <v>100000</v>
      </c>
      <c r="W44" s="2">
        <v>100000</v>
      </c>
      <c r="X44" s="2">
        <v>100000</v>
      </c>
      <c r="Y44" s="2">
        <v>100000</v>
      </c>
      <c r="Z44" s="2">
        <v>100000</v>
      </c>
    </row>
    <row r="45" spans="1:26" x14ac:dyDescent="0.2">
      <c r="A45" s="1" t="s">
        <v>66</v>
      </c>
      <c r="B45" s="1" t="s">
        <v>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2">
        <v>100000</v>
      </c>
      <c r="P45" s="2">
        <v>100000</v>
      </c>
      <c r="Q45" s="2">
        <v>100000</v>
      </c>
      <c r="R45" s="2">
        <v>100000</v>
      </c>
      <c r="S45" s="2">
        <v>100000</v>
      </c>
      <c r="T45" s="2">
        <v>100000</v>
      </c>
      <c r="U45" s="2">
        <v>100000</v>
      </c>
      <c r="V45" s="2">
        <v>100000</v>
      </c>
      <c r="W45" s="2">
        <v>100000</v>
      </c>
      <c r="X45" s="2">
        <v>100000</v>
      </c>
      <c r="Y45" s="2">
        <v>100000</v>
      </c>
      <c r="Z45" s="2">
        <v>100000</v>
      </c>
    </row>
    <row r="46" spans="1:26" x14ac:dyDescent="0.2">
      <c r="A46" s="1" t="s">
        <v>67</v>
      </c>
      <c r="B46" s="1" t="s">
        <v>13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2">
        <v>100000</v>
      </c>
      <c r="P46" s="2">
        <v>100000</v>
      </c>
      <c r="Q46" s="2">
        <v>100000</v>
      </c>
      <c r="R46" s="2">
        <v>100000</v>
      </c>
      <c r="S46" s="2">
        <v>100000</v>
      </c>
      <c r="T46" s="2">
        <v>100000</v>
      </c>
      <c r="U46" s="2">
        <v>100000</v>
      </c>
      <c r="V46" s="2">
        <v>100000</v>
      </c>
      <c r="W46" s="2">
        <v>100000</v>
      </c>
      <c r="X46" s="2">
        <v>100000</v>
      </c>
      <c r="Y46" s="2">
        <v>100000</v>
      </c>
      <c r="Z46" s="2">
        <v>100000</v>
      </c>
    </row>
    <row r="47" spans="1:26" x14ac:dyDescent="0.2">
      <c r="A47" s="1" t="s">
        <v>68</v>
      </c>
      <c r="B47" s="1" t="s">
        <v>13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2">
        <v>100000</v>
      </c>
      <c r="P47" s="2">
        <v>100000</v>
      </c>
      <c r="Q47" s="2">
        <v>100000</v>
      </c>
      <c r="R47" s="2">
        <v>100000</v>
      </c>
      <c r="S47" s="2">
        <v>100000</v>
      </c>
      <c r="T47" s="2">
        <v>100000</v>
      </c>
      <c r="U47" s="2">
        <v>100000</v>
      </c>
      <c r="V47" s="2">
        <v>100000</v>
      </c>
      <c r="W47" s="2">
        <v>100000</v>
      </c>
      <c r="X47" s="2">
        <v>100000</v>
      </c>
      <c r="Y47" s="2">
        <v>100000</v>
      </c>
      <c r="Z47" s="2">
        <v>100000</v>
      </c>
    </row>
    <row r="48" spans="1:26" x14ac:dyDescent="0.2">
      <c r="A48" s="1" t="s">
        <v>69</v>
      </c>
      <c r="B48" s="1" t="s">
        <v>13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2">
        <v>100000</v>
      </c>
      <c r="P48" s="2">
        <v>100000</v>
      </c>
      <c r="Q48" s="2">
        <v>100000</v>
      </c>
      <c r="R48" s="2">
        <v>100000</v>
      </c>
      <c r="S48" s="2">
        <v>100000</v>
      </c>
      <c r="T48" s="2">
        <v>100000</v>
      </c>
      <c r="U48" s="2">
        <v>100000</v>
      </c>
      <c r="V48" s="2">
        <v>100000</v>
      </c>
      <c r="W48" s="2">
        <v>100000</v>
      </c>
      <c r="X48" s="2">
        <v>100000</v>
      </c>
      <c r="Y48" s="2">
        <v>100000</v>
      </c>
      <c r="Z48" s="2">
        <v>100000</v>
      </c>
    </row>
    <row r="49" spans="1:26" x14ac:dyDescent="0.2">
      <c r="A49" s="1" t="s">
        <v>70</v>
      </c>
      <c r="B49" s="1" t="s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2">
        <v>100000</v>
      </c>
      <c r="P49" s="2">
        <v>100000</v>
      </c>
      <c r="Q49" s="2">
        <v>100000</v>
      </c>
      <c r="R49" s="2">
        <v>100000</v>
      </c>
      <c r="S49" s="2">
        <v>100000</v>
      </c>
      <c r="T49" s="2">
        <v>100000</v>
      </c>
      <c r="U49" s="2">
        <v>100000</v>
      </c>
      <c r="V49" s="2">
        <v>100000</v>
      </c>
      <c r="W49" s="2">
        <v>100000</v>
      </c>
      <c r="X49" s="2">
        <v>100000</v>
      </c>
      <c r="Y49" s="2">
        <v>100000</v>
      </c>
      <c r="Z49" s="2">
        <v>100000</v>
      </c>
    </row>
    <row r="50" spans="1:26" x14ac:dyDescent="0.2">
      <c r="A50" s="1" t="s">
        <v>71</v>
      </c>
      <c r="B50" s="1" t="s">
        <v>13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2">
        <v>100000</v>
      </c>
      <c r="P50" s="2">
        <v>100000</v>
      </c>
      <c r="Q50" s="2">
        <v>100000</v>
      </c>
      <c r="R50" s="2">
        <v>100000</v>
      </c>
      <c r="S50" s="2">
        <v>100000</v>
      </c>
      <c r="T50" s="2">
        <v>100000</v>
      </c>
      <c r="U50" s="2">
        <v>100000</v>
      </c>
      <c r="V50" s="2">
        <v>100000</v>
      </c>
      <c r="W50" s="2">
        <v>100000</v>
      </c>
      <c r="X50" s="2">
        <v>100000</v>
      </c>
      <c r="Y50" s="2">
        <v>100000</v>
      </c>
      <c r="Z50" s="2">
        <v>100000</v>
      </c>
    </row>
    <row r="51" spans="1:26" x14ac:dyDescent="0.2">
      <c r="A51" s="1" t="s">
        <v>72</v>
      </c>
      <c r="B51" s="1" t="s">
        <v>13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2">
        <v>100000</v>
      </c>
      <c r="P51" s="2">
        <v>100000</v>
      </c>
      <c r="Q51" s="2">
        <v>100000</v>
      </c>
      <c r="R51" s="2">
        <v>100000</v>
      </c>
      <c r="S51" s="2">
        <v>100000</v>
      </c>
      <c r="T51" s="2">
        <v>100000</v>
      </c>
      <c r="U51" s="2">
        <v>100000</v>
      </c>
      <c r="V51" s="2">
        <v>100000</v>
      </c>
      <c r="W51" s="2">
        <v>100000</v>
      </c>
      <c r="X51" s="2">
        <v>100000</v>
      </c>
      <c r="Y51" s="2">
        <v>100000</v>
      </c>
      <c r="Z51" s="2">
        <v>100000</v>
      </c>
    </row>
    <row r="52" spans="1:26" x14ac:dyDescent="0.2">
      <c r="A52" s="1" t="s">
        <v>73</v>
      </c>
      <c r="B52" s="1" t="s">
        <v>13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2">
        <v>100000</v>
      </c>
      <c r="P52" s="2">
        <v>100000</v>
      </c>
      <c r="Q52" s="2">
        <v>100000</v>
      </c>
      <c r="R52" s="2">
        <v>100000</v>
      </c>
      <c r="S52" s="2">
        <v>100000</v>
      </c>
      <c r="T52" s="2">
        <v>100000</v>
      </c>
      <c r="U52" s="2">
        <v>100000</v>
      </c>
      <c r="V52" s="2">
        <v>100000</v>
      </c>
      <c r="W52" s="2">
        <v>100000</v>
      </c>
      <c r="X52" s="2">
        <v>100000</v>
      </c>
      <c r="Y52" s="2">
        <v>100000</v>
      </c>
      <c r="Z52" s="2">
        <v>100000</v>
      </c>
    </row>
    <row r="53" spans="1:26" x14ac:dyDescent="0.2">
      <c r="A53" s="1" t="s">
        <v>74</v>
      </c>
      <c r="B53" s="1" t="s">
        <v>13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2">
        <v>100000</v>
      </c>
      <c r="P53" s="2">
        <v>100000</v>
      </c>
      <c r="Q53" s="2">
        <v>100000</v>
      </c>
      <c r="R53" s="2">
        <v>100000</v>
      </c>
      <c r="S53" s="2">
        <v>100000</v>
      </c>
      <c r="T53" s="2">
        <v>100000</v>
      </c>
      <c r="U53" s="2">
        <v>100000</v>
      </c>
      <c r="V53" s="2">
        <v>100000</v>
      </c>
      <c r="W53" s="2">
        <v>100000</v>
      </c>
      <c r="X53" s="2">
        <v>100000</v>
      </c>
      <c r="Y53" s="2">
        <v>100000</v>
      </c>
      <c r="Z53" s="2">
        <v>100000</v>
      </c>
    </row>
    <row r="54" spans="1:26" x14ac:dyDescent="0.2">
      <c r="A54" s="1" t="s">
        <v>49</v>
      </c>
      <c r="B54" s="1" t="s">
        <v>23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2">
        <v>100000</v>
      </c>
      <c r="P54" s="2">
        <v>100000</v>
      </c>
      <c r="Q54" s="2">
        <v>100000</v>
      </c>
      <c r="R54" s="2">
        <v>100000</v>
      </c>
      <c r="S54" s="2">
        <v>100000</v>
      </c>
      <c r="T54" s="2">
        <v>100000</v>
      </c>
      <c r="U54" s="2">
        <v>100000</v>
      </c>
      <c r="V54" s="2">
        <v>100000</v>
      </c>
      <c r="W54" s="2">
        <v>100000</v>
      </c>
      <c r="X54" s="2">
        <v>100000</v>
      </c>
      <c r="Y54" s="2">
        <v>100000</v>
      </c>
      <c r="Z54" s="2">
        <v>100000</v>
      </c>
    </row>
    <row r="55" spans="1:26" x14ac:dyDescent="0.2">
      <c r="A55" s="1" t="s">
        <v>50</v>
      </c>
      <c r="B55" s="1" t="s">
        <v>23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2">
        <v>100000</v>
      </c>
      <c r="P55" s="2">
        <v>100000</v>
      </c>
      <c r="Q55" s="2">
        <v>100000</v>
      </c>
      <c r="R55" s="2">
        <v>100000</v>
      </c>
      <c r="S55" s="2">
        <v>100000</v>
      </c>
      <c r="T55" s="2">
        <v>100000</v>
      </c>
      <c r="U55" s="2">
        <v>100000</v>
      </c>
      <c r="V55" s="2">
        <v>100000</v>
      </c>
      <c r="W55" s="2">
        <v>100000</v>
      </c>
      <c r="X55" s="2">
        <v>100000</v>
      </c>
      <c r="Y55" s="2">
        <v>100000</v>
      </c>
      <c r="Z55" s="2">
        <v>100000</v>
      </c>
    </row>
    <row r="56" spans="1:26" x14ac:dyDescent="0.2">
      <c r="A56" s="1" t="s">
        <v>51</v>
      </c>
      <c r="B56" s="1" t="s">
        <v>23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2">
        <v>100000</v>
      </c>
      <c r="P56" s="2">
        <v>100000</v>
      </c>
      <c r="Q56" s="2">
        <v>100000</v>
      </c>
      <c r="R56" s="2">
        <v>100000</v>
      </c>
      <c r="S56" s="2">
        <v>100000</v>
      </c>
      <c r="T56" s="2">
        <v>100000</v>
      </c>
      <c r="U56" s="2">
        <v>100000</v>
      </c>
      <c r="V56" s="2">
        <v>100000</v>
      </c>
      <c r="W56" s="2">
        <v>100000</v>
      </c>
      <c r="X56" s="2">
        <v>100000</v>
      </c>
      <c r="Y56" s="2">
        <v>100000</v>
      </c>
      <c r="Z56" s="2">
        <v>100000</v>
      </c>
    </row>
    <row r="57" spans="1:26" x14ac:dyDescent="0.2">
      <c r="A57" s="1" t="s">
        <v>52</v>
      </c>
      <c r="B57" s="1" t="s">
        <v>23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2">
        <v>100000</v>
      </c>
      <c r="P57" s="2">
        <v>100000</v>
      </c>
      <c r="Q57" s="2">
        <v>100000</v>
      </c>
      <c r="R57" s="2">
        <v>100000</v>
      </c>
      <c r="S57" s="2">
        <v>100000</v>
      </c>
      <c r="T57" s="2">
        <v>100000</v>
      </c>
      <c r="U57" s="2">
        <v>100000</v>
      </c>
      <c r="V57" s="2">
        <v>100000</v>
      </c>
      <c r="W57" s="2">
        <v>100000</v>
      </c>
      <c r="X57" s="2">
        <v>100000</v>
      </c>
      <c r="Y57" s="2">
        <v>100000</v>
      </c>
      <c r="Z57" s="2">
        <v>100000</v>
      </c>
    </row>
    <row r="58" spans="1:26" x14ac:dyDescent="0.2">
      <c r="A58" s="1" t="s">
        <v>53</v>
      </c>
      <c r="B58" s="1" t="s">
        <v>23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2">
        <v>100000</v>
      </c>
      <c r="P58" s="2">
        <v>100000</v>
      </c>
      <c r="Q58" s="2">
        <v>100000</v>
      </c>
      <c r="R58" s="2">
        <v>100000</v>
      </c>
      <c r="S58" s="2">
        <v>100000</v>
      </c>
      <c r="T58" s="2">
        <v>100000</v>
      </c>
      <c r="U58" s="2">
        <v>100000</v>
      </c>
      <c r="V58" s="2">
        <v>100000</v>
      </c>
      <c r="W58" s="2">
        <v>100000</v>
      </c>
      <c r="X58" s="2">
        <v>100000</v>
      </c>
      <c r="Y58" s="2">
        <v>100000</v>
      </c>
      <c r="Z58" s="2">
        <v>100000</v>
      </c>
    </row>
    <row r="59" spans="1:26" x14ac:dyDescent="0.2">
      <c r="A59" s="1" t="s">
        <v>54</v>
      </c>
      <c r="B59" s="1" t="s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2">
        <v>100000</v>
      </c>
      <c r="P59" s="2">
        <v>100000</v>
      </c>
      <c r="Q59" s="2">
        <v>100000</v>
      </c>
      <c r="R59" s="2">
        <v>100000</v>
      </c>
      <c r="S59" s="2">
        <v>100000</v>
      </c>
      <c r="T59" s="2">
        <v>100000</v>
      </c>
      <c r="U59" s="2">
        <v>100000</v>
      </c>
      <c r="V59" s="2">
        <v>100000</v>
      </c>
      <c r="W59" s="2">
        <v>100000</v>
      </c>
      <c r="X59" s="2">
        <v>100000</v>
      </c>
      <c r="Y59" s="2">
        <v>100000</v>
      </c>
      <c r="Z59" s="2">
        <v>100000</v>
      </c>
    </row>
    <row r="60" spans="1:26" x14ac:dyDescent="0.2">
      <c r="A60" s="1" t="s">
        <v>55</v>
      </c>
      <c r="B60" s="1" t="s">
        <v>23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2">
        <v>100000</v>
      </c>
      <c r="P60" s="2">
        <v>100000</v>
      </c>
      <c r="Q60" s="2">
        <v>100000</v>
      </c>
      <c r="R60" s="2">
        <v>100000</v>
      </c>
      <c r="S60" s="2">
        <v>100000</v>
      </c>
      <c r="T60" s="2">
        <v>100000</v>
      </c>
      <c r="U60" s="2">
        <v>100000</v>
      </c>
      <c r="V60" s="2">
        <v>100000</v>
      </c>
      <c r="W60" s="2">
        <v>100000</v>
      </c>
      <c r="X60" s="2">
        <v>100000</v>
      </c>
      <c r="Y60" s="2">
        <v>100000</v>
      </c>
      <c r="Z60" s="2">
        <v>100000</v>
      </c>
    </row>
    <row r="61" spans="1:26" x14ac:dyDescent="0.2">
      <c r="A61" s="1" t="s">
        <v>56</v>
      </c>
      <c r="B61" s="1" t="s">
        <v>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2">
        <v>100000</v>
      </c>
      <c r="P61" s="2">
        <v>100000</v>
      </c>
      <c r="Q61" s="2">
        <v>100000</v>
      </c>
      <c r="R61" s="2">
        <v>100000</v>
      </c>
      <c r="S61" s="2">
        <v>100000</v>
      </c>
      <c r="T61" s="2">
        <v>100000</v>
      </c>
      <c r="U61" s="2">
        <v>100000</v>
      </c>
      <c r="V61" s="2">
        <v>100000</v>
      </c>
      <c r="W61" s="2">
        <v>100000</v>
      </c>
      <c r="X61" s="2">
        <v>100000</v>
      </c>
      <c r="Y61" s="2">
        <v>100000</v>
      </c>
      <c r="Z61" s="2">
        <v>100000</v>
      </c>
    </row>
    <row r="62" spans="1:26" x14ac:dyDescent="0.2">
      <c r="A62" s="1" t="s">
        <v>57</v>
      </c>
      <c r="B62" s="1" t="s">
        <v>23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2">
        <v>100000</v>
      </c>
      <c r="P62" s="2">
        <v>100000</v>
      </c>
      <c r="Q62" s="2">
        <v>100000</v>
      </c>
      <c r="R62" s="2">
        <v>100000</v>
      </c>
      <c r="S62" s="2">
        <v>100000</v>
      </c>
      <c r="T62" s="2">
        <v>100000</v>
      </c>
      <c r="U62" s="2">
        <v>100000</v>
      </c>
      <c r="V62" s="2">
        <v>100000</v>
      </c>
      <c r="W62" s="2">
        <v>100000</v>
      </c>
      <c r="X62" s="2">
        <v>100000</v>
      </c>
      <c r="Y62" s="2">
        <v>100000</v>
      </c>
      <c r="Z62" s="2">
        <v>100000</v>
      </c>
    </row>
    <row r="63" spans="1:26" x14ac:dyDescent="0.2">
      <c r="A63" s="1" t="s">
        <v>58</v>
      </c>
      <c r="B63" s="1" t="s">
        <v>23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2">
        <v>100000</v>
      </c>
      <c r="P63" s="2">
        <v>100000</v>
      </c>
      <c r="Q63" s="2">
        <v>100000</v>
      </c>
      <c r="R63" s="2">
        <v>100000</v>
      </c>
      <c r="S63" s="2">
        <v>100000</v>
      </c>
      <c r="T63" s="2">
        <v>100000</v>
      </c>
      <c r="U63" s="2">
        <v>100000</v>
      </c>
      <c r="V63" s="2">
        <v>100000</v>
      </c>
      <c r="W63" s="2">
        <v>100000</v>
      </c>
      <c r="X63" s="2">
        <v>100000</v>
      </c>
      <c r="Y63" s="2">
        <v>100000</v>
      </c>
      <c r="Z63" s="2">
        <v>100000</v>
      </c>
    </row>
    <row r="64" spans="1:26" x14ac:dyDescent="0.2">
      <c r="A64" s="1" t="s">
        <v>59</v>
      </c>
      <c r="B64" s="1" t="s">
        <v>23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2">
        <v>100000</v>
      </c>
      <c r="P64" s="2">
        <v>100000</v>
      </c>
      <c r="Q64" s="2">
        <v>100000</v>
      </c>
      <c r="R64" s="2">
        <v>100000</v>
      </c>
      <c r="S64" s="2">
        <v>100000</v>
      </c>
      <c r="T64" s="2">
        <v>100000</v>
      </c>
      <c r="U64" s="2">
        <v>100000</v>
      </c>
      <c r="V64" s="2">
        <v>100000</v>
      </c>
      <c r="W64" s="2">
        <v>100000</v>
      </c>
      <c r="X64" s="2">
        <v>100000</v>
      </c>
      <c r="Y64" s="2">
        <v>100000</v>
      </c>
      <c r="Z64" s="2">
        <v>100000</v>
      </c>
    </row>
    <row r="65" spans="1:26" x14ac:dyDescent="0.2">
      <c r="A65" s="1" t="s">
        <v>60</v>
      </c>
      <c r="B65" s="1" t="s">
        <v>23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2">
        <v>100000</v>
      </c>
      <c r="P65" s="2">
        <v>100000</v>
      </c>
      <c r="Q65" s="2">
        <v>100000</v>
      </c>
      <c r="R65" s="2">
        <v>100000</v>
      </c>
      <c r="S65" s="2">
        <v>100000</v>
      </c>
      <c r="T65" s="2">
        <v>100000</v>
      </c>
      <c r="U65" s="2">
        <v>100000</v>
      </c>
      <c r="V65" s="2">
        <v>100000</v>
      </c>
      <c r="W65" s="2">
        <v>100000</v>
      </c>
      <c r="X65" s="2">
        <v>100000</v>
      </c>
      <c r="Y65" s="2">
        <v>100000</v>
      </c>
      <c r="Z65" s="2">
        <v>100000</v>
      </c>
    </row>
    <row r="66" spans="1:26" x14ac:dyDescent="0.2">
      <c r="A66" s="1" t="s">
        <v>61</v>
      </c>
      <c r="B66" s="1" t="s">
        <v>23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2">
        <v>100000</v>
      </c>
      <c r="P66" s="2">
        <v>100000</v>
      </c>
      <c r="Q66" s="2">
        <v>100000</v>
      </c>
      <c r="R66" s="2">
        <v>100000</v>
      </c>
      <c r="S66" s="2">
        <v>100000</v>
      </c>
      <c r="T66" s="2">
        <v>100000</v>
      </c>
      <c r="U66" s="2">
        <v>100000</v>
      </c>
      <c r="V66" s="2">
        <v>100000</v>
      </c>
      <c r="W66" s="2">
        <v>100000</v>
      </c>
      <c r="X66" s="2">
        <v>100000</v>
      </c>
      <c r="Y66" s="2">
        <v>100000</v>
      </c>
      <c r="Z66" s="2">
        <v>100000</v>
      </c>
    </row>
    <row r="67" spans="1:26" x14ac:dyDescent="0.2">
      <c r="A67" s="1" t="s">
        <v>62</v>
      </c>
      <c r="B67" s="1" t="s">
        <v>23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2">
        <v>100000</v>
      </c>
      <c r="P67" s="2">
        <v>100000</v>
      </c>
      <c r="Q67" s="2">
        <v>100000</v>
      </c>
      <c r="R67" s="2">
        <v>100000</v>
      </c>
      <c r="S67" s="2">
        <v>100000</v>
      </c>
      <c r="T67" s="2">
        <v>100000</v>
      </c>
      <c r="U67" s="2">
        <v>100000</v>
      </c>
      <c r="V67" s="2">
        <v>100000</v>
      </c>
      <c r="W67" s="2">
        <v>100000</v>
      </c>
      <c r="X67" s="2">
        <v>100000</v>
      </c>
      <c r="Y67" s="2">
        <v>100000</v>
      </c>
      <c r="Z67" s="2">
        <v>100000</v>
      </c>
    </row>
    <row r="68" spans="1:26" x14ac:dyDescent="0.2">
      <c r="A68" s="1" t="s">
        <v>63</v>
      </c>
      <c r="B68" s="1" t="s">
        <v>23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2">
        <v>100000</v>
      </c>
      <c r="P68" s="2">
        <v>100000</v>
      </c>
      <c r="Q68" s="2">
        <v>100000</v>
      </c>
      <c r="R68" s="2">
        <v>100000</v>
      </c>
      <c r="S68" s="2">
        <v>100000</v>
      </c>
      <c r="T68" s="2">
        <v>100000</v>
      </c>
      <c r="U68" s="2">
        <v>100000</v>
      </c>
      <c r="V68" s="2">
        <v>100000</v>
      </c>
      <c r="W68" s="2">
        <v>100000</v>
      </c>
      <c r="X68" s="2">
        <v>100000</v>
      </c>
      <c r="Y68" s="2">
        <v>100000</v>
      </c>
      <c r="Z68" s="2">
        <v>100000</v>
      </c>
    </row>
    <row r="69" spans="1:26" x14ac:dyDescent="0.2">
      <c r="A69" s="1" t="s">
        <v>64</v>
      </c>
      <c r="B69" s="1" t="s">
        <v>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2">
        <v>100000</v>
      </c>
      <c r="P69" s="2">
        <v>100000</v>
      </c>
      <c r="Q69" s="2">
        <v>100000</v>
      </c>
      <c r="R69" s="2">
        <v>100000</v>
      </c>
      <c r="S69" s="2">
        <v>100000</v>
      </c>
      <c r="T69" s="2">
        <v>100000</v>
      </c>
      <c r="U69" s="2">
        <v>100000</v>
      </c>
      <c r="V69" s="2">
        <v>100000</v>
      </c>
      <c r="W69" s="2">
        <v>100000</v>
      </c>
      <c r="X69" s="2">
        <v>100000</v>
      </c>
      <c r="Y69" s="2">
        <v>100000</v>
      </c>
      <c r="Z69" s="2">
        <v>100000</v>
      </c>
    </row>
    <row r="70" spans="1:26" x14ac:dyDescent="0.2">
      <c r="A70" s="1" t="s">
        <v>65</v>
      </c>
      <c r="B70" s="1" t="s">
        <v>23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2">
        <v>100000</v>
      </c>
      <c r="P70" s="2">
        <v>100000</v>
      </c>
      <c r="Q70" s="2">
        <v>100000</v>
      </c>
      <c r="R70" s="2">
        <v>100000</v>
      </c>
      <c r="S70" s="2">
        <v>100000</v>
      </c>
      <c r="T70" s="2">
        <v>100000</v>
      </c>
      <c r="U70" s="2">
        <v>100000</v>
      </c>
      <c r="V70" s="2">
        <v>100000</v>
      </c>
      <c r="W70" s="2">
        <v>100000</v>
      </c>
      <c r="X70" s="2">
        <v>100000</v>
      </c>
      <c r="Y70" s="2">
        <v>100000</v>
      </c>
      <c r="Z70" s="2">
        <v>100000</v>
      </c>
    </row>
    <row r="71" spans="1:26" x14ac:dyDescent="0.2">
      <c r="A71" s="1" t="s">
        <v>66</v>
      </c>
      <c r="B71" s="1" t="s">
        <v>23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2">
        <v>100000</v>
      </c>
      <c r="P71" s="2">
        <v>100000</v>
      </c>
      <c r="Q71" s="2">
        <v>100000</v>
      </c>
      <c r="R71" s="2">
        <v>100000</v>
      </c>
      <c r="S71" s="2">
        <v>100000</v>
      </c>
      <c r="T71" s="2">
        <v>100000</v>
      </c>
      <c r="U71" s="2">
        <v>100000</v>
      </c>
      <c r="V71" s="2">
        <v>100000</v>
      </c>
      <c r="W71" s="2">
        <v>100000</v>
      </c>
      <c r="X71" s="2">
        <v>100000</v>
      </c>
      <c r="Y71" s="2">
        <v>100000</v>
      </c>
      <c r="Z71" s="2">
        <v>100000</v>
      </c>
    </row>
    <row r="72" spans="1:26" x14ac:dyDescent="0.2">
      <c r="A72" s="1" t="s">
        <v>67</v>
      </c>
      <c r="B72" s="1" t="s">
        <v>23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2">
        <v>100000</v>
      </c>
      <c r="P72" s="2">
        <v>100000</v>
      </c>
      <c r="Q72" s="2">
        <v>100000</v>
      </c>
      <c r="R72" s="2">
        <v>100000</v>
      </c>
      <c r="S72" s="2">
        <v>100000</v>
      </c>
      <c r="T72" s="2">
        <v>100000</v>
      </c>
      <c r="U72" s="2">
        <v>100000</v>
      </c>
      <c r="V72" s="2">
        <v>100000</v>
      </c>
      <c r="W72" s="2">
        <v>100000</v>
      </c>
      <c r="X72" s="2">
        <v>100000</v>
      </c>
      <c r="Y72" s="2">
        <v>100000</v>
      </c>
      <c r="Z72" s="2">
        <v>100000</v>
      </c>
    </row>
    <row r="73" spans="1:26" x14ac:dyDescent="0.2">
      <c r="A73" s="1" t="s">
        <v>68</v>
      </c>
      <c r="B73" s="1" t="s">
        <v>23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2">
        <v>100000</v>
      </c>
      <c r="P73" s="2">
        <v>100000</v>
      </c>
      <c r="Q73" s="2">
        <v>100000</v>
      </c>
      <c r="R73" s="2">
        <v>100000</v>
      </c>
      <c r="S73" s="2">
        <v>100000</v>
      </c>
      <c r="T73" s="2">
        <v>100000</v>
      </c>
      <c r="U73" s="2">
        <v>100000</v>
      </c>
      <c r="V73" s="2">
        <v>100000</v>
      </c>
      <c r="W73" s="2">
        <v>100000</v>
      </c>
      <c r="X73" s="2">
        <v>100000</v>
      </c>
      <c r="Y73" s="2">
        <v>100000</v>
      </c>
      <c r="Z73" s="2">
        <v>100000</v>
      </c>
    </row>
    <row r="74" spans="1:26" x14ac:dyDescent="0.2">
      <c r="A74" s="1" t="s">
        <v>69</v>
      </c>
      <c r="B74" s="1" t="s">
        <v>23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2">
        <v>100000</v>
      </c>
      <c r="P74" s="2">
        <v>100000</v>
      </c>
      <c r="Q74" s="2">
        <v>100000</v>
      </c>
      <c r="R74" s="2">
        <v>100000</v>
      </c>
      <c r="S74" s="2">
        <v>100000</v>
      </c>
      <c r="T74" s="2">
        <v>100000</v>
      </c>
      <c r="U74" s="2">
        <v>100000</v>
      </c>
      <c r="V74" s="2">
        <v>100000</v>
      </c>
      <c r="W74" s="2">
        <v>100000</v>
      </c>
      <c r="X74" s="2">
        <v>100000</v>
      </c>
      <c r="Y74" s="2">
        <v>100000</v>
      </c>
      <c r="Z74" s="2">
        <v>100000</v>
      </c>
    </row>
    <row r="75" spans="1:26" x14ac:dyDescent="0.2">
      <c r="A75" s="1" t="s">
        <v>70</v>
      </c>
      <c r="B75" s="1" t="s">
        <v>23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2">
        <v>100000</v>
      </c>
      <c r="P75" s="2">
        <v>100000</v>
      </c>
      <c r="Q75" s="2">
        <v>100000</v>
      </c>
      <c r="R75" s="2">
        <v>100000</v>
      </c>
      <c r="S75" s="2">
        <v>100000</v>
      </c>
      <c r="T75" s="2">
        <v>100000</v>
      </c>
      <c r="U75" s="2">
        <v>100000</v>
      </c>
      <c r="V75" s="2">
        <v>100000</v>
      </c>
      <c r="W75" s="2">
        <v>100000</v>
      </c>
      <c r="X75" s="2">
        <v>100000</v>
      </c>
      <c r="Y75" s="2">
        <v>100000</v>
      </c>
      <c r="Z75" s="2">
        <v>100000</v>
      </c>
    </row>
    <row r="76" spans="1:26" x14ac:dyDescent="0.2">
      <c r="A76" s="1" t="s">
        <v>71</v>
      </c>
      <c r="B76" s="1" t="s">
        <v>23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2">
        <v>100000</v>
      </c>
      <c r="P76" s="2">
        <v>100000</v>
      </c>
      <c r="Q76" s="2">
        <v>100000</v>
      </c>
      <c r="R76" s="2">
        <v>100000</v>
      </c>
      <c r="S76" s="2">
        <v>100000</v>
      </c>
      <c r="T76" s="2">
        <v>100000</v>
      </c>
      <c r="U76" s="2">
        <v>100000</v>
      </c>
      <c r="V76" s="2">
        <v>100000</v>
      </c>
      <c r="W76" s="2">
        <v>100000</v>
      </c>
      <c r="X76" s="2">
        <v>100000</v>
      </c>
      <c r="Y76" s="2">
        <v>100000</v>
      </c>
      <c r="Z76" s="2">
        <v>100000</v>
      </c>
    </row>
    <row r="77" spans="1:26" x14ac:dyDescent="0.2">
      <c r="A77" s="1" t="s">
        <v>72</v>
      </c>
      <c r="B77" s="1" t="s">
        <v>23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2">
        <v>100000</v>
      </c>
      <c r="P77" s="2">
        <v>100000</v>
      </c>
      <c r="Q77" s="2">
        <v>100000</v>
      </c>
      <c r="R77" s="2">
        <v>100000</v>
      </c>
      <c r="S77" s="2">
        <v>100000</v>
      </c>
      <c r="T77" s="2">
        <v>100000</v>
      </c>
      <c r="U77" s="2">
        <v>100000</v>
      </c>
      <c r="V77" s="2">
        <v>100000</v>
      </c>
      <c r="W77" s="2">
        <v>100000</v>
      </c>
      <c r="X77" s="2">
        <v>100000</v>
      </c>
      <c r="Y77" s="2">
        <v>100000</v>
      </c>
      <c r="Z77" s="2">
        <v>100000</v>
      </c>
    </row>
    <row r="78" spans="1:26" x14ac:dyDescent="0.2">
      <c r="A78" s="1" t="s">
        <v>73</v>
      </c>
      <c r="B78" s="1" t="s">
        <v>23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2">
        <v>100000</v>
      </c>
      <c r="P78" s="2">
        <v>100000</v>
      </c>
      <c r="Q78" s="2">
        <v>100000</v>
      </c>
      <c r="R78" s="2">
        <v>100000</v>
      </c>
      <c r="S78" s="2">
        <v>100000</v>
      </c>
      <c r="T78" s="2">
        <v>100000</v>
      </c>
      <c r="U78" s="2">
        <v>100000</v>
      </c>
      <c r="V78" s="2">
        <v>100000</v>
      </c>
      <c r="W78" s="2">
        <v>100000</v>
      </c>
      <c r="X78" s="2">
        <v>100000</v>
      </c>
      <c r="Y78" s="2">
        <v>100000</v>
      </c>
      <c r="Z78" s="2">
        <v>100000</v>
      </c>
    </row>
    <row r="79" spans="1:26" x14ac:dyDescent="0.2">
      <c r="A79" s="1" t="s">
        <v>74</v>
      </c>
      <c r="B79" s="1" t="s">
        <v>23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2">
        <v>100000</v>
      </c>
      <c r="P79" s="2">
        <v>100000</v>
      </c>
      <c r="Q79" s="2">
        <v>100000</v>
      </c>
      <c r="R79" s="2">
        <v>100000</v>
      </c>
      <c r="S79" s="2">
        <v>100000</v>
      </c>
      <c r="T79" s="2">
        <v>100000</v>
      </c>
      <c r="U79" s="2">
        <v>100000</v>
      </c>
      <c r="V79" s="2">
        <v>100000</v>
      </c>
      <c r="W79" s="2">
        <v>100000</v>
      </c>
      <c r="X79" s="2">
        <v>100000</v>
      </c>
      <c r="Y79" s="2">
        <v>100000</v>
      </c>
      <c r="Z79" s="2">
        <v>100000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43F2-D282-444A-946F-289CD1A120A0}">
  <dimension ref="A1:O1"/>
  <sheetViews>
    <sheetView workbookViewId="0">
      <selection activeCell="N2" sqref="N2"/>
    </sheetView>
  </sheetViews>
  <sheetFormatPr baseColWidth="10" defaultRowHeight="16" x14ac:dyDescent="0.2"/>
  <cols>
    <col min="1" max="1" width="16.33203125" customWidth="1"/>
    <col min="2" max="3" width="17.33203125" customWidth="1"/>
    <col min="4" max="13" width="22.1640625" customWidth="1"/>
  </cols>
  <sheetData>
    <row r="1" spans="1:15" x14ac:dyDescent="0.2">
      <c r="A1" t="s">
        <v>9</v>
      </c>
      <c r="B1" t="s">
        <v>10</v>
      </c>
      <c r="C1" t="s">
        <v>108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109</v>
      </c>
      <c r="N1" t="s">
        <v>111</v>
      </c>
      <c r="O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Technologies</vt:lpstr>
      <vt:lpstr>Losses</vt:lpstr>
      <vt:lpstr>Capacities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2023-12-19T18:49:30Z</dcterms:modified>
</cp:coreProperties>
</file>