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git\Extractor\data\ansa2\"/>
    </mc:Choice>
  </mc:AlternateContent>
  <xr:revisionPtr revIDLastSave="0" documentId="8_{E14D9172-5401-4E13-B995-1E167E07117E}" xr6:coauthVersionLast="43" xr6:coauthVersionMax="43" xr10:uidLastSave="{00000000-0000-0000-0000-000000000000}"/>
  <bookViews>
    <workbookView xWindow="-28920" yWindow="-120" windowWidth="29040" windowHeight="15840" xr2:uid="{A1EAE282-ADBF-4D18-9125-18E2353A4D3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1" l="1"/>
  <c r="M50" i="1" s="1"/>
  <c r="H50" i="1"/>
  <c r="I50" i="1"/>
  <c r="J50" i="1"/>
  <c r="K50" i="1"/>
  <c r="L50" i="1"/>
  <c r="F50" i="1"/>
  <c r="E50" i="1"/>
</calcChain>
</file>

<file path=xl/sharedStrings.xml><?xml version="1.0" encoding="utf-8"?>
<sst xmlns="http://schemas.openxmlformats.org/spreadsheetml/2006/main" count="11" uniqueCount="11">
  <si>
    <t>Articoli</t>
  </si>
  <si>
    <t>Menu</t>
  </si>
  <si>
    <t>Borsa</t>
  </si>
  <si>
    <t>Statistiche</t>
  </si>
  <si>
    <t>Calcolatore</t>
  </si>
  <si>
    <t>20=25</t>
  </si>
  <si>
    <t>Video</t>
  </si>
  <si>
    <t>Foto</t>
  </si>
  <si>
    <t>Magazine</t>
  </si>
  <si>
    <t>Totale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</si>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</sst>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4875F-C341-4BFD-AFDD-D386315F1478}" name="Tabella1" displayName="Tabella1" ref="E5:L50" totalsRowCount="1">
  <autoFilter ref="E5:L49" xr:uid="{B1DD21BC-7BC0-4A84-B85E-72C2636CF251}"/>
  <tableColumns count="8">
    <tableColumn id="1" xr3:uid="{EFCCA348-7773-4EFE-BFB3-9475BD8F3DDF}" name="Articoli" totalsRowFunction="custom" dataDxfId="15" totalsRowDxfId="7">
      <totalsRowFormula>COUNTA(Tabella1[Articoli])</totalsRowFormula>
    </tableColumn>
    <tableColumn id="2" xr3:uid="{29114ED1-9D1B-45EA-9B92-3ACB8D70924D}" name="Menu" totalsRowFunction="custom" dataDxfId="14" totalsRowDxfId="6">
      <totalsRowFormula>COUNTA(Tabella1[Menu])</totalsRowFormula>
    </tableColumn>
    <tableColumn id="10" xr3:uid="{8AEB4A59-57AB-463F-A630-A5EB03C523BC}" name="Borsa" totalsRowFunction="custom" dataDxfId="13" totalsRowDxfId="5">
      <totalsRowFormula>COUNTA(Tabella1[Borsa])</totalsRowFormula>
    </tableColumn>
    <tableColumn id="11" xr3:uid="{61BC5B39-BBD6-4C3E-8E8B-1F0F1AB16896}" name="Statistiche" totalsRowFunction="custom" dataDxfId="12" totalsRowDxfId="4">
      <totalsRowFormula>COUNTA(Tabella1[Statistiche])</totalsRowFormula>
    </tableColumn>
    <tableColumn id="12" xr3:uid="{25E3A8C3-CEA8-4DF1-ABE8-3A1A395FC9FC}" name="Calcolatore" totalsRowFunction="custom" dataDxfId="11" totalsRowDxfId="3">
      <totalsRowFormula>COUNTA(Tabella1[Calcolatore])</totalsRowFormula>
    </tableColumn>
    <tableColumn id="13" xr3:uid="{2125ADF3-EDB5-4AF6-B37D-28374E67BF76}" name="Video" totalsRowFunction="custom" dataDxfId="10" totalsRowDxfId="2">
      <totalsRowFormula>COUNTA(Tabella1[Video])</totalsRowFormula>
    </tableColumn>
    <tableColumn id="14" xr3:uid="{99C6820A-01DC-41FD-AC9A-9F5B21899B24}" name="Foto" totalsRowFunction="custom" dataDxfId="9" totalsRowDxfId="1">
      <totalsRowFormula>COUNTA(Tabella1[Foto])</totalsRowFormula>
    </tableColumn>
    <tableColumn id="15" xr3:uid="{A15699BB-3706-408D-8153-FEF800FCA017}" name="Magazine" totalsRowFunction="custom" dataDxfId="8" totalsRowDxfId="0">
      <totalsRowFormula>COUNTA(Tabella1[Magazine])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702B-4C12-4830-B096-6ACC49C15F95}">
  <dimension ref="D5:N50"/>
  <sheetViews>
    <sheetView tabSelected="1" workbookViewId="0">
      <selection activeCell="K54" sqref="K54"/>
    </sheetView>
  </sheetViews>
  <sheetFormatPr defaultRowHeight="15" x14ac:dyDescent="0.25"/>
  <cols>
    <col min="5" max="12" width="16.7109375" style="1" customWidth="1"/>
  </cols>
  <sheetData>
    <row r="5" spans="5:14" x14ac:dyDescent="0.25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6</v>
      </c>
      <c r="K5" s="1" t="s">
        <v>7</v>
      </c>
      <c r="L5" s="1" t="s">
        <v>8</v>
      </c>
      <c r="N5" t="s">
        <v>5</v>
      </c>
    </row>
    <row r="6" spans="5:14" x14ac:dyDescent="0.25">
      <c r="E6" s="1">
        <v>46</v>
      </c>
      <c r="F6" s="1">
        <v>0</v>
      </c>
      <c r="G6" s="1">
        <v>2</v>
      </c>
      <c r="H6" s="1">
        <v>12</v>
      </c>
      <c r="I6" s="1">
        <v>22</v>
      </c>
      <c r="J6" s="1">
        <v>72</v>
      </c>
      <c r="K6" s="1">
        <v>85</v>
      </c>
      <c r="L6" s="1">
        <v>94</v>
      </c>
    </row>
    <row r="7" spans="5:14" x14ac:dyDescent="0.25">
      <c r="E7" s="1">
        <v>47</v>
      </c>
      <c r="F7" s="1">
        <v>1</v>
      </c>
      <c r="H7" s="1">
        <v>13</v>
      </c>
      <c r="J7" s="1">
        <v>79</v>
      </c>
    </row>
    <row r="8" spans="5:14" x14ac:dyDescent="0.25">
      <c r="E8" s="1">
        <v>48</v>
      </c>
      <c r="F8" s="1">
        <v>3</v>
      </c>
      <c r="H8" s="1">
        <v>14</v>
      </c>
      <c r="J8" s="1">
        <v>81</v>
      </c>
    </row>
    <row r="9" spans="5:14" x14ac:dyDescent="0.25">
      <c r="E9" s="1">
        <v>49</v>
      </c>
      <c r="F9" s="1">
        <v>4</v>
      </c>
      <c r="H9" s="1">
        <v>15</v>
      </c>
    </row>
    <row r="10" spans="5:14" x14ac:dyDescent="0.25">
      <c r="E10" s="1">
        <v>50</v>
      </c>
      <c r="F10" s="1">
        <v>5</v>
      </c>
      <c r="H10" s="1">
        <v>16</v>
      </c>
    </row>
    <row r="11" spans="5:14" x14ac:dyDescent="0.25">
      <c r="E11" s="1">
        <v>51</v>
      </c>
      <c r="F11" s="1">
        <v>6</v>
      </c>
      <c r="H11" s="1">
        <v>17</v>
      </c>
    </row>
    <row r="12" spans="5:14" x14ac:dyDescent="0.25">
      <c r="E12" s="1">
        <v>52</v>
      </c>
      <c r="F12" s="1">
        <v>7</v>
      </c>
      <c r="H12" s="1">
        <v>18</v>
      </c>
    </row>
    <row r="13" spans="5:14" x14ac:dyDescent="0.25">
      <c r="E13" s="1">
        <v>53</v>
      </c>
      <c r="F13" s="1">
        <v>8</v>
      </c>
    </row>
    <row r="14" spans="5:14" x14ac:dyDescent="0.25">
      <c r="E14" s="1">
        <v>54</v>
      </c>
      <c r="F14" s="1">
        <v>9</v>
      </c>
    </row>
    <row r="15" spans="5:14" x14ac:dyDescent="0.25">
      <c r="E15" s="1">
        <v>55</v>
      </c>
      <c r="F15" s="1">
        <v>10</v>
      </c>
    </row>
    <row r="16" spans="5:14" x14ac:dyDescent="0.25">
      <c r="E16" s="1">
        <v>56</v>
      </c>
      <c r="F16" s="1">
        <v>11</v>
      </c>
    </row>
    <row r="17" spans="5:6" x14ac:dyDescent="0.25">
      <c r="E17" s="1">
        <v>57</v>
      </c>
      <c r="F17" s="1">
        <v>19</v>
      </c>
    </row>
    <row r="18" spans="5:6" x14ac:dyDescent="0.25">
      <c r="E18" s="1">
        <v>58</v>
      </c>
      <c r="F18" s="1">
        <v>20</v>
      </c>
    </row>
    <row r="19" spans="5:6" x14ac:dyDescent="0.25">
      <c r="E19" s="1">
        <v>59</v>
      </c>
      <c r="F19" s="1">
        <v>21</v>
      </c>
    </row>
    <row r="20" spans="5:6" x14ac:dyDescent="0.25">
      <c r="E20" s="1">
        <v>60</v>
      </c>
      <c r="F20" s="1">
        <v>23</v>
      </c>
    </row>
    <row r="21" spans="5:6" x14ac:dyDescent="0.25">
      <c r="E21" s="1">
        <v>61</v>
      </c>
      <c r="F21" s="1">
        <v>24</v>
      </c>
    </row>
    <row r="22" spans="5:6" x14ac:dyDescent="0.25">
      <c r="E22" s="1">
        <v>62</v>
      </c>
      <c r="F22" s="1">
        <v>25</v>
      </c>
    </row>
    <row r="23" spans="5:6" x14ac:dyDescent="0.25">
      <c r="E23" s="1">
        <v>63</v>
      </c>
      <c r="F23" s="1">
        <v>26</v>
      </c>
    </row>
    <row r="24" spans="5:6" x14ac:dyDescent="0.25">
      <c r="E24" s="1">
        <v>64</v>
      </c>
      <c r="F24" s="1">
        <v>27</v>
      </c>
    </row>
    <row r="25" spans="5:6" x14ac:dyDescent="0.25">
      <c r="E25" s="1">
        <v>65</v>
      </c>
      <c r="F25" s="1">
        <v>28</v>
      </c>
    </row>
    <row r="26" spans="5:6" x14ac:dyDescent="0.25">
      <c r="E26" s="1">
        <v>66</v>
      </c>
      <c r="F26" s="1">
        <v>29</v>
      </c>
    </row>
    <row r="27" spans="5:6" x14ac:dyDescent="0.25">
      <c r="E27" s="1">
        <v>67</v>
      </c>
      <c r="F27" s="1">
        <v>30</v>
      </c>
    </row>
    <row r="28" spans="5:6" x14ac:dyDescent="0.25">
      <c r="E28" s="1">
        <v>68</v>
      </c>
      <c r="F28" s="1">
        <v>31</v>
      </c>
    </row>
    <row r="29" spans="5:6" x14ac:dyDescent="0.25">
      <c r="E29" s="1">
        <v>69</v>
      </c>
      <c r="F29" s="1">
        <v>32</v>
      </c>
    </row>
    <row r="30" spans="5:6" x14ac:dyDescent="0.25">
      <c r="E30" s="1">
        <v>70</v>
      </c>
      <c r="F30" s="1">
        <v>33</v>
      </c>
    </row>
    <row r="31" spans="5:6" x14ac:dyDescent="0.25">
      <c r="E31" s="1">
        <v>71</v>
      </c>
      <c r="F31" s="1">
        <v>34</v>
      </c>
    </row>
    <row r="32" spans="5:6" x14ac:dyDescent="0.25">
      <c r="E32" s="1">
        <v>73</v>
      </c>
      <c r="F32" s="1">
        <v>35</v>
      </c>
    </row>
    <row r="33" spans="5:6" x14ac:dyDescent="0.25">
      <c r="E33" s="1">
        <v>74</v>
      </c>
      <c r="F33" s="1">
        <v>36</v>
      </c>
    </row>
    <row r="34" spans="5:6" x14ac:dyDescent="0.25">
      <c r="E34" s="1">
        <v>75</v>
      </c>
      <c r="F34" s="1">
        <v>37</v>
      </c>
    </row>
    <row r="35" spans="5:6" x14ac:dyDescent="0.25">
      <c r="E35" s="1">
        <v>76</v>
      </c>
      <c r="F35" s="1">
        <v>38</v>
      </c>
    </row>
    <row r="36" spans="5:6" x14ac:dyDescent="0.25">
      <c r="E36" s="1">
        <v>77</v>
      </c>
      <c r="F36" s="1">
        <v>39</v>
      </c>
    </row>
    <row r="37" spans="5:6" x14ac:dyDescent="0.25">
      <c r="E37" s="1">
        <v>78</v>
      </c>
      <c r="F37" s="1">
        <v>40</v>
      </c>
    </row>
    <row r="38" spans="5:6" x14ac:dyDescent="0.25">
      <c r="E38" s="1">
        <v>80</v>
      </c>
      <c r="F38" s="1">
        <v>41</v>
      </c>
    </row>
    <row r="39" spans="5:6" x14ac:dyDescent="0.25">
      <c r="E39" s="1">
        <v>82</v>
      </c>
      <c r="F39" s="1">
        <v>42</v>
      </c>
    </row>
    <row r="40" spans="5:6" x14ac:dyDescent="0.25">
      <c r="E40" s="1">
        <v>83</v>
      </c>
      <c r="F40" s="1">
        <v>43</v>
      </c>
    </row>
    <row r="41" spans="5:6" x14ac:dyDescent="0.25">
      <c r="E41" s="1">
        <v>84</v>
      </c>
      <c r="F41" s="1">
        <v>44</v>
      </c>
    </row>
    <row r="42" spans="5:6" x14ac:dyDescent="0.25">
      <c r="E42" s="1">
        <v>86</v>
      </c>
      <c r="F42" s="1">
        <v>45</v>
      </c>
    </row>
    <row r="43" spans="5:6" x14ac:dyDescent="0.25">
      <c r="E43" s="1">
        <v>87</v>
      </c>
    </row>
    <row r="44" spans="5:6" x14ac:dyDescent="0.25">
      <c r="E44" s="1">
        <v>88</v>
      </c>
    </row>
    <row r="45" spans="5:6" x14ac:dyDescent="0.25">
      <c r="E45" s="1">
        <v>89</v>
      </c>
    </row>
    <row r="46" spans="5:6" x14ac:dyDescent="0.25">
      <c r="E46" s="1">
        <v>90</v>
      </c>
    </row>
    <row r="47" spans="5:6" x14ac:dyDescent="0.25">
      <c r="E47" s="1">
        <v>91</v>
      </c>
    </row>
    <row r="48" spans="5:6" x14ac:dyDescent="0.25">
      <c r="E48" s="1">
        <v>92</v>
      </c>
    </row>
    <row r="49" spans="4:13" x14ac:dyDescent="0.25">
      <c r="E49" s="1">
        <v>93</v>
      </c>
      <c r="M49" t="s">
        <v>10</v>
      </c>
    </row>
    <row r="50" spans="4:13" x14ac:dyDescent="0.25">
      <c r="D50" t="s">
        <v>9</v>
      </c>
      <c r="E50" s="1">
        <f>COUNTA(Tabella1[Articoli])</f>
        <v>44</v>
      </c>
      <c r="F50" s="1">
        <f>COUNTA(Tabella1[Menu])</f>
        <v>37</v>
      </c>
      <c r="G50" s="1">
        <f>COUNTA(Tabella1[Borsa])</f>
        <v>1</v>
      </c>
      <c r="H50" s="1">
        <f>COUNTA(Tabella1[Statistiche])</f>
        <v>7</v>
      </c>
      <c r="I50" s="1">
        <f>COUNTA(Tabella1[Calcolatore])</f>
        <v>1</v>
      </c>
      <c r="J50" s="1">
        <f>COUNTA(Tabella1[Video])</f>
        <v>3</v>
      </c>
      <c r="K50" s="1">
        <f>COUNTA(Tabella1[Foto])</f>
        <v>1</v>
      </c>
      <c r="L50" s="1">
        <f>COUNTA(Tabella1[Magazine])</f>
        <v>1</v>
      </c>
      <c r="M50">
        <f>SUM(Tabella1[[#Totals],[Articoli]:[Magazine]])</f>
        <v>95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Canciani</dc:creator>
  <cp:lastModifiedBy>Lukas Canciani</cp:lastModifiedBy>
  <dcterms:created xsi:type="dcterms:W3CDTF">2019-07-18T22:26:35Z</dcterms:created>
  <dcterms:modified xsi:type="dcterms:W3CDTF">2019-07-18T22:48:04Z</dcterms:modified>
</cp:coreProperties>
</file>